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fe92a97e7ab75/00. Milestones/10. DataCamp/Unit 8/8.3 SQL Case Study/SQLFiles Tier 2/"/>
    </mc:Choice>
  </mc:AlternateContent>
  <xr:revisionPtr revIDLastSave="439" documentId="8_{50B7DF64-8EA8-4A2C-894C-5627B260DEC0}" xr6:coauthVersionLast="46" xr6:coauthVersionMax="46" xr10:uidLastSave="{D15F88F4-BF81-409F-AA07-6FA07A71329E}"/>
  <bookViews>
    <workbookView xWindow="20" yWindow="3710" windowWidth="19070" windowHeight="11270" activeTab="2" xr2:uid="{2D3BB246-28D7-46B7-97A5-CDA966530E88}"/>
    <workbookView xWindow="19000" yWindow="0" windowWidth="19410" windowHeight="21620" activeTab="2" xr2:uid="{ACD7C132-A871-4120-B9A4-30BE5D6DF7AA}"/>
  </bookViews>
  <sheets>
    <sheet name="2012-09-14" sheetId="2" r:id="rId1"/>
    <sheet name="2012-0914 Revenue" sheetId="4" r:id="rId2"/>
    <sheet name="Totl Revenue" sheetId="3" r:id="rId3"/>
    <sheet name="Query_test" sheetId="5" r:id="rId4"/>
  </sheets>
  <definedNames>
    <definedName name="_xlnm._FilterDatabase" localSheetId="0" hidden="1">'2012-09-14'!$B$1:$M$63</definedName>
    <definedName name="_xlnm._FilterDatabase" localSheetId="1" hidden="1">'2012-0914 Revenue'!$B$1:$Q$63</definedName>
    <definedName name="_xlnm._FilterDatabase" localSheetId="2" hidden="1">'Totl Revenue'!$B$1:$Q$4044</definedName>
  </definedNames>
  <calcPr calcId="191029"/>
  <pivotCaches>
    <pivotCache cacheId="54" r:id="rId5"/>
    <pivotCache cacheId="62" r:id="rId6"/>
    <pivotCache cacheId="7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44" i="3" l="1"/>
  <c r="F4043" i="3"/>
  <c r="F4042" i="3"/>
  <c r="F4041" i="3"/>
  <c r="F4040" i="3"/>
  <c r="F4039" i="3"/>
  <c r="F4038" i="3"/>
  <c r="F4037" i="3"/>
  <c r="F4036" i="3"/>
  <c r="F4035" i="3"/>
  <c r="F4034" i="3"/>
  <c r="F4033" i="3"/>
  <c r="F4032" i="3"/>
  <c r="F4031" i="3"/>
  <c r="F4030" i="3"/>
  <c r="F4029" i="3"/>
  <c r="F4028" i="3"/>
  <c r="F4027" i="3"/>
  <c r="F4026" i="3"/>
  <c r="F4025" i="3"/>
  <c r="F4024" i="3"/>
  <c r="F4023" i="3"/>
  <c r="F4022" i="3"/>
  <c r="F4021" i="3"/>
  <c r="F4020" i="3"/>
  <c r="F4019" i="3"/>
  <c r="F4018" i="3"/>
  <c r="F4017" i="3"/>
  <c r="F4016" i="3"/>
  <c r="F4015" i="3"/>
  <c r="F4014" i="3"/>
  <c r="F4013" i="3"/>
  <c r="F4012" i="3"/>
  <c r="F4011" i="3"/>
  <c r="F4010" i="3"/>
  <c r="F4009" i="3"/>
  <c r="F4008" i="3"/>
  <c r="F4007" i="3"/>
  <c r="F4006" i="3"/>
  <c r="F4005" i="3"/>
  <c r="F4004" i="3"/>
  <c r="F4003" i="3"/>
  <c r="F4002" i="3"/>
  <c r="F4001" i="3"/>
  <c r="F4000" i="3"/>
  <c r="F3999" i="3"/>
  <c r="F3998" i="3"/>
  <c r="F3997" i="3"/>
  <c r="F3996" i="3"/>
  <c r="F3995" i="3"/>
  <c r="F3994" i="3"/>
  <c r="F3993" i="3"/>
  <c r="F3992" i="3"/>
  <c r="F3991" i="3"/>
  <c r="F3990" i="3"/>
  <c r="F3989" i="3"/>
  <c r="F3988" i="3"/>
  <c r="F3987" i="3"/>
  <c r="F3986" i="3"/>
  <c r="F3985" i="3"/>
  <c r="F3984" i="3"/>
  <c r="F3983" i="3"/>
  <c r="F3982" i="3"/>
  <c r="F3981" i="3"/>
  <c r="F3980" i="3"/>
  <c r="F3979" i="3"/>
  <c r="F3978" i="3"/>
  <c r="F3977" i="3"/>
  <c r="F3976" i="3"/>
  <c r="F3975" i="3"/>
  <c r="F3974" i="3"/>
  <c r="F3973" i="3"/>
  <c r="F3972" i="3"/>
  <c r="F3971" i="3"/>
  <c r="F3970" i="3"/>
  <c r="F3969" i="3"/>
  <c r="F3968" i="3"/>
  <c r="F3967" i="3"/>
  <c r="F3966" i="3"/>
  <c r="F3965" i="3"/>
  <c r="F3964" i="3"/>
  <c r="F3963" i="3"/>
  <c r="F3962" i="3"/>
  <c r="F3961" i="3"/>
  <c r="F3960" i="3"/>
  <c r="F3959" i="3"/>
  <c r="F3958" i="3"/>
  <c r="F3957" i="3"/>
  <c r="F3956" i="3"/>
  <c r="F3955" i="3"/>
  <c r="F3954" i="3"/>
  <c r="F3953" i="3"/>
  <c r="F3952" i="3"/>
  <c r="F3951" i="3"/>
  <c r="F3950" i="3"/>
  <c r="F3949" i="3"/>
  <c r="F3948" i="3"/>
  <c r="F3947" i="3"/>
  <c r="F3946" i="3"/>
  <c r="F3945" i="3"/>
  <c r="F3944" i="3"/>
  <c r="F3943" i="3"/>
  <c r="F3942" i="3"/>
  <c r="F3941" i="3"/>
  <c r="F3940" i="3"/>
  <c r="F3939" i="3"/>
  <c r="F3938" i="3"/>
  <c r="F3937" i="3"/>
  <c r="F3936" i="3"/>
  <c r="F3935" i="3"/>
  <c r="F3934" i="3"/>
  <c r="F3933" i="3"/>
  <c r="F3932" i="3"/>
  <c r="F3931" i="3"/>
  <c r="F3930" i="3"/>
  <c r="F3929" i="3"/>
  <c r="F3928" i="3"/>
  <c r="F3927" i="3"/>
  <c r="F3926" i="3"/>
  <c r="F3925" i="3"/>
  <c r="F3924" i="3"/>
  <c r="F3923" i="3"/>
  <c r="F3922" i="3"/>
  <c r="F3921" i="3"/>
  <c r="F3920" i="3"/>
  <c r="F3919" i="3"/>
  <c r="F3918" i="3"/>
  <c r="F3917" i="3"/>
  <c r="F3916" i="3"/>
  <c r="F3915" i="3"/>
  <c r="F3914" i="3"/>
  <c r="F3913" i="3"/>
  <c r="F3912" i="3"/>
  <c r="F3911" i="3"/>
  <c r="F3910" i="3"/>
  <c r="F3909" i="3"/>
  <c r="F3908" i="3"/>
  <c r="F3907" i="3"/>
  <c r="F3906" i="3"/>
  <c r="F3905" i="3"/>
  <c r="F3904" i="3"/>
  <c r="F3903" i="3"/>
  <c r="F3902" i="3"/>
  <c r="F3901" i="3"/>
  <c r="F3900" i="3"/>
  <c r="F3899" i="3"/>
  <c r="F3898" i="3"/>
  <c r="F3897" i="3"/>
  <c r="F3896" i="3"/>
  <c r="F3895" i="3"/>
  <c r="F3894" i="3"/>
  <c r="F3893" i="3"/>
  <c r="F3892" i="3"/>
  <c r="F3891" i="3"/>
  <c r="F3890" i="3"/>
  <c r="F3889" i="3"/>
  <c r="F3888" i="3"/>
  <c r="F3887" i="3"/>
  <c r="F3886" i="3"/>
  <c r="F3885" i="3"/>
  <c r="F3884" i="3"/>
  <c r="F3883" i="3"/>
  <c r="F3882" i="3"/>
  <c r="F3881" i="3"/>
  <c r="F3880" i="3"/>
  <c r="F3879" i="3"/>
  <c r="F3878" i="3"/>
  <c r="F3877" i="3"/>
  <c r="F3876" i="3"/>
  <c r="F3875" i="3"/>
  <c r="F3874" i="3"/>
  <c r="F3873" i="3"/>
  <c r="F3872" i="3"/>
  <c r="F3871" i="3"/>
  <c r="F3870" i="3"/>
  <c r="F3869" i="3"/>
  <c r="F3868" i="3"/>
  <c r="F3867" i="3"/>
  <c r="F3866" i="3"/>
  <c r="F3865" i="3"/>
  <c r="F3864" i="3"/>
  <c r="F3863" i="3"/>
  <c r="F3862" i="3"/>
  <c r="F3861" i="3"/>
  <c r="F3860" i="3"/>
  <c r="F3859" i="3"/>
  <c r="F3858" i="3"/>
  <c r="F3857" i="3"/>
  <c r="F3856" i="3"/>
  <c r="F3855" i="3"/>
  <c r="F3854" i="3"/>
  <c r="F3853" i="3"/>
  <c r="F3852" i="3"/>
  <c r="F3851" i="3"/>
  <c r="F3850" i="3"/>
  <c r="F3849" i="3"/>
  <c r="F3848" i="3"/>
  <c r="F3847" i="3"/>
  <c r="F3846" i="3"/>
  <c r="F3845" i="3"/>
  <c r="F3844" i="3"/>
  <c r="F3843" i="3"/>
  <c r="F3842" i="3"/>
  <c r="F3841" i="3"/>
  <c r="F3840" i="3"/>
  <c r="F3839" i="3"/>
  <c r="F3838" i="3"/>
  <c r="F3837" i="3"/>
  <c r="F3836" i="3"/>
  <c r="F3835" i="3"/>
  <c r="F3834" i="3"/>
  <c r="F3833" i="3"/>
  <c r="F3832" i="3"/>
  <c r="F3831" i="3"/>
  <c r="F3830" i="3"/>
  <c r="F3829" i="3"/>
  <c r="F3828" i="3"/>
  <c r="F3827" i="3"/>
  <c r="F3826" i="3"/>
  <c r="F3825" i="3"/>
  <c r="F3824" i="3"/>
  <c r="F3823" i="3"/>
  <c r="F3822" i="3"/>
  <c r="F3821" i="3"/>
  <c r="F3820" i="3"/>
  <c r="F3819" i="3"/>
  <c r="F3818" i="3"/>
  <c r="F3817" i="3"/>
  <c r="F3816" i="3"/>
  <c r="F3815" i="3"/>
  <c r="F3814" i="3"/>
  <c r="F3813" i="3"/>
  <c r="F3812" i="3"/>
  <c r="F3811" i="3"/>
  <c r="F3810" i="3"/>
  <c r="F3809" i="3"/>
  <c r="F3808" i="3"/>
  <c r="F3807" i="3"/>
  <c r="F3806" i="3"/>
  <c r="F3805" i="3"/>
  <c r="F3804" i="3"/>
  <c r="F3803" i="3"/>
  <c r="F3802" i="3"/>
  <c r="F3801" i="3"/>
  <c r="F3800" i="3"/>
  <c r="F3799" i="3"/>
  <c r="F3798" i="3"/>
  <c r="F3797" i="3"/>
  <c r="F3796" i="3"/>
  <c r="F3795" i="3"/>
  <c r="F3794" i="3"/>
  <c r="F3793" i="3"/>
  <c r="F3792" i="3"/>
  <c r="F3791" i="3"/>
  <c r="F3790" i="3"/>
  <c r="F3789" i="3"/>
  <c r="F3788" i="3"/>
  <c r="F3787" i="3"/>
  <c r="F3786" i="3"/>
  <c r="F3785" i="3"/>
  <c r="F3784" i="3"/>
  <c r="F3783" i="3"/>
  <c r="F3782" i="3"/>
  <c r="F3781" i="3"/>
  <c r="F3780" i="3"/>
  <c r="F3779" i="3"/>
  <c r="F3778" i="3"/>
  <c r="F3777" i="3"/>
  <c r="F3776" i="3"/>
  <c r="F3775" i="3"/>
  <c r="F3774" i="3"/>
  <c r="F3773" i="3"/>
  <c r="F3772" i="3"/>
  <c r="F3771" i="3"/>
  <c r="F3770" i="3"/>
  <c r="F3769" i="3"/>
  <c r="F3768" i="3"/>
  <c r="F3767" i="3"/>
  <c r="F3766" i="3"/>
  <c r="F3765" i="3"/>
  <c r="F3764" i="3"/>
  <c r="F3763" i="3"/>
  <c r="F3762" i="3"/>
  <c r="F3761" i="3"/>
  <c r="F3760" i="3"/>
  <c r="F3759" i="3"/>
  <c r="F3758" i="3"/>
  <c r="F3757" i="3"/>
  <c r="F3756" i="3"/>
  <c r="F3755" i="3"/>
  <c r="F3754" i="3"/>
  <c r="F3753" i="3"/>
  <c r="F3752" i="3"/>
  <c r="F3751" i="3"/>
  <c r="F3750" i="3"/>
  <c r="F3749" i="3"/>
  <c r="F3748" i="3"/>
  <c r="F3747" i="3"/>
  <c r="F3746" i="3"/>
  <c r="F3745" i="3"/>
  <c r="F3744" i="3"/>
  <c r="F3743" i="3"/>
  <c r="F3742" i="3"/>
  <c r="F3741" i="3"/>
  <c r="F3740" i="3"/>
  <c r="F3739" i="3"/>
  <c r="F3738" i="3"/>
  <c r="F3737" i="3"/>
  <c r="F3736" i="3"/>
  <c r="F3735" i="3"/>
  <c r="F3734" i="3"/>
  <c r="F3733" i="3"/>
  <c r="F3732" i="3"/>
  <c r="F3731" i="3"/>
  <c r="F3730" i="3"/>
  <c r="F3729" i="3"/>
  <c r="F3728" i="3"/>
  <c r="F3727" i="3"/>
  <c r="F3726" i="3"/>
  <c r="F3725" i="3"/>
  <c r="F3724" i="3"/>
  <c r="F3723" i="3"/>
  <c r="F3722" i="3"/>
  <c r="F3721" i="3"/>
  <c r="F3720" i="3"/>
  <c r="F3719" i="3"/>
  <c r="F3718" i="3"/>
  <c r="F3717" i="3"/>
  <c r="F3716" i="3"/>
  <c r="F3715" i="3"/>
  <c r="F3714" i="3"/>
  <c r="F3713" i="3"/>
  <c r="F3712" i="3"/>
  <c r="F3711" i="3"/>
  <c r="F3710" i="3"/>
  <c r="F3709" i="3"/>
  <c r="F3708" i="3"/>
  <c r="F3707" i="3"/>
  <c r="F3706" i="3"/>
  <c r="F3705" i="3"/>
  <c r="F3704" i="3"/>
  <c r="F3703" i="3"/>
  <c r="F3702" i="3"/>
  <c r="F3701" i="3"/>
  <c r="F3700" i="3"/>
  <c r="F3699" i="3"/>
  <c r="F3698" i="3"/>
  <c r="F3697" i="3"/>
  <c r="F3696" i="3"/>
  <c r="F3695" i="3"/>
  <c r="F3694" i="3"/>
  <c r="F3693" i="3"/>
  <c r="F3692" i="3"/>
  <c r="F3691" i="3"/>
  <c r="F3690" i="3"/>
  <c r="F3689" i="3"/>
  <c r="F3688" i="3"/>
  <c r="F3687" i="3"/>
  <c r="F3686" i="3"/>
  <c r="F3685" i="3"/>
  <c r="F3684" i="3"/>
  <c r="F3683" i="3"/>
  <c r="F3682" i="3"/>
  <c r="F3681" i="3"/>
  <c r="F3680" i="3"/>
  <c r="F3679" i="3"/>
  <c r="F3678" i="3"/>
  <c r="F3677" i="3"/>
  <c r="F3676" i="3"/>
  <c r="F3675" i="3"/>
  <c r="F3674" i="3"/>
  <c r="F3673" i="3"/>
  <c r="F3672" i="3"/>
  <c r="F3671" i="3"/>
  <c r="F3670" i="3"/>
  <c r="F3669" i="3"/>
  <c r="F3668" i="3"/>
  <c r="F3667" i="3"/>
  <c r="F3666" i="3"/>
  <c r="F3665" i="3"/>
  <c r="F3664" i="3"/>
  <c r="F3663" i="3"/>
  <c r="F3662" i="3"/>
  <c r="F3661" i="3"/>
  <c r="F3660" i="3"/>
  <c r="F3659" i="3"/>
  <c r="F3658" i="3"/>
  <c r="F3657" i="3"/>
  <c r="F3656" i="3"/>
  <c r="F3655" i="3"/>
  <c r="F3654" i="3"/>
  <c r="F3653" i="3"/>
  <c r="F3652" i="3"/>
  <c r="F3651" i="3"/>
  <c r="F3650" i="3"/>
  <c r="F3649" i="3"/>
  <c r="F3648" i="3"/>
  <c r="F3647" i="3"/>
  <c r="F3646" i="3"/>
  <c r="F3645" i="3"/>
  <c r="F3644" i="3"/>
  <c r="F3643" i="3"/>
  <c r="F3642" i="3"/>
  <c r="F3641" i="3"/>
  <c r="F3640" i="3"/>
  <c r="F3639" i="3"/>
  <c r="F3638" i="3"/>
  <c r="F3637" i="3"/>
  <c r="F3636" i="3"/>
  <c r="F3635" i="3"/>
  <c r="F3634" i="3"/>
  <c r="F3633" i="3"/>
  <c r="F3632" i="3"/>
  <c r="F3631" i="3"/>
  <c r="F3630" i="3"/>
  <c r="F3629" i="3"/>
  <c r="F3628" i="3"/>
  <c r="F3627" i="3"/>
  <c r="F3626" i="3"/>
  <c r="F3625" i="3"/>
  <c r="F3624" i="3"/>
  <c r="F3623" i="3"/>
  <c r="F3622" i="3"/>
  <c r="F3621" i="3"/>
  <c r="F3620" i="3"/>
  <c r="F3619" i="3"/>
  <c r="F3618" i="3"/>
  <c r="F3617" i="3"/>
  <c r="F3616" i="3"/>
  <c r="F3615" i="3"/>
  <c r="F3614" i="3"/>
  <c r="F3613" i="3"/>
  <c r="F3612" i="3"/>
  <c r="F3611" i="3"/>
  <c r="F3610" i="3"/>
  <c r="F3609" i="3"/>
  <c r="F3608" i="3"/>
  <c r="F3607" i="3"/>
  <c r="F3606" i="3"/>
  <c r="F3605" i="3"/>
  <c r="F3604" i="3"/>
  <c r="F3603" i="3"/>
  <c r="F3602" i="3"/>
  <c r="F3601" i="3"/>
  <c r="F3600" i="3"/>
  <c r="F3599" i="3"/>
  <c r="F3598" i="3"/>
  <c r="F3597" i="3"/>
  <c r="F3596" i="3"/>
  <c r="F3595" i="3"/>
  <c r="F3594" i="3"/>
  <c r="F3593" i="3"/>
  <c r="F3592" i="3"/>
  <c r="F3591" i="3"/>
  <c r="F3590" i="3"/>
  <c r="F3589" i="3"/>
  <c r="F3588" i="3"/>
  <c r="F3587" i="3"/>
  <c r="F3586" i="3"/>
  <c r="F3585" i="3"/>
  <c r="F3584" i="3"/>
  <c r="F3583" i="3"/>
  <c r="F3582" i="3"/>
  <c r="F3581" i="3"/>
  <c r="F3580" i="3"/>
  <c r="F3579" i="3"/>
  <c r="F3578" i="3"/>
  <c r="F3577" i="3"/>
  <c r="F3576" i="3"/>
  <c r="F3575" i="3"/>
  <c r="F3574" i="3"/>
  <c r="F3573" i="3"/>
  <c r="F3572" i="3"/>
  <c r="F3571" i="3"/>
  <c r="F3570" i="3"/>
  <c r="F3569" i="3"/>
  <c r="F3568" i="3"/>
  <c r="F3567" i="3"/>
  <c r="F3566" i="3"/>
  <c r="F3565" i="3"/>
  <c r="F3564" i="3"/>
  <c r="F3563" i="3"/>
  <c r="F3562" i="3"/>
  <c r="F3561" i="3"/>
  <c r="F3560" i="3"/>
  <c r="F3559" i="3"/>
  <c r="F3558" i="3"/>
  <c r="F3557" i="3"/>
  <c r="F3556" i="3"/>
  <c r="F3555" i="3"/>
  <c r="F3554" i="3"/>
  <c r="F3553" i="3"/>
  <c r="F3552" i="3"/>
  <c r="F3551" i="3"/>
  <c r="F3550" i="3"/>
  <c r="F3549" i="3"/>
  <c r="F3548" i="3"/>
  <c r="F3547" i="3"/>
  <c r="F3546" i="3"/>
  <c r="F3545" i="3"/>
  <c r="F3544" i="3"/>
  <c r="F3543" i="3"/>
  <c r="F3542" i="3"/>
  <c r="F3541" i="3"/>
  <c r="F3540" i="3"/>
  <c r="F3539" i="3"/>
  <c r="F3538" i="3"/>
  <c r="F3537" i="3"/>
  <c r="F3536" i="3"/>
  <c r="F3535" i="3"/>
  <c r="F3534" i="3"/>
  <c r="F3533" i="3"/>
  <c r="F3532" i="3"/>
  <c r="F3531" i="3"/>
  <c r="F3530" i="3"/>
  <c r="F3529" i="3"/>
  <c r="F3528" i="3"/>
  <c r="F3527" i="3"/>
  <c r="F3526" i="3"/>
  <c r="F3525" i="3"/>
  <c r="F3524" i="3"/>
  <c r="F3523" i="3"/>
  <c r="F3522" i="3"/>
  <c r="F3521" i="3"/>
  <c r="F3520" i="3"/>
  <c r="F3519" i="3"/>
  <c r="F3518" i="3"/>
  <c r="F3517" i="3"/>
  <c r="F3516" i="3"/>
  <c r="F3515" i="3"/>
  <c r="F3514" i="3"/>
  <c r="F3513" i="3"/>
  <c r="F3512" i="3"/>
  <c r="F3511" i="3"/>
  <c r="F3510" i="3"/>
  <c r="F3509" i="3"/>
  <c r="F3508" i="3"/>
  <c r="F3507" i="3"/>
  <c r="F3506" i="3"/>
  <c r="F3505" i="3"/>
  <c r="F3504" i="3"/>
  <c r="F3503" i="3"/>
  <c r="F3502" i="3"/>
  <c r="F3501" i="3"/>
  <c r="F3500" i="3"/>
  <c r="F3499" i="3"/>
  <c r="F3498" i="3"/>
  <c r="F3497" i="3"/>
  <c r="F3496" i="3"/>
  <c r="F3495" i="3"/>
  <c r="F3494" i="3"/>
  <c r="F3493" i="3"/>
  <c r="F3492" i="3"/>
  <c r="F3491" i="3"/>
  <c r="F3490" i="3"/>
  <c r="F3489" i="3"/>
  <c r="F3488" i="3"/>
  <c r="F3487" i="3"/>
  <c r="F3486" i="3"/>
  <c r="F3485" i="3"/>
  <c r="F3484" i="3"/>
  <c r="F3483" i="3"/>
  <c r="F3482" i="3"/>
  <c r="F3481" i="3"/>
  <c r="F3480" i="3"/>
  <c r="F3479" i="3"/>
  <c r="F3478" i="3"/>
  <c r="F3477" i="3"/>
  <c r="F3476" i="3"/>
  <c r="F3475" i="3"/>
  <c r="F3474" i="3"/>
  <c r="F3473" i="3"/>
  <c r="F3472" i="3"/>
  <c r="F3471" i="3"/>
  <c r="F3470" i="3"/>
  <c r="F3469" i="3"/>
  <c r="F3468" i="3"/>
  <c r="F3467" i="3"/>
  <c r="F3466" i="3"/>
  <c r="F3465" i="3"/>
  <c r="F3464" i="3"/>
  <c r="F3463" i="3"/>
  <c r="F3462" i="3"/>
  <c r="F3461" i="3"/>
  <c r="F3460" i="3"/>
  <c r="F3459" i="3"/>
  <c r="F3458" i="3"/>
  <c r="F3457" i="3"/>
  <c r="F3456" i="3"/>
  <c r="F3455" i="3"/>
  <c r="F3454" i="3"/>
  <c r="F3453" i="3"/>
  <c r="F3452" i="3"/>
  <c r="F3451" i="3"/>
  <c r="F3450" i="3"/>
  <c r="F3449" i="3"/>
  <c r="F3448" i="3"/>
  <c r="F3447" i="3"/>
  <c r="F3446" i="3"/>
  <c r="F3445" i="3"/>
  <c r="F3444" i="3"/>
  <c r="F3443" i="3"/>
  <c r="F3442" i="3"/>
  <c r="F3441" i="3"/>
  <c r="F3440" i="3"/>
  <c r="F3439" i="3"/>
  <c r="F3438" i="3"/>
  <c r="F3437" i="3"/>
  <c r="F3436" i="3"/>
  <c r="F3435" i="3"/>
  <c r="F3434" i="3"/>
  <c r="F3433" i="3"/>
  <c r="F3432" i="3"/>
  <c r="F3431" i="3"/>
  <c r="F3430" i="3"/>
  <c r="F3429" i="3"/>
  <c r="F3428" i="3"/>
  <c r="F3427" i="3"/>
  <c r="F3426" i="3"/>
  <c r="F3425" i="3"/>
  <c r="F3424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1" i="3"/>
  <c r="F3410" i="3"/>
  <c r="F3409" i="3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4" i="3"/>
  <c r="F3393" i="3"/>
  <c r="F3392" i="3"/>
  <c r="F3391" i="3"/>
  <c r="F3390" i="3"/>
  <c r="F3389" i="3"/>
  <c r="F3388" i="3"/>
  <c r="F3387" i="3"/>
  <c r="F3386" i="3"/>
  <c r="F3385" i="3"/>
  <c r="F3384" i="3"/>
  <c r="F3383" i="3"/>
  <c r="F3382" i="3"/>
  <c r="F3381" i="3"/>
  <c r="F3380" i="3"/>
  <c r="F3379" i="3"/>
  <c r="F3378" i="3"/>
  <c r="F3377" i="3"/>
  <c r="F3376" i="3"/>
  <c r="F3375" i="3"/>
  <c r="F3374" i="3"/>
  <c r="F3373" i="3"/>
  <c r="F3372" i="3"/>
  <c r="F3371" i="3"/>
  <c r="F3370" i="3"/>
  <c r="F3369" i="3"/>
  <c r="F3368" i="3"/>
  <c r="F3367" i="3"/>
  <c r="F3366" i="3"/>
  <c r="F3365" i="3"/>
  <c r="F3364" i="3"/>
  <c r="F3363" i="3"/>
  <c r="F3362" i="3"/>
  <c r="F3361" i="3"/>
  <c r="F3360" i="3"/>
  <c r="F3359" i="3"/>
  <c r="F3358" i="3"/>
  <c r="F3357" i="3"/>
  <c r="F3356" i="3"/>
  <c r="F3355" i="3"/>
  <c r="F3354" i="3"/>
  <c r="F3353" i="3"/>
  <c r="F3352" i="3"/>
  <c r="F3351" i="3"/>
  <c r="F3350" i="3"/>
  <c r="F3349" i="3"/>
  <c r="F3348" i="3"/>
  <c r="F3347" i="3"/>
  <c r="F3346" i="3"/>
  <c r="F3345" i="3"/>
  <c r="F3344" i="3"/>
  <c r="F3343" i="3"/>
  <c r="F3342" i="3"/>
  <c r="F3341" i="3"/>
  <c r="F3340" i="3"/>
  <c r="F3339" i="3"/>
  <c r="F3338" i="3"/>
  <c r="F3337" i="3"/>
  <c r="F3336" i="3"/>
  <c r="F3335" i="3"/>
  <c r="F3334" i="3"/>
  <c r="F3333" i="3"/>
  <c r="F3332" i="3"/>
  <c r="F3331" i="3"/>
  <c r="F3330" i="3"/>
  <c r="F3329" i="3"/>
  <c r="F3328" i="3"/>
  <c r="F3327" i="3"/>
  <c r="F3326" i="3"/>
  <c r="F3325" i="3"/>
  <c r="F3324" i="3"/>
  <c r="F3323" i="3"/>
  <c r="F3322" i="3"/>
  <c r="F3321" i="3"/>
  <c r="F3320" i="3"/>
  <c r="F3319" i="3"/>
  <c r="F3318" i="3"/>
  <c r="F3317" i="3"/>
  <c r="F3316" i="3"/>
  <c r="F3315" i="3"/>
  <c r="F3314" i="3"/>
  <c r="F3313" i="3"/>
  <c r="F3312" i="3"/>
  <c r="F3311" i="3"/>
  <c r="F3310" i="3"/>
  <c r="F3309" i="3"/>
  <c r="F3308" i="3"/>
  <c r="F3307" i="3"/>
  <c r="F3306" i="3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/>
  <c r="F3044" i="3"/>
  <c r="F3043" i="3"/>
  <c r="F3042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9" i="3"/>
  <c r="F3028" i="3"/>
  <c r="F3027" i="3"/>
  <c r="F3026" i="3"/>
  <c r="F3025" i="3"/>
  <c r="F3024" i="3"/>
  <c r="F3023" i="3"/>
  <c r="F3022" i="3"/>
  <c r="F3021" i="3"/>
  <c r="F3020" i="3"/>
  <c r="F3019" i="3"/>
  <c r="F3018" i="3"/>
  <c r="F3017" i="3"/>
  <c r="F3016" i="3"/>
  <c r="F3015" i="3"/>
  <c r="F3014" i="3"/>
  <c r="F3013" i="3"/>
  <c r="F3012" i="3"/>
  <c r="F3011" i="3"/>
  <c r="F3010" i="3"/>
  <c r="F3009" i="3"/>
  <c r="F3008" i="3"/>
  <c r="F3007" i="3"/>
  <c r="F3006" i="3"/>
  <c r="F3005" i="3"/>
  <c r="F3004" i="3"/>
  <c r="F3003" i="3"/>
  <c r="F3002" i="3"/>
  <c r="F3001" i="3"/>
  <c r="F3000" i="3"/>
  <c r="F2999" i="3"/>
  <c r="F2998" i="3"/>
  <c r="F2997" i="3"/>
  <c r="F2996" i="3"/>
  <c r="F2995" i="3"/>
  <c r="F2994" i="3"/>
  <c r="F2993" i="3"/>
  <c r="F2992" i="3"/>
  <c r="F2991" i="3"/>
  <c r="F2990" i="3"/>
  <c r="F2989" i="3"/>
  <c r="F2988" i="3"/>
  <c r="F2987" i="3"/>
  <c r="F2986" i="3"/>
  <c r="F2985" i="3"/>
  <c r="F2984" i="3"/>
  <c r="F2983" i="3"/>
  <c r="F2982" i="3"/>
  <c r="F2981" i="3"/>
  <c r="F2980" i="3"/>
  <c r="F2979" i="3"/>
  <c r="F2978" i="3"/>
  <c r="F2977" i="3"/>
  <c r="F2976" i="3"/>
  <c r="F2975" i="3"/>
  <c r="F2974" i="3"/>
  <c r="F2973" i="3"/>
  <c r="F2972" i="3"/>
  <c r="F2971" i="3"/>
  <c r="F2970" i="3"/>
  <c r="F2969" i="3"/>
  <c r="F2968" i="3"/>
  <c r="F2967" i="3"/>
  <c r="F2966" i="3"/>
  <c r="F2965" i="3"/>
  <c r="F2964" i="3"/>
  <c r="F2963" i="3"/>
  <c r="F2962" i="3"/>
  <c r="F2961" i="3"/>
  <c r="F2960" i="3"/>
  <c r="F2959" i="3"/>
  <c r="F2958" i="3"/>
  <c r="F2957" i="3"/>
  <c r="F2956" i="3"/>
  <c r="F2955" i="3"/>
  <c r="F2954" i="3"/>
  <c r="F2953" i="3"/>
  <c r="F2952" i="3"/>
  <c r="F2951" i="3"/>
  <c r="F2950" i="3"/>
  <c r="F2949" i="3"/>
  <c r="F2948" i="3"/>
  <c r="F2947" i="3"/>
  <c r="F2946" i="3"/>
  <c r="F2945" i="3"/>
  <c r="F2944" i="3"/>
  <c r="F2943" i="3"/>
  <c r="F2942" i="3"/>
  <c r="F2941" i="3"/>
  <c r="F2940" i="3"/>
  <c r="F2939" i="3"/>
  <c r="F2938" i="3"/>
  <c r="F2937" i="3"/>
  <c r="F2936" i="3"/>
  <c r="F2935" i="3"/>
  <c r="F2934" i="3"/>
  <c r="F2933" i="3"/>
  <c r="F2932" i="3"/>
  <c r="F2931" i="3"/>
  <c r="F2930" i="3"/>
  <c r="F2929" i="3"/>
  <c r="F2928" i="3"/>
  <c r="F2927" i="3"/>
  <c r="F2926" i="3"/>
  <c r="F2925" i="3"/>
  <c r="F2924" i="3"/>
  <c r="F2923" i="3"/>
  <c r="F2922" i="3"/>
  <c r="F2921" i="3"/>
  <c r="F2920" i="3"/>
  <c r="F2919" i="3"/>
  <c r="F2918" i="3"/>
  <c r="F2917" i="3"/>
  <c r="F2916" i="3"/>
  <c r="F2915" i="3"/>
  <c r="F2914" i="3"/>
  <c r="F2913" i="3"/>
  <c r="F2912" i="3"/>
  <c r="F2911" i="3"/>
  <c r="F2910" i="3"/>
  <c r="F2909" i="3"/>
  <c r="F2908" i="3"/>
  <c r="F2907" i="3"/>
  <c r="F2906" i="3"/>
  <c r="F2905" i="3"/>
  <c r="F2904" i="3"/>
  <c r="F2903" i="3"/>
  <c r="F2902" i="3"/>
  <c r="F2901" i="3"/>
  <c r="F2900" i="3"/>
  <c r="F2899" i="3"/>
  <c r="F2898" i="3"/>
  <c r="F2897" i="3"/>
  <c r="F2896" i="3"/>
  <c r="F2895" i="3"/>
  <c r="F2894" i="3"/>
  <c r="F2893" i="3"/>
  <c r="F2892" i="3"/>
  <c r="F2891" i="3"/>
  <c r="F2890" i="3"/>
  <c r="F2889" i="3"/>
  <c r="F2888" i="3"/>
  <c r="F2887" i="3"/>
  <c r="F2886" i="3"/>
  <c r="F2885" i="3"/>
  <c r="F2884" i="3"/>
  <c r="F2883" i="3"/>
  <c r="F2882" i="3"/>
  <c r="F2881" i="3"/>
  <c r="F2880" i="3"/>
  <c r="F2879" i="3"/>
  <c r="F2878" i="3"/>
  <c r="F2877" i="3"/>
  <c r="F2876" i="3"/>
  <c r="F2875" i="3"/>
  <c r="F2874" i="3"/>
  <c r="F2873" i="3"/>
  <c r="F2872" i="3"/>
  <c r="F2871" i="3"/>
  <c r="F2870" i="3"/>
  <c r="F2869" i="3"/>
  <c r="F2868" i="3"/>
  <c r="F2867" i="3"/>
  <c r="F2866" i="3"/>
  <c r="F2865" i="3"/>
  <c r="F2864" i="3"/>
  <c r="F2863" i="3"/>
  <c r="F2862" i="3"/>
  <c r="F2861" i="3"/>
  <c r="F2860" i="3"/>
  <c r="F2859" i="3"/>
  <c r="F2858" i="3"/>
  <c r="F2857" i="3"/>
  <c r="F2856" i="3"/>
  <c r="F2855" i="3"/>
  <c r="F2854" i="3"/>
  <c r="F2853" i="3"/>
  <c r="F2852" i="3"/>
  <c r="F2851" i="3"/>
  <c r="F2850" i="3"/>
  <c r="F2849" i="3"/>
  <c r="F2848" i="3"/>
  <c r="F2847" i="3"/>
  <c r="F2846" i="3"/>
  <c r="F2845" i="3"/>
  <c r="F2844" i="3"/>
  <c r="F2843" i="3"/>
  <c r="F2842" i="3"/>
  <c r="F2841" i="3"/>
  <c r="F2840" i="3"/>
  <c r="F2839" i="3"/>
  <c r="F2838" i="3"/>
  <c r="F2837" i="3"/>
  <c r="F2836" i="3"/>
  <c r="F2835" i="3"/>
  <c r="F2834" i="3"/>
  <c r="F2833" i="3"/>
  <c r="F2832" i="3"/>
  <c r="F2831" i="3"/>
  <c r="F2830" i="3"/>
  <c r="F2829" i="3"/>
  <c r="F2828" i="3"/>
  <c r="F2827" i="3"/>
  <c r="F2826" i="3"/>
  <c r="F2825" i="3"/>
  <c r="F2824" i="3"/>
  <c r="F2823" i="3"/>
  <c r="F2822" i="3"/>
  <c r="F2821" i="3"/>
  <c r="F2820" i="3"/>
  <c r="F2819" i="3"/>
  <c r="F2818" i="3"/>
  <c r="F2817" i="3"/>
  <c r="F2816" i="3"/>
  <c r="F2815" i="3"/>
  <c r="F2814" i="3"/>
  <c r="F2813" i="3"/>
  <c r="F2812" i="3"/>
  <c r="F2811" i="3"/>
  <c r="F2810" i="3"/>
  <c r="F2809" i="3"/>
  <c r="F2808" i="3"/>
  <c r="F2807" i="3"/>
  <c r="F2806" i="3"/>
  <c r="F2805" i="3"/>
  <c r="F2804" i="3"/>
  <c r="F2803" i="3"/>
  <c r="F2802" i="3"/>
  <c r="F2801" i="3"/>
  <c r="F2800" i="3"/>
  <c r="F2799" i="3"/>
  <c r="F2798" i="3"/>
  <c r="F2797" i="3"/>
  <c r="F2796" i="3"/>
  <c r="F2795" i="3"/>
  <c r="F2794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80" i="3"/>
  <c r="F2779" i="3"/>
  <c r="F2778" i="3"/>
  <c r="F2777" i="3"/>
  <c r="F2776" i="3"/>
  <c r="F2775" i="3"/>
  <c r="F2774" i="3"/>
  <c r="F2773" i="3"/>
  <c r="F2772" i="3"/>
  <c r="F2771" i="3"/>
  <c r="F2770" i="3"/>
  <c r="F2769" i="3"/>
  <c r="F2768" i="3"/>
  <c r="F2767" i="3"/>
  <c r="F2766" i="3"/>
  <c r="F2765" i="3"/>
  <c r="F2764" i="3"/>
  <c r="F2763" i="3"/>
  <c r="F2762" i="3"/>
  <c r="F2761" i="3"/>
  <c r="F2760" i="3"/>
  <c r="F2759" i="3"/>
  <c r="F2758" i="3"/>
  <c r="F2757" i="3"/>
  <c r="F2756" i="3"/>
  <c r="F2755" i="3"/>
  <c r="F2754" i="3"/>
  <c r="F2753" i="3"/>
  <c r="F2752" i="3"/>
  <c r="F2751" i="3"/>
  <c r="F2750" i="3"/>
  <c r="F2749" i="3"/>
  <c r="F2748" i="3"/>
  <c r="F2747" i="3"/>
  <c r="F2746" i="3"/>
  <c r="F2745" i="3"/>
  <c r="F2744" i="3"/>
  <c r="F2743" i="3"/>
  <c r="F2742" i="3"/>
  <c r="F2741" i="3"/>
  <c r="F2740" i="3"/>
  <c r="F2739" i="3"/>
  <c r="F2738" i="3"/>
  <c r="F2737" i="3"/>
  <c r="F2736" i="3"/>
  <c r="F2735" i="3"/>
  <c r="F2734" i="3"/>
  <c r="F2733" i="3"/>
  <c r="F2732" i="3"/>
  <c r="F2731" i="3"/>
  <c r="F2730" i="3"/>
  <c r="F2729" i="3"/>
  <c r="F2728" i="3"/>
  <c r="F2727" i="3"/>
  <c r="F2726" i="3"/>
  <c r="F2725" i="3"/>
  <c r="F2724" i="3"/>
  <c r="F2723" i="3"/>
  <c r="F2722" i="3"/>
  <c r="F2721" i="3"/>
  <c r="F2720" i="3"/>
  <c r="F2719" i="3"/>
  <c r="F2718" i="3"/>
  <c r="F2717" i="3"/>
  <c r="F2716" i="3"/>
  <c r="F2715" i="3"/>
  <c r="F2714" i="3"/>
  <c r="F2713" i="3"/>
  <c r="F2712" i="3"/>
  <c r="F2711" i="3"/>
  <c r="F2710" i="3"/>
  <c r="F2709" i="3"/>
  <c r="F2708" i="3"/>
  <c r="F2707" i="3"/>
  <c r="F2706" i="3"/>
  <c r="F2705" i="3"/>
  <c r="F2704" i="3"/>
  <c r="F2703" i="3"/>
  <c r="F2702" i="3"/>
  <c r="F2701" i="3"/>
  <c r="F2700" i="3"/>
  <c r="F2699" i="3"/>
  <c r="F2698" i="3"/>
  <c r="F2697" i="3"/>
  <c r="F2696" i="3"/>
  <c r="F2695" i="3"/>
  <c r="F2694" i="3"/>
  <c r="F2693" i="3"/>
  <c r="F2692" i="3"/>
  <c r="F2691" i="3"/>
  <c r="F2690" i="3"/>
  <c r="F2689" i="3"/>
  <c r="F2688" i="3"/>
  <c r="F2687" i="3"/>
  <c r="F2686" i="3"/>
  <c r="F2685" i="3"/>
  <c r="F2684" i="3"/>
  <c r="F2683" i="3"/>
  <c r="F2682" i="3"/>
  <c r="F2681" i="3"/>
  <c r="F2680" i="3"/>
  <c r="F2679" i="3"/>
  <c r="F2678" i="3"/>
  <c r="F2677" i="3"/>
  <c r="F2676" i="3"/>
  <c r="F2675" i="3"/>
  <c r="F2674" i="3"/>
  <c r="F2673" i="3"/>
  <c r="F2672" i="3"/>
  <c r="F2671" i="3"/>
  <c r="F2670" i="3"/>
  <c r="F2669" i="3"/>
  <c r="F2668" i="3"/>
  <c r="F2667" i="3"/>
  <c r="F2666" i="3"/>
  <c r="F2665" i="3"/>
  <c r="F2664" i="3"/>
  <c r="F2663" i="3"/>
  <c r="F2662" i="3"/>
  <c r="F2661" i="3"/>
  <c r="F2660" i="3"/>
  <c r="F2659" i="3"/>
  <c r="F2658" i="3"/>
  <c r="F2657" i="3"/>
  <c r="F2656" i="3"/>
  <c r="F2655" i="3"/>
  <c r="F2654" i="3"/>
  <c r="F2653" i="3"/>
  <c r="F2652" i="3"/>
  <c r="F2651" i="3"/>
  <c r="F2650" i="3"/>
  <c r="F2649" i="3"/>
  <c r="F2648" i="3"/>
  <c r="F2647" i="3"/>
  <c r="F2646" i="3"/>
  <c r="F2645" i="3"/>
  <c r="F2644" i="3"/>
  <c r="F2643" i="3"/>
  <c r="F2642" i="3"/>
  <c r="F2641" i="3"/>
  <c r="F2640" i="3"/>
  <c r="F2639" i="3"/>
  <c r="F2638" i="3"/>
  <c r="F2637" i="3"/>
  <c r="F2636" i="3"/>
  <c r="F2635" i="3"/>
  <c r="F2634" i="3"/>
  <c r="F2633" i="3"/>
  <c r="F2632" i="3"/>
  <c r="F2631" i="3"/>
  <c r="F2630" i="3"/>
  <c r="F2629" i="3"/>
  <c r="F2628" i="3"/>
  <c r="F2627" i="3"/>
  <c r="F2626" i="3"/>
  <c r="F2625" i="3"/>
  <c r="F2624" i="3"/>
  <c r="F2623" i="3"/>
  <c r="F2622" i="3"/>
  <c r="F2621" i="3"/>
  <c r="F2620" i="3"/>
  <c r="F2619" i="3"/>
  <c r="F2618" i="3"/>
  <c r="F2617" i="3"/>
  <c r="F2616" i="3"/>
  <c r="F2615" i="3"/>
  <c r="F2614" i="3"/>
  <c r="F2613" i="3"/>
  <c r="F2612" i="3"/>
  <c r="F2611" i="3"/>
  <c r="F2610" i="3"/>
  <c r="F2609" i="3"/>
  <c r="F2608" i="3"/>
  <c r="F2607" i="3"/>
  <c r="F2606" i="3"/>
  <c r="F2605" i="3"/>
  <c r="F2604" i="3"/>
  <c r="F2603" i="3"/>
  <c r="F2602" i="3"/>
  <c r="F2601" i="3"/>
  <c r="F2600" i="3"/>
  <c r="F2599" i="3"/>
  <c r="F2598" i="3"/>
  <c r="F2597" i="3"/>
  <c r="F2596" i="3"/>
  <c r="F2595" i="3"/>
  <c r="F2594" i="3"/>
  <c r="F2593" i="3"/>
  <c r="F2592" i="3"/>
  <c r="F2591" i="3"/>
  <c r="F2590" i="3"/>
  <c r="F2589" i="3"/>
  <c r="F2588" i="3"/>
  <c r="F2587" i="3"/>
  <c r="F2586" i="3"/>
  <c r="F2585" i="3"/>
  <c r="F2584" i="3"/>
  <c r="F2583" i="3"/>
  <c r="F2582" i="3"/>
  <c r="F2581" i="3"/>
  <c r="F2580" i="3"/>
  <c r="F2579" i="3"/>
  <c r="F2578" i="3"/>
  <c r="F2577" i="3"/>
  <c r="F2576" i="3"/>
  <c r="F2575" i="3"/>
  <c r="F2574" i="3"/>
  <c r="F2573" i="3"/>
  <c r="F2572" i="3"/>
  <c r="F2571" i="3"/>
  <c r="F2570" i="3"/>
  <c r="F2569" i="3"/>
  <c r="F2568" i="3"/>
  <c r="F2567" i="3"/>
  <c r="F2566" i="3"/>
  <c r="F2565" i="3"/>
  <c r="F2564" i="3"/>
  <c r="F2563" i="3"/>
  <c r="F2562" i="3"/>
  <c r="F2561" i="3"/>
  <c r="F2560" i="3"/>
  <c r="F2559" i="3"/>
  <c r="F2558" i="3"/>
  <c r="F2557" i="3"/>
  <c r="F2556" i="3"/>
  <c r="F2555" i="3"/>
  <c r="F2554" i="3"/>
  <c r="F2553" i="3"/>
  <c r="F2552" i="3"/>
  <c r="F2551" i="3"/>
  <c r="F2550" i="3"/>
  <c r="F2549" i="3"/>
  <c r="F2548" i="3"/>
  <c r="F2547" i="3"/>
  <c r="F2546" i="3"/>
  <c r="F2545" i="3"/>
  <c r="F2544" i="3"/>
  <c r="F2543" i="3"/>
  <c r="F2542" i="3"/>
  <c r="F2541" i="3"/>
  <c r="F2540" i="3"/>
  <c r="F2539" i="3"/>
  <c r="F2538" i="3"/>
  <c r="F2537" i="3"/>
  <c r="F2536" i="3"/>
  <c r="F2535" i="3"/>
  <c r="F2534" i="3"/>
  <c r="F2533" i="3"/>
  <c r="F2532" i="3"/>
  <c r="F2531" i="3"/>
  <c r="F2530" i="3"/>
  <c r="F2529" i="3"/>
  <c r="F2528" i="3"/>
  <c r="F2527" i="3"/>
  <c r="F2526" i="3"/>
  <c r="F2525" i="3"/>
  <c r="F2524" i="3"/>
  <c r="F2523" i="3"/>
  <c r="F2522" i="3"/>
  <c r="F2521" i="3"/>
  <c r="F2520" i="3"/>
  <c r="F2519" i="3"/>
  <c r="F2518" i="3"/>
  <c r="F2517" i="3"/>
  <c r="F2516" i="3"/>
  <c r="F2515" i="3"/>
  <c r="F2514" i="3"/>
  <c r="F2513" i="3"/>
  <c r="F2512" i="3"/>
  <c r="F2511" i="3"/>
  <c r="F2510" i="3"/>
  <c r="F2509" i="3"/>
  <c r="F2508" i="3"/>
  <c r="F2507" i="3"/>
  <c r="F2506" i="3"/>
  <c r="F2505" i="3"/>
  <c r="F2504" i="3"/>
  <c r="F2503" i="3"/>
  <c r="F2502" i="3"/>
  <c r="F2501" i="3"/>
  <c r="F2500" i="3"/>
  <c r="F2499" i="3"/>
  <c r="F2498" i="3"/>
  <c r="F2497" i="3"/>
  <c r="F2496" i="3"/>
  <c r="F2495" i="3"/>
  <c r="F2494" i="3"/>
  <c r="F2493" i="3"/>
  <c r="F2492" i="3"/>
  <c r="F2491" i="3"/>
  <c r="F2490" i="3"/>
  <c r="F2489" i="3"/>
  <c r="F2488" i="3"/>
  <c r="F2487" i="3"/>
  <c r="F2486" i="3"/>
  <c r="F2485" i="3"/>
  <c r="F2484" i="3"/>
  <c r="F2483" i="3"/>
  <c r="F2482" i="3"/>
  <c r="F2481" i="3"/>
  <c r="F2480" i="3"/>
  <c r="F2479" i="3"/>
  <c r="F2478" i="3"/>
  <c r="F2477" i="3"/>
  <c r="F2476" i="3"/>
  <c r="F2475" i="3"/>
  <c r="F2474" i="3"/>
  <c r="F2473" i="3"/>
  <c r="F2472" i="3"/>
  <c r="F2471" i="3"/>
  <c r="F2470" i="3"/>
  <c r="F2469" i="3"/>
  <c r="F2468" i="3"/>
  <c r="F2467" i="3"/>
  <c r="F2466" i="3"/>
  <c r="F2465" i="3"/>
  <c r="F2464" i="3"/>
  <c r="F2463" i="3"/>
  <c r="F2462" i="3"/>
  <c r="F2461" i="3"/>
  <c r="F2460" i="3"/>
  <c r="F2459" i="3"/>
  <c r="F2458" i="3"/>
  <c r="F2457" i="3"/>
  <c r="F2456" i="3"/>
  <c r="F2455" i="3"/>
  <c r="F2454" i="3"/>
  <c r="F2453" i="3"/>
  <c r="F2452" i="3"/>
  <c r="F2451" i="3"/>
  <c r="F2450" i="3"/>
  <c r="F2449" i="3"/>
  <c r="F2448" i="3"/>
  <c r="F2447" i="3"/>
  <c r="F2446" i="3"/>
  <c r="F2445" i="3"/>
  <c r="F2444" i="3"/>
  <c r="F2443" i="3"/>
  <c r="F2442" i="3"/>
  <c r="F2441" i="3"/>
  <c r="F2440" i="3"/>
  <c r="F2439" i="3"/>
  <c r="F2438" i="3"/>
  <c r="F2437" i="3"/>
  <c r="F2436" i="3"/>
  <c r="F2435" i="3"/>
  <c r="F2434" i="3"/>
  <c r="F2433" i="3"/>
  <c r="F2432" i="3"/>
  <c r="F2431" i="3"/>
  <c r="F2430" i="3"/>
  <c r="F2429" i="3"/>
  <c r="F2428" i="3"/>
  <c r="F2427" i="3"/>
  <c r="F2426" i="3"/>
  <c r="F2425" i="3"/>
  <c r="F2424" i="3"/>
  <c r="F2423" i="3"/>
  <c r="F2422" i="3"/>
  <c r="F2421" i="3"/>
  <c r="F2420" i="3"/>
  <c r="F2419" i="3"/>
  <c r="F2418" i="3"/>
  <c r="F2417" i="3"/>
  <c r="F2416" i="3"/>
  <c r="F2415" i="3"/>
  <c r="F2414" i="3"/>
  <c r="F2413" i="3"/>
  <c r="F2412" i="3"/>
  <c r="F2411" i="3"/>
  <c r="F2410" i="3"/>
  <c r="F2409" i="3"/>
  <c r="F2408" i="3"/>
  <c r="F2407" i="3"/>
  <c r="F2406" i="3"/>
  <c r="F2405" i="3"/>
  <c r="F2404" i="3"/>
  <c r="F2403" i="3"/>
  <c r="F2402" i="3"/>
  <c r="F2401" i="3"/>
  <c r="F2400" i="3"/>
  <c r="F2399" i="3"/>
  <c r="F2398" i="3"/>
  <c r="F2397" i="3"/>
  <c r="F2396" i="3"/>
  <c r="F2395" i="3"/>
  <c r="F2394" i="3"/>
  <c r="F2393" i="3"/>
  <c r="F2392" i="3"/>
  <c r="F2391" i="3"/>
  <c r="F2390" i="3"/>
  <c r="F2389" i="3"/>
  <c r="F2388" i="3"/>
  <c r="F2387" i="3"/>
  <c r="F2386" i="3"/>
  <c r="F2385" i="3"/>
  <c r="F2384" i="3"/>
  <c r="F2383" i="3"/>
  <c r="F2382" i="3"/>
  <c r="F2381" i="3"/>
  <c r="F2380" i="3"/>
  <c r="F2379" i="3"/>
  <c r="F2378" i="3"/>
  <c r="F2377" i="3"/>
  <c r="F2376" i="3"/>
  <c r="F2375" i="3"/>
  <c r="F2374" i="3"/>
  <c r="F2373" i="3"/>
  <c r="F2372" i="3"/>
  <c r="F2371" i="3"/>
  <c r="F2370" i="3"/>
  <c r="F2369" i="3"/>
  <c r="F2368" i="3"/>
  <c r="F2367" i="3"/>
  <c r="F2366" i="3"/>
  <c r="F2365" i="3"/>
  <c r="F2364" i="3"/>
  <c r="F2363" i="3"/>
  <c r="F2362" i="3"/>
  <c r="F2361" i="3"/>
  <c r="F2360" i="3"/>
  <c r="F2359" i="3"/>
  <c r="F2358" i="3"/>
  <c r="F2357" i="3"/>
  <c r="F2356" i="3"/>
  <c r="F2355" i="3"/>
  <c r="F2354" i="3"/>
  <c r="F2353" i="3"/>
  <c r="F2352" i="3"/>
  <c r="F2351" i="3"/>
  <c r="F2350" i="3"/>
  <c r="F2349" i="3"/>
  <c r="F2348" i="3"/>
  <c r="F2347" i="3"/>
  <c r="F2346" i="3"/>
  <c r="F2345" i="3"/>
  <c r="F2344" i="3"/>
  <c r="F2343" i="3"/>
  <c r="F2342" i="3"/>
  <c r="F2341" i="3"/>
  <c r="F2340" i="3"/>
  <c r="F2339" i="3"/>
  <c r="F2338" i="3"/>
  <c r="F2337" i="3"/>
  <c r="F2336" i="3"/>
  <c r="F2335" i="3"/>
  <c r="F2334" i="3"/>
  <c r="F2333" i="3"/>
  <c r="F2332" i="3"/>
  <c r="F2331" i="3"/>
  <c r="F2330" i="3"/>
  <c r="F2329" i="3"/>
  <c r="F2328" i="3"/>
  <c r="F2327" i="3"/>
  <c r="F2326" i="3"/>
  <c r="F2325" i="3"/>
  <c r="F2324" i="3"/>
  <c r="F2323" i="3"/>
  <c r="F2322" i="3"/>
  <c r="F2321" i="3"/>
  <c r="F2320" i="3"/>
  <c r="F2319" i="3"/>
  <c r="F2318" i="3"/>
  <c r="F2317" i="3"/>
  <c r="F2316" i="3"/>
  <c r="F2315" i="3"/>
  <c r="F2314" i="3"/>
  <c r="F2313" i="3"/>
  <c r="F2312" i="3"/>
  <c r="F2311" i="3"/>
  <c r="F2310" i="3"/>
  <c r="F2309" i="3"/>
  <c r="F2308" i="3"/>
  <c r="F2307" i="3"/>
  <c r="F2306" i="3"/>
  <c r="F2305" i="3"/>
  <c r="F2304" i="3"/>
  <c r="F2303" i="3"/>
  <c r="F2302" i="3"/>
  <c r="F2301" i="3"/>
  <c r="F2300" i="3"/>
  <c r="F2299" i="3"/>
  <c r="F2298" i="3"/>
  <c r="F2297" i="3"/>
  <c r="F2296" i="3"/>
  <c r="F2295" i="3"/>
  <c r="F2294" i="3"/>
  <c r="F2293" i="3"/>
  <c r="F2292" i="3"/>
  <c r="F2291" i="3"/>
  <c r="F2290" i="3"/>
  <c r="F2289" i="3"/>
  <c r="F2288" i="3"/>
  <c r="F2287" i="3"/>
  <c r="F2286" i="3"/>
  <c r="F2285" i="3"/>
  <c r="F2284" i="3"/>
  <c r="F2283" i="3"/>
  <c r="F2282" i="3"/>
  <c r="F2281" i="3"/>
  <c r="F2280" i="3"/>
  <c r="F2279" i="3"/>
  <c r="F2278" i="3"/>
  <c r="F2277" i="3"/>
  <c r="F2276" i="3"/>
  <c r="F2275" i="3"/>
  <c r="F2274" i="3"/>
  <c r="F2273" i="3"/>
  <c r="F2272" i="3"/>
  <c r="F2271" i="3"/>
  <c r="F2270" i="3"/>
  <c r="F2269" i="3"/>
  <c r="F2268" i="3"/>
  <c r="F2267" i="3"/>
  <c r="F2266" i="3"/>
  <c r="F2265" i="3"/>
  <c r="F2264" i="3"/>
  <c r="F2263" i="3"/>
  <c r="F2262" i="3"/>
  <c r="F2261" i="3"/>
  <c r="F2260" i="3"/>
  <c r="F2259" i="3"/>
  <c r="F2258" i="3"/>
  <c r="F2257" i="3"/>
  <c r="F2256" i="3"/>
  <c r="F2255" i="3"/>
  <c r="F2254" i="3"/>
  <c r="F2253" i="3"/>
  <c r="F2252" i="3"/>
  <c r="F2251" i="3"/>
  <c r="F2250" i="3"/>
  <c r="F2249" i="3"/>
  <c r="F2248" i="3"/>
  <c r="F2247" i="3"/>
  <c r="F2246" i="3"/>
  <c r="F2245" i="3"/>
  <c r="F2244" i="3"/>
  <c r="F2243" i="3"/>
  <c r="F2242" i="3"/>
  <c r="F2241" i="3"/>
  <c r="F2240" i="3"/>
  <c r="F2239" i="3"/>
  <c r="F2238" i="3"/>
  <c r="F2237" i="3"/>
  <c r="F2236" i="3"/>
  <c r="F2235" i="3"/>
  <c r="F2234" i="3"/>
  <c r="F2233" i="3"/>
  <c r="F2232" i="3"/>
  <c r="F2231" i="3"/>
  <c r="F2230" i="3"/>
  <c r="F2229" i="3"/>
  <c r="F2228" i="3"/>
  <c r="F2227" i="3"/>
  <c r="F2226" i="3"/>
  <c r="F2225" i="3"/>
  <c r="F2224" i="3"/>
  <c r="F2223" i="3"/>
  <c r="F2222" i="3"/>
  <c r="F2221" i="3"/>
  <c r="F2220" i="3"/>
  <c r="F2219" i="3"/>
  <c r="F2218" i="3"/>
  <c r="F2217" i="3"/>
  <c r="F2216" i="3"/>
  <c r="F2215" i="3"/>
  <c r="F2214" i="3"/>
  <c r="F2213" i="3"/>
  <c r="F2212" i="3"/>
  <c r="F2211" i="3"/>
  <c r="F2210" i="3"/>
  <c r="F2209" i="3"/>
  <c r="F2208" i="3"/>
  <c r="F2207" i="3"/>
  <c r="F2206" i="3"/>
  <c r="F2205" i="3"/>
  <c r="F2204" i="3"/>
  <c r="F2203" i="3"/>
  <c r="F2202" i="3"/>
  <c r="F2201" i="3"/>
  <c r="F2200" i="3"/>
  <c r="F2199" i="3"/>
  <c r="F2198" i="3"/>
  <c r="F2197" i="3"/>
  <c r="F2196" i="3"/>
  <c r="F2195" i="3"/>
  <c r="F2194" i="3"/>
  <c r="F2193" i="3"/>
  <c r="F2192" i="3"/>
  <c r="F2191" i="3"/>
  <c r="F2190" i="3"/>
  <c r="F2189" i="3"/>
  <c r="F2188" i="3"/>
  <c r="F2187" i="3"/>
  <c r="F2186" i="3"/>
  <c r="F2185" i="3"/>
  <c r="F2184" i="3"/>
  <c r="F2183" i="3"/>
  <c r="F2182" i="3"/>
  <c r="F2181" i="3"/>
  <c r="F2180" i="3"/>
  <c r="F2179" i="3"/>
  <c r="F2178" i="3"/>
  <c r="F2177" i="3"/>
  <c r="F2176" i="3"/>
  <c r="F2175" i="3"/>
  <c r="F2174" i="3"/>
  <c r="F2173" i="3"/>
  <c r="F2172" i="3"/>
  <c r="F2171" i="3"/>
  <c r="F2170" i="3"/>
  <c r="F2169" i="3"/>
  <c r="F2168" i="3"/>
  <c r="F2167" i="3"/>
  <c r="F2166" i="3"/>
  <c r="F2165" i="3"/>
  <c r="F2164" i="3"/>
  <c r="F2163" i="3"/>
  <c r="F2162" i="3"/>
  <c r="F2161" i="3"/>
  <c r="F2160" i="3"/>
  <c r="F2159" i="3"/>
  <c r="F2158" i="3"/>
  <c r="F2157" i="3"/>
  <c r="F2156" i="3"/>
  <c r="F2155" i="3"/>
  <c r="F2154" i="3"/>
  <c r="F2153" i="3"/>
  <c r="F2152" i="3"/>
  <c r="F2151" i="3"/>
  <c r="F2150" i="3"/>
  <c r="F2149" i="3"/>
  <c r="F2148" i="3"/>
  <c r="F2147" i="3"/>
  <c r="F2146" i="3"/>
  <c r="F2145" i="3"/>
  <c r="F2144" i="3"/>
  <c r="F2143" i="3"/>
  <c r="F2142" i="3"/>
  <c r="F2141" i="3"/>
  <c r="F2140" i="3"/>
  <c r="F2139" i="3"/>
  <c r="F2138" i="3"/>
  <c r="F2137" i="3"/>
  <c r="F2136" i="3"/>
  <c r="F2135" i="3"/>
  <c r="F2134" i="3"/>
  <c r="F2133" i="3"/>
  <c r="F2132" i="3"/>
  <c r="F2131" i="3"/>
  <c r="F2130" i="3"/>
  <c r="F2129" i="3"/>
  <c r="F2128" i="3"/>
  <c r="F2127" i="3"/>
  <c r="F2126" i="3"/>
  <c r="F2125" i="3"/>
  <c r="F2124" i="3"/>
  <c r="F2123" i="3"/>
  <c r="F2122" i="3"/>
  <c r="F2121" i="3"/>
  <c r="F2120" i="3"/>
  <c r="F2119" i="3"/>
  <c r="F2118" i="3"/>
  <c r="F2117" i="3"/>
  <c r="F2116" i="3"/>
  <c r="F2115" i="3"/>
  <c r="F2114" i="3"/>
  <c r="F2113" i="3"/>
  <c r="F2112" i="3"/>
  <c r="F2111" i="3"/>
  <c r="F2110" i="3"/>
  <c r="F2109" i="3"/>
  <c r="F2108" i="3"/>
  <c r="F2107" i="3"/>
  <c r="F2106" i="3"/>
  <c r="F2105" i="3"/>
  <c r="F2104" i="3"/>
  <c r="F2103" i="3"/>
  <c r="F2102" i="3"/>
  <c r="F2101" i="3"/>
  <c r="F2100" i="3"/>
  <c r="F2099" i="3"/>
  <c r="F2098" i="3"/>
  <c r="F2097" i="3"/>
  <c r="F2096" i="3"/>
  <c r="F2095" i="3"/>
  <c r="F2094" i="3"/>
  <c r="F2093" i="3"/>
  <c r="F2092" i="3"/>
  <c r="F2091" i="3"/>
  <c r="F2090" i="3"/>
  <c r="F2089" i="3"/>
  <c r="F2088" i="3"/>
  <c r="F2087" i="3"/>
  <c r="F2086" i="3"/>
  <c r="F2085" i="3"/>
  <c r="F2084" i="3"/>
  <c r="F2083" i="3"/>
  <c r="F2082" i="3"/>
  <c r="F2081" i="3"/>
  <c r="F2080" i="3"/>
  <c r="F2079" i="3"/>
  <c r="F2078" i="3"/>
  <c r="F2077" i="3"/>
  <c r="F2076" i="3"/>
  <c r="F2075" i="3"/>
  <c r="F2074" i="3"/>
  <c r="F2073" i="3"/>
  <c r="F2072" i="3"/>
  <c r="F2071" i="3"/>
  <c r="F2070" i="3"/>
  <c r="F2069" i="3"/>
  <c r="F2068" i="3"/>
  <c r="F2067" i="3"/>
  <c r="F2066" i="3"/>
  <c r="F2065" i="3"/>
  <c r="F2064" i="3"/>
  <c r="F2063" i="3"/>
  <c r="F2062" i="3"/>
  <c r="F2061" i="3"/>
  <c r="F2060" i="3"/>
  <c r="F2059" i="3"/>
  <c r="F2058" i="3"/>
  <c r="F2057" i="3"/>
  <c r="F2056" i="3"/>
  <c r="F2055" i="3"/>
  <c r="F2054" i="3"/>
  <c r="F2053" i="3"/>
  <c r="F2052" i="3"/>
  <c r="F2051" i="3"/>
  <c r="F2050" i="3"/>
  <c r="F2049" i="3"/>
  <c r="F2048" i="3"/>
  <c r="F2047" i="3"/>
  <c r="F2046" i="3"/>
  <c r="F2045" i="3"/>
  <c r="F2044" i="3"/>
  <c r="F2043" i="3"/>
  <c r="F2042" i="3"/>
  <c r="F2041" i="3"/>
  <c r="F2040" i="3"/>
  <c r="F2039" i="3"/>
  <c r="F2038" i="3"/>
  <c r="F2037" i="3"/>
  <c r="F2036" i="3"/>
  <c r="F2035" i="3"/>
  <c r="F2034" i="3"/>
  <c r="F2033" i="3"/>
  <c r="F2032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Q63" i="4"/>
  <c r="P63" i="4"/>
  <c r="O63" i="4"/>
  <c r="Q62" i="4"/>
  <c r="P62" i="4"/>
  <c r="O62" i="4"/>
  <c r="Q61" i="4"/>
  <c r="P61" i="4"/>
  <c r="O61" i="4"/>
  <c r="Q60" i="4"/>
  <c r="P60" i="4"/>
  <c r="O60" i="4"/>
  <c r="Q59" i="4"/>
  <c r="P59" i="4"/>
  <c r="O59" i="4"/>
  <c r="Q58" i="4"/>
  <c r="P58" i="4"/>
  <c r="O58" i="4"/>
  <c r="Q57" i="4"/>
  <c r="P57" i="4"/>
  <c r="O57" i="4"/>
  <c r="Q56" i="4"/>
  <c r="P56" i="4"/>
  <c r="O56" i="4"/>
  <c r="Q55" i="4"/>
  <c r="P55" i="4"/>
  <c r="O55" i="4"/>
  <c r="Q54" i="4"/>
  <c r="P54" i="4"/>
  <c r="O54" i="4"/>
  <c r="Q53" i="4"/>
  <c r="P53" i="4"/>
  <c r="O53" i="4"/>
  <c r="Q52" i="4"/>
  <c r="P52" i="4"/>
  <c r="O52" i="4"/>
  <c r="Q51" i="4"/>
  <c r="P51" i="4"/>
  <c r="O51" i="4"/>
  <c r="Q50" i="4"/>
  <c r="P50" i="4"/>
  <c r="O50" i="4"/>
  <c r="Q49" i="4"/>
  <c r="P49" i="4"/>
  <c r="O49" i="4"/>
  <c r="Q48" i="4"/>
  <c r="P48" i="4"/>
  <c r="O48" i="4"/>
  <c r="Q47" i="4"/>
  <c r="P47" i="4"/>
  <c r="O47" i="4"/>
  <c r="Q46" i="4"/>
  <c r="P46" i="4"/>
  <c r="O46" i="4"/>
  <c r="Q45" i="4"/>
  <c r="P45" i="4"/>
  <c r="O45" i="4"/>
  <c r="Q44" i="4"/>
  <c r="P44" i="4"/>
  <c r="O44" i="4"/>
  <c r="Q43" i="4"/>
  <c r="P43" i="4"/>
  <c r="O43" i="4"/>
  <c r="Q42" i="4"/>
  <c r="P42" i="4"/>
  <c r="O42" i="4"/>
  <c r="Q41" i="4"/>
  <c r="P41" i="4"/>
  <c r="O41" i="4"/>
  <c r="Q40" i="4"/>
  <c r="P40" i="4"/>
  <c r="O40" i="4"/>
  <c r="Q39" i="4"/>
  <c r="P39" i="4"/>
  <c r="O39" i="4"/>
  <c r="Q38" i="4"/>
  <c r="P38" i="4"/>
  <c r="O38" i="4"/>
  <c r="Q37" i="4"/>
  <c r="P37" i="4"/>
  <c r="O37" i="4"/>
  <c r="Q36" i="4"/>
  <c r="P36" i="4"/>
  <c r="O36" i="4"/>
  <c r="Q35" i="4"/>
  <c r="P35" i="4"/>
  <c r="O35" i="4"/>
  <c r="Q34" i="4"/>
  <c r="P34" i="4"/>
  <c r="O34" i="4"/>
  <c r="Q33" i="4"/>
  <c r="P33" i="4"/>
  <c r="O33" i="4"/>
  <c r="Q32" i="4"/>
  <c r="P32" i="4"/>
  <c r="O32" i="4"/>
  <c r="Q31" i="4"/>
  <c r="P31" i="4"/>
  <c r="O31" i="4"/>
  <c r="Q30" i="4"/>
  <c r="P30" i="4"/>
  <c r="O30" i="4"/>
  <c r="Q29" i="4"/>
  <c r="P29" i="4"/>
  <c r="O29" i="4"/>
  <c r="Q28" i="4"/>
  <c r="P28" i="4"/>
  <c r="O28" i="4"/>
  <c r="Q27" i="4"/>
  <c r="P27" i="4"/>
  <c r="O27" i="4"/>
  <c r="Q26" i="4"/>
  <c r="P26" i="4"/>
  <c r="O26" i="4"/>
  <c r="Q25" i="4"/>
  <c r="P25" i="4"/>
  <c r="O25" i="4"/>
  <c r="Q24" i="4"/>
  <c r="P24" i="4"/>
  <c r="O24" i="4"/>
  <c r="Q23" i="4"/>
  <c r="P23" i="4"/>
  <c r="O23" i="4"/>
  <c r="Q22" i="4"/>
  <c r="P22" i="4"/>
  <c r="O22" i="4"/>
  <c r="Q21" i="4"/>
  <c r="P21" i="4"/>
  <c r="O21" i="4"/>
  <c r="Q20" i="4"/>
  <c r="P20" i="4"/>
  <c r="O20" i="4"/>
  <c r="Q19" i="4"/>
  <c r="P19" i="4"/>
  <c r="O19" i="4"/>
  <c r="Q18" i="4"/>
  <c r="P18" i="4"/>
  <c r="O18" i="4"/>
  <c r="Q17" i="4"/>
  <c r="P17" i="4"/>
  <c r="O17" i="4"/>
  <c r="Q16" i="4"/>
  <c r="P16" i="4"/>
  <c r="O16" i="4"/>
  <c r="Q15" i="4"/>
  <c r="P15" i="4"/>
  <c r="O15" i="4"/>
  <c r="Q14" i="4"/>
  <c r="P14" i="4"/>
  <c r="O14" i="4"/>
  <c r="Q13" i="4"/>
  <c r="P13" i="4"/>
  <c r="O13" i="4"/>
  <c r="Q12" i="4"/>
  <c r="P12" i="4"/>
  <c r="O12" i="4"/>
  <c r="Q11" i="4"/>
  <c r="P11" i="4"/>
  <c r="O11" i="4"/>
  <c r="Q10" i="4"/>
  <c r="P10" i="4"/>
  <c r="O10" i="4"/>
  <c r="Q9" i="4"/>
  <c r="P9" i="4"/>
  <c r="O9" i="4"/>
  <c r="Q8" i="4"/>
  <c r="P8" i="4"/>
  <c r="O8" i="4"/>
  <c r="Q7" i="4"/>
  <c r="P7" i="4"/>
  <c r="O7" i="4"/>
  <c r="Q6" i="4"/>
  <c r="P6" i="4"/>
  <c r="O6" i="4"/>
  <c r="Q5" i="4"/>
  <c r="P5" i="4"/>
  <c r="O5" i="4"/>
  <c r="Q4" i="4"/>
  <c r="P4" i="4"/>
  <c r="O4" i="4"/>
  <c r="Q3" i="4"/>
  <c r="P3" i="4"/>
  <c r="O3" i="4"/>
  <c r="P2" i="4"/>
  <c r="O2" i="4"/>
  <c r="P4044" i="3"/>
  <c r="O4044" i="3"/>
  <c r="Q4044" i="3" s="1"/>
  <c r="P4043" i="3"/>
  <c r="O4043" i="3"/>
  <c r="Q4043" i="3" s="1"/>
  <c r="P4042" i="3"/>
  <c r="Q4042" i="3" s="1"/>
  <c r="O4042" i="3"/>
  <c r="P4041" i="3"/>
  <c r="Q4041" i="3" s="1"/>
  <c r="O4041" i="3"/>
  <c r="P4040" i="3"/>
  <c r="O4040" i="3"/>
  <c r="Q4040" i="3" s="1"/>
  <c r="Q4039" i="3"/>
  <c r="P4039" i="3"/>
  <c r="O4039" i="3"/>
  <c r="P4038" i="3"/>
  <c r="O4038" i="3"/>
  <c r="Q4038" i="3" s="1"/>
  <c r="Q4037" i="3"/>
  <c r="P4037" i="3"/>
  <c r="O4037" i="3"/>
  <c r="P4036" i="3"/>
  <c r="O4036" i="3"/>
  <c r="Q4036" i="3" s="1"/>
  <c r="P4035" i="3"/>
  <c r="O4035" i="3"/>
  <c r="Q4035" i="3" s="1"/>
  <c r="P4034" i="3"/>
  <c r="Q4034" i="3" s="1"/>
  <c r="O4034" i="3"/>
  <c r="P4033" i="3"/>
  <c r="Q4033" i="3" s="1"/>
  <c r="O4033" i="3"/>
  <c r="P4032" i="3"/>
  <c r="O4032" i="3"/>
  <c r="Q4032" i="3" s="1"/>
  <c r="Q4031" i="3"/>
  <c r="P4031" i="3"/>
  <c r="O4031" i="3"/>
  <c r="P4030" i="3"/>
  <c r="O4030" i="3"/>
  <c r="Q4030" i="3" s="1"/>
  <c r="P4029" i="3"/>
  <c r="O4029" i="3"/>
  <c r="Q4029" i="3" s="1"/>
  <c r="P4028" i="3"/>
  <c r="O4028" i="3"/>
  <c r="Q4028" i="3" s="1"/>
  <c r="P4027" i="3"/>
  <c r="O4027" i="3"/>
  <c r="Q4027" i="3" s="1"/>
  <c r="P4026" i="3"/>
  <c r="Q4026" i="3" s="1"/>
  <c r="O4026" i="3"/>
  <c r="P4025" i="3"/>
  <c r="Q4025" i="3" s="1"/>
  <c r="O4025" i="3"/>
  <c r="P4024" i="3"/>
  <c r="O4024" i="3"/>
  <c r="Q4023" i="3"/>
  <c r="P4023" i="3"/>
  <c r="O4023" i="3"/>
  <c r="Q4022" i="3"/>
  <c r="P4022" i="3"/>
  <c r="O4022" i="3"/>
  <c r="P4021" i="3"/>
  <c r="O4021" i="3"/>
  <c r="Q4021" i="3" s="1"/>
  <c r="P4020" i="3"/>
  <c r="O4020" i="3"/>
  <c r="Q4020" i="3" s="1"/>
  <c r="P4019" i="3"/>
  <c r="O4019" i="3"/>
  <c r="Q4019" i="3" s="1"/>
  <c r="P4018" i="3"/>
  <c r="Q4018" i="3" s="1"/>
  <c r="O4018" i="3"/>
  <c r="P4017" i="3"/>
  <c r="O4017" i="3"/>
  <c r="Q4017" i="3" s="1"/>
  <c r="P4016" i="3"/>
  <c r="O4016" i="3"/>
  <c r="Q4015" i="3"/>
  <c r="P4015" i="3"/>
  <c r="O4015" i="3"/>
  <c r="Q4014" i="3"/>
  <c r="P4014" i="3"/>
  <c r="O4014" i="3"/>
  <c r="Q4013" i="3"/>
  <c r="P4013" i="3"/>
  <c r="O4013" i="3"/>
  <c r="P4012" i="3"/>
  <c r="O4012" i="3"/>
  <c r="Q4012" i="3" s="1"/>
  <c r="P4011" i="3"/>
  <c r="O4011" i="3"/>
  <c r="Q4011" i="3" s="1"/>
  <c r="P4010" i="3"/>
  <c r="Q4010" i="3" s="1"/>
  <c r="O4010" i="3"/>
  <c r="P4009" i="3"/>
  <c r="Q4009" i="3" s="1"/>
  <c r="O4009" i="3"/>
  <c r="P4008" i="3"/>
  <c r="O4008" i="3"/>
  <c r="Q4008" i="3" s="1"/>
  <c r="Q4007" i="3"/>
  <c r="P4007" i="3"/>
  <c r="O4007" i="3"/>
  <c r="Q4006" i="3"/>
  <c r="P4006" i="3"/>
  <c r="O4006" i="3"/>
  <c r="P4005" i="3"/>
  <c r="O4005" i="3"/>
  <c r="Q4005" i="3" s="1"/>
  <c r="P4004" i="3"/>
  <c r="O4004" i="3"/>
  <c r="Q4004" i="3" s="1"/>
  <c r="P4003" i="3"/>
  <c r="O4003" i="3"/>
  <c r="Q4003" i="3" s="1"/>
  <c r="P4002" i="3"/>
  <c r="Q4002" i="3" s="1"/>
  <c r="O4002" i="3"/>
  <c r="P4001" i="3"/>
  <c r="Q4001" i="3" s="1"/>
  <c r="O4001" i="3"/>
  <c r="P4000" i="3"/>
  <c r="O4000" i="3"/>
  <c r="Q4000" i="3" s="1"/>
  <c r="Q3999" i="3"/>
  <c r="P3999" i="3"/>
  <c r="O3999" i="3"/>
  <c r="Q3998" i="3"/>
  <c r="P3998" i="3"/>
  <c r="O3998" i="3"/>
  <c r="P3997" i="3"/>
  <c r="O3997" i="3"/>
  <c r="Q3997" i="3" s="1"/>
  <c r="P3996" i="3"/>
  <c r="O3996" i="3"/>
  <c r="Q3996" i="3" s="1"/>
  <c r="P3995" i="3"/>
  <c r="O3995" i="3"/>
  <c r="Q3995" i="3" s="1"/>
  <c r="P3994" i="3"/>
  <c r="Q3994" i="3" s="1"/>
  <c r="O3994" i="3"/>
  <c r="P3993" i="3"/>
  <c r="Q3993" i="3" s="1"/>
  <c r="O3993" i="3"/>
  <c r="P3992" i="3"/>
  <c r="O3992" i="3"/>
  <c r="Q3992" i="3" s="1"/>
  <c r="Q3991" i="3"/>
  <c r="P3991" i="3"/>
  <c r="O3991" i="3"/>
  <c r="Q3990" i="3"/>
  <c r="P3990" i="3"/>
  <c r="O3990" i="3"/>
  <c r="Q3989" i="3"/>
  <c r="P3989" i="3"/>
  <c r="O3989" i="3"/>
  <c r="P3988" i="3"/>
  <c r="O3988" i="3"/>
  <c r="Q3988" i="3" s="1"/>
  <c r="P3987" i="3"/>
  <c r="O3987" i="3"/>
  <c r="Q3987" i="3" s="1"/>
  <c r="P3986" i="3"/>
  <c r="Q3986" i="3" s="1"/>
  <c r="O3986" i="3"/>
  <c r="P3985" i="3"/>
  <c r="O3985" i="3"/>
  <c r="Q3985" i="3" s="1"/>
  <c r="P3984" i="3"/>
  <c r="O3984" i="3"/>
  <c r="Q3984" i="3" s="1"/>
  <c r="Q3983" i="3"/>
  <c r="P3983" i="3"/>
  <c r="O3983" i="3"/>
  <c r="Q3982" i="3"/>
  <c r="P3982" i="3"/>
  <c r="O3982" i="3"/>
  <c r="Q3981" i="3"/>
  <c r="P3981" i="3"/>
  <c r="O3981" i="3"/>
  <c r="P3980" i="3"/>
  <c r="O3980" i="3"/>
  <c r="Q3980" i="3" s="1"/>
  <c r="P3979" i="3"/>
  <c r="O3979" i="3"/>
  <c r="Q3979" i="3" s="1"/>
  <c r="P3978" i="3"/>
  <c r="Q3978" i="3" s="1"/>
  <c r="O3978" i="3"/>
  <c r="P3977" i="3"/>
  <c r="O3977" i="3"/>
  <c r="Q3977" i="3" s="1"/>
  <c r="P3976" i="3"/>
  <c r="O3976" i="3"/>
  <c r="Q3976" i="3" s="1"/>
  <c r="Q3975" i="3"/>
  <c r="P3975" i="3"/>
  <c r="O3975" i="3"/>
  <c r="Q3974" i="3"/>
  <c r="P3974" i="3"/>
  <c r="O3974" i="3"/>
  <c r="Q3973" i="3"/>
  <c r="P3973" i="3"/>
  <c r="O3973" i="3"/>
  <c r="P3972" i="3"/>
  <c r="O3972" i="3"/>
  <c r="Q3972" i="3" s="1"/>
  <c r="P3971" i="3"/>
  <c r="O3971" i="3"/>
  <c r="Q3971" i="3" s="1"/>
  <c r="P3970" i="3"/>
  <c r="Q3970" i="3" s="1"/>
  <c r="O3970" i="3"/>
  <c r="P3969" i="3"/>
  <c r="O3969" i="3"/>
  <c r="Q3969" i="3" s="1"/>
  <c r="P3968" i="3"/>
  <c r="O3968" i="3"/>
  <c r="Q3967" i="3"/>
  <c r="P3967" i="3"/>
  <c r="O3967" i="3"/>
  <c r="Q3966" i="3"/>
  <c r="P3966" i="3"/>
  <c r="O3966" i="3"/>
  <c r="P3965" i="3"/>
  <c r="O3965" i="3"/>
  <c r="Q3965" i="3" s="1"/>
  <c r="P3964" i="3"/>
  <c r="O3964" i="3"/>
  <c r="Q3964" i="3" s="1"/>
  <c r="P3963" i="3"/>
  <c r="O3963" i="3"/>
  <c r="Q3963" i="3" s="1"/>
  <c r="P3962" i="3"/>
  <c r="Q3962" i="3" s="1"/>
  <c r="O3962" i="3"/>
  <c r="P3961" i="3"/>
  <c r="O3961" i="3"/>
  <c r="Q3961" i="3" s="1"/>
  <c r="P3960" i="3"/>
  <c r="O3960" i="3"/>
  <c r="Q3959" i="3"/>
  <c r="P3959" i="3"/>
  <c r="O3959" i="3"/>
  <c r="Q3958" i="3"/>
  <c r="P3958" i="3"/>
  <c r="O3958" i="3"/>
  <c r="P3957" i="3"/>
  <c r="O3957" i="3"/>
  <c r="Q3957" i="3" s="1"/>
  <c r="P3956" i="3"/>
  <c r="O3956" i="3"/>
  <c r="Q3956" i="3" s="1"/>
  <c r="P3955" i="3"/>
  <c r="O3955" i="3"/>
  <c r="Q3955" i="3" s="1"/>
  <c r="P3954" i="3"/>
  <c r="Q3954" i="3" s="1"/>
  <c r="O3954" i="3"/>
  <c r="P3953" i="3"/>
  <c r="O3953" i="3"/>
  <c r="Q3953" i="3" s="1"/>
  <c r="P3952" i="3"/>
  <c r="O3952" i="3"/>
  <c r="Q3951" i="3"/>
  <c r="P3951" i="3"/>
  <c r="O3951" i="3"/>
  <c r="Q3950" i="3"/>
  <c r="P3950" i="3"/>
  <c r="O3950" i="3"/>
  <c r="Q3949" i="3"/>
  <c r="P3949" i="3"/>
  <c r="O3949" i="3"/>
  <c r="P3948" i="3"/>
  <c r="O3948" i="3"/>
  <c r="Q3948" i="3" s="1"/>
  <c r="P3947" i="3"/>
  <c r="O3947" i="3"/>
  <c r="Q3947" i="3" s="1"/>
  <c r="P3946" i="3"/>
  <c r="Q3946" i="3" s="1"/>
  <c r="O3946" i="3"/>
  <c r="P3945" i="3"/>
  <c r="O3945" i="3"/>
  <c r="Q3945" i="3" s="1"/>
  <c r="P3944" i="3"/>
  <c r="O3944" i="3"/>
  <c r="Q3944" i="3" s="1"/>
  <c r="Q3943" i="3"/>
  <c r="P3943" i="3"/>
  <c r="O3943" i="3"/>
  <c r="Q3942" i="3"/>
  <c r="P3942" i="3"/>
  <c r="O3942" i="3"/>
  <c r="P3941" i="3"/>
  <c r="O3941" i="3"/>
  <c r="Q3941" i="3" s="1"/>
  <c r="P3940" i="3"/>
  <c r="O3940" i="3"/>
  <c r="Q3940" i="3" s="1"/>
  <c r="P3939" i="3"/>
  <c r="O3939" i="3"/>
  <c r="Q3939" i="3" s="1"/>
  <c r="P3938" i="3"/>
  <c r="Q3938" i="3" s="1"/>
  <c r="O3938" i="3"/>
  <c r="P3937" i="3"/>
  <c r="O3937" i="3"/>
  <c r="Q3937" i="3" s="1"/>
  <c r="P3936" i="3"/>
  <c r="O3936" i="3"/>
  <c r="Q3936" i="3" s="1"/>
  <c r="Q3935" i="3"/>
  <c r="P3935" i="3"/>
  <c r="O3935" i="3"/>
  <c r="Q3934" i="3"/>
  <c r="P3934" i="3"/>
  <c r="O3934" i="3"/>
  <c r="P3933" i="3"/>
  <c r="O3933" i="3"/>
  <c r="Q3933" i="3" s="1"/>
  <c r="P3932" i="3"/>
  <c r="O3932" i="3"/>
  <c r="Q3932" i="3" s="1"/>
  <c r="P3931" i="3"/>
  <c r="O3931" i="3"/>
  <c r="Q3931" i="3" s="1"/>
  <c r="P3930" i="3"/>
  <c r="Q3930" i="3" s="1"/>
  <c r="O3930" i="3"/>
  <c r="P3929" i="3"/>
  <c r="O3929" i="3"/>
  <c r="Q3929" i="3" s="1"/>
  <c r="P3928" i="3"/>
  <c r="O3928" i="3"/>
  <c r="Q3928" i="3" s="1"/>
  <c r="Q3927" i="3"/>
  <c r="P3927" i="3"/>
  <c r="O3927" i="3"/>
  <c r="Q3926" i="3"/>
  <c r="P3926" i="3"/>
  <c r="O3926" i="3"/>
  <c r="P3925" i="3"/>
  <c r="O3925" i="3"/>
  <c r="Q3925" i="3" s="1"/>
  <c r="P3924" i="3"/>
  <c r="O3924" i="3"/>
  <c r="Q3924" i="3" s="1"/>
  <c r="P3923" i="3"/>
  <c r="O3923" i="3"/>
  <c r="Q3923" i="3" s="1"/>
  <c r="P3922" i="3"/>
  <c r="Q3922" i="3" s="1"/>
  <c r="O3922" i="3"/>
  <c r="P3921" i="3"/>
  <c r="O3921" i="3"/>
  <c r="Q3921" i="3" s="1"/>
  <c r="P3920" i="3"/>
  <c r="O3920" i="3"/>
  <c r="Q3920" i="3" s="1"/>
  <c r="Q3919" i="3"/>
  <c r="P3919" i="3"/>
  <c r="O3919" i="3"/>
  <c r="Q3918" i="3"/>
  <c r="P3918" i="3"/>
  <c r="O3918" i="3"/>
  <c r="Q3917" i="3"/>
  <c r="P3917" i="3"/>
  <c r="O3917" i="3"/>
  <c r="P3916" i="3"/>
  <c r="O3916" i="3"/>
  <c r="Q3916" i="3" s="1"/>
  <c r="P3915" i="3"/>
  <c r="O3915" i="3"/>
  <c r="Q3915" i="3" s="1"/>
  <c r="P3914" i="3"/>
  <c r="Q3914" i="3" s="1"/>
  <c r="O3914" i="3"/>
  <c r="P3913" i="3"/>
  <c r="O3913" i="3"/>
  <c r="Q3913" i="3" s="1"/>
  <c r="P3912" i="3"/>
  <c r="O3912" i="3"/>
  <c r="Q3912" i="3" s="1"/>
  <c r="Q3911" i="3"/>
  <c r="P3911" i="3"/>
  <c r="O3911" i="3"/>
  <c r="Q3910" i="3"/>
  <c r="P3910" i="3"/>
  <c r="O3910" i="3"/>
  <c r="Q3909" i="3"/>
  <c r="P3909" i="3"/>
  <c r="O3909" i="3"/>
  <c r="P3908" i="3"/>
  <c r="O3908" i="3"/>
  <c r="Q3908" i="3" s="1"/>
  <c r="P3907" i="3"/>
  <c r="O3907" i="3"/>
  <c r="Q3907" i="3" s="1"/>
  <c r="P3906" i="3"/>
  <c r="Q3906" i="3" s="1"/>
  <c r="O3906" i="3"/>
  <c r="P3905" i="3"/>
  <c r="O3905" i="3"/>
  <c r="Q3905" i="3" s="1"/>
  <c r="P3904" i="3"/>
  <c r="O3904" i="3"/>
  <c r="Q3904" i="3" s="1"/>
  <c r="Q3903" i="3"/>
  <c r="P3903" i="3"/>
  <c r="O3903" i="3"/>
  <c r="Q3902" i="3"/>
  <c r="P3902" i="3"/>
  <c r="O3902" i="3"/>
  <c r="P3901" i="3"/>
  <c r="O3901" i="3"/>
  <c r="Q3901" i="3" s="1"/>
  <c r="P3900" i="3"/>
  <c r="O3900" i="3"/>
  <c r="Q3900" i="3" s="1"/>
  <c r="P3899" i="3"/>
  <c r="O3899" i="3"/>
  <c r="Q3899" i="3" s="1"/>
  <c r="P3898" i="3"/>
  <c r="Q3898" i="3" s="1"/>
  <c r="O3898" i="3"/>
  <c r="P3897" i="3"/>
  <c r="O3897" i="3"/>
  <c r="Q3897" i="3" s="1"/>
  <c r="P3896" i="3"/>
  <c r="O3896" i="3"/>
  <c r="Q3895" i="3"/>
  <c r="P3895" i="3"/>
  <c r="O3895" i="3"/>
  <c r="Q3894" i="3"/>
  <c r="P3894" i="3"/>
  <c r="O3894" i="3"/>
  <c r="P3893" i="3"/>
  <c r="O3893" i="3"/>
  <c r="Q3893" i="3" s="1"/>
  <c r="P3892" i="3"/>
  <c r="O3892" i="3"/>
  <c r="Q3892" i="3" s="1"/>
  <c r="P3891" i="3"/>
  <c r="O3891" i="3"/>
  <c r="Q3891" i="3" s="1"/>
  <c r="P3890" i="3"/>
  <c r="Q3890" i="3" s="1"/>
  <c r="O3890" i="3"/>
  <c r="P3889" i="3"/>
  <c r="O3889" i="3"/>
  <c r="Q3889" i="3" s="1"/>
  <c r="P3888" i="3"/>
  <c r="O3888" i="3"/>
  <c r="Q3887" i="3"/>
  <c r="P3887" i="3"/>
  <c r="O3887" i="3"/>
  <c r="Q3886" i="3"/>
  <c r="P3886" i="3"/>
  <c r="O3886" i="3"/>
  <c r="Q3885" i="3"/>
  <c r="P3885" i="3"/>
  <c r="O3885" i="3"/>
  <c r="P3884" i="3"/>
  <c r="O3884" i="3"/>
  <c r="Q3884" i="3" s="1"/>
  <c r="P3883" i="3"/>
  <c r="O3883" i="3"/>
  <c r="Q3883" i="3" s="1"/>
  <c r="P3882" i="3"/>
  <c r="Q3882" i="3" s="1"/>
  <c r="O3882" i="3"/>
  <c r="P3881" i="3"/>
  <c r="O3881" i="3"/>
  <c r="Q3881" i="3" s="1"/>
  <c r="P3880" i="3"/>
  <c r="O3880" i="3"/>
  <c r="Q3880" i="3" s="1"/>
  <c r="Q3879" i="3"/>
  <c r="P3879" i="3"/>
  <c r="O3879" i="3"/>
  <c r="Q3878" i="3"/>
  <c r="P3878" i="3"/>
  <c r="O3878" i="3"/>
  <c r="P3877" i="3"/>
  <c r="O3877" i="3"/>
  <c r="Q3877" i="3" s="1"/>
  <c r="P3876" i="3"/>
  <c r="O3876" i="3"/>
  <c r="Q3876" i="3" s="1"/>
  <c r="P3875" i="3"/>
  <c r="O3875" i="3"/>
  <c r="Q3875" i="3" s="1"/>
  <c r="P3874" i="3"/>
  <c r="Q3874" i="3" s="1"/>
  <c r="O3874" i="3"/>
  <c r="P3873" i="3"/>
  <c r="O3873" i="3"/>
  <c r="Q3873" i="3" s="1"/>
  <c r="P3872" i="3"/>
  <c r="O3872" i="3"/>
  <c r="Q3872" i="3" s="1"/>
  <c r="Q3871" i="3"/>
  <c r="P3871" i="3"/>
  <c r="O3871" i="3"/>
  <c r="Q3870" i="3"/>
  <c r="P3870" i="3"/>
  <c r="O3870" i="3"/>
  <c r="P3869" i="3"/>
  <c r="O3869" i="3"/>
  <c r="Q3869" i="3" s="1"/>
  <c r="P3868" i="3"/>
  <c r="O3868" i="3"/>
  <c r="Q3868" i="3" s="1"/>
  <c r="P3867" i="3"/>
  <c r="O3867" i="3"/>
  <c r="Q3867" i="3" s="1"/>
  <c r="P3866" i="3"/>
  <c r="Q3866" i="3" s="1"/>
  <c r="O3866" i="3"/>
  <c r="P3865" i="3"/>
  <c r="O3865" i="3"/>
  <c r="Q3865" i="3" s="1"/>
  <c r="P3864" i="3"/>
  <c r="O3864" i="3"/>
  <c r="Q3863" i="3"/>
  <c r="P3863" i="3"/>
  <c r="O3863" i="3"/>
  <c r="Q3862" i="3"/>
  <c r="P3862" i="3"/>
  <c r="O3862" i="3"/>
  <c r="P3861" i="3"/>
  <c r="O3861" i="3"/>
  <c r="Q3861" i="3" s="1"/>
  <c r="P3860" i="3"/>
  <c r="O3860" i="3"/>
  <c r="Q3860" i="3" s="1"/>
  <c r="P3859" i="3"/>
  <c r="O3859" i="3"/>
  <c r="Q3859" i="3" s="1"/>
  <c r="P3858" i="3"/>
  <c r="Q3858" i="3" s="1"/>
  <c r="O3858" i="3"/>
  <c r="P3857" i="3"/>
  <c r="O3857" i="3"/>
  <c r="P3856" i="3"/>
  <c r="O3856" i="3"/>
  <c r="Q3856" i="3" s="1"/>
  <c r="Q3855" i="3"/>
  <c r="P3855" i="3"/>
  <c r="O3855" i="3"/>
  <c r="Q3854" i="3"/>
  <c r="P3854" i="3"/>
  <c r="O3854" i="3"/>
  <c r="Q3853" i="3"/>
  <c r="P3853" i="3"/>
  <c r="O3853" i="3"/>
  <c r="P3852" i="3"/>
  <c r="O3852" i="3"/>
  <c r="Q3852" i="3" s="1"/>
  <c r="P3851" i="3"/>
  <c r="O3851" i="3"/>
  <c r="Q3851" i="3" s="1"/>
  <c r="P3850" i="3"/>
  <c r="Q3850" i="3" s="1"/>
  <c r="O3850" i="3"/>
  <c r="P3849" i="3"/>
  <c r="O3849" i="3"/>
  <c r="P3848" i="3"/>
  <c r="O3848" i="3"/>
  <c r="Q3848" i="3" s="1"/>
  <c r="Q3847" i="3"/>
  <c r="P3847" i="3"/>
  <c r="O3847" i="3"/>
  <c r="Q3846" i="3"/>
  <c r="P3846" i="3"/>
  <c r="O3846" i="3"/>
  <c r="Q3845" i="3"/>
  <c r="P3845" i="3"/>
  <c r="O3845" i="3"/>
  <c r="P3844" i="3"/>
  <c r="O3844" i="3"/>
  <c r="Q3844" i="3" s="1"/>
  <c r="P3843" i="3"/>
  <c r="O3843" i="3"/>
  <c r="Q3843" i="3" s="1"/>
  <c r="P3842" i="3"/>
  <c r="Q3842" i="3" s="1"/>
  <c r="O3842" i="3"/>
  <c r="P3841" i="3"/>
  <c r="O3841" i="3"/>
  <c r="P3840" i="3"/>
  <c r="O3840" i="3"/>
  <c r="Q3840" i="3" s="1"/>
  <c r="Q3839" i="3"/>
  <c r="P3839" i="3"/>
  <c r="O3839" i="3"/>
  <c r="Q3838" i="3"/>
  <c r="P3838" i="3"/>
  <c r="O3838" i="3"/>
  <c r="P3837" i="3"/>
  <c r="O3837" i="3"/>
  <c r="Q3837" i="3" s="1"/>
  <c r="P3836" i="3"/>
  <c r="O3836" i="3"/>
  <c r="Q3836" i="3" s="1"/>
  <c r="P3835" i="3"/>
  <c r="O3835" i="3"/>
  <c r="Q3835" i="3" s="1"/>
  <c r="P3834" i="3"/>
  <c r="Q3834" i="3" s="1"/>
  <c r="O3834" i="3"/>
  <c r="P3833" i="3"/>
  <c r="O3833" i="3"/>
  <c r="Q3833" i="3" s="1"/>
  <c r="P3832" i="3"/>
  <c r="O3832" i="3"/>
  <c r="Q3831" i="3"/>
  <c r="P3831" i="3"/>
  <c r="O3831" i="3"/>
  <c r="Q3830" i="3"/>
  <c r="P3830" i="3"/>
  <c r="O3830" i="3"/>
  <c r="P3829" i="3"/>
  <c r="O3829" i="3"/>
  <c r="Q3829" i="3" s="1"/>
  <c r="P3828" i="3"/>
  <c r="O3828" i="3"/>
  <c r="Q3828" i="3" s="1"/>
  <c r="P3827" i="3"/>
  <c r="O3827" i="3"/>
  <c r="Q3827" i="3" s="1"/>
  <c r="P3826" i="3"/>
  <c r="Q3826" i="3" s="1"/>
  <c r="O3826" i="3"/>
  <c r="P3825" i="3"/>
  <c r="O3825" i="3"/>
  <c r="Q3825" i="3" s="1"/>
  <c r="P3824" i="3"/>
  <c r="O3824" i="3"/>
  <c r="Q3823" i="3"/>
  <c r="P3823" i="3"/>
  <c r="O3823" i="3"/>
  <c r="Q3822" i="3"/>
  <c r="P3822" i="3"/>
  <c r="O3822" i="3"/>
  <c r="Q3821" i="3"/>
  <c r="P3821" i="3"/>
  <c r="O3821" i="3"/>
  <c r="P3820" i="3"/>
  <c r="O3820" i="3"/>
  <c r="Q3820" i="3" s="1"/>
  <c r="P3819" i="3"/>
  <c r="O3819" i="3"/>
  <c r="Q3819" i="3" s="1"/>
  <c r="P3818" i="3"/>
  <c r="Q3818" i="3" s="1"/>
  <c r="O3818" i="3"/>
  <c r="P3817" i="3"/>
  <c r="O3817" i="3"/>
  <c r="P3816" i="3"/>
  <c r="O3816" i="3"/>
  <c r="Q3816" i="3" s="1"/>
  <c r="Q3815" i="3"/>
  <c r="P3815" i="3"/>
  <c r="O3815" i="3"/>
  <c r="Q3814" i="3"/>
  <c r="P3814" i="3"/>
  <c r="O3814" i="3"/>
  <c r="P3813" i="3"/>
  <c r="O3813" i="3"/>
  <c r="Q3813" i="3" s="1"/>
  <c r="P3812" i="3"/>
  <c r="O3812" i="3"/>
  <c r="Q3812" i="3" s="1"/>
  <c r="P3811" i="3"/>
  <c r="O3811" i="3"/>
  <c r="Q3811" i="3" s="1"/>
  <c r="P3810" i="3"/>
  <c r="Q3810" i="3" s="1"/>
  <c r="O3810" i="3"/>
  <c r="P3809" i="3"/>
  <c r="O3809" i="3"/>
  <c r="Q3809" i="3" s="1"/>
  <c r="P3808" i="3"/>
  <c r="O3808" i="3"/>
  <c r="Q3808" i="3" s="1"/>
  <c r="Q3807" i="3"/>
  <c r="P3807" i="3"/>
  <c r="O3807" i="3"/>
  <c r="Q3806" i="3"/>
  <c r="P3806" i="3"/>
  <c r="O3806" i="3"/>
  <c r="P3805" i="3"/>
  <c r="O3805" i="3"/>
  <c r="Q3805" i="3" s="1"/>
  <c r="P3804" i="3"/>
  <c r="O3804" i="3"/>
  <c r="Q3804" i="3" s="1"/>
  <c r="P3803" i="3"/>
  <c r="O3803" i="3"/>
  <c r="Q3803" i="3" s="1"/>
  <c r="P3802" i="3"/>
  <c r="Q3802" i="3" s="1"/>
  <c r="O3802" i="3"/>
  <c r="P3801" i="3"/>
  <c r="O3801" i="3"/>
  <c r="Q3801" i="3" s="1"/>
  <c r="P3800" i="3"/>
  <c r="O3800" i="3"/>
  <c r="Q3800" i="3" s="1"/>
  <c r="Q3799" i="3"/>
  <c r="P3799" i="3"/>
  <c r="O3799" i="3"/>
  <c r="Q3798" i="3"/>
  <c r="P3798" i="3"/>
  <c r="O3798" i="3"/>
  <c r="P3797" i="3"/>
  <c r="O3797" i="3"/>
  <c r="Q3797" i="3" s="1"/>
  <c r="P3796" i="3"/>
  <c r="O3796" i="3"/>
  <c r="Q3796" i="3" s="1"/>
  <c r="P3795" i="3"/>
  <c r="O3795" i="3"/>
  <c r="Q3795" i="3" s="1"/>
  <c r="P3794" i="3"/>
  <c r="Q3794" i="3" s="1"/>
  <c r="O3794" i="3"/>
  <c r="P3793" i="3"/>
  <c r="O3793" i="3"/>
  <c r="P3792" i="3"/>
  <c r="O3792" i="3"/>
  <c r="Q3792" i="3" s="1"/>
  <c r="Q3791" i="3"/>
  <c r="P3791" i="3"/>
  <c r="O3791" i="3"/>
  <c r="Q3790" i="3"/>
  <c r="P3790" i="3"/>
  <c r="O3790" i="3"/>
  <c r="Q3789" i="3"/>
  <c r="P3789" i="3"/>
  <c r="O3789" i="3"/>
  <c r="P3788" i="3"/>
  <c r="O3788" i="3"/>
  <c r="Q3788" i="3" s="1"/>
  <c r="P3787" i="3"/>
  <c r="O3787" i="3"/>
  <c r="Q3787" i="3" s="1"/>
  <c r="P3786" i="3"/>
  <c r="Q3786" i="3" s="1"/>
  <c r="O3786" i="3"/>
  <c r="P3785" i="3"/>
  <c r="O3785" i="3"/>
  <c r="P3784" i="3"/>
  <c r="O3784" i="3"/>
  <c r="Q3783" i="3"/>
  <c r="P3783" i="3"/>
  <c r="O3783" i="3"/>
  <c r="Q3782" i="3"/>
  <c r="P3782" i="3"/>
  <c r="O3782" i="3"/>
  <c r="Q3781" i="3"/>
  <c r="P3781" i="3"/>
  <c r="O3781" i="3"/>
  <c r="P3780" i="3"/>
  <c r="O3780" i="3"/>
  <c r="Q3780" i="3" s="1"/>
  <c r="P3779" i="3"/>
  <c r="O3779" i="3"/>
  <c r="Q3779" i="3" s="1"/>
  <c r="P3778" i="3"/>
  <c r="Q3778" i="3" s="1"/>
  <c r="O3778" i="3"/>
  <c r="P3777" i="3"/>
  <c r="O3777" i="3"/>
  <c r="P3776" i="3"/>
  <c r="O3776" i="3"/>
  <c r="Q3776" i="3" s="1"/>
  <c r="Q3775" i="3"/>
  <c r="P3775" i="3"/>
  <c r="O3775" i="3"/>
  <c r="Q3774" i="3"/>
  <c r="P3774" i="3"/>
  <c r="O3774" i="3"/>
  <c r="P3773" i="3"/>
  <c r="O3773" i="3"/>
  <c r="Q3773" i="3" s="1"/>
  <c r="P3772" i="3"/>
  <c r="O3772" i="3"/>
  <c r="Q3772" i="3" s="1"/>
  <c r="P3771" i="3"/>
  <c r="O3771" i="3"/>
  <c r="Q3771" i="3" s="1"/>
  <c r="P3770" i="3"/>
  <c r="Q3770" i="3" s="1"/>
  <c r="O3770" i="3"/>
  <c r="P3769" i="3"/>
  <c r="O3769" i="3"/>
  <c r="Q3769" i="3" s="1"/>
  <c r="P3768" i="3"/>
  <c r="O3768" i="3"/>
  <c r="Q3767" i="3"/>
  <c r="P3767" i="3"/>
  <c r="O3767" i="3"/>
  <c r="Q3766" i="3"/>
  <c r="P3766" i="3"/>
  <c r="O3766" i="3"/>
  <c r="P3765" i="3"/>
  <c r="O3765" i="3"/>
  <c r="Q3765" i="3" s="1"/>
  <c r="P3764" i="3"/>
  <c r="O3764" i="3"/>
  <c r="Q3764" i="3" s="1"/>
  <c r="P3763" i="3"/>
  <c r="O3763" i="3"/>
  <c r="Q3763" i="3" s="1"/>
  <c r="P3762" i="3"/>
  <c r="Q3762" i="3" s="1"/>
  <c r="O3762" i="3"/>
  <c r="P3761" i="3"/>
  <c r="O3761" i="3"/>
  <c r="Q3761" i="3" s="1"/>
  <c r="P3760" i="3"/>
  <c r="O3760" i="3"/>
  <c r="Q3759" i="3"/>
  <c r="P3759" i="3"/>
  <c r="O3759" i="3"/>
  <c r="Q3758" i="3"/>
  <c r="P3758" i="3"/>
  <c r="O3758" i="3"/>
  <c r="Q3757" i="3"/>
  <c r="P3757" i="3"/>
  <c r="O3757" i="3"/>
  <c r="P3756" i="3"/>
  <c r="O3756" i="3"/>
  <c r="Q3756" i="3" s="1"/>
  <c r="P3755" i="3"/>
  <c r="O3755" i="3"/>
  <c r="Q3755" i="3" s="1"/>
  <c r="P3754" i="3"/>
  <c r="Q3754" i="3" s="1"/>
  <c r="O3754" i="3"/>
  <c r="P3753" i="3"/>
  <c r="O3753" i="3"/>
  <c r="P3752" i="3"/>
  <c r="O3752" i="3"/>
  <c r="Q3752" i="3" s="1"/>
  <c r="Q3751" i="3"/>
  <c r="P3751" i="3"/>
  <c r="O3751" i="3"/>
  <c r="Q3750" i="3"/>
  <c r="P3750" i="3"/>
  <c r="O3750" i="3"/>
  <c r="P3749" i="3"/>
  <c r="O3749" i="3"/>
  <c r="Q3749" i="3" s="1"/>
  <c r="P3748" i="3"/>
  <c r="O3748" i="3"/>
  <c r="Q3748" i="3" s="1"/>
  <c r="P3747" i="3"/>
  <c r="O3747" i="3"/>
  <c r="Q3747" i="3" s="1"/>
  <c r="P3746" i="3"/>
  <c r="Q3746" i="3" s="1"/>
  <c r="O3746" i="3"/>
  <c r="P3745" i="3"/>
  <c r="O3745" i="3"/>
  <c r="Q3745" i="3" s="1"/>
  <c r="P3744" i="3"/>
  <c r="O3744" i="3"/>
  <c r="Q3744" i="3" s="1"/>
  <c r="Q3743" i="3"/>
  <c r="P3743" i="3"/>
  <c r="O3743" i="3"/>
  <c r="Q3742" i="3"/>
  <c r="P3742" i="3"/>
  <c r="O3742" i="3"/>
  <c r="P3741" i="3"/>
  <c r="O3741" i="3"/>
  <c r="Q3741" i="3" s="1"/>
  <c r="P3740" i="3"/>
  <c r="O3740" i="3"/>
  <c r="Q3740" i="3" s="1"/>
  <c r="P3739" i="3"/>
  <c r="O3739" i="3"/>
  <c r="Q3739" i="3" s="1"/>
  <c r="P3738" i="3"/>
  <c r="Q3738" i="3" s="1"/>
  <c r="O3738" i="3"/>
  <c r="P3737" i="3"/>
  <c r="O3737" i="3"/>
  <c r="P3736" i="3"/>
  <c r="O3736" i="3"/>
  <c r="Q3736" i="3" s="1"/>
  <c r="Q3735" i="3"/>
  <c r="P3735" i="3"/>
  <c r="O3735" i="3"/>
  <c r="Q3734" i="3"/>
  <c r="P3734" i="3"/>
  <c r="O3734" i="3"/>
  <c r="P3733" i="3"/>
  <c r="O3733" i="3"/>
  <c r="Q3733" i="3" s="1"/>
  <c r="P3732" i="3"/>
  <c r="O3732" i="3"/>
  <c r="Q3732" i="3" s="1"/>
  <c r="P3731" i="3"/>
  <c r="O3731" i="3"/>
  <c r="Q3731" i="3" s="1"/>
  <c r="P3730" i="3"/>
  <c r="Q3730" i="3" s="1"/>
  <c r="O3730" i="3"/>
  <c r="P3729" i="3"/>
  <c r="O3729" i="3"/>
  <c r="P3728" i="3"/>
  <c r="O3728" i="3"/>
  <c r="Q3728" i="3" s="1"/>
  <c r="Q3727" i="3"/>
  <c r="P3727" i="3"/>
  <c r="O3727" i="3"/>
  <c r="Q3726" i="3"/>
  <c r="P3726" i="3"/>
  <c r="O3726" i="3"/>
  <c r="Q3725" i="3"/>
  <c r="P3725" i="3"/>
  <c r="O3725" i="3"/>
  <c r="P3724" i="3"/>
  <c r="O3724" i="3"/>
  <c r="Q3724" i="3" s="1"/>
  <c r="P3723" i="3"/>
  <c r="O3723" i="3"/>
  <c r="Q3723" i="3" s="1"/>
  <c r="P3722" i="3"/>
  <c r="Q3722" i="3" s="1"/>
  <c r="O3722" i="3"/>
  <c r="P3721" i="3"/>
  <c r="O3721" i="3"/>
  <c r="P3720" i="3"/>
  <c r="O3720" i="3"/>
  <c r="Q3720" i="3" s="1"/>
  <c r="Q3719" i="3"/>
  <c r="P3719" i="3"/>
  <c r="O3719" i="3"/>
  <c r="Q3718" i="3"/>
  <c r="P3718" i="3"/>
  <c r="O3718" i="3"/>
  <c r="Q3717" i="3"/>
  <c r="P3717" i="3"/>
  <c r="O3717" i="3"/>
  <c r="P3716" i="3"/>
  <c r="O3716" i="3"/>
  <c r="Q3716" i="3" s="1"/>
  <c r="P3715" i="3"/>
  <c r="O3715" i="3"/>
  <c r="Q3715" i="3" s="1"/>
  <c r="P3714" i="3"/>
  <c r="Q3714" i="3" s="1"/>
  <c r="O3714" i="3"/>
  <c r="P3713" i="3"/>
  <c r="O3713" i="3"/>
  <c r="P3712" i="3"/>
  <c r="O3712" i="3"/>
  <c r="Q3711" i="3"/>
  <c r="P3711" i="3"/>
  <c r="O3711" i="3"/>
  <c r="Q3710" i="3"/>
  <c r="P3710" i="3"/>
  <c r="O3710" i="3"/>
  <c r="P3709" i="3"/>
  <c r="O3709" i="3"/>
  <c r="Q3709" i="3" s="1"/>
  <c r="P3708" i="3"/>
  <c r="O3708" i="3"/>
  <c r="Q3708" i="3" s="1"/>
  <c r="P3707" i="3"/>
  <c r="O3707" i="3"/>
  <c r="Q3707" i="3" s="1"/>
  <c r="P3706" i="3"/>
  <c r="Q3706" i="3" s="1"/>
  <c r="O3706" i="3"/>
  <c r="P3705" i="3"/>
  <c r="O3705" i="3"/>
  <c r="Q3705" i="3" s="1"/>
  <c r="P3704" i="3"/>
  <c r="O3704" i="3"/>
  <c r="Q3703" i="3"/>
  <c r="P3703" i="3"/>
  <c r="O3703" i="3"/>
  <c r="Q3702" i="3"/>
  <c r="P3702" i="3"/>
  <c r="O3702" i="3"/>
  <c r="P3701" i="3"/>
  <c r="O3701" i="3"/>
  <c r="Q3701" i="3" s="1"/>
  <c r="P3700" i="3"/>
  <c r="O3700" i="3"/>
  <c r="Q3700" i="3" s="1"/>
  <c r="P3699" i="3"/>
  <c r="O3699" i="3"/>
  <c r="Q3699" i="3" s="1"/>
  <c r="P3698" i="3"/>
  <c r="Q3698" i="3" s="1"/>
  <c r="O3698" i="3"/>
  <c r="P3697" i="3"/>
  <c r="O3697" i="3"/>
  <c r="Q3697" i="3" s="1"/>
  <c r="P3696" i="3"/>
  <c r="O3696" i="3"/>
  <c r="Q3695" i="3"/>
  <c r="P3695" i="3"/>
  <c r="O3695" i="3"/>
  <c r="Q3694" i="3"/>
  <c r="P3694" i="3"/>
  <c r="O3694" i="3"/>
  <c r="Q3693" i="3"/>
  <c r="P3693" i="3"/>
  <c r="O3693" i="3"/>
  <c r="P3692" i="3"/>
  <c r="O3692" i="3"/>
  <c r="Q3692" i="3" s="1"/>
  <c r="P3691" i="3"/>
  <c r="O3691" i="3"/>
  <c r="Q3691" i="3" s="1"/>
  <c r="P3690" i="3"/>
  <c r="Q3690" i="3" s="1"/>
  <c r="O3690" i="3"/>
  <c r="P3689" i="3"/>
  <c r="O3689" i="3"/>
  <c r="Q3689" i="3" s="1"/>
  <c r="P3688" i="3"/>
  <c r="O3688" i="3"/>
  <c r="Q3688" i="3" s="1"/>
  <c r="Q3687" i="3"/>
  <c r="P3687" i="3"/>
  <c r="O3687" i="3"/>
  <c r="Q3686" i="3"/>
  <c r="P3686" i="3"/>
  <c r="O3686" i="3"/>
  <c r="P3685" i="3"/>
  <c r="O3685" i="3"/>
  <c r="Q3685" i="3" s="1"/>
  <c r="P3684" i="3"/>
  <c r="O3684" i="3"/>
  <c r="Q3684" i="3" s="1"/>
  <c r="P3683" i="3"/>
  <c r="O3683" i="3"/>
  <c r="Q3683" i="3" s="1"/>
  <c r="P3682" i="3"/>
  <c r="Q3682" i="3" s="1"/>
  <c r="O3682" i="3"/>
  <c r="P3681" i="3"/>
  <c r="O3681" i="3"/>
  <c r="Q3681" i="3" s="1"/>
  <c r="P3680" i="3"/>
  <c r="O3680" i="3"/>
  <c r="Q3680" i="3" s="1"/>
  <c r="Q3679" i="3"/>
  <c r="P3679" i="3"/>
  <c r="O3679" i="3"/>
  <c r="Q3678" i="3"/>
  <c r="P3678" i="3"/>
  <c r="O3678" i="3"/>
  <c r="P3677" i="3"/>
  <c r="O3677" i="3"/>
  <c r="Q3677" i="3" s="1"/>
  <c r="P3676" i="3"/>
  <c r="O3676" i="3"/>
  <c r="Q3676" i="3" s="1"/>
  <c r="P3675" i="3"/>
  <c r="O3675" i="3"/>
  <c r="Q3675" i="3" s="1"/>
  <c r="Q3674" i="3"/>
  <c r="P3674" i="3"/>
  <c r="O3674" i="3"/>
  <c r="P3673" i="3"/>
  <c r="O3673" i="3"/>
  <c r="P3672" i="3"/>
  <c r="O3672" i="3"/>
  <c r="Q3671" i="3"/>
  <c r="P3671" i="3"/>
  <c r="O3671" i="3"/>
  <c r="Q3670" i="3"/>
  <c r="P3670" i="3"/>
  <c r="O3670" i="3"/>
  <c r="P3669" i="3"/>
  <c r="O3669" i="3"/>
  <c r="Q3669" i="3" s="1"/>
  <c r="P3668" i="3"/>
  <c r="O3668" i="3"/>
  <c r="Q3668" i="3" s="1"/>
  <c r="P3667" i="3"/>
  <c r="O3667" i="3"/>
  <c r="Q3667" i="3" s="1"/>
  <c r="P3666" i="3"/>
  <c r="Q3666" i="3" s="1"/>
  <c r="O3666" i="3"/>
  <c r="P3665" i="3"/>
  <c r="O3665" i="3"/>
  <c r="Q3665" i="3" s="1"/>
  <c r="P3664" i="3"/>
  <c r="O3664" i="3"/>
  <c r="Q3664" i="3" s="1"/>
  <c r="Q3663" i="3"/>
  <c r="P3663" i="3"/>
  <c r="O3663" i="3"/>
  <c r="Q3662" i="3"/>
  <c r="P3662" i="3"/>
  <c r="O3662" i="3"/>
  <c r="P3661" i="3"/>
  <c r="O3661" i="3"/>
  <c r="P3660" i="3"/>
  <c r="O3660" i="3"/>
  <c r="Q3660" i="3" s="1"/>
  <c r="P3659" i="3"/>
  <c r="O3659" i="3"/>
  <c r="Q3659" i="3" s="1"/>
  <c r="Q3658" i="3"/>
  <c r="P3658" i="3"/>
  <c r="O3658" i="3"/>
  <c r="P3657" i="3"/>
  <c r="O3657" i="3"/>
  <c r="P3656" i="3"/>
  <c r="O3656" i="3"/>
  <c r="Q3655" i="3"/>
  <c r="P3655" i="3"/>
  <c r="O3655" i="3"/>
  <c r="Q3654" i="3"/>
  <c r="P3654" i="3"/>
  <c r="O3654" i="3"/>
  <c r="P3653" i="3"/>
  <c r="O3653" i="3"/>
  <c r="Q3653" i="3" s="1"/>
  <c r="P3652" i="3"/>
  <c r="O3652" i="3"/>
  <c r="Q3652" i="3" s="1"/>
  <c r="P3651" i="3"/>
  <c r="O3651" i="3"/>
  <c r="Q3651" i="3" s="1"/>
  <c r="P3650" i="3"/>
  <c r="Q3650" i="3" s="1"/>
  <c r="O3650" i="3"/>
  <c r="P3649" i="3"/>
  <c r="O3649" i="3"/>
  <c r="Q3649" i="3" s="1"/>
  <c r="P3648" i="3"/>
  <c r="O3648" i="3"/>
  <c r="Q3648" i="3" s="1"/>
  <c r="Q3647" i="3"/>
  <c r="P3647" i="3"/>
  <c r="O3647" i="3"/>
  <c r="Q3646" i="3"/>
  <c r="P3646" i="3"/>
  <c r="O3646" i="3"/>
  <c r="P3645" i="3"/>
  <c r="O3645" i="3"/>
  <c r="Q3645" i="3" s="1"/>
  <c r="P3644" i="3"/>
  <c r="O3644" i="3"/>
  <c r="Q3644" i="3" s="1"/>
  <c r="P3643" i="3"/>
  <c r="O3643" i="3"/>
  <c r="Q3643" i="3" s="1"/>
  <c r="Q3642" i="3"/>
  <c r="P3642" i="3"/>
  <c r="O3642" i="3"/>
  <c r="P3641" i="3"/>
  <c r="O3641" i="3"/>
  <c r="P3640" i="3"/>
  <c r="O3640" i="3"/>
  <c r="Q3639" i="3"/>
  <c r="P3639" i="3"/>
  <c r="O3639" i="3"/>
  <c r="Q3638" i="3"/>
  <c r="P3638" i="3"/>
  <c r="O3638" i="3"/>
  <c r="P3637" i="3"/>
  <c r="O3637" i="3"/>
  <c r="Q3637" i="3" s="1"/>
  <c r="P3636" i="3"/>
  <c r="O3636" i="3"/>
  <c r="Q3636" i="3" s="1"/>
  <c r="P3635" i="3"/>
  <c r="O3635" i="3"/>
  <c r="Q3635" i="3" s="1"/>
  <c r="P3634" i="3"/>
  <c r="Q3634" i="3" s="1"/>
  <c r="O3634" i="3"/>
  <c r="P3633" i="3"/>
  <c r="O3633" i="3"/>
  <c r="Q3633" i="3" s="1"/>
  <c r="P3632" i="3"/>
  <c r="O3632" i="3"/>
  <c r="Q3632" i="3" s="1"/>
  <c r="Q3631" i="3"/>
  <c r="P3631" i="3"/>
  <c r="O3631" i="3"/>
  <c r="Q3630" i="3"/>
  <c r="P3630" i="3"/>
  <c r="O3630" i="3"/>
  <c r="P3629" i="3"/>
  <c r="O3629" i="3"/>
  <c r="Q3629" i="3" s="1"/>
  <c r="P3628" i="3"/>
  <c r="O3628" i="3"/>
  <c r="Q3628" i="3" s="1"/>
  <c r="P3627" i="3"/>
  <c r="O3627" i="3"/>
  <c r="Q3627" i="3" s="1"/>
  <c r="Q3626" i="3"/>
  <c r="P3626" i="3"/>
  <c r="O3626" i="3"/>
  <c r="P3625" i="3"/>
  <c r="O3625" i="3"/>
  <c r="P3624" i="3"/>
  <c r="O3624" i="3"/>
  <c r="Q3623" i="3"/>
  <c r="P3623" i="3"/>
  <c r="O3623" i="3"/>
  <c r="Q3622" i="3"/>
  <c r="P3622" i="3"/>
  <c r="O3622" i="3"/>
  <c r="P3621" i="3"/>
  <c r="O3621" i="3"/>
  <c r="Q3621" i="3" s="1"/>
  <c r="P3620" i="3"/>
  <c r="O3620" i="3"/>
  <c r="Q3620" i="3" s="1"/>
  <c r="P3619" i="3"/>
  <c r="O3619" i="3"/>
  <c r="Q3619" i="3" s="1"/>
  <c r="P3618" i="3"/>
  <c r="Q3618" i="3" s="1"/>
  <c r="O3618" i="3"/>
  <c r="P3617" i="3"/>
  <c r="O3617" i="3"/>
  <c r="Q3617" i="3" s="1"/>
  <c r="P3616" i="3"/>
  <c r="O3616" i="3"/>
  <c r="Q3616" i="3" s="1"/>
  <c r="Q3615" i="3"/>
  <c r="P3615" i="3"/>
  <c r="O3615" i="3"/>
  <c r="Q3614" i="3"/>
  <c r="P3614" i="3"/>
  <c r="O3614" i="3"/>
  <c r="P3613" i="3"/>
  <c r="O3613" i="3"/>
  <c r="Q3613" i="3" s="1"/>
  <c r="P3612" i="3"/>
  <c r="O3612" i="3"/>
  <c r="Q3612" i="3" s="1"/>
  <c r="P3611" i="3"/>
  <c r="O3611" i="3"/>
  <c r="Q3611" i="3" s="1"/>
  <c r="Q3610" i="3"/>
  <c r="P3610" i="3"/>
  <c r="O3610" i="3"/>
  <c r="P3609" i="3"/>
  <c r="O3609" i="3"/>
  <c r="P3608" i="3"/>
  <c r="O3608" i="3"/>
  <c r="Q3607" i="3"/>
  <c r="P3607" i="3"/>
  <c r="O3607" i="3"/>
  <c r="Q3606" i="3"/>
  <c r="P3606" i="3"/>
  <c r="O3606" i="3"/>
  <c r="P3605" i="3"/>
  <c r="O3605" i="3"/>
  <c r="Q3605" i="3" s="1"/>
  <c r="P3604" i="3"/>
  <c r="O3604" i="3"/>
  <c r="Q3604" i="3" s="1"/>
  <c r="P3603" i="3"/>
  <c r="O3603" i="3"/>
  <c r="Q3603" i="3" s="1"/>
  <c r="P3602" i="3"/>
  <c r="Q3602" i="3" s="1"/>
  <c r="O3602" i="3"/>
  <c r="P3601" i="3"/>
  <c r="O3601" i="3"/>
  <c r="Q3601" i="3" s="1"/>
  <c r="P3600" i="3"/>
  <c r="O3600" i="3"/>
  <c r="Q3600" i="3" s="1"/>
  <c r="Q3599" i="3"/>
  <c r="P3599" i="3"/>
  <c r="O3599" i="3"/>
  <c r="Q3598" i="3"/>
  <c r="P3598" i="3"/>
  <c r="O3598" i="3"/>
  <c r="P3597" i="3"/>
  <c r="O3597" i="3"/>
  <c r="P3596" i="3"/>
  <c r="O3596" i="3"/>
  <c r="Q3596" i="3" s="1"/>
  <c r="P3595" i="3"/>
  <c r="O3595" i="3"/>
  <c r="Q3595" i="3" s="1"/>
  <c r="Q3594" i="3"/>
  <c r="P3594" i="3"/>
  <c r="O3594" i="3"/>
  <c r="P3593" i="3"/>
  <c r="O3593" i="3"/>
  <c r="P3592" i="3"/>
  <c r="O3592" i="3"/>
  <c r="Q3591" i="3"/>
  <c r="P3591" i="3"/>
  <c r="O3591" i="3"/>
  <c r="Q3590" i="3"/>
  <c r="P3590" i="3"/>
  <c r="O3590" i="3"/>
  <c r="P3589" i="3"/>
  <c r="O3589" i="3"/>
  <c r="Q3589" i="3" s="1"/>
  <c r="P3588" i="3"/>
  <c r="O3588" i="3"/>
  <c r="Q3588" i="3" s="1"/>
  <c r="P3587" i="3"/>
  <c r="O3587" i="3"/>
  <c r="Q3587" i="3" s="1"/>
  <c r="P3586" i="3"/>
  <c r="Q3586" i="3" s="1"/>
  <c r="O3586" i="3"/>
  <c r="P3585" i="3"/>
  <c r="O3585" i="3"/>
  <c r="Q3585" i="3" s="1"/>
  <c r="P3584" i="3"/>
  <c r="O3584" i="3"/>
  <c r="Q3584" i="3" s="1"/>
  <c r="Q3583" i="3"/>
  <c r="P3583" i="3"/>
  <c r="O3583" i="3"/>
  <c r="Q3582" i="3"/>
  <c r="P3582" i="3"/>
  <c r="O3582" i="3"/>
  <c r="P3581" i="3"/>
  <c r="O3581" i="3"/>
  <c r="Q3581" i="3" s="1"/>
  <c r="P3580" i="3"/>
  <c r="O3580" i="3"/>
  <c r="Q3580" i="3" s="1"/>
  <c r="P3579" i="3"/>
  <c r="O3579" i="3"/>
  <c r="Q3579" i="3" s="1"/>
  <c r="Q3578" i="3"/>
  <c r="P3578" i="3"/>
  <c r="O3578" i="3"/>
  <c r="P3577" i="3"/>
  <c r="O3577" i="3"/>
  <c r="P3576" i="3"/>
  <c r="O3576" i="3"/>
  <c r="Q3575" i="3"/>
  <c r="P3575" i="3"/>
  <c r="O3575" i="3"/>
  <c r="Q3574" i="3"/>
  <c r="P3574" i="3"/>
  <c r="O3574" i="3"/>
  <c r="P3573" i="3"/>
  <c r="O3573" i="3"/>
  <c r="Q3573" i="3" s="1"/>
  <c r="P3572" i="3"/>
  <c r="O3572" i="3"/>
  <c r="Q3572" i="3" s="1"/>
  <c r="P3571" i="3"/>
  <c r="O3571" i="3"/>
  <c r="Q3571" i="3" s="1"/>
  <c r="P3570" i="3"/>
  <c r="Q3570" i="3" s="1"/>
  <c r="O3570" i="3"/>
  <c r="P3569" i="3"/>
  <c r="O3569" i="3"/>
  <c r="Q3569" i="3" s="1"/>
  <c r="P3568" i="3"/>
  <c r="O3568" i="3"/>
  <c r="Q3568" i="3" s="1"/>
  <c r="Q3567" i="3"/>
  <c r="P3567" i="3"/>
  <c r="O3567" i="3"/>
  <c r="Q3566" i="3"/>
  <c r="P3566" i="3"/>
  <c r="O3566" i="3"/>
  <c r="P3565" i="3"/>
  <c r="O3565" i="3"/>
  <c r="Q3565" i="3" s="1"/>
  <c r="P3564" i="3"/>
  <c r="O3564" i="3"/>
  <c r="Q3564" i="3" s="1"/>
  <c r="P3563" i="3"/>
  <c r="O3563" i="3"/>
  <c r="Q3563" i="3" s="1"/>
  <c r="Q3562" i="3"/>
  <c r="P3562" i="3"/>
  <c r="O3562" i="3"/>
  <c r="P3561" i="3"/>
  <c r="O3561" i="3"/>
  <c r="P3560" i="3"/>
  <c r="O3560" i="3"/>
  <c r="Q3559" i="3"/>
  <c r="P3559" i="3"/>
  <c r="O3559" i="3"/>
  <c r="Q3558" i="3"/>
  <c r="P3558" i="3"/>
  <c r="O3558" i="3"/>
  <c r="P3557" i="3"/>
  <c r="O3557" i="3"/>
  <c r="Q3557" i="3" s="1"/>
  <c r="P3556" i="3"/>
  <c r="O3556" i="3"/>
  <c r="Q3556" i="3" s="1"/>
  <c r="P3555" i="3"/>
  <c r="O3555" i="3"/>
  <c r="Q3555" i="3" s="1"/>
  <c r="P3554" i="3"/>
  <c r="Q3554" i="3" s="1"/>
  <c r="O3554" i="3"/>
  <c r="P3553" i="3"/>
  <c r="O3553" i="3"/>
  <c r="Q3553" i="3" s="1"/>
  <c r="P3552" i="3"/>
  <c r="O3552" i="3"/>
  <c r="Q3552" i="3" s="1"/>
  <c r="Q3551" i="3"/>
  <c r="P3551" i="3"/>
  <c r="O3551" i="3"/>
  <c r="Q3550" i="3"/>
  <c r="P3550" i="3"/>
  <c r="O3550" i="3"/>
  <c r="P3549" i="3"/>
  <c r="O3549" i="3"/>
  <c r="Q3549" i="3" s="1"/>
  <c r="P3548" i="3"/>
  <c r="O3548" i="3"/>
  <c r="Q3548" i="3" s="1"/>
  <c r="P3547" i="3"/>
  <c r="O3547" i="3"/>
  <c r="Q3547" i="3" s="1"/>
  <c r="Q3546" i="3"/>
  <c r="P3546" i="3"/>
  <c r="O3546" i="3"/>
  <c r="P3545" i="3"/>
  <c r="O3545" i="3"/>
  <c r="P3544" i="3"/>
  <c r="O3544" i="3"/>
  <c r="Q3543" i="3"/>
  <c r="P3543" i="3"/>
  <c r="O3543" i="3"/>
  <c r="Q3542" i="3"/>
  <c r="P3542" i="3"/>
  <c r="O3542" i="3"/>
  <c r="P3541" i="3"/>
  <c r="O3541" i="3"/>
  <c r="Q3541" i="3" s="1"/>
  <c r="P3540" i="3"/>
  <c r="O3540" i="3"/>
  <c r="Q3540" i="3" s="1"/>
  <c r="P3539" i="3"/>
  <c r="O3539" i="3"/>
  <c r="Q3539" i="3" s="1"/>
  <c r="Q3538" i="3"/>
  <c r="P3538" i="3"/>
  <c r="O3538" i="3"/>
  <c r="P3537" i="3"/>
  <c r="O3537" i="3"/>
  <c r="Q3537" i="3" s="1"/>
  <c r="P3536" i="3"/>
  <c r="O3536" i="3"/>
  <c r="Q3536" i="3" s="1"/>
  <c r="Q3535" i="3"/>
  <c r="P3535" i="3"/>
  <c r="O3535" i="3"/>
  <c r="Q3534" i="3"/>
  <c r="P3534" i="3"/>
  <c r="O3534" i="3"/>
  <c r="P3533" i="3"/>
  <c r="O3533" i="3"/>
  <c r="Q3533" i="3" s="1"/>
  <c r="P3532" i="3"/>
  <c r="O3532" i="3"/>
  <c r="Q3532" i="3" s="1"/>
  <c r="P3531" i="3"/>
  <c r="O3531" i="3"/>
  <c r="Q3531" i="3" s="1"/>
  <c r="Q3530" i="3"/>
  <c r="P3530" i="3"/>
  <c r="O3530" i="3"/>
  <c r="P3529" i="3"/>
  <c r="O3529" i="3"/>
  <c r="Q3529" i="3" s="1"/>
  <c r="P3528" i="3"/>
  <c r="O3528" i="3"/>
  <c r="Q3527" i="3"/>
  <c r="P3527" i="3"/>
  <c r="O3527" i="3"/>
  <c r="Q3526" i="3"/>
  <c r="P3526" i="3"/>
  <c r="O3526" i="3"/>
  <c r="P3525" i="3"/>
  <c r="O3525" i="3"/>
  <c r="Q3525" i="3" s="1"/>
  <c r="P3524" i="3"/>
  <c r="O3524" i="3"/>
  <c r="Q3524" i="3" s="1"/>
  <c r="P3523" i="3"/>
  <c r="O3523" i="3"/>
  <c r="Q3523" i="3" s="1"/>
  <c r="Q3522" i="3"/>
  <c r="P3522" i="3"/>
  <c r="O3522" i="3"/>
  <c r="P3521" i="3"/>
  <c r="O3521" i="3"/>
  <c r="Q3521" i="3" s="1"/>
  <c r="P3520" i="3"/>
  <c r="O3520" i="3"/>
  <c r="Q3520" i="3" s="1"/>
  <c r="Q3519" i="3"/>
  <c r="P3519" i="3"/>
  <c r="O3519" i="3"/>
  <c r="Q3518" i="3"/>
  <c r="P3518" i="3"/>
  <c r="O3518" i="3"/>
  <c r="P3517" i="3"/>
  <c r="O3517" i="3"/>
  <c r="Q3517" i="3" s="1"/>
  <c r="P3516" i="3"/>
  <c r="O3516" i="3"/>
  <c r="Q3516" i="3" s="1"/>
  <c r="P3515" i="3"/>
  <c r="O3515" i="3"/>
  <c r="Q3515" i="3" s="1"/>
  <c r="Q3514" i="3"/>
  <c r="P3514" i="3"/>
  <c r="O3514" i="3"/>
  <c r="P3513" i="3"/>
  <c r="O3513" i="3"/>
  <c r="P3512" i="3"/>
  <c r="O3512" i="3"/>
  <c r="Q3511" i="3"/>
  <c r="P3511" i="3"/>
  <c r="O3511" i="3"/>
  <c r="Q3510" i="3"/>
  <c r="P3510" i="3"/>
  <c r="O3510" i="3"/>
  <c r="P3509" i="3"/>
  <c r="O3509" i="3"/>
  <c r="Q3509" i="3" s="1"/>
  <c r="P3508" i="3"/>
  <c r="O3508" i="3"/>
  <c r="Q3508" i="3" s="1"/>
  <c r="P3507" i="3"/>
  <c r="O3507" i="3"/>
  <c r="Q3507" i="3" s="1"/>
  <c r="Q3506" i="3"/>
  <c r="P3506" i="3"/>
  <c r="O3506" i="3"/>
  <c r="P3505" i="3"/>
  <c r="O3505" i="3"/>
  <c r="Q3505" i="3" s="1"/>
  <c r="P3504" i="3"/>
  <c r="O3504" i="3"/>
  <c r="Q3504" i="3" s="1"/>
  <c r="Q3503" i="3"/>
  <c r="P3503" i="3"/>
  <c r="O3503" i="3"/>
  <c r="Q3502" i="3"/>
  <c r="P3502" i="3"/>
  <c r="O3502" i="3"/>
  <c r="P3501" i="3"/>
  <c r="O3501" i="3"/>
  <c r="Q3501" i="3" s="1"/>
  <c r="P3500" i="3"/>
  <c r="O3500" i="3"/>
  <c r="Q3500" i="3" s="1"/>
  <c r="P3499" i="3"/>
  <c r="O3499" i="3"/>
  <c r="Q3499" i="3" s="1"/>
  <c r="Q3498" i="3"/>
  <c r="P3498" i="3"/>
  <c r="O3498" i="3"/>
  <c r="P3497" i="3"/>
  <c r="O3497" i="3"/>
  <c r="Q3497" i="3" s="1"/>
  <c r="P3496" i="3"/>
  <c r="O3496" i="3"/>
  <c r="Q3495" i="3"/>
  <c r="P3495" i="3"/>
  <c r="O3495" i="3"/>
  <c r="Q3494" i="3"/>
  <c r="P3494" i="3"/>
  <c r="O3494" i="3"/>
  <c r="P3493" i="3"/>
  <c r="O3493" i="3"/>
  <c r="Q3493" i="3" s="1"/>
  <c r="P3492" i="3"/>
  <c r="O3492" i="3"/>
  <c r="Q3492" i="3" s="1"/>
  <c r="P3491" i="3"/>
  <c r="O3491" i="3"/>
  <c r="Q3491" i="3" s="1"/>
  <c r="Q3490" i="3"/>
  <c r="P3490" i="3"/>
  <c r="O3490" i="3"/>
  <c r="P3489" i="3"/>
  <c r="O3489" i="3"/>
  <c r="Q3489" i="3" s="1"/>
  <c r="P3488" i="3"/>
  <c r="O3488" i="3"/>
  <c r="Q3488" i="3" s="1"/>
  <c r="Q3487" i="3"/>
  <c r="P3487" i="3"/>
  <c r="O3487" i="3"/>
  <c r="Q3486" i="3"/>
  <c r="P3486" i="3"/>
  <c r="O3486" i="3"/>
  <c r="P3485" i="3"/>
  <c r="O3485" i="3"/>
  <c r="Q3485" i="3" s="1"/>
  <c r="P3484" i="3"/>
  <c r="O3484" i="3"/>
  <c r="Q3484" i="3" s="1"/>
  <c r="P3483" i="3"/>
  <c r="O3483" i="3"/>
  <c r="Q3483" i="3" s="1"/>
  <c r="Q3482" i="3"/>
  <c r="P3482" i="3"/>
  <c r="O3482" i="3"/>
  <c r="P3481" i="3"/>
  <c r="O3481" i="3"/>
  <c r="P3480" i="3"/>
  <c r="O3480" i="3"/>
  <c r="Q3479" i="3"/>
  <c r="P3479" i="3"/>
  <c r="O3479" i="3"/>
  <c r="Q3478" i="3"/>
  <c r="P3478" i="3"/>
  <c r="O3478" i="3"/>
  <c r="P3477" i="3"/>
  <c r="O3477" i="3"/>
  <c r="Q3477" i="3" s="1"/>
  <c r="P3476" i="3"/>
  <c r="O3476" i="3"/>
  <c r="Q3476" i="3" s="1"/>
  <c r="P3475" i="3"/>
  <c r="O3475" i="3"/>
  <c r="Q3475" i="3" s="1"/>
  <c r="Q3474" i="3"/>
  <c r="P3474" i="3"/>
  <c r="O3474" i="3"/>
  <c r="P3473" i="3"/>
  <c r="O3473" i="3"/>
  <c r="Q3473" i="3" s="1"/>
  <c r="P3472" i="3"/>
  <c r="O3472" i="3"/>
  <c r="Q3472" i="3" s="1"/>
  <c r="Q3471" i="3"/>
  <c r="P3471" i="3"/>
  <c r="O3471" i="3"/>
  <c r="Q3470" i="3"/>
  <c r="P3470" i="3"/>
  <c r="O3470" i="3"/>
  <c r="P3469" i="3"/>
  <c r="O3469" i="3"/>
  <c r="Q3469" i="3" s="1"/>
  <c r="P3468" i="3"/>
  <c r="O3468" i="3"/>
  <c r="Q3468" i="3" s="1"/>
  <c r="P3467" i="3"/>
  <c r="O3467" i="3"/>
  <c r="Q3467" i="3" s="1"/>
  <c r="Q3466" i="3"/>
  <c r="P3466" i="3"/>
  <c r="O3466" i="3"/>
  <c r="P3465" i="3"/>
  <c r="O3465" i="3"/>
  <c r="Q3465" i="3" s="1"/>
  <c r="P3464" i="3"/>
  <c r="O3464" i="3"/>
  <c r="Q3463" i="3"/>
  <c r="P3463" i="3"/>
  <c r="O3463" i="3"/>
  <c r="Q3462" i="3"/>
  <c r="P3462" i="3"/>
  <c r="O3462" i="3"/>
  <c r="P3461" i="3"/>
  <c r="O3461" i="3"/>
  <c r="Q3461" i="3" s="1"/>
  <c r="P3460" i="3"/>
  <c r="O3460" i="3"/>
  <c r="Q3460" i="3" s="1"/>
  <c r="P3459" i="3"/>
  <c r="O3459" i="3"/>
  <c r="Q3459" i="3" s="1"/>
  <c r="Q3458" i="3"/>
  <c r="P3458" i="3"/>
  <c r="O3458" i="3"/>
  <c r="P3457" i="3"/>
  <c r="O3457" i="3"/>
  <c r="Q3457" i="3" s="1"/>
  <c r="P3456" i="3"/>
  <c r="O3456" i="3"/>
  <c r="Q3456" i="3" s="1"/>
  <c r="Q3455" i="3"/>
  <c r="P3455" i="3"/>
  <c r="O3455" i="3"/>
  <c r="Q3454" i="3"/>
  <c r="P3454" i="3"/>
  <c r="O3454" i="3"/>
  <c r="P3453" i="3"/>
  <c r="O3453" i="3"/>
  <c r="Q3453" i="3" s="1"/>
  <c r="P3452" i="3"/>
  <c r="O3452" i="3"/>
  <c r="Q3452" i="3" s="1"/>
  <c r="P3451" i="3"/>
  <c r="O3451" i="3"/>
  <c r="Q3451" i="3" s="1"/>
  <c r="Q3450" i="3"/>
  <c r="P3450" i="3"/>
  <c r="O3450" i="3"/>
  <c r="P3449" i="3"/>
  <c r="O3449" i="3"/>
  <c r="P3448" i="3"/>
  <c r="O3448" i="3"/>
  <c r="Q3447" i="3"/>
  <c r="P3447" i="3"/>
  <c r="O3447" i="3"/>
  <c r="Q3446" i="3"/>
  <c r="P3446" i="3"/>
  <c r="O3446" i="3"/>
  <c r="P3445" i="3"/>
  <c r="O3445" i="3"/>
  <c r="Q3445" i="3" s="1"/>
  <c r="P3444" i="3"/>
  <c r="O3444" i="3"/>
  <c r="Q3444" i="3" s="1"/>
  <c r="P3443" i="3"/>
  <c r="O3443" i="3"/>
  <c r="Q3443" i="3" s="1"/>
  <c r="Q3442" i="3"/>
  <c r="P3442" i="3"/>
  <c r="O3442" i="3"/>
  <c r="P3441" i="3"/>
  <c r="O3441" i="3"/>
  <c r="Q3441" i="3" s="1"/>
  <c r="P3440" i="3"/>
  <c r="O3440" i="3"/>
  <c r="Q3440" i="3" s="1"/>
  <c r="Q3439" i="3"/>
  <c r="P3439" i="3"/>
  <c r="O3439" i="3"/>
  <c r="Q3438" i="3"/>
  <c r="P3438" i="3"/>
  <c r="O3438" i="3"/>
  <c r="P3437" i="3"/>
  <c r="O3437" i="3"/>
  <c r="Q3437" i="3" s="1"/>
  <c r="P3436" i="3"/>
  <c r="O3436" i="3"/>
  <c r="Q3436" i="3" s="1"/>
  <c r="P3435" i="3"/>
  <c r="O3435" i="3"/>
  <c r="Q3435" i="3" s="1"/>
  <c r="P3434" i="3"/>
  <c r="O3434" i="3"/>
  <c r="Q3434" i="3" s="1"/>
  <c r="P3433" i="3"/>
  <c r="O3433" i="3"/>
  <c r="Q3433" i="3" s="1"/>
  <c r="P3432" i="3"/>
  <c r="O3432" i="3"/>
  <c r="Q3432" i="3" s="1"/>
  <c r="P3431" i="3"/>
  <c r="Q3431" i="3" s="1"/>
  <c r="O3431" i="3"/>
  <c r="Q3430" i="3"/>
  <c r="P3430" i="3"/>
  <c r="O3430" i="3"/>
  <c r="P3429" i="3"/>
  <c r="O3429" i="3"/>
  <c r="Q3429" i="3" s="1"/>
  <c r="P3428" i="3"/>
  <c r="O3428" i="3"/>
  <c r="Q3428" i="3" s="1"/>
  <c r="P3427" i="3"/>
  <c r="O3427" i="3"/>
  <c r="Q3427" i="3" s="1"/>
  <c r="P3426" i="3"/>
  <c r="O3426" i="3"/>
  <c r="Q3426" i="3" s="1"/>
  <c r="P3425" i="3"/>
  <c r="O3425" i="3"/>
  <c r="P3424" i="3"/>
  <c r="O3424" i="3"/>
  <c r="Q3423" i="3"/>
  <c r="P3423" i="3"/>
  <c r="O3423" i="3"/>
  <c r="Q3422" i="3"/>
  <c r="P3422" i="3"/>
  <c r="O3422" i="3"/>
  <c r="Q3421" i="3"/>
  <c r="P3421" i="3"/>
  <c r="O3421" i="3"/>
  <c r="P3420" i="3"/>
  <c r="O3420" i="3"/>
  <c r="Q3420" i="3" s="1"/>
  <c r="P3419" i="3"/>
  <c r="O3419" i="3"/>
  <c r="Q3419" i="3" s="1"/>
  <c r="P3418" i="3"/>
  <c r="Q3418" i="3" s="1"/>
  <c r="O3418" i="3"/>
  <c r="P3417" i="3"/>
  <c r="O3417" i="3"/>
  <c r="Q3417" i="3" s="1"/>
  <c r="P3416" i="3"/>
  <c r="O3416" i="3"/>
  <c r="Q3416" i="3" s="1"/>
  <c r="P3415" i="3"/>
  <c r="Q3415" i="3" s="1"/>
  <c r="O3415" i="3"/>
  <c r="Q3414" i="3"/>
  <c r="P3414" i="3"/>
  <c r="O3414" i="3"/>
  <c r="P3413" i="3"/>
  <c r="Q3413" i="3" s="1"/>
  <c r="O3413" i="3"/>
  <c r="P3412" i="3"/>
  <c r="O3412" i="3"/>
  <c r="Q3412" i="3" s="1"/>
  <c r="P3411" i="3"/>
  <c r="O3411" i="3"/>
  <c r="Q3411" i="3" s="1"/>
  <c r="P3410" i="3"/>
  <c r="Q3410" i="3" s="1"/>
  <c r="O3410" i="3"/>
  <c r="P3409" i="3"/>
  <c r="O3409" i="3"/>
  <c r="P3408" i="3"/>
  <c r="O3408" i="3"/>
  <c r="P3407" i="3"/>
  <c r="Q3407" i="3" s="1"/>
  <c r="O3407" i="3"/>
  <c r="Q3406" i="3"/>
  <c r="P3406" i="3"/>
  <c r="O3406" i="3"/>
  <c r="Q3405" i="3"/>
  <c r="P3405" i="3"/>
  <c r="O3405" i="3"/>
  <c r="Q3404" i="3"/>
  <c r="P3404" i="3"/>
  <c r="O3404" i="3"/>
  <c r="P3403" i="3"/>
  <c r="O3403" i="3"/>
  <c r="Q3403" i="3" s="1"/>
  <c r="Q3402" i="3"/>
  <c r="P3402" i="3"/>
  <c r="O3402" i="3"/>
  <c r="P3401" i="3"/>
  <c r="O3401" i="3"/>
  <c r="Q3401" i="3" s="1"/>
  <c r="P3400" i="3"/>
  <c r="O3400" i="3"/>
  <c r="Q3400" i="3" s="1"/>
  <c r="Q3399" i="3"/>
  <c r="P3399" i="3"/>
  <c r="O3399" i="3"/>
  <c r="Q3398" i="3"/>
  <c r="P3398" i="3"/>
  <c r="O3398" i="3"/>
  <c r="P3397" i="3"/>
  <c r="O3397" i="3"/>
  <c r="Q3397" i="3" s="1"/>
  <c r="Q3396" i="3"/>
  <c r="P3396" i="3"/>
  <c r="O3396" i="3"/>
  <c r="P3395" i="3"/>
  <c r="O3395" i="3"/>
  <c r="Q3395" i="3" s="1"/>
  <c r="P3394" i="3"/>
  <c r="O3394" i="3"/>
  <c r="P3393" i="3"/>
  <c r="O3393" i="3"/>
  <c r="P3392" i="3"/>
  <c r="O3392" i="3"/>
  <c r="Q3392" i="3" s="1"/>
  <c r="Q3391" i="3"/>
  <c r="P3391" i="3"/>
  <c r="O3391" i="3"/>
  <c r="Q3390" i="3"/>
  <c r="P3390" i="3"/>
  <c r="O3390" i="3"/>
  <c r="P3389" i="3"/>
  <c r="O3389" i="3"/>
  <c r="Q3389" i="3" s="1"/>
  <c r="P3388" i="3"/>
  <c r="O3388" i="3"/>
  <c r="Q3388" i="3" s="1"/>
  <c r="P3387" i="3"/>
  <c r="O3387" i="3"/>
  <c r="Q3387" i="3" s="1"/>
  <c r="P3386" i="3"/>
  <c r="O3386" i="3"/>
  <c r="Q3386" i="3" s="1"/>
  <c r="P3385" i="3"/>
  <c r="O3385" i="3"/>
  <c r="Q3385" i="3" s="1"/>
  <c r="P3384" i="3"/>
  <c r="O3384" i="3"/>
  <c r="P3383" i="3"/>
  <c r="Q3383" i="3" s="1"/>
  <c r="O3383" i="3"/>
  <c r="Q3382" i="3"/>
  <c r="P3382" i="3"/>
  <c r="O3382" i="3"/>
  <c r="P3381" i="3"/>
  <c r="Q3381" i="3" s="1"/>
  <c r="O3381" i="3"/>
  <c r="P3380" i="3"/>
  <c r="O3380" i="3"/>
  <c r="Q3380" i="3" s="1"/>
  <c r="P3379" i="3"/>
  <c r="O3379" i="3"/>
  <c r="Q3379" i="3" s="1"/>
  <c r="P3378" i="3"/>
  <c r="Q3378" i="3" s="1"/>
  <c r="O3378" i="3"/>
  <c r="P3377" i="3"/>
  <c r="O3377" i="3"/>
  <c r="Q3377" i="3" s="1"/>
  <c r="P3376" i="3"/>
  <c r="O3376" i="3"/>
  <c r="Q3375" i="3"/>
  <c r="P3375" i="3"/>
  <c r="O3375" i="3"/>
  <c r="P3374" i="3"/>
  <c r="Q3374" i="3" s="1"/>
  <c r="O3374" i="3"/>
  <c r="P3373" i="3"/>
  <c r="O3373" i="3"/>
  <c r="Q3373" i="3" s="1"/>
  <c r="Q3372" i="3"/>
  <c r="P3372" i="3"/>
  <c r="O3372" i="3"/>
  <c r="P3371" i="3"/>
  <c r="O3371" i="3"/>
  <c r="Q3371" i="3" s="1"/>
  <c r="P3370" i="3"/>
  <c r="O3370" i="3"/>
  <c r="P3369" i="3"/>
  <c r="O3369" i="3"/>
  <c r="P3368" i="3"/>
  <c r="O3368" i="3"/>
  <c r="Q3368" i="3" s="1"/>
  <c r="P3367" i="3"/>
  <c r="O3367" i="3"/>
  <c r="Q3367" i="3" s="1"/>
  <c r="Q3366" i="3"/>
  <c r="P3366" i="3"/>
  <c r="O3366" i="3"/>
  <c r="P3365" i="3"/>
  <c r="O3365" i="3"/>
  <c r="Q3365" i="3" s="1"/>
  <c r="P3364" i="3"/>
  <c r="O3364" i="3"/>
  <c r="Q3364" i="3" s="1"/>
  <c r="Q3363" i="3"/>
  <c r="P3363" i="3"/>
  <c r="O3363" i="3"/>
  <c r="P3362" i="3"/>
  <c r="Q3362" i="3" s="1"/>
  <c r="O3362" i="3"/>
  <c r="P3361" i="3"/>
  <c r="O3361" i="3"/>
  <c r="Q3361" i="3" s="1"/>
  <c r="P3360" i="3"/>
  <c r="O3360" i="3"/>
  <c r="Q3360" i="3" s="1"/>
  <c r="P3359" i="3"/>
  <c r="O3359" i="3"/>
  <c r="Q3359" i="3" s="1"/>
  <c r="P3358" i="3"/>
  <c r="Q3358" i="3" s="1"/>
  <c r="O3358" i="3"/>
  <c r="P3357" i="3"/>
  <c r="O3357" i="3"/>
  <c r="Q3357" i="3" s="1"/>
  <c r="P3356" i="3"/>
  <c r="O3356" i="3"/>
  <c r="Q3355" i="3"/>
  <c r="P3355" i="3"/>
  <c r="O3355" i="3"/>
  <c r="P3354" i="3"/>
  <c r="Q3354" i="3" s="1"/>
  <c r="O3354" i="3"/>
  <c r="Q3353" i="3"/>
  <c r="P3353" i="3"/>
  <c r="O3353" i="3"/>
  <c r="P3352" i="3"/>
  <c r="O3352" i="3"/>
  <c r="Q3352" i="3" s="1"/>
  <c r="P3351" i="3"/>
  <c r="O3351" i="3"/>
  <c r="Q3351" i="3" s="1"/>
  <c r="P3350" i="3"/>
  <c r="Q3350" i="3" s="1"/>
  <c r="O3350" i="3"/>
  <c r="P3349" i="3"/>
  <c r="O3349" i="3"/>
  <c r="Q3349" i="3" s="1"/>
  <c r="P3348" i="3"/>
  <c r="O3348" i="3"/>
  <c r="Q3348" i="3" s="1"/>
  <c r="Q3347" i="3"/>
  <c r="P3347" i="3"/>
  <c r="O3347" i="3"/>
  <c r="P3346" i="3"/>
  <c r="Q3346" i="3" s="1"/>
  <c r="O3346" i="3"/>
  <c r="P3345" i="3"/>
  <c r="O3345" i="3"/>
  <c r="Q3345" i="3" s="1"/>
  <c r="P3344" i="3"/>
  <c r="O3344" i="3"/>
  <c r="Q3344" i="3" s="1"/>
  <c r="P3343" i="3"/>
  <c r="O3343" i="3"/>
  <c r="Q3343" i="3" s="1"/>
  <c r="P3342" i="3"/>
  <c r="Q3342" i="3" s="1"/>
  <c r="O3342" i="3"/>
  <c r="P3341" i="3"/>
  <c r="O3341" i="3"/>
  <c r="Q3341" i="3" s="1"/>
  <c r="P3340" i="3"/>
  <c r="O3340" i="3"/>
  <c r="Q3340" i="3" s="1"/>
  <c r="Q3339" i="3"/>
  <c r="P3339" i="3"/>
  <c r="O3339" i="3"/>
  <c r="P3338" i="3"/>
  <c r="Q3338" i="3" s="1"/>
  <c r="O3338" i="3"/>
  <c r="P3337" i="3"/>
  <c r="O3337" i="3"/>
  <c r="Q3337" i="3" s="1"/>
  <c r="P3336" i="3"/>
  <c r="O3336" i="3"/>
  <c r="Q3336" i="3" s="1"/>
  <c r="P3335" i="3"/>
  <c r="O3335" i="3"/>
  <c r="Q3335" i="3" s="1"/>
  <c r="Q3334" i="3"/>
  <c r="P3334" i="3"/>
  <c r="O3334" i="3"/>
  <c r="P3333" i="3"/>
  <c r="O3333" i="3"/>
  <c r="Q3333" i="3" s="1"/>
  <c r="P3332" i="3"/>
  <c r="O3332" i="3"/>
  <c r="Q3332" i="3" s="1"/>
  <c r="Q3331" i="3"/>
  <c r="P3331" i="3"/>
  <c r="O3331" i="3"/>
  <c r="P3330" i="3"/>
  <c r="Q3330" i="3" s="1"/>
  <c r="O3330" i="3"/>
  <c r="Q3329" i="3"/>
  <c r="P3329" i="3"/>
  <c r="O3329" i="3"/>
  <c r="P3328" i="3"/>
  <c r="O3328" i="3"/>
  <c r="Q3328" i="3" s="1"/>
  <c r="P3327" i="3"/>
  <c r="O3327" i="3"/>
  <c r="Q3327" i="3" s="1"/>
  <c r="Q3326" i="3"/>
  <c r="P3326" i="3"/>
  <c r="O3326" i="3"/>
  <c r="P3325" i="3"/>
  <c r="O3325" i="3"/>
  <c r="Q3325" i="3" s="1"/>
  <c r="P3324" i="3"/>
  <c r="O3324" i="3"/>
  <c r="Q3323" i="3"/>
  <c r="P3323" i="3"/>
  <c r="O3323" i="3"/>
  <c r="P3322" i="3"/>
  <c r="Q3322" i="3" s="1"/>
  <c r="O3322" i="3"/>
  <c r="P3321" i="3"/>
  <c r="O3321" i="3"/>
  <c r="Q3321" i="3" s="1"/>
  <c r="P3320" i="3"/>
  <c r="O3320" i="3"/>
  <c r="Q3320" i="3" s="1"/>
  <c r="P3319" i="3"/>
  <c r="O3319" i="3"/>
  <c r="Q3319" i="3" s="1"/>
  <c r="P3318" i="3"/>
  <c r="Q3318" i="3" s="1"/>
  <c r="O3318" i="3"/>
  <c r="P3317" i="3"/>
  <c r="O3317" i="3"/>
  <c r="Q3317" i="3" s="1"/>
  <c r="P3316" i="3"/>
  <c r="O3316" i="3"/>
  <c r="Q3316" i="3" s="1"/>
  <c r="Q3315" i="3"/>
  <c r="P3315" i="3"/>
  <c r="O3315" i="3"/>
  <c r="P3314" i="3"/>
  <c r="Q3314" i="3" s="1"/>
  <c r="O3314" i="3"/>
  <c r="P3313" i="3"/>
  <c r="O3313" i="3"/>
  <c r="Q3313" i="3" s="1"/>
  <c r="P3312" i="3"/>
  <c r="O3312" i="3"/>
  <c r="Q3312" i="3" s="1"/>
  <c r="P3311" i="3"/>
  <c r="O3311" i="3"/>
  <c r="Q3311" i="3" s="1"/>
  <c r="P3310" i="3"/>
  <c r="Q3310" i="3" s="1"/>
  <c r="O3310" i="3"/>
  <c r="P3309" i="3"/>
  <c r="O3309" i="3"/>
  <c r="Q3309" i="3" s="1"/>
  <c r="P3308" i="3"/>
  <c r="O3308" i="3"/>
  <c r="Q3308" i="3" s="1"/>
  <c r="Q3307" i="3"/>
  <c r="P3307" i="3"/>
  <c r="O3307" i="3"/>
  <c r="P3306" i="3"/>
  <c r="Q3306" i="3" s="1"/>
  <c r="O3306" i="3"/>
  <c r="P3305" i="3"/>
  <c r="O3305" i="3"/>
  <c r="Q3305" i="3" s="1"/>
  <c r="P3304" i="3"/>
  <c r="O3304" i="3"/>
  <c r="Q3304" i="3" s="1"/>
  <c r="P3303" i="3"/>
  <c r="O3303" i="3"/>
  <c r="Q3303" i="3" s="1"/>
  <c r="Q3302" i="3"/>
  <c r="P3302" i="3"/>
  <c r="O3302" i="3"/>
  <c r="P3301" i="3"/>
  <c r="O3301" i="3"/>
  <c r="Q3301" i="3" s="1"/>
  <c r="P3300" i="3"/>
  <c r="O3300" i="3"/>
  <c r="Q3300" i="3" s="1"/>
  <c r="Q3299" i="3"/>
  <c r="P3299" i="3"/>
  <c r="O3299" i="3"/>
  <c r="P3298" i="3"/>
  <c r="Q3298" i="3" s="1"/>
  <c r="O3298" i="3"/>
  <c r="P3297" i="3"/>
  <c r="O3297" i="3"/>
  <c r="Q3297" i="3" s="1"/>
  <c r="P3296" i="3"/>
  <c r="O3296" i="3"/>
  <c r="Q3296" i="3" s="1"/>
  <c r="P3295" i="3"/>
  <c r="O3295" i="3"/>
  <c r="Q3295" i="3" s="1"/>
  <c r="P3294" i="3"/>
  <c r="Q3294" i="3" s="1"/>
  <c r="O3294" i="3"/>
  <c r="P3293" i="3"/>
  <c r="O3293" i="3"/>
  <c r="Q3293" i="3" s="1"/>
  <c r="P3292" i="3"/>
  <c r="O3292" i="3"/>
  <c r="Q3291" i="3"/>
  <c r="P3291" i="3"/>
  <c r="O3291" i="3"/>
  <c r="P3290" i="3"/>
  <c r="Q3290" i="3" s="1"/>
  <c r="O3290" i="3"/>
  <c r="P3289" i="3"/>
  <c r="Q3289" i="3" s="1"/>
  <c r="O3289" i="3"/>
  <c r="P3288" i="3"/>
  <c r="O3288" i="3"/>
  <c r="Q3288" i="3" s="1"/>
  <c r="P3287" i="3"/>
  <c r="O3287" i="3"/>
  <c r="Q3287" i="3" s="1"/>
  <c r="P3286" i="3"/>
  <c r="Q3286" i="3" s="1"/>
  <c r="O3286" i="3"/>
  <c r="P3285" i="3"/>
  <c r="O3285" i="3"/>
  <c r="Q3285" i="3" s="1"/>
  <c r="P3284" i="3"/>
  <c r="O3284" i="3"/>
  <c r="Q3284" i="3" s="1"/>
  <c r="Q3283" i="3"/>
  <c r="P3283" i="3"/>
  <c r="O3283" i="3"/>
  <c r="P3282" i="3"/>
  <c r="Q3282" i="3" s="1"/>
  <c r="O3282" i="3"/>
  <c r="P3281" i="3"/>
  <c r="O3281" i="3"/>
  <c r="Q3281" i="3" s="1"/>
  <c r="P3280" i="3"/>
  <c r="O3280" i="3"/>
  <c r="Q3280" i="3" s="1"/>
  <c r="P3279" i="3"/>
  <c r="O3279" i="3"/>
  <c r="Q3279" i="3" s="1"/>
  <c r="P3278" i="3"/>
  <c r="Q3278" i="3" s="1"/>
  <c r="O3278" i="3"/>
  <c r="P3277" i="3"/>
  <c r="O3277" i="3"/>
  <c r="Q3277" i="3" s="1"/>
  <c r="P3276" i="3"/>
  <c r="O3276" i="3"/>
  <c r="Q3276" i="3" s="1"/>
  <c r="Q3275" i="3"/>
  <c r="P3275" i="3"/>
  <c r="O3275" i="3"/>
  <c r="P3274" i="3"/>
  <c r="Q3274" i="3" s="1"/>
  <c r="O3274" i="3"/>
  <c r="P3273" i="3"/>
  <c r="O3273" i="3"/>
  <c r="Q3273" i="3" s="1"/>
  <c r="P3272" i="3"/>
  <c r="O3272" i="3"/>
  <c r="Q3272" i="3" s="1"/>
  <c r="P3271" i="3"/>
  <c r="O3271" i="3"/>
  <c r="Q3271" i="3" s="1"/>
  <c r="P3270" i="3"/>
  <c r="Q3270" i="3" s="1"/>
  <c r="O3270" i="3"/>
  <c r="P3269" i="3"/>
  <c r="O3269" i="3"/>
  <c r="Q3269" i="3" s="1"/>
  <c r="P3268" i="3"/>
  <c r="O3268" i="3"/>
  <c r="Q3268" i="3" s="1"/>
  <c r="Q3267" i="3"/>
  <c r="P3267" i="3"/>
  <c r="O3267" i="3"/>
  <c r="P3266" i="3"/>
  <c r="Q3266" i="3" s="1"/>
  <c r="O3266" i="3"/>
  <c r="P3265" i="3"/>
  <c r="O3265" i="3"/>
  <c r="Q3265" i="3" s="1"/>
  <c r="P3264" i="3"/>
  <c r="O3264" i="3"/>
  <c r="Q3264" i="3" s="1"/>
  <c r="P3263" i="3"/>
  <c r="O3263" i="3"/>
  <c r="Q3263" i="3" s="1"/>
  <c r="P3262" i="3"/>
  <c r="Q3262" i="3" s="1"/>
  <c r="O3262" i="3"/>
  <c r="P3261" i="3"/>
  <c r="O3261" i="3"/>
  <c r="Q3261" i="3" s="1"/>
  <c r="P3260" i="3"/>
  <c r="O3260" i="3"/>
  <c r="Q3260" i="3" s="1"/>
  <c r="Q3259" i="3"/>
  <c r="P3259" i="3"/>
  <c r="O3259" i="3"/>
  <c r="P3258" i="3"/>
  <c r="Q3258" i="3" s="1"/>
  <c r="O3258" i="3"/>
  <c r="P3257" i="3"/>
  <c r="O3257" i="3"/>
  <c r="Q3257" i="3" s="1"/>
  <c r="P3256" i="3"/>
  <c r="O3256" i="3"/>
  <c r="Q3256" i="3" s="1"/>
  <c r="P3255" i="3"/>
  <c r="O3255" i="3"/>
  <c r="Q3255" i="3" s="1"/>
  <c r="P3254" i="3"/>
  <c r="Q3254" i="3" s="1"/>
  <c r="O3254" i="3"/>
  <c r="P3253" i="3"/>
  <c r="O3253" i="3"/>
  <c r="Q3253" i="3" s="1"/>
  <c r="P3252" i="3"/>
  <c r="O3252" i="3"/>
  <c r="Q3252" i="3" s="1"/>
  <c r="Q3251" i="3"/>
  <c r="P3251" i="3"/>
  <c r="O3251" i="3"/>
  <c r="P3250" i="3"/>
  <c r="Q3250" i="3" s="1"/>
  <c r="O3250" i="3"/>
  <c r="P3249" i="3"/>
  <c r="O3249" i="3"/>
  <c r="Q3249" i="3" s="1"/>
  <c r="P3248" i="3"/>
  <c r="O3248" i="3"/>
  <c r="Q3248" i="3" s="1"/>
  <c r="P3247" i="3"/>
  <c r="O3247" i="3"/>
  <c r="Q3247" i="3" s="1"/>
  <c r="P3246" i="3"/>
  <c r="Q3246" i="3" s="1"/>
  <c r="O3246" i="3"/>
  <c r="P3245" i="3"/>
  <c r="O3245" i="3"/>
  <c r="Q3245" i="3" s="1"/>
  <c r="P3244" i="3"/>
  <c r="O3244" i="3"/>
  <c r="Q3244" i="3" s="1"/>
  <c r="Q3243" i="3"/>
  <c r="P3243" i="3"/>
  <c r="O3243" i="3"/>
  <c r="P3242" i="3"/>
  <c r="Q3242" i="3" s="1"/>
  <c r="O3242" i="3"/>
  <c r="P3241" i="3"/>
  <c r="O3241" i="3"/>
  <c r="Q3241" i="3" s="1"/>
  <c r="P3240" i="3"/>
  <c r="O3240" i="3"/>
  <c r="Q3240" i="3" s="1"/>
  <c r="P3239" i="3"/>
  <c r="O3239" i="3"/>
  <c r="Q3239" i="3" s="1"/>
  <c r="P3238" i="3"/>
  <c r="Q3238" i="3" s="1"/>
  <c r="O3238" i="3"/>
  <c r="P3237" i="3"/>
  <c r="O3237" i="3"/>
  <c r="Q3237" i="3" s="1"/>
  <c r="P3236" i="3"/>
  <c r="O3236" i="3"/>
  <c r="Q3236" i="3" s="1"/>
  <c r="Q3235" i="3"/>
  <c r="P3235" i="3"/>
  <c r="O3235" i="3"/>
  <c r="P3234" i="3"/>
  <c r="Q3234" i="3" s="1"/>
  <c r="O3234" i="3"/>
  <c r="P3233" i="3"/>
  <c r="O3233" i="3"/>
  <c r="Q3233" i="3" s="1"/>
  <c r="P3232" i="3"/>
  <c r="O3232" i="3"/>
  <c r="Q3232" i="3" s="1"/>
  <c r="P3231" i="3"/>
  <c r="O3231" i="3"/>
  <c r="Q3231" i="3" s="1"/>
  <c r="P3230" i="3"/>
  <c r="Q3230" i="3" s="1"/>
  <c r="O3230" i="3"/>
  <c r="P3229" i="3"/>
  <c r="O3229" i="3"/>
  <c r="Q3229" i="3" s="1"/>
  <c r="P3228" i="3"/>
  <c r="O3228" i="3"/>
  <c r="Q3228" i="3" s="1"/>
  <c r="Q3227" i="3"/>
  <c r="P3227" i="3"/>
  <c r="O3227" i="3"/>
  <c r="P3226" i="3"/>
  <c r="Q3226" i="3" s="1"/>
  <c r="O3226" i="3"/>
  <c r="P3225" i="3"/>
  <c r="O3225" i="3"/>
  <c r="Q3225" i="3" s="1"/>
  <c r="P3224" i="3"/>
  <c r="O3224" i="3"/>
  <c r="Q3224" i="3" s="1"/>
  <c r="P3223" i="3"/>
  <c r="O3223" i="3"/>
  <c r="Q3223" i="3" s="1"/>
  <c r="P3222" i="3"/>
  <c r="Q3222" i="3" s="1"/>
  <c r="O3222" i="3"/>
  <c r="P3221" i="3"/>
  <c r="O3221" i="3"/>
  <c r="Q3221" i="3" s="1"/>
  <c r="P3220" i="3"/>
  <c r="O3220" i="3"/>
  <c r="Q3220" i="3" s="1"/>
  <c r="Q3219" i="3"/>
  <c r="P3219" i="3"/>
  <c r="O3219" i="3"/>
  <c r="P3218" i="3"/>
  <c r="Q3218" i="3" s="1"/>
  <c r="O3218" i="3"/>
  <c r="P3217" i="3"/>
  <c r="O3217" i="3"/>
  <c r="Q3217" i="3" s="1"/>
  <c r="P3216" i="3"/>
  <c r="O3216" i="3"/>
  <c r="Q3216" i="3" s="1"/>
  <c r="P3215" i="3"/>
  <c r="O3215" i="3"/>
  <c r="Q3215" i="3" s="1"/>
  <c r="P3214" i="3"/>
  <c r="Q3214" i="3" s="1"/>
  <c r="O3214" i="3"/>
  <c r="P3213" i="3"/>
  <c r="O3213" i="3"/>
  <c r="Q3213" i="3" s="1"/>
  <c r="P3212" i="3"/>
  <c r="O3212" i="3"/>
  <c r="Q3212" i="3" s="1"/>
  <c r="Q3211" i="3"/>
  <c r="P3211" i="3"/>
  <c r="O3211" i="3"/>
  <c r="P3210" i="3"/>
  <c r="Q3210" i="3" s="1"/>
  <c r="O3210" i="3"/>
  <c r="P3209" i="3"/>
  <c r="O3209" i="3"/>
  <c r="Q3209" i="3" s="1"/>
  <c r="P3208" i="3"/>
  <c r="O3208" i="3"/>
  <c r="Q3208" i="3" s="1"/>
  <c r="P3207" i="3"/>
  <c r="O3207" i="3"/>
  <c r="Q3207" i="3" s="1"/>
  <c r="P3206" i="3"/>
  <c r="Q3206" i="3" s="1"/>
  <c r="O3206" i="3"/>
  <c r="P3205" i="3"/>
  <c r="O3205" i="3"/>
  <c r="Q3205" i="3" s="1"/>
  <c r="P3204" i="3"/>
  <c r="O3204" i="3"/>
  <c r="Q3204" i="3" s="1"/>
  <c r="Q3203" i="3"/>
  <c r="P3203" i="3"/>
  <c r="O3203" i="3"/>
  <c r="P3202" i="3"/>
  <c r="Q3202" i="3" s="1"/>
  <c r="O3202" i="3"/>
  <c r="P3201" i="3"/>
  <c r="O3201" i="3"/>
  <c r="Q3201" i="3" s="1"/>
  <c r="P3200" i="3"/>
  <c r="O3200" i="3"/>
  <c r="Q3200" i="3" s="1"/>
  <c r="P3199" i="3"/>
  <c r="O3199" i="3"/>
  <c r="Q3199" i="3" s="1"/>
  <c r="P3198" i="3"/>
  <c r="Q3198" i="3" s="1"/>
  <c r="O3198" i="3"/>
  <c r="P3197" i="3"/>
  <c r="O3197" i="3"/>
  <c r="Q3197" i="3" s="1"/>
  <c r="P3196" i="3"/>
  <c r="O3196" i="3"/>
  <c r="Q3196" i="3" s="1"/>
  <c r="Q3195" i="3"/>
  <c r="P3195" i="3"/>
  <c r="O3195" i="3"/>
  <c r="P3194" i="3"/>
  <c r="Q3194" i="3" s="1"/>
  <c r="O3194" i="3"/>
  <c r="P3193" i="3"/>
  <c r="O3193" i="3"/>
  <c r="Q3193" i="3" s="1"/>
  <c r="P3192" i="3"/>
  <c r="O3192" i="3"/>
  <c r="Q3192" i="3" s="1"/>
  <c r="P3191" i="3"/>
  <c r="O3191" i="3"/>
  <c r="Q3191" i="3" s="1"/>
  <c r="P3190" i="3"/>
  <c r="Q3190" i="3" s="1"/>
  <c r="O3190" i="3"/>
  <c r="P3189" i="3"/>
  <c r="O3189" i="3"/>
  <c r="Q3189" i="3" s="1"/>
  <c r="P3188" i="3"/>
  <c r="O3188" i="3"/>
  <c r="Q3188" i="3" s="1"/>
  <c r="Q3187" i="3"/>
  <c r="P3187" i="3"/>
  <c r="O3187" i="3"/>
  <c r="P3186" i="3"/>
  <c r="Q3186" i="3" s="1"/>
  <c r="O3186" i="3"/>
  <c r="P3185" i="3"/>
  <c r="O3185" i="3"/>
  <c r="Q3185" i="3" s="1"/>
  <c r="P3184" i="3"/>
  <c r="O3184" i="3"/>
  <c r="Q3184" i="3" s="1"/>
  <c r="P3183" i="3"/>
  <c r="O3183" i="3"/>
  <c r="Q3183" i="3" s="1"/>
  <c r="P3182" i="3"/>
  <c r="Q3182" i="3" s="1"/>
  <c r="O3182" i="3"/>
  <c r="P3181" i="3"/>
  <c r="O3181" i="3"/>
  <c r="Q3181" i="3" s="1"/>
  <c r="P3180" i="3"/>
  <c r="O3180" i="3"/>
  <c r="Q3180" i="3" s="1"/>
  <c r="Q3179" i="3"/>
  <c r="P3179" i="3"/>
  <c r="O3179" i="3"/>
  <c r="P3178" i="3"/>
  <c r="Q3178" i="3" s="1"/>
  <c r="O3178" i="3"/>
  <c r="P3177" i="3"/>
  <c r="O3177" i="3"/>
  <c r="Q3177" i="3" s="1"/>
  <c r="P3176" i="3"/>
  <c r="O3176" i="3"/>
  <c r="Q3176" i="3" s="1"/>
  <c r="P3175" i="3"/>
  <c r="O3175" i="3"/>
  <c r="Q3175" i="3" s="1"/>
  <c r="P3174" i="3"/>
  <c r="Q3174" i="3" s="1"/>
  <c r="O3174" i="3"/>
  <c r="P3173" i="3"/>
  <c r="O3173" i="3"/>
  <c r="Q3173" i="3" s="1"/>
  <c r="P3172" i="3"/>
  <c r="O3172" i="3"/>
  <c r="Q3172" i="3" s="1"/>
  <c r="Q3171" i="3"/>
  <c r="P3171" i="3"/>
  <c r="O3171" i="3"/>
  <c r="P3170" i="3"/>
  <c r="Q3170" i="3" s="1"/>
  <c r="O3170" i="3"/>
  <c r="P3169" i="3"/>
  <c r="O3169" i="3"/>
  <c r="Q3169" i="3" s="1"/>
  <c r="P3168" i="3"/>
  <c r="O3168" i="3"/>
  <c r="Q3168" i="3" s="1"/>
  <c r="P3167" i="3"/>
  <c r="O3167" i="3"/>
  <c r="Q3167" i="3" s="1"/>
  <c r="P3166" i="3"/>
  <c r="Q3166" i="3" s="1"/>
  <c r="O3166" i="3"/>
  <c r="P3165" i="3"/>
  <c r="O3165" i="3"/>
  <c r="Q3165" i="3" s="1"/>
  <c r="P3164" i="3"/>
  <c r="O3164" i="3"/>
  <c r="Q3164" i="3" s="1"/>
  <c r="Q3163" i="3"/>
  <c r="P3163" i="3"/>
  <c r="O3163" i="3"/>
  <c r="P3162" i="3"/>
  <c r="Q3162" i="3" s="1"/>
  <c r="O3162" i="3"/>
  <c r="P3161" i="3"/>
  <c r="O3161" i="3"/>
  <c r="Q3161" i="3" s="1"/>
  <c r="P3160" i="3"/>
  <c r="O3160" i="3"/>
  <c r="Q3160" i="3" s="1"/>
  <c r="P3159" i="3"/>
  <c r="O3159" i="3"/>
  <c r="Q3159" i="3" s="1"/>
  <c r="P3158" i="3"/>
  <c r="Q3158" i="3" s="1"/>
  <c r="O3158" i="3"/>
  <c r="P3157" i="3"/>
  <c r="O3157" i="3"/>
  <c r="Q3157" i="3" s="1"/>
  <c r="P3156" i="3"/>
  <c r="O3156" i="3"/>
  <c r="Q3156" i="3" s="1"/>
  <c r="Q3155" i="3"/>
  <c r="P3155" i="3"/>
  <c r="O3155" i="3"/>
  <c r="P3154" i="3"/>
  <c r="Q3154" i="3" s="1"/>
  <c r="O3154" i="3"/>
  <c r="P3153" i="3"/>
  <c r="O3153" i="3"/>
  <c r="Q3153" i="3" s="1"/>
  <c r="P3152" i="3"/>
  <c r="O3152" i="3"/>
  <c r="Q3152" i="3" s="1"/>
  <c r="P3151" i="3"/>
  <c r="O3151" i="3"/>
  <c r="Q3151" i="3" s="1"/>
  <c r="P3150" i="3"/>
  <c r="Q3150" i="3" s="1"/>
  <c r="O3150" i="3"/>
  <c r="P3149" i="3"/>
  <c r="O3149" i="3"/>
  <c r="Q3149" i="3" s="1"/>
  <c r="P3148" i="3"/>
  <c r="O3148" i="3"/>
  <c r="Q3148" i="3" s="1"/>
  <c r="Q3147" i="3"/>
  <c r="P3147" i="3"/>
  <c r="O3147" i="3"/>
  <c r="P3146" i="3"/>
  <c r="Q3146" i="3" s="1"/>
  <c r="O3146" i="3"/>
  <c r="P3145" i="3"/>
  <c r="O3145" i="3"/>
  <c r="Q3145" i="3" s="1"/>
  <c r="P3144" i="3"/>
  <c r="O3144" i="3"/>
  <c r="Q3144" i="3" s="1"/>
  <c r="P3143" i="3"/>
  <c r="O3143" i="3"/>
  <c r="Q3143" i="3" s="1"/>
  <c r="P3142" i="3"/>
  <c r="Q3142" i="3" s="1"/>
  <c r="O3142" i="3"/>
  <c r="P3141" i="3"/>
  <c r="O3141" i="3"/>
  <c r="P3140" i="3"/>
  <c r="O3140" i="3"/>
  <c r="Q3140" i="3" s="1"/>
  <c r="Q3139" i="3"/>
  <c r="P3139" i="3"/>
  <c r="O3139" i="3"/>
  <c r="P3138" i="3"/>
  <c r="Q3138" i="3" s="1"/>
  <c r="O3138" i="3"/>
  <c r="P3137" i="3"/>
  <c r="O3137" i="3"/>
  <c r="Q3137" i="3" s="1"/>
  <c r="P3136" i="3"/>
  <c r="O3136" i="3"/>
  <c r="Q3136" i="3" s="1"/>
  <c r="Q3135" i="3"/>
  <c r="P3135" i="3"/>
  <c r="O3135" i="3"/>
  <c r="P3134" i="3"/>
  <c r="Q3134" i="3" s="1"/>
  <c r="O3134" i="3"/>
  <c r="P3133" i="3"/>
  <c r="O3133" i="3"/>
  <c r="Q3133" i="3" s="1"/>
  <c r="P3132" i="3"/>
  <c r="O3132" i="3"/>
  <c r="Q3132" i="3" s="1"/>
  <c r="Q3131" i="3"/>
  <c r="P3131" i="3"/>
  <c r="O3131" i="3"/>
  <c r="P3130" i="3"/>
  <c r="Q3130" i="3" s="1"/>
  <c r="O3130" i="3"/>
  <c r="Q3129" i="3"/>
  <c r="P3129" i="3"/>
  <c r="O3129" i="3"/>
  <c r="P3128" i="3"/>
  <c r="O3128" i="3"/>
  <c r="Q3128" i="3" s="1"/>
  <c r="P3127" i="3"/>
  <c r="O3127" i="3"/>
  <c r="Q3127" i="3" s="1"/>
  <c r="P3126" i="3"/>
  <c r="Q3126" i="3" s="1"/>
  <c r="O3126" i="3"/>
  <c r="P3125" i="3"/>
  <c r="O3125" i="3"/>
  <c r="Q3125" i="3" s="1"/>
  <c r="P3124" i="3"/>
  <c r="O3124" i="3"/>
  <c r="Q3124" i="3" s="1"/>
  <c r="Q3123" i="3"/>
  <c r="P3123" i="3"/>
  <c r="O3123" i="3"/>
  <c r="Q3122" i="3"/>
  <c r="P3122" i="3"/>
  <c r="O3122" i="3"/>
  <c r="P3121" i="3"/>
  <c r="O3121" i="3"/>
  <c r="Q3121" i="3" s="1"/>
  <c r="P3120" i="3"/>
  <c r="O3120" i="3"/>
  <c r="Q3120" i="3" s="1"/>
  <c r="P3119" i="3"/>
  <c r="O3119" i="3"/>
  <c r="Q3119" i="3" s="1"/>
  <c r="P3118" i="3"/>
  <c r="Q3118" i="3" s="1"/>
  <c r="O3118" i="3"/>
  <c r="P3117" i="3"/>
  <c r="O3117" i="3"/>
  <c r="P3116" i="3"/>
  <c r="O3116" i="3"/>
  <c r="Q3115" i="3"/>
  <c r="P3115" i="3"/>
  <c r="O3115" i="3"/>
  <c r="P3114" i="3"/>
  <c r="Q3114" i="3" s="1"/>
  <c r="O3114" i="3"/>
  <c r="P3113" i="3"/>
  <c r="O3113" i="3"/>
  <c r="Q3113" i="3" s="1"/>
  <c r="P3112" i="3"/>
  <c r="O3112" i="3"/>
  <c r="Q3112" i="3" s="1"/>
  <c r="P3111" i="3"/>
  <c r="O3111" i="3"/>
  <c r="Q3111" i="3" s="1"/>
  <c r="Q3110" i="3"/>
  <c r="P3110" i="3"/>
  <c r="O3110" i="3"/>
  <c r="P3109" i="3"/>
  <c r="O3109" i="3"/>
  <c r="P3108" i="3"/>
  <c r="O3108" i="3"/>
  <c r="Q3108" i="3" s="1"/>
  <c r="Q3107" i="3"/>
  <c r="P3107" i="3"/>
  <c r="O3107" i="3"/>
  <c r="P3106" i="3"/>
  <c r="Q3106" i="3" s="1"/>
  <c r="O3106" i="3"/>
  <c r="P3105" i="3"/>
  <c r="O3105" i="3"/>
  <c r="Q3105" i="3" s="1"/>
  <c r="P3104" i="3"/>
  <c r="O3104" i="3"/>
  <c r="Q3104" i="3" s="1"/>
  <c r="Q3103" i="3"/>
  <c r="P3103" i="3"/>
  <c r="O3103" i="3"/>
  <c r="P3102" i="3"/>
  <c r="Q3102" i="3" s="1"/>
  <c r="O3102" i="3"/>
  <c r="P3101" i="3"/>
  <c r="O3101" i="3"/>
  <c r="Q3101" i="3" s="1"/>
  <c r="P3100" i="3"/>
  <c r="O3100" i="3"/>
  <c r="Q3100" i="3" s="1"/>
  <c r="Q3099" i="3"/>
  <c r="P3099" i="3"/>
  <c r="O3099" i="3"/>
  <c r="Q3098" i="3"/>
  <c r="P3098" i="3"/>
  <c r="O3098" i="3"/>
  <c r="P3097" i="3"/>
  <c r="Q3097" i="3" s="1"/>
  <c r="O3097" i="3"/>
  <c r="P3096" i="3"/>
  <c r="O3096" i="3"/>
  <c r="Q3096" i="3" s="1"/>
  <c r="Q3095" i="3"/>
  <c r="P3095" i="3"/>
  <c r="O3095" i="3"/>
  <c r="P3094" i="3"/>
  <c r="Q3094" i="3" s="1"/>
  <c r="O3094" i="3"/>
  <c r="P3093" i="3"/>
  <c r="O3093" i="3"/>
  <c r="Q3093" i="3" s="1"/>
  <c r="P3092" i="3"/>
  <c r="O3092" i="3"/>
  <c r="Q3091" i="3"/>
  <c r="P3091" i="3"/>
  <c r="O3091" i="3"/>
  <c r="P3090" i="3"/>
  <c r="Q3090" i="3" s="1"/>
  <c r="O3090" i="3"/>
  <c r="Q3089" i="3"/>
  <c r="P3089" i="3"/>
  <c r="O3089" i="3"/>
  <c r="P3088" i="3"/>
  <c r="O3088" i="3"/>
  <c r="Q3088" i="3" s="1"/>
  <c r="P3087" i="3"/>
  <c r="O3087" i="3"/>
  <c r="Q3087" i="3" s="1"/>
  <c r="Q3086" i="3"/>
  <c r="P3086" i="3"/>
  <c r="O3086" i="3"/>
  <c r="P3085" i="3"/>
  <c r="O3085" i="3"/>
  <c r="Q3085" i="3" s="1"/>
  <c r="P3084" i="3"/>
  <c r="O3084" i="3"/>
  <c r="Q3084" i="3" s="1"/>
  <c r="Q3083" i="3"/>
  <c r="P3083" i="3"/>
  <c r="O3083" i="3"/>
  <c r="P3082" i="3"/>
  <c r="Q3082" i="3" s="1"/>
  <c r="O3082" i="3"/>
  <c r="P3081" i="3"/>
  <c r="O3081" i="3"/>
  <c r="Q3081" i="3" s="1"/>
  <c r="P3080" i="3"/>
  <c r="O3080" i="3"/>
  <c r="Q3080" i="3" s="1"/>
  <c r="P3079" i="3"/>
  <c r="O3079" i="3"/>
  <c r="Q3079" i="3" s="1"/>
  <c r="P3078" i="3"/>
  <c r="Q3078" i="3" s="1"/>
  <c r="O3078" i="3"/>
  <c r="P3077" i="3"/>
  <c r="O3077" i="3"/>
  <c r="P3076" i="3"/>
  <c r="O3076" i="3"/>
  <c r="Q3076" i="3" s="1"/>
  <c r="Q3075" i="3"/>
  <c r="P3075" i="3"/>
  <c r="O3075" i="3"/>
  <c r="P3074" i="3"/>
  <c r="Q3074" i="3" s="1"/>
  <c r="O3074" i="3"/>
  <c r="P3073" i="3"/>
  <c r="O3073" i="3"/>
  <c r="Q3073" i="3" s="1"/>
  <c r="P3072" i="3"/>
  <c r="O3072" i="3"/>
  <c r="Q3072" i="3" s="1"/>
  <c r="Q3071" i="3"/>
  <c r="P3071" i="3"/>
  <c r="O3071" i="3"/>
  <c r="P3070" i="3"/>
  <c r="Q3070" i="3" s="1"/>
  <c r="O3070" i="3"/>
  <c r="P3069" i="3"/>
  <c r="O3069" i="3"/>
  <c r="Q3069" i="3" s="1"/>
  <c r="P3068" i="3"/>
  <c r="O3068" i="3"/>
  <c r="Q3067" i="3"/>
  <c r="P3067" i="3"/>
  <c r="O3067" i="3"/>
  <c r="Q3066" i="3"/>
  <c r="P3066" i="3"/>
  <c r="O3066" i="3"/>
  <c r="Q3065" i="3"/>
  <c r="P3065" i="3"/>
  <c r="O3065" i="3"/>
  <c r="P3064" i="3"/>
  <c r="O3064" i="3"/>
  <c r="Q3064" i="3" s="1"/>
  <c r="P3063" i="3"/>
  <c r="O3063" i="3"/>
  <c r="Q3063" i="3" s="1"/>
  <c r="P3062" i="3"/>
  <c r="Q3062" i="3" s="1"/>
  <c r="O3062" i="3"/>
  <c r="P3061" i="3"/>
  <c r="O3061" i="3"/>
  <c r="Q3061" i="3" s="1"/>
  <c r="P3060" i="3"/>
  <c r="O3060" i="3"/>
  <c r="Q3059" i="3"/>
  <c r="P3059" i="3"/>
  <c r="O3059" i="3"/>
  <c r="P3058" i="3"/>
  <c r="Q3058" i="3" s="1"/>
  <c r="O3058" i="3"/>
  <c r="P3057" i="3"/>
  <c r="O3057" i="3"/>
  <c r="Q3057" i="3" s="1"/>
  <c r="P3056" i="3"/>
  <c r="O3056" i="3"/>
  <c r="Q3056" i="3" s="1"/>
  <c r="P3055" i="3"/>
  <c r="O3055" i="3"/>
  <c r="Q3055" i="3" s="1"/>
  <c r="Q3054" i="3"/>
  <c r="P3054" i="3"/>
  <c r="O3054" i="3"/>
  <c r="P3053" i="3"/>
  <c r="O3053" i="3"/>
  <c r="P3052" i="3"/>
  <c r="O3052" i="3"/>
  <c r="Q3052" i="3" s="1"/>
  <c r="Q3051" i="3"/>
  <c r="P3051" i="3"/>
  <c r="O3051" i="3"/>
  <c r="P3050" i="3"/>
  <c r="Q3050" i="3" s="1"/>
  <c r="O3050" i="3"/>
  <c r="P3049" i="3"/>
  <c r="O3049" i="3"/>
  <c r="Q3049" i="3" s="1"/>
  <c r="P3048" i="3"/>
  <c r="O3048" i="3"/>
  <c r="Q3048" i="3" s="1"/>
  <c r="P3047" i="3"/>
  <c r="O3047" i="3"/>
  <c r="Q3047" i="3" s="1"/>
  <c r="P3046" i="3"/>
  <c r="Q3046" i="3" s="1"/>
  <c r="O3046" i="3"/>
  <c r="P3045" i="3"/>
  <c r="O3045" i="3"/>
  <c r="P3044" i="3"/>
  <c r="O3044" i="3"/>
  <c r="Q3044" i="3" s="1"/>
  <c r="Q3043" i="3"/>
  <c r="P3043" i="3"/>
  <c r="O3043" i="3"/>
  <c r="P3042" i="3"/>
  <c r="Q3042" i="3" s="1"/>
  <c r="O3042" i="3"/>
  <c r="P3041" i="3"/>
  <c r="O3041" i="3"/>
  <c r="P3040" i="3"/>
  <c r="O3040" i="3"/>
  <c r="Q3040" i="3" s="1"/>
  <c r="Q3039" i="3"/>
  <c r="P3039" i="3"/>
  <c r="O3039" i="3"/>
  <c r="P3038" i="3"/>
  <c r="Q3038" i="3" s="1"/>
  <c r="O3038" i="3"/>
  <c r="P3037" i="3"/>
  <c r="O3037" i="3"/>
  <c r="Q3037" i="3" s="1"/>
  <c r="P3036" i="3"/>
  <c r="O3036" i="3"/>
  <c r="Q3035" i="3"/>
  <c r="P3035" i="3"/>
  <c r="O3035" i="3"/>
  <c r="Q3034" i="3"/>
  <c r="P3034" i="3"/>
  <c r="O3034" i="3"/>
  <c r="P3033" i="3"/>
  <c r="Q3033" i="3" s="1"/>
  <c r="O3033" i="3"/>
  <c r="P3032" i="3"/>
  <c r="O3032" i="3"/>
  <c r="Q3032" i="3" s="1"/>
  <c r="Q3031" i="3"/>
  <c r="P3031" i="3"/>
  <c r="O3031" i="3"/>
  <c r="P3030" i="3"/>
  <c r="Q3030" i="3" s="1"/>
  <c r="O3030" i="3"/>
  <c r="P3029" i="3"/>
  <c r="O3029" i="3"/>
  <c r="Q3029" i="3" s="1"/>
  <c r="P3028" i="3"/>
  <c r="O3028" i="3"/>
  <c r="Q3027" i="3"/>
  <c r="P3027" i="3"/>
  <c r="O3027" i="3"/>
  <c r="P3026" i="3"/>
  <c r="Q3026" i="3" s="1"/>
  <c r="O3026" i="3"/>
  <c r="Q3025" i="3"/>
  <c r="P3025" i="3"/>
  <c r="O3025" i="3"/>
  <c r="P3024" i="3"/>
  <c r="O3024" i="3"/>
  <c r="Q3024" i="3" s="1"/>
  <c r="P3023" i="3"/>
  <c r="O3023" i="3"/>
  <c r="Q3023" i="3" s="1"/>
  <c r="Q3022" i="3"/>
  <c r="P3022" i="3"/>
  <c r="O3022" i="3"/>
  <c r="P3021" i="3"/>
  <c r="O3021" i="3"/>
  <c r="Q3021" i="3" s="1"/>
  <c r="P3020" i="3"/>
  <c r="O3020" i="3"/>
  <c r="Q3020" i="3" s="1"/>
  <c r="Q3019" i="3"/>
  <c r="P3019" i="3"/>
  <c r="O3019" i="3"/>
  <c r="P3018" i="3"/>
  <c r="Q3018" i="3" s="1"/>
  <c r="O3018" i="3"/>
  <c r="P3017" i="3"/>
  <c r="O3017" i="3"/>
  <c r="Q3017" i="3" s="1"/>
  <c r="P3016" i="3"/>
  <c r="O3016" i="3"/>
  <c r="Q3016" i="3" s="1"/>
  <c r="P3015" i="3"/>
  <c r="O3015" i="3"/>
  <c r="Q3015" i="3" s="1"/>
  <c r="P3014" i="3"/>
  <c r="Q3014" i="3" s="1"/>
  <c r="O3014" i="3"/>
  <c r="P3013" i="3"/>
  <c r="O3013" i="3"/>
  <c r="P3012" i="3"/>
  <c r="O3012" i="3"/>
  <c r="Q3012" i="3" s="1"/>
  <c r="Q3011" i="3"/>
  <c r="P3011" i="3"/>
  <c r="O3011" i="3"/>
  <c r="P3010" i="3"/>
  <c r="Q3010" i="3" s="1"/>
  <c r="O3010" i="3"/>
  <c r="P3009" i="3"/>
  <c r="O3009" i="3"/>
  <c r="Q3009" i="3" s="1"/>
  <c r="P3008" i="3"/>
  <c r="O3008" i="3"/>
  <c r="Q3008" i="3" s="1"/>
  <c r="Q3007" i="3"/>
  <c r="P3007" i="3"/>
  <c r="O3007" i="3"/>
  <c r="P3006" i="3"/>
  <c r="Q3006" i="3" s="1"/>
  <c r="O3006" i="3"/>
  <c r="P3005" i="3"/>
  <c r="O3005" i="3"/>
  <c r="Q3005" i="3" s="1"/>
  <c r="P3004" i="3"/>
  <c r="O3004" i="3"/>
  <c r="Q3004" i="3" s="1"/>
  <c r="Q3003" i="3"/>
  <c r="P3003" i="3"/>
  <c r="O3003" i="3"/>
  <c r="Q3002" i="3"/>
  <c r="P3002" i="3"/>
  <c r="O3002" i="3"/>
  <c r="P3001" i="3"/>
  <c r="Q3001" i="3" s="1"/>
  <c r="O3001" i="3"/>
  <c r="P3000" i="3"/>
  <c r="O3000" i="3"/>
  <c r="Q3000" i="3" s="1"/>
  <c r="P2999" i="3"/>
  <c r="O2999" i="3"/>
  <c r="Q2999" i="3" s="1"/>
  <c r="P2998" i="3"/>
  <c r="Q2998" i="3" s="1"/>
  <c r="O2998" i="3"/>
  <c r="P2997" i="3"/>
  <c r="O2997" i="3"/>
  <c r="Q2997" i="3" s="1"/>
  <c r="P2996" i="3"/>
  <c r="O2996" i="3"/>
  <c r="Q2995" i="3"/>
  <c r="P2995" i="3"/>
  <c r="O2995" i="3"/>
  <c r="P2994" i="3"/>
  <c r="Q2994" i="3" s="1"/>
  <c r="O2994" i="3"/>
  <c r="P2993" i="3"/>
  <c r="O2993" i="3"/>
  <c r="Q2993" i="3" s="1"/>
  <c r="P2992" i="3"/>
  <c r="O2992" i="3"/>
  <c r="P2991" i="3"/>
  <c r="O2991" i="3"/>
  <c r="Q2991" i="3" s="1"/>
  <c r="Q2990" i="3"/>
  <c r="P2990" i="3"/>
  <c r="O2990" i="3"/>
  <c r="P2989" i="3"/>
  <c r="Q2989" i="3" s="1"/>
  <c r="O2989" i="3"/>
  <c r="P2988" i="3"/>
  <c r="O2988" i="3"/>
  <c r="Q2988" i="3" s="1"/>
  <c r="P2987" i="3"/>
  <c r="O2987" i="3"/>
  <c r="Q2987" i="3" s="1"/>
  <c r="Q2986" i="3"/>
  <c r="P2986" i="3"/>
  <c r="O2986" i="3"/>
  <c r="P2985" i="3"/>
  <c r="O2985" i="3"/>
  <c r="Q2985" i="3" s="1"/>
  <c r="P2984" i="3"/>
  <c r="O2984" i="3"/>
  <c r="Q2984" i="3" s="1"/>
  <c r="Q2983" i="3"/>
  <c r="P2983" i="3"/>
  <c r="O2983" i="3"/>
  <c r="Q2982" i="3"/>
  <c r="P2982" i="3"/>
  <c r="O2982" i="3"/>
  <c r="P2981" i="3"/>
  <c r="O2981" i="3"/>
  <c r="Q2981" i="3" s="1"/>
  <c r="P2980" i="3"/>
  <c r="O2980" i="3"/>
  <c r="Q2980" i="3" s="1"/>
  <c r="P2979" i="3"/>
  <c r="O2979" i="3"/>
  <c r="Q2979" i="3" s="1"/>
  <c r="P2978" i="3"/>
  <c r="Q2978" i="3" s="1"/>
  <c r="O2978" i="3"/>
  <c r="P2977" i="3"/>
  <c r="O2977" i="3"/>
  <c r="Q2977" i="3" s="1"/>
  <c r="P2976" i="3"/>
  <c r="O2976" i="3"/>
  <c r="Q2976" i="3" s="1"/>
  <c r="Q2975" i="3"/>
  <c r="P2975" i="3"/>
  <c r="O2975" i="3"/>
  <c r="Q2974" i="3"/>
  <c r="P2974" i="3"/>
  <c r="O2974" i="3"/>
  <c r="P2973" i="3"/>
  <c r="O2973" i="3"/>
  <c r="P2972" i="3"/>
  <c r="O2972" i="3"/>
  <c r="Q2972" i="3" s="1"/>
  <c r="P2971" i="3"/>
  <c r="O2971" i="3"/>
  <c r="Q2971" i="3" s="1"/>
  <c r="Q2970" i="3"/>
  <c r="P2970" i="3"/>
  <c r="O2970" i="3"/>
  <c r="P2969" i="3"/>
  <c r="O2969" i="3"/>
  <c r="Q2969" i="3" s="1"/>
  <c r="P2968" i="3"/>
  <c r="O2968" i="3"/>
  <c r="Q2968" i="3" s="1"/>
  <c r="Q2967" i="3"/>
  <c r="P2967" i="3"/>
  <c r="O2967" i="3"/>
  <c r="Q2966" i="3"/>
  <c r="P2966" i="3"/>
  <c r="O2966" i="3"/>
  <c r="P2965" i="3"/>
  <c r="O2965" i="3"/>
  <c r="Q2965" i="3" s="1"/>
  <c r="P2964" i="3"/>
  <c r="O2964" i="3"/>
  <c r="Q2964" i="3" s="1"/>
  <c r="P2963" i="3"/>
  <c r="O2963" i="3"/>
  <c r="Q2963" i="3" s="1"/>
  <c r="P2962" i="3"/>
  <c r="Q2962" i="3" s="1"/>
  <c r="O2962" i="3"/>
  <c r="P2961" i="3"/>
  <c r="O2961" i="3"/>
  <c r="Q2961" i="3" s="1"/>
  <c r="P2960" i="3"/>
  <c r="O2960" i="3"/>
  <c r="Q2960" i="3" s="1"/>
  <c r="Q2959" i="3"/>
  <c r="P2959" i="3"/>
  <c r="O2959" i="3"/>
  <c r="Q2958" i="3"/>
  <c r="P2958" i="3"/>
  <c r="O2958" i="3"/>
  <c r="P2957" i="3"/>
  <c r="O2957" i="3"/>
  <c r="P2956" i="3"/>
  <c r="O2956" i="3"/>
  <c r="Q2956" i="3" s="1"/>
  <c r="P2955" i="3"/>
  <c r="O2955" i="3"/>
  <c r="Q2955" i="3" s="1"/>
  <c r="P2954" i="3"/>
  <c r="Q2954" i="3" s="1"/>
  <c r="O2954" i="3"/>
  <c r="P2953" i="3"/>
  <c r="O2953" i="3"/>
  <c r="Q2953" i="3" s="1"/>
  <c r="P2952" i="3"/>
  <c r="O2952" i="3"/>
  <c r="Q2952" i="3" s="1"/>
  <c r="Q2951" i="3"/>
  <c r="P2951" i="3"/>
  <c r="O2951" i="3"/>
  <c r="Q2950" i="3"/>
  <c r="P2950" i="3"/>
  <c r="O2950" i="3"/>
  <c r="P2949" i="3"/>
  <c r="O2949" i="3"/>
  <c r="Q2949" i="3" s="1"/>
  <c r="P2948" i="3"/>
  <c r="O2948" i="3"/>
  <c r="Q2948" i="3" s="1"/>
  <c r="P2947" i="3"/>
  <c r="O2947" i="3"/>
  <c r="Q2947" i="3" s="1"/>
  <c r="P2946" i="3"/>
  <c r="Q2946" i="3" s="1"/>
  <c r="O2946" i="3"/>
  <c r="P2945" i="3"/>
  <c r="O2945" i="3"/>
  <c r="Q2945" i="3" s="1"/>
  <c r="P2944" i="3"/>
  <c r="O2944" i="3"/>
  <c r="Q2944" i="3" s="1"/>
  <c r="Q2943" i="3"/>
  <c r="P2943" i="3"/>
  <c r="O2943" i="3"/>
  <c r="Q2942" i="3"/>
  <c r="P2942" i="3"/>
  <c r="O2942" i="3"/>
  <c r="P2941" i="3"/>
  <c r="O2941" i="3"/>
  <c r="Q2941" i="3" s="1"/>
  <c r="P2940" i="3"/>
  <c r="O2940" i="3"/>
  <c r="Q2940" i="3" s="1"/>
  <c r="P2939" i="3"/>
  <c r="O2939" i="3"/>
  <c r="Q2939" i="3" s="1"/>
  <c r="Q2938" i="3"/>
  <c r="P2938" i="3"/>
  <c r="O2938" i="3"/>
  <c r="P2937" i="3"/>
  <c r="O2937" i="3"/>
  <c r="Q2937" i="3" s="1"/>
  <c r="P2936" i="3"/>
  <c r="O2936" i="3"/>
  <c r="Q2936" i="3" s="1"/>
  <c r="Q2935" i="3"/>
  <c r="P2935" i="3"/>
  <c r="O2935" i="3"/>
  <c r="Q2934" i="3"/>
  <c r="P2934" i="3"/>
  <c r="O2934" i="3"/>
  <c r="P2933" i="3"/>
  <c r="O2933" i="3"/>
  <c r="Q2933" i="3" s="1"/>
  <c r="P2932" i="3"/>
  <c r="O2932" i="3"/>
  <c r="Q2932" i="3" s="1"/>
  <c r="P2931" i="3"/>
  <c r="O2931" i="3"/>
  <c r="Q2931" i="3" s="1"/>
  <c r="P2930" i="3"/>
  <c r="Q2930" i="3" s="1"/>
  <c r="O2930" i="3"/>
  <c r="P2929" i="3"/>
  <c r="O2929" i="3"/>
  <c r="Q2929" i="3" s="1"/>
  <c r="P2928" i="3"/>
  <c r="O2928" i="3"/>
  <c r="Q2928" i="3" s="1"/>
  <c r="Q2927" i="3"/>
  <c r="P2927" i="3"/>
  <c r="O2927" i="3"/>
  <c r="Q2926" i="3"/>
  <c r="P2926" i="3"/>
  <c r="O2926" i="3"/>
  <c r="P2925" i="3"/>
  <c r="O2925" i="3"/>
  <c r="P2924" i="3"/>
  <c r="O2924" i="3"/>
  <c r="Q2924" i="3" s="1"/>
  <c r="P2923" i="3"/>
  <c r="O2923" i="3"/>
  <c r="Q2923" i="3" s="1"/>
  <c r="Q2922" i="3"/>
  <c r="P2922" i="3"/>
  <c r="O2922" i="3"/>
  <c r="P2921" i="3"/>
  <c r="O2921" i="3"/>
  <c r="Q2921" i="3" s="1"/>
  <c r="P2920" i="3"/>
  <c r="O2920" i="3"/>
  <c r="Q2920" i="3" s="1"/>
  <c r="Q2919" i="3"/>
  <c r="P2919" i="3"/>
  <c r="O2919" i="3"/>
  <c r="Q2918" i="3"/>
  <c r="P2918" i="3"/>
  <c r="O2918" i="3"/>
  <c r="P2917" i="3"/>
  <c r="O2917" i="3"/>
  <c r="Q2917" i="3" s="1"/>
  <c r="P2916" i="3"/>
  <c r="O2916" i="3"/>
  <c r="Q2916" i="3" s="1"/>
  <c r="P2915" i="3"/>
  <c r="O2915" i="3"/>
  <c r="Q2915" i="3" s="1"/>
  <c r="P2914" i="3"/>
  <c r="Q2914" i="3" s="1"/>
  <c r="O2914" i="3"/>
  <c r="P2913" i="3"/>
  <c r="O2913" i="3"/>
  <c r="Q2913" i="3" s="1"/>
  <c r="P2912" i="3"/>
  <c r="O2912" i="3"/>
  <c r="Q2912" i="3" s="1"/>
  <c r="Q2911" i="3"/>
  <c r="P2911" i="3"/>
  <c r="O2911" i="3"/>
  <c r="Q2910" i="3"/>
  <c r="P2910" i="3"/>
  <c r="O2910" i="3"/>
  <c r="P2909" i="3"/>
  <c r="O2909" i="3"/>
  <c r="P2908" i="3"/>
  <c r="O2908" i="3"/>
  <c r="Q2908" i="3" s="1"/>
  <c r="P2907" i="3"/>
  <c r="O2907" i="3"/>
  <c r="Q2907" i="3" s="1"/>
  <c r="Q2906" i="3"/>
  <c r="P2906" i="3"/>
  <c r="O2906" i="3"/>
  <c r="P2905" i="3"/>
  <c r="O2905" i="3"/>
  <c r="Q2905" i="3" s="1"/>
  <c r="P2904" i="3"/>
  <c r="O2904" i="3"/>
  <c r="Q2904" i="3" s="1"/>
  <c r="Q2903" i="3"/>
  <c r="P2903" i="3"/>
  <c r="O2903" i="3"/>
  <c r="Q2902" i="3"/>
  <c r="P2902" i="3"/>
  <c r="O2902" i="3"/>
  <c r="P2901" i="3"/>
  <c r="O2901" i="3"/>
  <c r="Q2901" i="3" s="1"/>
  <c r="P2900" i="3"/>
  <c r="O2900" i="3"/>
  <c r="Q2900" i="3" s="1"/>
  <c r="P2899" i="3"/>
  <c r="O2899" i="3"/>
  <c r="Q2899" i="3" s="1"/>
  <c r="P2898" i="3"/>
  <c r="Q2898" i="3" s="1"/>
  <c r="O2898" i="3"/>
  <c r="P2897" i="3"/>
  <c r="O2897" i="3"/>
  <c r="Q2897" i="3" s="1"/>
  <c r="P2896" i="3"/>
  <c r="O2896" i="3"/>
  <c r="Q2896" i="3" s="1"/>
  <c r="Q2895" i="3"/>
  <c r="P2895" i="3"/>
  <c r="O2895" i="3"/>
  <c r="Q2894" i="3"/>
  <c r="P2894" i="3"/>
  <c r="O2894" i="3"/>
  <c r="P2893" i="3"/>
  <c r="O2893" i="3"/>
  <c r="P2892" i="3"/>
  <c r="O2892" i="3"/>
  <c r="Q2892" i="3" s="1"/>
  <c r="P2891" i="3"/>
  <c r="O2891" i="3"/>
  <c r="Q2891" i="3" s="1"/>
  <c r="P2890" i="3"/>
  <c r="Q2890" i="3" s="1"/>
  <c r="O2890" i="3"/>
  <c r="P2889" i="3"/>
  <c r="O2889" i="3"/>
  <c r="Q2889" i="3" s="1"/>
  <c r="P2888" i="3"/>
  <c r="O2888" i="3"/>
  <c r="Q2888" i="3" s="1"/>
  <c r="Q2887" i="3"/>
  <c r="P2887" i="3"/>
  <c r="O2887" i="3"/>
  <c r="Q2886" i="3"/>
  <c r="P2886" i="3"/>
  <c r="O2886" i="3"/>
  <c r="P2885" i="3"/>
  <c r="O2885" i="3"/>
  <c r="Q2885" i="3" s="1"/>
  <c r="P2884" i="3"/>
  <c r="O2884" i="3"/>
  <c r="Q2884" i="3" s="1"/>
  <c r="P2883" i="3"/>
  <c r="O2883" i="3"/>
  <c r="Q2883" i="3" s="1"/>
  <c r="P2882" i="3"/>
  <c r="Q2882" i="3" s="1"/>
  <c r="O2882" i="3"/>
  <c r="P2881" i="3"/>
  <c r="O2881" i="3"/>
  <c r="Q2881" i="3" s="1"/>
  <c r="P2880" i="3"/>
  <c r="O2880" i="3"/>
  <c r="Q2880" i="3" s="1"/>
  <c r="Q2879" i="3"/>
  <c r="P2879" i="3"/>
  <c r="O2879" i="3"/>
  <c r="Q2878" i="3"/>
  <c r="P2878" i="3"/>
  <c r="O2878" i="3"/>
  <c r="P2877" i="3"/>
  <c r="O2877" i="3"/>
  <c r="Q2877" i="3" s="1"/>
  <c r="P2876" i="3"/>
  <c r="O2876" i="3"/>
  <c r="Q2876" i="3" s="1"/>
  <c r="P2875" i="3"/>
  <c r="O2875" i="3"/>
  <c r="Q2875" i="3" s="1"/>
  <c r="Q2874" i="3"/>
  <c r="P2874" i="3"/>
  <c r="O2874" i="3"/>
  <c r="P2873" i="3"/>
  <c r="O2873" i="3"/>
  <c r="Q2873" i="3" s="1"/>
  <c r="P2872" i="3"/>
  <c r="O2872" i="3"/>
  <c r="Q2872" i="3" s="1"/>
  <c r="Q2871" i="3"/>
  <c r="P2871" i="3"/>
  <c r="O2871" i="3"/>
  <c r="Q2870" i="3"/>
  <c r="P2870" i="3"/>
  <c r="O2870" i="3"/>
  <c r="P2869" i="3"/>
  <c r="O2869" i="3"/>
  <c r="Q2869" i="3" s="1"/>
  <c r="P2868" i="3"/>
  <c r="O2868" i="3"/>
  <c r="Q2868" i="3" s="1"/>
  <c r="P2867" i="3"/>
  <c r="O2867" i="3"/>
  <c r="Q2867" i="3" s="1"/>
  <c r="P2866" i="3"/>
  <c r="Q2866" i="3" s="1"/>
  <c r="O2866" i="3"/>
  <c r="P2865" i="3"/>
  <c r="O2865" i="3"/>
  <c r="Q2865" i="3" s="1"/>
  <c r="P2864" i="3"/>
  <c r="O2864" i="3"/>
  <c r="Q2864" i="3" s="1"/>
  <c r="Q2863" i="3"/>
  <c r="P2863" i="3"/>
  <c r="O2863" i="3"/>
  <c r="Q2862" i="3"/>
  <c r="P2862" i="3"/>
  <c r="O2862" i="3"/>
  <c r="P2861" i="3"/>
  <c r="O2861" i="3"/>
  <c r="P2860" i="3"/>
  <c r="O2860" i="3"/>
  <c r="Q2860" i="3" s="1"/>
  <c r="P2859" i="3"/>
  <c r="O2859" i="3"/>
  <c r="Q2859" i="3" s="1"/>
  <c r="Q2858" i="3"/>
  <c r="P2858" i="3"/>
  <c r="O2858" i="3"/>
  <c r="P2857" i="3"/>
  <c r="O2857" i="3"/>
  <c r="Q2857" i="3" s="1"/>
  <c r="P2856" i="3"/>
  <c r="O2856" i="3"/>
  <c r="Q2856" i="3" s="1"/>
  <c r="Q2855" i="3"/>
  <c r="P2855" i="3"/>
  <c r="O2855" i="3"/>
  <c r="Q2854" i="3"/>
  <c r="P2854" i="3"/>
  <c r="O2854" i="3"/>
  <c r="P2853" i="3"/>
  <c r="O2853" i="3"/>
  <c r="Q2853" i="3" s="1"/>
  <c r="P2852" i="3"/>
  <c r="O2852" i="3"/>
  <c r="Q2852" i="3" s="1"/>
  <c r="P2851" i="3"/>
  <c r="O2851" i="3"/>
  <c r="Q2851" i="3" s="1"/>
  <c r="P2850" i="3"/>
  <c r="Q2850" i="3" s="1"/>
  <c r="O2850" i="3"/>
  <c r="P2849" i="3"/>
  <c r="O2849" i="3"/>
  <c r="Q2849" i="3" s="1"/>
  <c r="P2848" i="3"/>
  <c r="O2848" i="3"/>
  <c r="Q2848" i="3" s="1"/>
  <c r="Q2847" i="3"/>
  <c r="P2847" i="3"/>
  <c r="O2847" i="3"/>
  <c r="Q2846" i="3"/>
  <c r="P2846" i="3"/>
  <c r="O2846" i="3"/>
  <c r="P2845" i="3"/>
  <c r="O2845" i="3"/>
  <c r="P2844" i="3"/>
  <c r="O2844" i="3"/>
  <c r="Q2844" i="3" s="1"/>
  <c r="P2843" i="3"/>
  <c r="O2843" i="3"/>
  <c r="Q2843" i="3" s="1"/>
  <c r="Q2842" i="3"/>
  <c r="P2842" i="3"/>
  <c r="O2842" i="3"/>
  <c r="P2841" i="3"/>
  <c r="O2841" i="3"/>
  <c r="Q2841" i="3" s="1"/>
  <c r="P2840" i="3"/>
  <c r="O2840" i="3"/>
  <c r="Q2840" i="3" s="1"/>
  <c r="Q2839" i="3"/>
  <c r="P2839" i="3"/>
  <c r="O2839" i="3"/>
  <c r="Q2838" i="3"/>
  <c r="P2838" i="3"/>
  <c r="O2838" i="3"/>
  <c r="P2837" i="3"/>
  <c r="O2837" i="3"/>
  <c r="Q2837" i="3" s="1"/>
  <c r="P2836" i="3"/>
  <c r="O2836" i="3"/>
  <c r="Q2836" i="3" s="1"/>
  <c r="P2835" i="3"/>
  <c r="O2835" i="3"/>
  <c r="Q2835" i="3" s="1"/>
  <c r="P2834" i="3"/>
  <c r="Q2834" i="3" s="1"/>
  <c r="O2834" i="3"/>
  <c r="P2833" i="3"/>
  <c r="O2833" i="3"/>
  <c r="Q2833" i="3" s="1"/>
  <c r="P2832" i="3"/>
  <c r="O2832" i="3"/>
  <c r="Q2832" i="3" s="1"/>
  <c r="Q2831" i="3"/>
  <c r="P2831" i="3"/>
  <c r="O2831" i="3"/>
  <c r="Q2830" i="3"/>
  <c r="P2830" i="3"/>
  <c r="O2830" i="3"/>
  <c r="P2829" i="3"/>
  <c r="O2829" i="3"/>
  <c r="P2828" i="3"/>
  <c r="O2828" i="3"/>
  <c r="Q2828" i="3" s="1"/>
  <c r="P2827" i="3"/>
  <c r="O2827" i="3"/>
  <c r="Q2827" i="3" s="1"/>
  <c r="P2826" i="3"/>
  <c r="Q2826" i="3" s="1"/>
  <c r="O2826" i="3"/>
  <c r="P2825" i="3"/>
  <c r="O2825" i="3"/>
  <c r="Q2825" i="3" s="1"/>
  <c r="P2824" i="3"/>
  <c r="O2824" i="3"/>
  <c r="Q2824" i="3" s="1"/>
  <c r="Q2823" i="3"/>
  <c r="P2823" i="3"/>
  <c r="O2823" i="3"/>
  <c r="Q2822" i="3"/>
  <c r="P2822" i="3"/>
  <c r="O2822" i="3"/>
  <c r="P2821" i="3"/>
  <c r="O2821" i="3"/>
  <c r="Q2821" i="3" s="1"/>
  <c r="P2820" i="3"/>
  <c r="O2820" i="3"/>
  <c r="Q2820" i="3" s="1"/>
  <c r="P2819" i="3"/>
  <c r="O2819" i="3"/>
  <c r="Q2819" i="3" s="1"/>
  <c r="P2818" i="3"/>
  <c r="Q2818" i="3" s="1"/>
  <c r="O2818" i="3"/>
  <c r="P2817" i="3"/>
  <c r="O2817" i="3"/>
  <c r="Q2817" i="3" s="1"/>
  <c r="P2816" i="3"/>
  <c r="O2816" i="3"/>
  <c r="Q2816" i="3" s="1"/>
  <c r="Q2815" i="3"/>
  <c r="P2815" i="3"/>
  <c r="O2815" i="3"/>
  <c r="Q2814" i="3"/>
  <c r="P2814" i="3"/>
  <c r="O2814" i="3"/>
  <c r="P2813" i="3"/>
  <c r="O2813" i="3"/>
  <c r="Q2813" i="3" s="1"/>
  <c r="P2812" i="3"/>
  <c r="O2812" i="3"/>
  <c r="Q2812" i="3" s="1"/>
  <c r="P2811" i="3"/>
  <c r="O2811" i="3"/>
  <c r="Q2811" i="3" s="1"/>
  <c r="Q2810" i="3"/>
  <c r="P2810" i="3"/>
  <c r="O2810" i="3"/>
  <c r="P2809" i="3"/>
  <c r="O2809" i="3"/>
  <c r="Q2809" i="3" s="1"/>
  <c r="P2808" i="3"/>
  <c r="O2808" i="3"/>
  <c r="Q2808" i="3" s="1"/>
  <c r="Q2807" i="3"/>
  <c r="P2807" i="3"/>
  <c r="O2807" i="3"/>
  <c r="Q2806" i="3"/>
  <c r="P2806" i="3"/>
  <c r="O2806" i="3"/>
  <c r="P2805" i="3"/>
  <c r="O2805" i="3"/>
  <c r="Q2805" i="3" s="1"/>
  <c r="P2804" i="3"/>
  <c r="O2804" i="3"/>
  <c r="Q2804" i="3" s="1"/>
  <c r="P2803" i="3"/>
  <c r="O2803" i="3"/>
  <c r="Q2803" i="3" s="1"/>
  <c r="Q2802" i="3"/>
  <c r="P2802" i="3"/>
  <c r="O2802" i="3"/>
  <c r="P2801" i="3"/>
  <c r="O2801" i="3"/>
  <c r="Q2801" i="3" s="1"/>
  <c r="P2800" i="3"/>
  <c r="O2800" i="3"/>
  <c r="Q2800" i="3" s="1"/>
  <c r="Q2799" i="3"/>
  <c r="P2799" i="3"/>
  <c r="O2799" i="3"/>
  <c r="Q2798" i="3"/>
  <c r="P2798" i="3"/>
  <c r="O2798" i="3"/>
  <c r="P2797" i="3"/>
  <c r="O2797" i="3"/>
  <c r="P2796" i="3"/>
  <c r="O2796" i="3"/>
  <c r="Q2796" i="3" s="1"/>
  <c r="P2795" i="3"/>
  <c r="O2795" i="3"/>
  <c r="Q2795" i="3" s="1"/>
  <c r="Q2794" i="3"/>
  <c r="P2794" i="3"/>
  <c r="O2794" i="3"/>
  <c r="P2793" i="3"/>
  <c r="O2793" i="3"/>
  <c r="Q2793" i="3" s="1"/>
  <c r="P2792" i="3"/>
  <c r="O2792" i="3"/>
  <c r="Q2792" i="3" s="1"/>
  <c r="Q2791" i="3"/>
  <c r="P2791" i="3"/>
  <c r="O2791" i="3"/>
  <c r="Q2790" i="3"/>
  <c r="P2790" i="3"/>
  <c r="O2790" i="3"/>
  <c r="P2789" i="3"/>
  <c r="O2789" i="3"/>
  <c r="P2788" i="3"/>
  <c r="O2788" i="3"/>
  <c r="Q2788" i="3" s="1"/>
  <c r="P2787" i="3"/>
  <c r="O2787" i="3"/>
  <c r="Q2787" i="3" s="1"/>
  <c r="P2786" i="3"/>
  <c r="Q2786" i="3" s="1"/>
  <c r="O2786" i="3"/>
  <c r="P2785" i="3"/>
  <c r="O2785" i="3"/>
  <c r="Q2785" i="3" s="1"/>
  <c r="P2784" i="3"/>
  <c r="O2784" i="3"/>
  <c r="Q2784" i="3" s="1"/>
  <c r="Q2783" i="3"/>
  <c r="P2783" i="3"/>
  <c r="O2783" i="3"/>
  <c r="Q2782" i="3"/>
  <c r="P2782" i="3"/>
  <c r="O2782" i="3"/>
  <c r="P2781" i="3"/>
  <c r="O2781" i="3"/>
  <c r="P2780" i="3"/>
  <c r="O2780" i="3"/>
  <c r="Q2780" i="3" s="1"/>
  <c r="P2779" i="3"/>
  <c r="O2779" i="3"/>
  <c r="Q2779" i="3" s="1"/>
  <c r="Q2778" i="3"/>
  <c r="P2778" i="3"/>
  <c r="O2778" i="3"/>
  <c r="P2777" i="3"/>
  <c r="O2777" i="3"/>
  <c r="Q2777" i="3" s="1"/>
  <c r="P2776" i="3"/>
  <c r="O2776" i="3"/>
  <c r="Q2776" i="3" s="1"/>
  <c r="Q2775" i="3"/>
  <c r="P2775" i="3"/>
  <c r="O2775" i="3"/>
  <c r="Q2774" i="3"/>
  <c r="P2774" i="3"/>
  <c r="O2774" i="3"/>
  <c r="P2773" i="3"/>
  <c r="O2773" i="3"/>
  <c r="Q2773" i="3" s="1"/>
  <c r="P2772" i="3"/>
  <c r="O2772" i="3"/>
  <c r="Q2772" i="3" s="1"/>
  <c r="P2771" i="3"/>
  <c r="O2771" i="3"/>
  <c r="Q2771" i="3" s="1"/>
  <c r="Q2770" i="3"/>
  <c r="P2770" i="3"/>
  <c r="O2770" i="3"/>
  <c r="P2769" i="3"/>
  <c r="O2769" i="3"/>
  <c r="Q2769" i="3" s="1"/>
  <c r="P2768" i="3"/>
  <c r="O2768" i="3"/>
  <c r="Q2768" i="3" s="1"/>
  <c r="Q2767" i="3"/>
  <c r="P2767" i="3"/>
  <c r="O2767" i="3"/>
  <c r="Q2766" i="3"/>
  <c r="P2766" i="3"/>
  <c r="O2766" i="3"/>
  <c r="P2765" i="3"/>
  <c r="Q2765" i="3" s="1"/>
  <c r="O2765" i="3"/>
  <c r="P2764" i="3"/>
  <c r="O2764" i="3"/>
  <c r="Q2764" i="3" s="1"/>
  <c r="P2763" i="3"/>
  <c r="O2763" i="3"/>
  <c r="Q2763" i="3" s="1"/>
  <c r="Q2762" i="3"/>
  <c r="P2762" i="3"/>
  <c r="O2762" i="3"/>
  <c r="P2761" i="3"/>
  <c r="O2761" i="3"/>
  <c r="Q2761" i="3" s="1"/>
  <c r="P2760" i="3"/>
  <c r="O2760" i="3"/>
  <c r="Q2760" i="3" s="1"/>
  <c r="Q2759" i="3"/>
  <c r="P2759" i="3"/>
  <c r="O2759" i="3"/>
  <c r="Q2758" i="3"/>
  <c r="P2758" i="3"/>
  <c r="O2758" i="3"/>
  <c r="P2757" i="3"/>
  <c r="O2757" i="3"/>
  <c r="Q2757" i="3" s="1"/>
  <c r="P2756" i="3"/>
  <c r="O2756" i="3"/>
  <c r="Q2756" i="3" s="1"/>
  <c r="P2755" i="3"/>
  <c r="O2755" i="3"/>
  <c r="Q2755" i="3" s="1"/>
  <c r="Q2754" i="3"/>
  <c r="P2754" i="3"/>
  <c r="O2754" i="3"/>
  <c r="P2753" i="3"/>
  <c r="O2753" i="3"/>
  <c r="Q2753" i="3" s="1"/>
  <c r="P2752" i="3"/>
  <c r="O2752" i="3"/>
  <c r="Q2752" i="3" s="1"/>
  <c r="Q2751" i="3"/>
  <c r="P2751" i="3"/>
  <c r="O2751" i="3"/>
  <c r="Q2750" i="3"/>
  <c r="P2750" i="3"/>
  <c r="O2750" i="3"/>
  <c r="P2749" i="3"/>
  <c r="Q2749" i="3" s="1"/>
  <c r="O2749" i="3"/>
  <c r="P2748" i="3"/>
  <c r="O2748" i="3"/>
  <c r="Q2748" i="3" s="1"/>
  <c r="P2747" i="3"/>
  <c r="O2747" i="3"/>
  <c r="Q2747" i="3" s="1"/>
  <c r="Q2746" i="3"/>
  <c r="P2746" i="3"/>
  <c r="O2746" i="3"/>
  <c r="P2745" i="3"/>
  <c r="O2745" i="3"/>
  <c r="Q2745" i="3" s="1"/>
  <c r="P2744" i="3"/>
  <c r="O2744" i="3"/>
  <c r="Q2744" i="3" s="1"/>
  <c r="Q2743" i="3"/>
  <c r="P2743" i="3"/>
  <c r="O2743" i="3"/>
  <c r="Q2742" i="3"/>
  <c r="P2742" i="3"/>
  <c r="O2742" i="3"/>
  <c r="P2741" i="3"/>
  <c r="O2741" i="3"/>
  <c r="Q2741" i="3" s="1"/>
  <c r="P2740" i="3"/>
  <c r="O2740" i="3"/>
  <c r="Q2740" i="3" s="1"/>
  <c r="P2739" i="3"/>
  <c r="O2739" i="3"/>
  <c r="Q2739" i="3" s="1"/>
  <c r="Q2738" i="3"/>
  <c r="P2738" i="3"/>
  <c r="O2738" i="3"/>
  <c r="P2737" i="3"/>
  <c r="O2737" i="3"/>
  <c r="Q2737" i="3" s="1"/>
  <c r="P2736" i="3"/>
  <c r="O2736" i="3"/>
  <c r="Q2736" i="3" s="1"/>
  <c r="Q2735" i="3"/>
  <c r="P2735" i="3"/>
  <c r="O2735" i="3"/>
  <c r="Q2734" i="3"/>
  <c r="P2734" i="3"/>
  <c r="O2734" i="3"/>
  <c r="P2733" i="3"/>
  <c r="Q2733" i="3" s="1"/>
  <c r="O2733" i="3"/>
  <c r="P2732" i="3"/>
  <c r="O2732" i="3"/>
  <c r="Q2732" i="3" s="1"/>
  <c r="P2731" i="3"/>
  <c r="O2731" i="3"/>
  <c r="Q2731" i="3" s="1"/>
  <c r="Q2730" i="3"/>
  <c r="P2730" i="3"/>
  <c r="O2730" i="3"/>
  <c r="P2729" i="3"/>
  <c r="O2729" i="3"/>
  <c r="Q2729" i="3" s="1"/>
  <c r="P2728" i="3"/>
  <c r="O2728" i="3"/>
  <c r="Q2728" i="3" s="1"/>
  <c r="Q2727" i="3"/>
  <c r="P2727" i="3"/>
  <c r="O2727" i="3"/>
  <c r="Q2726" i="3"/>
  <c r="P2726" i="3"/>
  <c r="O2726" i="3"/>
  <c r="P2725" i="3"/>
  <c r="O2725" i="3"/>
  <c r="Q2725" i="3" s="1"/>
  <c r="P2724" i="3"/>
  <c r="O2724" i="3"/>
  <c r="Q2724" i="3" s="1"/>
  <c r="P2723" i="3"/>
  <c r="O2723" i="3"/>
  <c r="Q2723" i="3" s="1"/>
  <c r="Q2722" i="3"/>
  <c r="P2722" i="3"/>
  <c r="O2722" i="3"/>
  <c r="P2721" i="3"/>
  <c r="O2721" i="3"/>
  <c r="Q2721" i="3" s="1"/>
  <c r="P2720" i="3"/>
  <c r="O2720" i="3"/>
  <c r="Q2720" i="3" s="1"/>
  <c r="Q2719" i="3"/>
  <c r="P2719" i="3"/>
  <c r="O2719" i="3"/>
  <c r="Q2718" i="3"/>
  <c r="P2718" i="3"/>
  <c r="O2718" i="3"/>
  <c r="P2717" i="3"/>
  <c r="Q2717" i="3" s="1"/>
  <c r="O2717" i="3"/>
  <c r="P2716" i="3"/>
  <c r="O2716" i="3"/>
  <c r="Q2716" i="3" s="1"/>
  <c r="P2715" i="3"/>
  <c r="O2715" i="3"/>
  <c r="Q2715" i="3" s="1"/>
  <c r="Q2714" i="3"/>
  <c r="P2714" i="3"/>
  <c r="O2714" i="3"/>
  <c r="P2713" i="3"/>
  <c r="O2713" i="3"/>
  <c r="Q2713" i="3" s="1"/>
  <c r="P2712" i="3"/>
  <c r="O2712" i="3"/>
  <c r="Q2712" i="3" s="1"/>
  <c r="Q2711" i="3"/>
  <c r="P2711" i="3"/>
  <c r="O2711" i="3"/>
  <c r="Q2710" i="3"/>
  <c r="P2710" i="3"/>
  <c r="O2710" i="3"/>
  <c r="P2709" i="3"/>
  <c r="O2709" i="3"/>
  <c r="Q2709" i="3" s="1"/>
  <c r="P2708" i="3"/>
  <c r="O2708" i="3"/>
  <c r="Q2708" i="3" s="1"/>
  <c r="P2707" i="3"/>
  <c r="O2707" i="3"/>
  <c r="Q2707" i="3" s="1"/>
  <c r="Q2706" i="3"/>
  <c r="P2706" i="3"/>
  <c r="O2706" i="3"/>
  <c r="P2705" i="3"/>
  <c r="O2705" i="3"/>
  <c r="Q2705" i="3" s="1"/>
  <c r="P2704" i="3"/>
  <c r="O2704" i="3"/>
  <c r="Q2704" i="3" s="1"/>
  <c r="Q2703" i="3"/>
  <c r="P2703" i="3"/>
  <c r="O2703" i="3"/>
  <c r="Q2702" i="3"/>
  <c r="P2702" i="3"/>
  <c r="O2702" i="3"/>
  <c r="P2701" i="3"/>
  <c r="Q2701" i="3" s="1"/>
  <c r="O2701" i="3"/>
  <c r="P2700" i="3"/>
  <c r="O2700" i="3"/>
  <c r="Q2700" i="3" s="1"/>
  <c r="P2699" i="3"/>
  <c r="O2699" i="3"/>
  <c r="Q2699" i="3" s="1"/>
  <c r="P2698" i="3"/>
  <c r="Q2698" i="3" s="1"/>
  <c r="O2698" i="3"/>
  <c r="P2697" i="3"/>
  <c r="O2697" i="3"/>
  <c r="P2696" i="3"/>
  <c r="O2696" i="3"/>
  <c r="Q2696" i="3" s="1"/>
  <c r="Q2695" i="3"/>
  <c r="P2695" i="3"/>
  <c r="O2695" i="3"/>
  <c r="P2694" i="3"/>
  <c r="Q2694" i="3" s="1"/>
  <c r="O2694" i="3"/>
  <c r="P2693" i="3"/>
  <c r="O2693" i="3"/>
  <c r="Q2693" i="3" s="1"/>
  <c r="P2692" i="3"/>
  <c r="O2692" i="3"/>
  <c r="Q2692" i="3" s="1"/>
  <c r="Q2691" i="3"/>
  <c r="P2691" i="3"/>
  <c r="O2691" i="3"/>
  <c r="P2690" i="3"/>
  <c r="Q2690" i="3" s="1"/>
  <c r="O2690" i="3"/>
  <c r="P2689" i="3"/>
  <c r="O2689" i="3"/>
  <c r="Q2689" i="3" s="1"/>
  <c r="P2688" i="3"/>
  <c r="O2688" i="3"/>
  <c r="Q2688" i="3" s="1"/>
  <c r="Q2687" i="3"/>
  <c r="P2687" i="3"/>
  <c r="O2687" i="3"/>
  <c r="Q2686" i="3"/>
  <c r="P2686" i="3"/>
  <c r="O2686" i="3"/>
  <c r="P2685" i="3"/>
  <c r="Q2685" i="3" s="1"/>
  <c r="O2685" i="3"/>
  <c r="P2684" i="3"/>
  <c r="O2684" i="3"/>
  <c r="Q2684" i="3" s="1"/>
  <c r="Q2683" i="3"/>
  <c r="P2683" i="3"/>
  <c r="O2683" i="3"/>
  <c r="P2682" i="3"/>
  <c r="Q2682" i="3" s="1"/>
  <c r="O2682" i="3"/>
  <c r="P2681" i="3"/>
  <c r="O2681" i="3"/>
  <c r="Q2681" i="3" s="1"/>
  <c r="P2680" i="3"/>
  <c r="O2680" i="3"/>
  <c r="Q2679" i="3"/>
  <c r="P2679" i="3"/>
  <c r="O2679" i="3"/>
  <c r="P2678" i="3"/>
  <c r="Q2678" i="3" s="1"/>
  <c r="O2678" i="3"/>
  <c r="Q2677" i="3"/>
  <c r="P2677" i="3"/>
  <c r="O2677" i="3"/>
  <c r="P2676" i="3"/>
  <c r="O2676" i="3"/>
  <c r="Q2676" i="3" s="1"/>
  <c r="P2675" i="3"/>
  <c r="O2675" i="3"/>
  <c r="Q2675" i="3" s="1"/>
  <c r="Q2674" i="3"/>
  <c r="P2674" i="3"/>
  <c r="O2674" i="3"/>
  <c r="P2673" i="3"/>
  <c r="O2673" i="3"/>
  <c r="Q2673" i="3" s="1"/>
  <c r="P2672" i="3"/>
  <c r="O2672" i="3"/>
  <c r="Q2672" i="3" s="1"/>
  <c r="Q2671" i="3"/>
  <c r="P2671" i="3"/>
  <c r="O2671" i="3"/>
  <c r="Q2670" i="3"/>
  <c r="P2670" i="3"/>
  <c r="O2670" i="3"/>
  <c r="P2669" i="3"/>
  <c r="O2669" i="3"/>
  <c r="Q2669" i="3" s="1"/>
  <c r="P2668" i="3"/>
  <c r="O2668" i="3"/>
  <c r="Q2668" i="3" s="1"/>
  <c r="P2667" i="3"/>
  <c r="O2667" i="3"/>
  <c r="Q2667" i="3" s="1"/>
  <c r="P2666" i="3"/>
  <c r="Q2666" i="3" s="1"/>
  <c r="O2666" i="3"/>
  <c r="P2665" i="3"/>
  <c r="O2665" i="3"/>
  <c r="P2664" i="3"/>
  <c r="O2664" i="3"/>
  <c r="Q2663" i="3"/>
  <c r="P2663" i="3"/>
  <c r="O2663" i="3"/>
  <c r="P2662" i="3"/>
  <c r="Q2662" i="3" s="1"/>
  <c r="O2662" i="3"/>
  <c r="Q2661" i="3"/>
  <c r="P2661" i="3"/>
  <c r="O2661" i="3"/>
  <c r="P2660" i="3"/>
  <c r="O2660" i="3"/>
  <c r="Q2660" i="3" s="1"/>
  <c r="Q2659" i="3"/>
  <c r="P2659" i="3"/>
  <c r="O2659" i="3"/>
  <c r="Q2658" i="3"/>
  <c r="P2658" i="3"/>
  <c r="O2658" i="3"/>
  <c r="P2657" i="3"/>
  <c r="O2657" i="3"/>
  <c r="Q2657" i="3" s="1"/>
  <c r="P2656" i="3"/>
  <c r="O2656" i="3"/>
  <c r="Q2656" i="3" s="1"/>
  <c r="Q2655" i="3"/>
  <c r="P2655" i="3"/>
  <c r="O2655" i="3"/>
  <c r="Q2654" i="3"/>
  <c r="P2654" i="3"/>
  <c r="O2654" i="3"/>
  <c r="P2653" i="3"/>
  <c r="Q2653" i="3" s="1"/>
  <c r="O2653" i="3"/>
  <c r="P2652" i="3"/>
  <c r="O2652" i="3"/>
  <c r="Q2652" i="3" s="1"/>
  <c r="Q2651" i="3"/>
  <c r="P2651" i="3"/>
  <c r="O2651" i="3"/>
  <c r="P2650" i="3"/>
  <c r="Q2650" i="3" s="1"/>
  <c r="O2650" i="3"/>
  <c r="P2649" i="3"/>
  <c r="O2649" i="3"/>
  <c r="P2648" i="3"/>
  <c r="O2648" i="3"/>
  <c r="Q2647" i="3"/>
  <c r="P2647" i="3"/>
  <c r="O2647" i="3"/>
  <c r="P2646" i="3"/>
  <c r="Q2646" i="3" s="1"/>
  <c r="O2646" i="3"/>
  <c r="Q2645" i="3"/>
  <c r="P2645" i="3"/>
  <c r="O2645" i="3"/>
  <c r="P2644" i="3"/>
  <c r="O2644" i="3"/>
  <c r="Q2644" i="3" s="1"/>
  <c r="Q2643" i="3"/>
  <c r="P2643" i="3"/>
  <c r="O2643" i="3"/>
  <c r="Q2642" i="3"/>
  <c r="P2642" i="3"/>
  <c r="O2642" i="3"/>
  <c r="P2641" i="3"/>
  <c r="O2641" i="3"/>
  <c r="Q2641" i="3" s="1"/>
  <c r="P2640" i="3"/>
  <c r="O2640" i="3"/>
  <c r="Q2639" i="3"/>
  <c r="P2639" i="3"/>
  <c r="O2639" i="3"/>
  <c r="P2638" i="3"/>
  <c r="Q2638" i="3" s="1"/>
  <c r="O2638" i="3"/>
  <c r="P2637" i="3"/>
  <c r="Q2637" i="3" s="1"/>
  <c r="O2637" i="3"/>
  <c r="P2636" i="3"/>
  <c r="O2636" i="3"/>
  <c r="Q2636" i="3" s="1"/>
  <c r="P2635" i="3"/>
  <c r="O2635" i="3"/>
  <c r="Q2635" i="3" s="1"/>
  <c r="P2634" i="3"/>
  <c r="Q2634" i="3" s="1"/>
  <c r="O2634" i="3"/>
  <c r="P2633" i="3"/>
  <c r="O2633" i="3"/>
  <c r="P2632" i="3"/>
  <c r="O2632" i="3"/>
  <c r="Q2632" i="3" s="1"/>
  <c r="Q2631" i="3"/>
  <c r="P2631" i="3"/>
  <c r="O2631" i="3"/>
  <c r="P2630" i="3"/>
  <c r="Q2630" i="3" s="1"/>
  <c r="O2630" i="3"/>
  <c r="P2629" i="3"/>
  <c r="O2629" i="3"/>
  <c r="Q2629" i="3" s="1"/>
  <c r="P2628" i="3"/>
  <c r="O2628" i="3"/>
  <c r="Q2628" i="3" s="1"/>
  <c r="Q2627" i="3"/>
  <c r="P2627" i="3"/>
  <c r="O2627" i="3"/>
  <c r="P2626" i="3"/>
  <c r="O2626" i="3"/>
  <c r="Q2626" i="3" s="1"/>
  <c r="Q2625" i="3"/>
  <c r="P2625" i="3"/>
  <c r="O2625" i="3"/>
  <c r="P2624" i="3"/>
  <c r="O2624" i="3"/>
  <c r="P2623" i="3"/>
  <c r="O2623" i="3"/>
  <c r="P2622" i="3"/>
  <c r="Q2622" i="3" s="1"/>
  <c r="O2622" i="3"/>
  <c r="Q2621" i="3"/>
  <c r="P2621" i="3"/>
  <c r="O2621" i="3"/>
  <c r="P2620" i="3"/>
  <c r="O2620" i="3"/>
  <c r="Q2620" i="3" s="1"/>
  <c r="P2619" i="3"/>
  <c r="O2619" i="3"/>
  <c r="Q2619" i="3" s="1"/>
  <c r="P2618" i="3"/>
  <c r="O2618" i="3"/>
  <c r="Q2618" i="3" s="1"/>
  <c r="P2617" i="3"/>
  <c r="O2617" i="3"/>
  <c r="Q2617" i="3" s="1"/>
  <c r="P2616" i="3"/>
  <c r="Q2616" i="3" s="1"/>
  <c r="O2616" i="3"/>
  <c r="P2615" i="3"/>
  <c r="O2615" i="3"/>
  <c r="P2614" i="3"/>
  <c r="Q2614" i="3" s="1"/>
  <c r="O2614" i="3"/>
  <c r="Q2613" i="3"/>
  <c r="P2613" i="3"/>
  <c r="O2613" i="3"/>
  <c r="Q2612" i="3"/>
  <c r="P2612" i="3"/>
  <c r="O2612" i="3"/>
  <c r="P2611" i="3"/>
  <c r="O2611" i="3"/>
  <c r="Q2611" i="3" s="1"/>
  <c r="P2610" i="3"/>
  <c r="O2610" i="3"/>
  <c r="Q2610" i="3" s="1"/>
  <c r="Q2609" i="3"/>
  <c r="P2609" i="3"/>
  <c r="O2609" i="3"/>
  <c r="P2608" i="3"/>
  <c r="Q2608" i="3" s="1"/>
  <c r="O2608" i="3"/>
  <c r="P2607" i="3"/>
  <c r="O2607" i="3"/>
  <c r="Q2607" i="3" s="1"/>
  <c r="P2606" i="3"/>
  <c r="Q2606" i="3" s="1"/>
  <c r="O2606" i="3"/>
  <c r="Q2605" i="3"/>
  <c r="P2605" i="3"/>
  <c r="O2605" i="3"/>
  <c r="Q2604" i="3"/>
  <c r="P2604" i="3"/>
  <c r="O2604" i="3"/>
  <c r="Q2603" i="3"/>
  <c r="P2603" i="3"/>
  <c r="O2603" i="3"/>
  <c r="P2602" i="3"/>
  <c r="O2602" i="3"/>
  <c r="Q2602" i="3" s="1"/>
  <c r="Q2601" i="3"/>
  <c r="P2601" i="3"/>
  <c r="O2601" i="3"/>
  <c r="P2600" i="3"/>
  <c r="Q2600" i="3" s="1"/>
  <c r="O2600" i="3"/>
  <c r="P2599" i="3"/>
  <c r="O2599" i="3"/>
  <c r="Q2599" i="3" s="1"/>
  <c r="P2598" i="3"/>
  <c r="Q2598" i="3" s="1"/>
  <c r="O2598" i="3"/>
  <c r="Q2597" i="3"/>
  <c r="P2597" i="3"/>
  <c r="O2597" i="3"/>
  <c r="P2596" i="3"/>
  <c r="O2596" i="3"/>
  <c r="Q2596" i="3" s="1"/>
  <c r="Q2595" i="3"/>
  <c r="P2595" i="3"/>
  <c r="O2595" i="3"/>
  <c r="P2594" i="3"/>
  <c r="O2594" i="3"/>
  <c r="Q2594" i="3" s="1"/>
  <c r="P2593" i="3"/>
  <c r="O2593" i="3"/>
  <c r="Q2593" i="3" s="1"/>
  <c r="P2592" i="3"/>
  <c r="Q2592" i="3" s="1"/>
  <c r="O2592" i="3"/>
  <c r="P2591" i="3"/>
  <c r="O2591" i="3"/>
  <c r="Q2591" i="3" s="1"/>
  <c r="P2590" i="3"/>
  <c r="Q2590" i="3" s="1"/>
  <c r="O2590" i="3"/>
  <c r="Q2589" i="3"/>
  <c r="P2589" i="3"/>
  <c r="O2589" i="3"/>
  <c r="P2588" i="3"/>
  <c r="O2588" i="3"/>
  <c r="Q2588" i="3" s="1"/>
  <c r="P2587" i="3"/>
  <c r="O2587" i="3"/>
  <c r="Q2587" i="3" s="1"/>
  <c r="P2586" i="3"/>
  <c r="O2586" i="3"/>
  <c r="Q2586" i="3" s="1"/>
  <c r="P2585" i="3"/>
  <c r="O2585" i="3"/>
  <c r="Q2585" i="3" s="1"/>
  <c r="P2584" i="3"/>
  <c r="Q2584" i="3" s="1"/>
  <c r="O2584" i="3"/>
  <c r="P2583" i="3"/>
  <c r="O2583" i="3"/>
  <c r="Q2583" i="3" s="1"/>
  <c r="Q2582" i="3"/>
  <c r="P2582" i="3"/>
  <c r="O2582" i="3"/>
  <c r="Q2581" i="3"/>
  <c r="P2581" i="3"/>
  <c r="O2581" i="3"/>
  <c r="P2580" i="3"/>
  <c r="O2580" i="3"/>
  <c r="P2579" i="3"/>
  <c r="O2579" i="3"/>
  <c r="Q2579" i="3" s="1"/>
  <c r="P2578" i="3"/>
  <c r="O2578" i="3"/>
  <c r="Q2578" i="3" s="1"/>
  <c r="P2577" i="3"/>
  <c r="O2577" i="3"/>
  <c r="Q2577" i="3" s="1"/>
  <c r="P2576" i="3"/>
  <c r="Q2576" i="3" s="1"/>
  <c r="O2576" i="3"/>
  <c r="P2575" i="3"/>
  <c r="O2575" i="3"/>
  <c r="Q2575" i="3" s="1"/>
  <c r="Q2574" i="3"/>
  <c r="P2574" i="3"/>
  <c r="O2574" i="3"/>
  <c r="Q2573" i="3"/>
  <c r="P2573" i="3"/>
  <c r="O2573" i="3"/>
  <c r="P2572" i="3"/>
  <c r="O2572" i="3"/>
  <c r="Q2572" i="3" s="1"/>
  <c r="P2571" i="3"/>
  <c r="O2571" i="3"/>
  <c r="Q2571" i="3" s="1"/>
  <c r="P2570" i="3"/>
  <c r="O2570" i="3"/>
  <c r="Q2570" i="3" s="1"/>
  <c r="P2569" i="3"/>
  <c r="O2569" i="3"/>
  <c r="Q2569" i="3" s="1"/>
  <c r="P2568" i="3"/>
  <c r="Q2568" i="3" s="1"/>
  <c r="O2568" i="3"/>
  <c r="P2567" i="3"/>
  <c r="O2567" i="3"/>
  <c r="Q2566" i="3"/>
  <c r="P2566" i="3"/>
  <c r="O2566" i="3"/>
  <c r="Q2565" i="3"/>
  <c r="P2565" i="3"/>
  <c r="O2565" i="3"/>
  <c r="P2564" i="3"/>
  <c r="O2564" i="3"/>
  <c r="Q2564" i="3" s="1"/>
  <c r="P2563" i="3"/>
  <c r="O2563" i="3"/>
  <c r="Q2563" i="3" s="1"/>
  <c r="P2562" i="3"/>
  <c r="O2562" i="3"/>
  <c r="Q2562" i="3" s="1"/>
  <c r="P2561" i="3"/>
  <c r="O2561" i="3"/>
  <c r="Q2561" i="3" s="1"/>
  <c r="P2560" i="3"/>
  <c r="Q2560" i="3" s="1"/>
  <c r="O2560" i="3"/>
  <c r="P2559" i="3"/>
  <c r="O2559" i="3"/>
  <c r="P2558" i="3"/>
  <c r="Q2558" i="3" s="1"/>
  <c r="O2558" i="3"/>
  <c r="Q2557" i="3"/>
  <c r="P2557" i="3"/>
  <c r="O2557" i="3"/>
  <c r="P2556" i="3"/>
  <c r="O2556" i="3"/>
  <c r="Q2556" i="3" s="1"/>
  <c r="Q2555" i="3"/>
  <c r="P2555" i="3"/>
  <c r="O2555" i="3"/>
  <c r="P2554" i="3"/>
  <c r="O2554" i="3"/>
  <c r="Q2554" i="3" s="1"/>
  <c r="P2553" i="3"/>
  <c r="O2553" i="3"/>
  <c r="Q2553" i="3" s="1"/>
  <c r="P2552" i="3"/>
  <c r="Q2552" i="3" s="1"/>
  <c r="O2552" i="3"/>
  <c r="P2551" i="3"/>
  <c r="O2551" i="3"/>
  <c r="P2550" i="3"/>
  <c r="Q2550" i="3" s="1"/>
  <c r="O2550" i="3"/>
  <c r="Q2549" i="3"/>
  <c r="P2549" i="3"/>
  <c r="O2549" i="3"/>
  <c r="Q2548" i="3"/>
  <c r="P2548" i="3"/>
  <c r="O2548" i="3"/>
  <c r="P2547" i="3"/>
  <c r="O2547" i="3"/>
  <c r="Q2547" i="3" s="1"/>
  <c r="P2546" i="3"/>
  <c r="O2546" i="3"/>
  <c r="Q2546" i="3" s="1"/>
  <c r="Q2545" i="3"/>
  <c r="P2545" i="3"/>
  <c r="O2545" i="3"/>
  <c r="P2544" i="3"/>
  <c r="Q2544" i="3" s="1"/>
  <c r="O2544" i="3"/>
  <c r="P2543" i="3"/>
  <c r="O2543" i="3"/>
  <c r="Q2543" i="3" s="1"/>
  <c r="P2542" i="3"/>
  <c r="Q2542" i="3" s="1"/>
  <c r="O2542" i="3"/>
  <c r="Q2541" i="3"/>
  <c r="P2541" i="3"/>
  <c r="O2541" i="3"/>
  <c r="P2540" i="3"/>
  <c r="Q2540" i="3" s="1"/>
  <c r="O2540" i="3"/>
  <c r="Q2539" i="3"/>
  <c r="P2539" i="3"/>
  <c r="O2539" i="3"/>
  <c r="P2538" i="3"/>
  <c r="O2538" i="3"/>
  <c r="Q2538" i="3" s="1"/>
  <c r="P2537" i="3"/>
  <c r="Q2537" i="3" s="1"/>
  <c r="O2537" i="3"/>
  <c r="P2536" i="3"/>
  <c r="Q2536" i="3" s="1"/>
  <c r="O2536" i="3"/>
  <c r="P2535" i="3"/>
  <c r="O2535" i="3"/>
  <c r="Q2535" i="3" s="1"/>
  <c r="P2534" i="3"/>
  <c r="Q2534" i="3" s="1"/>
  <c r="O2534" i="3"/>
  <c r="Q2533" i="3"/>
  <c r="P2533" i="3"/>
  <c r="O2533" i="3"/>
  <c r="P2532" i="3"/>
  <c r="O2532" i="3"/>
  <c r="Q2532" i="3" s="1"/>
  <c r="Q2531" i="3"/>
  <c r="P2531" i="3"/>
  <c r="O2531" i="3"/>
  <c r="P2530" i="3"/>
  <c r="O2530" i="3"/>
  <c r="Q2530" i="3" s="1"/>
  <c r="P2529" i="3"/>
  <c r="O2529" i="3"/>
  <c r="Q2529" i="3" s="1"/>
  <c r="P2528" i="3"/>
  <c r="Q2528" i="3" s="1"/>
  <c r="O2528" i="3"/>
  <c r="P2527" i="3"/>
  <c r="O2527" i="3"/>
  <c r="Q2527" i="3" s="1"/>
  <c r="P2526" i="3"/>
  <c r="Q2526" i="3" s="1"/>
  <c r="O2526" i="3"/>
  <c r="Q2525" i="3"/>
  <c r="P2525" i="3"/>
  <c r="O2525" i="3"/>
  <c r="P2524" i="3"/>
  <c r="O2524" i="3"/>
  <c r="P2523" i="3"/>
  <c r="O2523" i="3"/>
  <c r="Q2523" i="3" s="1"/>
  <c r="P2522" i="3"/>
  <c r="O2522" i="3"/>
  <c r="Q2522" i="3" s="1"/>
  <c r="P2521" i="3"/>
  <c r="O2521" i="3"/>
  <c r="Q2521" i="3" s="1"/>
  <c r="P2520" i="3"/>
  <c r="Q2520" i="3" s="1"/>
  <c r="O2520" i="3"/>
  <c r="P2519" i="3"/>
  <c r="O2519" i="3"/>
  <c r="Q2519" i="3" s="1"/>
  <c r="Q2518" i="3"/>
  <c r="P2518" i="3"/>
  <c r="O2518" i="3"/>
  <c r="Q2517" i="3"/>
  <c r="P2517" i="3"/>
  <c r="O2517" i="3"/>
  <c r="P2516" i="3"/>
  <c r="O2516" i="3"/>
  <c r="Q2516" i="3" s="1"/>
  <c r="P2515" i="3"/>
  <c r="O2515" i="3"/>
  <c r="Q2515" i="3" s="1"/>
  <c r="P2514" i="3"/>
  <c r="O2514" i="3"/>
  <c r="Q2514" i="3" s="1"/>
  <c r="P2513" i="3"/>
  <c r="O2513" i="3"/>
  <c r="P2512" i="3"/>
  <c r="Q2512" i="3" s="1"/>
  <c r="O2512" i="3"/>
  <c r="P2511" i="3"/>
  <c r="O2511" i="3"/>
  <c r="Q2510" i="3"/>
  <c r="P2510" i="3"/>
  <c r="O2510" i="3"/>
  <c r="Q2509" i="3"/>
  <c r="P2509" i="3"/>
  <c r="O2509" i="3"/>
  <c r="P2508" i="3"/>
  <c r="O2508" i="3"/>
  <c r="Q2508" i="3" s="1"/>
  <c r="P2507" i="3"/>
  <c r="O2507" i="3"/>
  <c r="Q2507" i="3" s="1"/>
  <c r="P2506" i="3"/>
  <c r="O2506" i="3"/>
  <c r="Q2506" i="3" s="1"/>
  <c r="P2505" i="3"/>
  <c r="O2505" i="3"/>
  <c r="Q2505" i="3" s="1"/>
  <c r="P2504" i="3"/>
  <c r="Q2504" i="3" s="1"/>
  <c r="O2504" i="3"/>
  <c r="P2503" i="3"/>
  <c r="O2503" i="3"/>
  <c r="Q2502" i="3"/>
  <c r="P2502" i="3"/>
  <c r="O2502" i="3"/>
  <c r="Q2501" i="3"/>
  <c r="P2501" i="3"/>
  <c r="O2501" i="3"/>
  <c r="P2500" i="3"/>
  <c r="O2500" i="3"/>
  <c r="Q2500" i="3" s="1"/>
  <c r="P2499" i="3"/>
  <c r="O2499" i="3"/>
  <c r="Q2499" i="3" s="1"/>
  <c r="P2498" i="3"/>
  <c r="O2498" i="3"/>
  <c r="Q2498" i="3" s="1"/>
  <c r="Q2497" i="3"/>
  <c r="P2497" i="3"/>
  <c r="O2497" i="3"/>
  <c r="P2496" i="3"/>
  <c r="Q2496" i="3" s="1"/>
  <c r="O2496" i="3"/>
  <c r="P2495" i="3"/>
  <c r="O2495" i="3"/>
  <c r="P2494" i="3"/>
  <c r="Q2494" i="3" s="1"/>
  <c r="O2494" i="3"/>
  <c r="Q2493" i="3"/>
  <c r="P2493" i="3"/>
  <c r="O2493" i="3"/>
  <c r="P2492" i="3"/>
  <c r="O2492" i="3"/>
  <c r="Q2492" i="3" s="1"/>
  <c r="Q2491" i="3"/>
  <c r="P2491" i="3"/>
  <c r="O2491" i="3"/>
  <c r="P2490" i="3"/>
  <c r="O2490" i="3"/>
  <c r="Q2490" i="3" s="1"/>
  <c r="P2489" i="3"/>
  <c r="O2489" i="3"/>
  <c r="Q2489" i="3" s="1"/>
  <c r="P2488" i="3"/>
  <c r="Q2488" i="3" s="1"/>
  <c r="O2488" i="3"/>
  <c r="P2487" i="3"/>
  <c r="O2487" i="3"/>
  <c r="P2486" i="3"/>
  <c r="Q2486" i="3" s="1"/>
  <c r="O2486" i="3"/>
  <c r="Q2485" i="3"/>
  <c r="P2485" i="3"/>
  <c r="O2485" i="3"/>
  <c r="Q2484" i="3"/>
  <c r="P2484" i="3"/>
  <c r="O2484" i="3"/>
  <c r="P2483" i="3"/>
  <c r="O2483" i="3"/>
  <c r="Q2483" i="3" s="1"/>
  <c r="P2482" i="3"/>
  <c r="O2482" i="3"/>
  <c r="Q2482" i="3" s="1"/>
  <c r="Q2481" i="3"/>
  <c r="P2481" i="3"/>
  <c r="O2481" i="3"/>
  <c r="P2480" i="3"/>
  <c r="Q2480" i="3" s="1"/>
  <c r="O2480" i="3"/>
  <c r="P2479" i="3"/>
  <c r="O2479" i="3"/>
  <c r="P2478" i="3"/>
  <c r="Q2478" i="3" s="1"/>
  <c r="O2478" i="3"/>
  <c r="Q2477" i="3"/>
  <c r="P2477" i="3"/>
  <c r="O2477" i="3"/>
  <c r="P2476" i="3"/>
  <c r="Q2476" i="3" s="1"/>
  <c r="O2476" i="3"/>
  <c r="Q2475" i="3"/>
  <c r="P2475" i="3"/>
  <c r="O2475" i="3"/>
  <c r="P2474" i="3"/>
  <c r="O2474" i="3"/>
  <c r="Q2474" i="3" s="1"/>
  <c r="P2473" i="3"/>
  <c r="Q2473" i="3" s="1"/>
  <c r="O2473" i="3"/>
  <c r="P2472" i="3"/>
  <c r="Q2472" i="3" s="1"/>
  <c r="O2472" i="3"/>
  <c r="P2471" i="3"/>
  <c r="O2471" i="3"/>
  <c r="Q2471" i="3" s="1"/>
  <c r="P2470" i="3"/>
  <c r="Q2470" i="3" s="1"/>
  <c r="O2470" i="3"/>
  <c r="Q2469" i="3"/>
  <c r="P2469" i="3"/>
  <c r="O2469" i="3"/>
  <c r="P2468" i="3"/>
  <c r="O2468" i="3"/>
  <c r="Q2468" i="3" s="1"/>
  <c r="Q2467" i="3"/>
  <c r="P2467" i="3"/>
  <c r="O2467" i="3"/>
  <c r="P2466" i="3"/>
  <c r="O2466" i="3"/>
  <c r="Q2466" i="3" s="1"/>
  <c r="P2465" i="3"/>
  <c r="O2465" i="3"/>
  <c r="Q2465" i="3" s="1"/>
  <c r="P2464" i="3"/>
  <c r="Q2464" i="3" s="1"/>
  <c r="O2464" i="3"/>
  <c r="P2463" i="3"/>
  <c r="O2463" i="3"/>
  <c r="Q2463" i="3" s="1"/>
  <c r="P2462" i="3"/>
  <c r="Q2462" i="3" s="1"/>
  <c r="O2462" i="3"/>
  <c r="Q2461" i="3"/>
  <c r="P2461" i="3"/>
  <c r="O2461" i="3"/>
  <c r="P2460" i="3"/>
  <c r="O2460" i="3"/>
  <c r="P2459" i="3"/>
  <c r="O2459" i="3"/>
  <c r="Q2459" i="3" s="1"/>
  <c r="P2458" i="3"/>
  <c r="O2458" i="3"/>
  <c r="Q2458" i="3" s="1"/>
  <c r="P2457" i="3"/>
  <c r="O2457" i="3"/>
  <c r="Q2457" i="3" s="1"/>
  <c r="P2456" i="3"/>
  <c r="Q2456" i="3" s="1"/>
  <c r="O2456" i="3"/>
  <c r="P2455" i="3"/>
  <c r="O2455" i="3"/>
  <c r="Q2455" i="3" s="1"/>
  <c r="Q2454" i="3"/>
  <c r="P2454" i="3"/>
  <c r="O2454" i="3"/>
  <c r="Q2453" i="3"/>
  <c r="P2453" i="3"/>
  <c r="O2453" i="3"/>
  <c r="P2452" i="3"/>
  <c r="O2452" i="3"/>
  <c r="Q2452" i="3" s="1"/>
  <c r="P2451" i="3"/>
  <c r="O2451" i="3"/>
  <c r="Q2451" i="3" s="1"/>
  <c r="P2450" i="3"/>
  <c r="O2450" i="3"/>
  <c r="Q2450" i="3" s="1"/>
  <c r="P2449" i="3"/>
  <c r="O2449" i="3"/>
  <c r="P2448" i="3"/>
  <c r="Q2448" i="3" s="1"/>
  <c r="O2448" i="3"/>
  <c r="P2447" i="3"/>
  <c r="O2447" i="3"/>
  <c r="Q2446" i="3"/>
  <c r="P2446" i="3"/>
  <c r="O2446" i="3"/>
  <c r="Q2445" i="3"/>
  <c r="P2445" i="3"/>
  <c r="O2445" i="3"/>
  <c r="P2444" i="3"/>
  <c r="O2444" i="3"/>
  <c r="Q2444" i="3" s="1"/>
  <c r="P2443" i="3"/>
  <c r="O2443" i="3"/>
  <c r="Q2443" i="3" s="1"/>
  <c r="P2442" i="3"/>
  <c r="O2442" i="3"/>
  <c r="Q2442" i="3" s="1"/>
  <c r="P2441" i="3"/>
  <c r="O2441" i="3"/>
  <c r="Q2441" i="3" s="1"/>
  <c r="P2440" i="3"/>
  <c r="Q2440" i="3" s="1"/>
  <c r="O2440" i="3"/>
  <c r="P2439" i="3"/>
  <c r="O2439" i="3"/>
  <c r="Q2438" i="3"/>
  <c r="P2438" i="3"/>
  <c r="O2438" i="3"/>
  <c r="Q2437" i="3"/>
  <c r="P2437" i="3"/>
  <c r="O2437" i="3"/>
  <c r="P2436" i="3"/>
  <c r="O2436" i="3"/>
  <c r="Q2436" i="3" s="1"/>
  <c r="P2435" i="3"/>
  <c r="O2435" i="3"/>
  <c r="Q2435" i="3" s="1"/>
  <c r="P2434" i="3"/>
  <c r="O2434" i="3"/>
  <c r="Q2434" i="3" s="1"/>
  <c r="P2433" i="3"/>
  <c r="O2433" i="3"/>
  <c r="Q2433" i="3" s="1"/>
  <c r="P2432" i="3"/>
  <c r="Q2432" i="3" s="1"/>
  <c r="O2432" i="3"/>
  <c r="P2431" i="3"/>
  <c r="O2431" i="3"/>
  <c r="P2430" i="3"/>
  <c r="Q2430" i="3" s="1"/>
  <c r="O2430" i="3"/>
  <c r="Q2429" i="3"/>
  <c r="P2429" i="3"/>
  <c r="O2429" i="3"/>
  <c r="P2428" i="3"/>
  <c r="O2428" i="3"/>
  <c r="Q2428" i="3" s="1"/>
  <c r="P2427" i="3"/>
  <c r="O2427" i="3"/>
  <c r="Q2427" i="3" s="1"/>
  <c r="P2426" i="3"/>
  <c r="O2426" i="3"/>
  <c r="Q2426" i="3" s="1"/>
  <c r="P2425" i="3"/>
  <c r="O2425" i="3"/>
  <c r="Q2425" i="3" s="1"/>
  <c r="P2424" i="3"/>
  <c r="Q2424" i="3" s="1"/>
  <c r="O2424" i="3"/>
  <c r="P2423" i="3"/>
  <c r="O2423" i="3"/>
  <c r="P2422" i="3"/>
  <c r="Q2422" i="3" s="1"/>
  <c r="O2422" i="3"/>
  <c r="Q2421" i="3"/>
  <c r="P2421" i="3"/>
  <c r="O2421" i="3"/>
  <c r="Q2420" i="3"/>
  <c r="P2420" i="3"/>
  <c r="O2420" i="3"/>
  <c r="P2419" i="3"/>
  <c r="O2419" i="3"/>
  <c r="Q2419" i="3" s="1"/>
  <c r="P2418" i="3"/>
  <c r="O2418" i="3"/>
  <c r="Q2418" i="3" s="1"/>
  <c r="Q2417" i="3"/>
  <c r="P2417" i="3"/>
  <c r="O2417" i="3"/>
  <c r="P2416" i="3"/>
  <c r="Q2416" i="3" s="1"/>
  <c r="O2416" i="3"/>
  <c r="P2415" i="3"/>
  <c r="O2415" i="3"/>
  <c r="P2414" i="3"/>
  <c r="Q2414" i="3" s="1"/>
  <c r="O2414" i="3"/>
  <c r="Q2413" i="3"/>
  <c r="P2413" i="3"/>
  <c r="O2413" i="3"/>
  <c r="P2412" i="3"/>
  <c r="Q2412" i="3" s="1"/>
  <c r="O2412" i="3"/>
  <c r="Q2411" i="3"/>
  <c r="P2411" i="3"/>
  <c r="O2411" i="3"/>
  <c r="P2410" i="3"/>
  <c r="O2410" i="3"/>
  <c r="Q2410" i="3" s="1"/>
  <c r="P2409" i="3"/>
  <c r="Q2409" i="3" s="1"/>
  <c r="O2409" i="3"/>
  <c r="P2408" i="3"/>
  <c r="Q2408" i="3" s="1"/>
  <c r="O2408" i="3"/>
  <c r="P2407" i="3"/>
  <c r="O2407" i="3"/>
  <c r="Q2407" i="3" s="1"/>
  <c r="P2406" i="3"/>
  <c r="Q2406" i="3" s="1"/>
  <c r="O2406" i="3"/>
  <c r="Q2405" i="3"/>
  <c r="P2405" i="3"/>
  <c r="O2405" i="3"/>
  <c r="P2404" i="3"/>
  <c r="O2404" i="3"/>
  <c r="Q2404" i="3" s="1"/>
  <c r="Q2403" i="3"/>
  <c r="P2403" i="3"/>
  <c r="O2403" i="3"/>
  <c r="P2402" i="3"/>
  <c r="O2402" i="3"/>
  <c r="Q2402" i="3" s="1"/>
  <c r="P2401" i="3"/>
  <c r="O2401" i="3"/>
  <c r="Q2401" i="3" s="1"/>
  <c r="P2400" i="3"/>
  <c r="Q2400" i="3" s="1"/>
  <c r="O2400" i="3"/>
  <c r="P2399" i="3"/>
  <c r="O2399" i="3"/>
  <c r="P2398" i="3"/>
  <c r="O2398" i="3"/>
  <c r="Q2398" i="3" s="1"/>
  <c r="Q2397" i="3"/>
  <c r="P2397" i="3"/>
  <c r="O2397" i="3"/>
  <c r="Q2396" i="3"/>
  <c r="P2396" i="3"/>
  <c r="O2396" i="3"/>
  <c r="P2395" i="3"/>
  <c r="O2395" i="3"/>
  <c r="Q2395" i="3" s="1"/>
  <c r="P2394" i="3"/>
  <c r="O2394" i="3"/>
  <c r="Q2394" i="3" s="1"/>
  <c r="Q2393" i="3"/>
  <c r="P2393" i="3"/>
  <c r="O2393" i="3"/>
  <c r="Q2392" i="3"/>
  <c r="P2392" i="3"/>
  <c r="O2392" i="3"/>
  <c r="P2391" i="3"/>
  <c r="O2391" i="3"/>
  <c r="Q2390" i="3"/>
  <c r="P2390" i="3"/>
  <c r="O2390" i="3"/>
  <c r="Q2389" i="3"/>
  <c r="P2389" i="3"/>
  <c r="O2389" i="3"/>
  <c r="P2388" i="3"/>
  <c r="O2388" i="3"/>
  <c r="Q2388" i="3" s="1"/>
  <c r="P2387" i="3"/>
  <c r="O2387" i="3"/>
  <c r="Q2387" i="3" s="1"/>
  <c r="P2386" i="3"/>
  <c r="O2386" i="3"/>
  <c r="Q2386" i="3" s="1"/>
  <c r="Q2385" i="3"/>
  <c r="P2385" i="3"/>
  <c r="O2385" i="3"/>
  <c r="Q2384" i="3"/>
  <c r="P2384" i="3"/>
  <c r="O2384" i="3"/>
  <c r="P2383" i="3"/>
  <c r="O2383" i="3"/>
  <c r="Q2383" i="3" s="1"/>
  <c r="Q2382" i="3"/>
  <c r="P2382" i="3"/>
  <c r="O2382" i="3"/>
  <c r="Q2381" i="3"/>
  <c r="P2381" i="3"/>
  <c r="O2381" i="3"/>
  <c r="P2380" i="3"/>
  <c r="O2380" i="3"/>
  <c r="P2379" i="3"/>
  <c r="O2379" i="3"/>
  <c r="Q2379" i="3" s="1"/>
  <c r="P2378" i="3"/>
  <c r="O2378" i="3"/>
  <c r="Q2378" i="3" s="1"/>
  <c r="P2377" i="3"/>
  <c r="O2377" i="3"/>
  <c r="Q2377" i="3" s="1"/>
  <c r="P2376" i="3"/>
  <c r="Q2376" i="3" s="1"/>
  <c r="O2376" i="3"/>
  <c r="P2375" i="3"/>
  <c r="O2375" i="3"/>
  <c r="Q2375" i="3" s="1"/>
  <c r="P2374" i="3"/>
  <c r="O2374" i="3"/>
  <c r="Q2374" i="3" s="1"/>
  <c r="Q2373" i="3"/>
  <c r="P2373" i="3"/>
  <c r="O2373" i="3"/>
  <c r="P2372" i="3"/>
  <c r="O2372" i="3"/>
  <c r="Q2372" i="3" s="1"/>
  <c r="Q2371" i="3"/>
  <c r="P2371" i="3"/>
  <c r="O2371" i="3"/>
  <c r="P2370" i="3"/>
  <c r="O2370" i="3"/>
  <c r="Q2370" i="3" s="1"/>
  <c r="P2369" i="3"/>
  <c r="O2369" i="3"/>
  <c r="Q2369" i="3" s="1"/>
  <c r="P2368" i="3"/>
  <c r="Q2368" i="3" s="1"/>
  <c r="O2368" i="3"/>
  <c r="P2367" i="3"/>
  <c r="O2367" i="3"/>
  <c r="P2366" i="3"/>
  <c r="O2366" i="3"/>
  <c r="Q2366" i="3" s="1"/>
  <c r="Q2365" i="3"/>
  <c r="P2365" i="3"/>
  <c r="O2365" i="3"/>
  <c r="Q2364" i="3"/>
  <c r="P2364" i="3"/>
  <c r="O2364" i="3"/>
  <c r="P2363" i="3"/>
  <c r="O2363" i="3"/>
  <c r="Q2363" i="3" s="1"/>
  <c r="P2362" i="3"/>
  <c r="O2362" i="3"/>
  <c r="Q2362" i="3" s="1"/>
  <c r="Q2361" i="3"/>
  <c r="P2361" i="3"/>
  <c r="O2361" i="3"/>
  <c r="Q2360" i="3"/>
  <c r="P2360" i="3"/>
  <c r="O2360" i="3"/>
  <c r="P2359" i="3"/>
  <c r="O2359" i="3"/>
  <c r="Q2358" i="3"/>
  <c r="P2358" i="3"/>
  <c r="O2358" i="3"/>
  <c r="Q2357" i="3"/>
  <c r="P2357" i="3"/>
  <c r="O2357" i="3"/>
  <c r="P2356" i="3"/>
  <c r="O2356" i="3"/>
  <c r="Q2356" i="3" s="1"/>
  <c r="P2355" i="3"/>
  <c r="O2355" i="3"/>
  <c r="Q2355" i="3" s="1"/>
  <c r="P2354" i="3"/>
  <c r="O2354" i="3"/>
  <c r="Q2354" i="3" s="1"/>
  <c r="Q2353" i="3"/>
  <c r="P2353" i="3"/>
  <c r="O2353" i="3"/>
  <c r="P2352" i="3"/>
  <c r="Q2352" i="3" s="1"/>
  <c r="O2352" i="3"/>
  <c r="P2351" i="3"/>
  <c r="O2351" i="3"/>
  <c r="Q2351" i="3" s="1"/>
  <c r="Q2350" i="3"/>
  <c r="P2350" i="3"/>
  <c r="O2350" i="3"/>
  <c r="Q2349" i="3"/>
  <c r="P2349" i="3"/>
  <c r="O2349" i="3"/>
  <c r="P2348" i="3"/>
  <c r="O2348" i="3"/>
  <c r="Q2348" i="3" s="1"/>
  <c r="P2347" i="3"/>
  <c r="O2347" i="3"/>
  <c r="Q2347" i="3" s="1"/>
  <c r="P2346" i="3"/>
  <c r="O2346" i="3"/>
  <c r="Q2346" i="3" s="1"/>
  <c r="P2345" i="3"/>
  <c r="O2345" i="3"/>
  <c r="P2344" i="3"/>
  <c r="Q2344" i="3" s="1"/>
  <c r="O2344" i="3"/>
  <c r="P2343" i="3"/>
  <c r="O2343" i="3"/>
  <c r="Q2343" i="3" s="1"/>
  <c r="P2342" i="3"/>
  <c r="O2342" i="3"/>
  <c r="Q2342" i="3" s="1"/>
  <c r="Q2341" i="3"/>
  <c r="P2341" i="3"/>
  <c r="O2341" i="3"/>
  <c r="P2340" i="3"/>
  <c r="O2340" i="3"/>
  <c r="Q2340" i="3" s="1"/>
  <c r="Q2339" i="3"/>
  <c r="P2339" i="3"/>
  <c r="O2339" i="3"/>
  <c r="P2338" i="3"/>
  <c r="O2338" i="3"/>
  <c r="Q2338" i="3" s="1"/>
  <c r="P2337" i="3"/>
  <c r="O2337" i="3"/>
  <c r="Q2337" i="3" s="1"/>
  <c r="P2336" i="3"/>
  <c r="Q2336" i="3" s="1"/>
  <c r="O2336" i="3"/>
  <c r="P2335" i="3"/>
  <c r="O2335" i="3"/>
  <c r="P2334" i="3"/>
  <c r="O2334" i="3"/>
  <c r="Q2334" i="3" s="1"/>
  <c r="Q2333" i="3"/>
  <c r="P2333" i="3"/>
  <c r="O2333" i="3"/>
  <c r="Q2332" i="3"/>
  <c r="P2332" i="3"/>
  <c r="O2332" i="3"/>
  <c r="P2331" i="3"/>
  <c r="O2331" i="3"/>
  <c r="Q2331" i="3" s="1"/>
  <c r="P2330" i="3"/>
  <c r="O2330" i="3"/>
  <c r="Q2330" i="3" s="1"/>
  <c r="Q2329" i="3"/>
  <c r="P2329" i="3"/>
  <c r="O2329" i="3"/>
  <c r="Q2328" i="3"/>
  <c r="P2328" i="3"/>
  <c r="O2328" i="3"/>
  <c r="P2327" i="3"/>
  <c r="O2327" i="3"/>
  <c r="Q2326" i="3"/>
  <c r="P2326" i="3"/>
  <c r="O2326" i="3"/>
  <c r="Q2325" i="3"/>
  <c r="P2325" i="3"/>
  <c r="O2325" i="3"/>
  <c r="P2324" i="3"/>
  <c r="O2324" i="3"/>
  <c r="Q2324" i="3" s="1"/>
  <c r="P2323" i="3"/>
  <c r="O2323" i="3"/>
  <c r="Q2323" i="3" s="1"/>
  <c r="P2322" i="3"/>
  <c r="O2322" i="3"/>
  <c r="Q2322" i="3" s="1"/>
  <c r="P2321" i="3"/>
  <c r="O2321" i="3"/>
  <c r="Q2321" i="3" s="1"/>
  <c r="P2320" i="3"/>
  <c r="Q2320" i="3" s="1"/>
  <c r="O2320" i="3"/>
  <c r="P2319" i="3"/>
  <c r="O2319" i="3"/>
  <c r="Q2319" i="3" s="1"/>
  <c r="P2318" i="3"/>
  <c r="O2318" i="3"/>
  <c r="Q2318" i="3" s="1"/>
  <c r="Q2317" i="3"/>
  <c r="P2317" i="3"/>
  <c r="O2317" i="3"/>
  <c r="P2316" i="3"/>
  <c r="O2316" i="3"/>
  <c r="Q2316" i="3" s="1"/>
  <c r="P2315" i="3"/>
  <c r="O2315" i="3"/>
  <c r="Q2315" i="3" s="1"/>
  <c r="P2314" i="3"/>
  <c r="O2314" i="3"/>
  <c r="Q2314" i="3" s="1"/>
  <c r="P2313" i="3"/>
  <c r="O2313" i="3"/>
  <c r="P2312" i="3"/>
  <c r="Q2312" i="3" s="1"/>
  <c r="O2312" i="3"/>
  <c r="P2311" i="3"/>
  <c r="O2311" i="3"/>
  <c r="Q2311" i="3" s="1"/>
  <c r="P2310" i="3"/>
  <c r="O2310" i="3"/>
  <c r="Q2310" i="3" s="1"/>
  <c r="Q2309" i="3"/>
  <c r="P2309" i="3"/>
  <c r="O2309" i="3"/>
  <c r="P2308" i="3"/>
  <c r="O2308" i="3"/>
  <c r="Q2308" i="3" s="1"/>
  <c r="P2307" i="3"/>
  <c r="Q2307" i="3" s="1"/>
  <c r="O2307" i="3"/>
  <c r="P2306" i="3"/>
  <c r="O2306" i="3"/>
  <c r="Q2306" i="3" s="1"/>
  <c r="P2305" i="3"/>
  <c r="O2305" i="3"/>
  <c r="Q2305" i="3" s="1"/>
  <c r="P2304" i="3"/>
  <c r="Q2304" i="3" s="1"/>
  <c r="O2304" i="3"/>
  <c r="P2303" i="3"/>
  <c r="O2303" i="3"/>
  <c r="P2302" i="3"/>
  <c r="O2302" i="3"/>
  <c r="Q2302" i="3" s="1"/>
  <c r="Q2301" i="3"/>
  <c r="P2301" i="3"/>
  <c r="O2301" i="3"/>
  <c r="Q2300" i="3"/>
  <c r="P2300" i="3"/>
  <c r="O2300" i="3"/>
  <c r="P2299" i="3"/>
  <c r="O2299" i="3"/>
  <c r="Q2299" i="3" s="1"/>
  <c r="P2298" i="3"/>
  <c r="O2298" i="3"/>
  <c r="Q2298" i="3" s="1"/>
  <c r="Q2297" i="3"/>
  <c r="P2297" i="3"/>
  <c r="O2297" i="3"/>
  <c r="Q2296" i="3"/>
  <c r="P2296" i="3"/>
  <c r="O2296" i="3"/>
  <c r="P2295" i="3"/>
  <c r="O2295" i="3"/>
  <c r="Q2294" i="3"/>
  <c r="P2294" i="3"/>
  <c r="O2294" i="3"/>
  <c r="Q2293" i="3"/>
  <c r="P2293" i="3"/>
  <c r="O2293" i="3"/>
  <c r="P2292" i="3"/>
  <c r="O2292" i="3"/>
  <c r="Q2292" i="3" s="1"/>
  <c r="P2291" i="3"/>
  <c r="O2291" i="3"/>
  <c r="Q2291" i="3" s="1"/>
  <c r="P2290" i="3"/>
  <c r="O2290" i="3"/>
  <c r="Q2290" i="3" s="1"/>
  <c r="Q2289" i="3"/>
  <c r="P2289" i="3"/>
  <c r="O2289" i="3"/>
  <c r="Q2288" i="3"/>
  <c r="P2288" i="3"/>
  <c r="O2288" i="3"/>
  <c r="P2287" i="3"/>
  <c r="O2287" i="3"/>
  <c r="Q2287" i="3" s="1"/>
  <c r="Q2286" i="3"/>
  <c r="P2286" i="3"/>
  <c r="O2286" i="3"/>
  <c r="Q2285" i="3"/>
  <c r="P2285" i="3"/>
  <c r="O2285" i="3"/>
  <c r="P2284" i="3"/>
  <c r="O2284" i="3"/>
  <c r="P2283" i="3"/>
  <c r="Q2283" i="3" s="1"/>
  <c r="O2283" i="3"/>
  <c r="P2282" i="3"/>
  <c r="O2282" i="3"/>
  <c r="Q2282" i="3" s="1"/>
  <c r="P2281" i="3"/>
  <c r="O2281" i="3"/>
  <c r="Q2281" i="3" s="1"/>
  <c r="P2280" i="3"/>
  <c r="Q2280" i="3" s="1"/>
  <c r="O2280" i="3"/>
  <c r="P2279" i="3"/>
  <c r="O2279" i="3"/>
  <c r="Q2279" i="3" s="1"/>
  <c r="P2278" i="3"/>
  <c r="O2278" i="3"/>
  <c r="Q2278" i="3" s="1"/>
  <c r="Q2277" i="3"/>
  <c r="P2277" i="3"/>
  <c r="O2277" i="3"/>
  <c r="P2276" i="3"/>
  <c r="O2276" i="3"/>
  <c r="Q2276" i="3" s="1"/>
  <c r="Q2275" i="3"/>
  <c r="P2275" i="3"/>
  <c r="O2275" i="3"/>
  <c r="P2274" i="3"/>
  <c r="O2274" i="3"/>
  <c r="Q2274" i="3" s="1"/>
  <c r="P2273" i="3"/>
  <c r="O2273" i="3"/>
  <c r="Q2273" i="3" s="1"/>
  <c r="P2272" i="3"/>
  <c r="Q2272" i="3" s="1"/>
  <c r="O2272" i="3"/>
  <c r="P2271" i="3"/>
  <c r="O2271" i="3"/>
  <c r="P2270" i="3"/>
  <c r="O2270" i="3"/>
  <c r="Q2270" i="3" s="1"/>
  <c r="Q2269" i="3"/>
  <c r="P2269" i="3"/>
  <c r="O2269" i="3"/>
  <c r="Q2268" i="3"/>
  <c r="P2268" i="3"/>
  <c r="O2268" i="3"/>
  <c r="P2267" i="3"/>
  <c r="O2267" i="3"/>
  <c r="Q2267" i="3" s="1"/>
  <c r="P2266" i="3"/>
  <c r="O2266" i="3"/>
  <c r="Q2266" i="3" s="1"/>
  <c r="Q2265" i="3"/>
  <c r="P2265" i="3"/>
  <c r="O2265" i="3"/>
  <c r="Q2264" i="3"/>
  <c r="P2264" i="3"/>
  <c r="O2264" i="3"/>
  <c r="P2263" i="3"/>
  <c r="O2263" i="3"/>
  <c r="Q2262" i="3"/>
  <c r="P2262" i="3"/>
  <c r="O2262" i="3"/>
  <c r="Q2261" i="3"/>
  <c r="P2261" i="3"/>
  <c r="O2261" i="3"/>
  <c r="P2260" i="3"/>
  <c r="O2260" i="3"/>
  <c r="Q2260" i="3" s="1"/>
  <c r="P2259" i="3"/>
  <c r="O2259" i="3"/>
  <c r="Q2259" i="3" s="1"/>
  <c r="P2258" i="3"/>
  <c r="O2258" i="3"/>
  <c r="Q2258" i="3" s="1"/>
  <c r="Q2257" i="3"/>
  <c r="P2257" i="3"/>
  <c r="O2257" i="3"/>
  <c r="Q2256" i="3"/>
  <c r="P2256" i="3"/>
  <c r="O2256" i="3"/>
  <c r="P2255" i="3"/>
  <c r="O2255" i="3"/>
  <c r="Q2255" i="3" s="1"/>
  <c r="Q2254" i="3"/>
  <c r="P2254" i="3"/>
  <c r="O2254" i="3"/>
  <c r="Q2253" i="3"/>
  <c r="P2253" i="3"/>
  <c r="O2253" i="3"/>
  <c r="P2252" i="3"/>
  <c r="O2252" i="3"/>
  <c r="Q2252" i="3" s="1"/>
  <c r="P2251" i="3"/>
  <c r="Q2251" i="3" s="1"/>
  <c r="O2251" i="3"/>
  <c r="P2250" i="3"/>
  <c r="O2250" i="3"/>
  <c r="Q2250" i="3" s="1"/>
  <c r="P2249" i="3"/>
  <c r="O2249" i="3"/>
  <c r="Q2249" i="3" s="1"/>
  <c r="P2248" i="3"/>
  <c r="Q2248" i="3" s="1"/>
  <c r="O2248" i="3"/>
  <c r="P2247" i="3"/>
  <c r="O2247" i="3"/>
  <c r="Q2247" i="3" s="1"/>
  <c r="P2246" i="3"/>
  <c r="O2246" i="3"/>
  <c r="Q2246" i="3" s="1"/>
  <c r="Q2245" i="3"/>
  <c r="P2245" i="3"/>
  <c r="O2245" i="3"/>
  <c r="P2244" i="3"/>
  <c r="O2244" i="3"/>
  <c r="Q2244" i="3" s="1"/>
  <c r="P2243" i="3"/>
  <c r="Q2243" i="3" s="1"/>
  <c r="O2243" i="3"/>
  <c r="P2242" i="3"/>
  <c r="O2242" i="3"/>
  <c r="Q2242" i="3" s="1"/>
  <c r="P2241" i="3"/>
  <c r="O2241" i="3"/>
  <c r="Q2241" i="3" s="1"/>
  <c r="Q2240" i="3"/>
  <c r="P2240" i="3"/>
  <c r="O2240" i="3"/>
  <c r="P2239" i="3"/>
  <c r="O2239" i="3"/>
  <c r="P2238" i="3"/>
  <c r="O2238" i="3"/>
  <c r="Q2238" i="3" s="1"/>
  <c r="Q2237" i="3"/>
  <c r="P2237" i="3"/>
  <c r="O2237" i="3"/>
  <c r="Q2236" i="3"/>
  <c r="P2236" i="3"/>
  <c r="O2236" i="3"/>
  <c r="P2235" i="3"/>
  <c r="O2235" i="3"/>
  <c r="Q2235" i="3" s="1"/>
  <c r="P2234" i="3"/>
  <c r="O2234" i="3"/>
  <c r="Q2234" i="3" s="1"/>
  <c r="Q2233" i="3"/>
  <c r="P2233" i="3"/>
  <c r="O2233" i="3"/>
  <c r="Q2232" i="3"/>
  <c r="P2232" i="3"/>
  <c r="O2232" i="3"/>
  <c r="P2231" i="3"/>
  <c r="O2231" i="3"/>
  <c r="Q2230" i="3"/>
  <c r="P2230" i="3"/>
  <c r="O2230" i="3"/>
  <c r="Q2229" i="3"/>
  <c r="P2229" i="3"/>
  <c r="O2229" i="3"/>
  <c r="Q2228" i="3"/>
  <c r="P2228" i="3"/>
  <c r="O2228" i="3"/>
  <c r="P2227" i="3"/>
  <c r="O2227" i="3"/>
  <c r="Q2227" i="3" s="1"/>
  <c r="P2226" i="3"/>
  <c r="O2226" i="3"/>
  <c r="Q2226" i="3" s="1"/>
  <c r="P2225" i="3"/>
  <c r="O2225" i="3"/>
  <c r="Q2225" i="3" s="1"/>
  <c r="P2224" i="3"/>
  <c r="Q2224" i="3" s="1"/>
  <c r="O2224" i="3"/>
  <c r="P2223" i="3"/>
  <c r="O2223" i="3"/>
  <c r="Q2223" i="3" s="1"/>
  <c r="P2222" i="3"/>
  <c r="O2222" i="3"/>
  <c r="Q2222" i="3" s="1"/>
  <c r="Q2221" i="3"/>
  <c r="P2221" i="3"/>
  <c r="O2221" i="3"/>
  <c r="P2220" i="3"/>
  <c r="O2220" i="3"/>
  <c r="P2219" i="3"/>
  <c r="Q2219" i="3" s="1"/>
  <c r="O2219" i="3"/>
  <c r="P2218" i="3"/>
  <c r="O2218" i="3"/>
  <c r="Q2218" i="3" s="1"/>
  <c r="P2217" i="3"/>
  <c r="O2217" i="3"/>
  <c r="Q2217" i="3" s="1"/>
  <c r="P2216" i="3"/>
  <c r="Q2216" i="3" s="1"/>
  <c r="O2216" i="3"/>
  <c r="P2215" i="3"/>
  <c r="O2215" i="3"/>
  <c r="Q2215" i="3" s="1"/>
  <c r="P2214" i="3"/>
  <c r="O2214" i="3"/>
  <c r="Q2214" i="3" s="1"/>
  <c r="Q2213" i="3"/>
  <c r="P2213" i="3"/>
  <c r="O2213" i="3"/>
  <c r="P2212" i="3"/>
  <c r="O2212" i="3"/>
  <c r="Q2212" i="3" s="1"/>
  <c r="P2211" i="3"/>
  <c r="Q2211" i="3" s="1"/>
  <c r="O2211" i="3"/>
  <c r="P2210" i="3"/>
  <c r="O2210" i="3"/>
  <c r="Q2210" i="3" s="1"/>
  <c r="P2209" i="3"/>
  <c r="O2209" i="3"/>
  <c r="Q2209" i="3" s="1"/>
  <c r="P2208" i="3"/>
  <c r="Q2208" i="3" s="1"/>
  <c r="O2208" i="3"/>
  <c r="P2207" i="3"/>
  <c r="O2207" i="3"/>
  <c r="P2206" i="3"/>
  <c r="O2206" i="3"/>
  <c r="Q2206" i="3" s="1"/>
  <c r="Q2205" i="3"/>
  <c r="P2205" i="3"/>
  <c r="O2205" i="3"/>
  <c r="Q2204" i="3"/>
  <c r="P2204" i="3"/>
  <c r="O2204" i="3"/>
  <c r="P2203" i="3"/>
  <c r="O2203" i="3"/>
  <c r="Q2203" i="3" s="1"/>
  <c r="P2202" i="3"/>
  <c r="O2202" i="3"/>
  <c r="Q2202" i="3" s="1"/>
  <c r="Q2201" i="3"/>
  <c r="P2201" i="3"/>
  <c r="O2201" i="3"/>
  <c r="Q2200" i="3"/>
  <c r="P2200" i="3"/>
  <c r="O2200" i="3"/>
  <c r="P2199" i="3"/>
  <c r="O2199" i="3"/>
  <c r="Q2198" i="3"/>
  <c r="P2198" i="3"/>
  <c r="O2198" i="3"/>
  <c r="Q2197" i="3"/>
  <c r="P2197" i="3"/>
  <c r="O2197" i="3"/>
  <c r="P2196" i="3"/>
  <c r="O2196" i="3"/>
  <c r="Q2196" i="3" s="1"/>
  <c r="P2195" i="3"/>
  <c r="O2195" i="3"/>
  <c r="Q2195" i="3" s="1"/>
  <c r="P2194" i="3"/>
  <c r="O2194" i="3"/>
  <c r="Q2194" i="3" s="1"/>
  <c r="P2193" i="3"/>
  <c r="O2193" i="3"/>
  <c r="Q2193" i="3" s="1"/>
  <c r="Q2192" i="3"/>
  <c r="P2192" i="3"/>
  <c r="O2192" i="3"/>
  <c r="P2191" i="3"/>
  <c r="O2191" i="3"/>
  <c r="Q2191" i="3" s="1"/>
  <c r="P2190" i="3"/>
  <c r="O2190" i="3"/>
  <c r="Q2190" i="3" s="1"/>
  <c r="Q2189" i="3"/>
  <c r="P2189" i="3"/>
  <c r="O2189" i="3"/>
  <c r="P2188" i="3"/>
  <c r="O2188" i="3"/>
  <c r="Q2188" i="3" s="1"/>
  <c r="P2187" i="3"/>
  <c r="Q2187" i="3" s="1"/>
  <c r="O2187" i="3"/>
  <c r="P2186" i="3"/>
  <c r="O2186" i="3"/>
  <c r="Q2186" i="3" s="1"/>
  <c r="P2185" i="3"/>
  <c r="O2185" i="3"/>
  <c r="Q2185" i="3" s="1"/>
  <c r="P2184" i="3"/>
  <c r="Q2184" i="3" s="1"/>
  <c r="O2184" i="3"/>
  <c r="P2183" i="3"/>
  <c r="O2183" i="3"/>
  <c r="Q2183" i="3" s="1"/>
  <c r="P2182" i="3"/>
  <c r="O2182" i="3"/>
  <c r="Q2182" i="3" s="1"/>
  <c r="Q2181" i="3"/>
  <c r="P2181" i="3"/>
  <c r="O2181" i="3"/>
  <c r="P2180" i="3"/>
  <c r="O2180" i="3"/>
  <c r="Q2180" i="3" s="1"/>
  <c r="P2179" i="3"/>
  <c r="Q2179" i="3" s="1"/>
  <c r="O2179" i="3"/>
  <c r="P2178" i="3"/>
  <c r="O2178" i="3"/>
  <c r="Q2178" i="3" s="1"/>
  <c r="P2177" i="3"/>
  <c r="O2177" i="3"/>
  <c r="Q2177" i="3" s="1"/>
  <c r="Q2176" i="3"/>
  <c r="P2176" i="3"/>
  <c r="O2176" i="3"/>
  <c r="P2175" i="3"/>
  <c r="O2175" i="3"/>
  <c r="P2174" i="3"/>
  <c r="O2174" i="3"/>
  <c r="Q2174" i="3" s="1"/>
  <c r="Q2173" i="3"/>
  <c r="P2173" i="3"/>
  <c r="O2173" i="3"/>
  <c r="Q2172" i="3"/>
  <c r="P2172" i="3"/>
  <c r="O2172" i="3"/>
  <c r="P2171" i="3"/>
  <c r="O2171" i="3"/>
  <c r="Q2171" i="3" s="1"/>
  <c r="P2170" i="3"/>
  <c r="O2170" i="3"/>
  <c r="Q2170" i="3" s="1"/>
  <c r="Q2169" i="3"/>
  <c r="P2169" i="3"/>
  <c r="O2169" i="3"/>
  <c r="Q2168" i="3"/>
  <c r="P2168" i="3"/>
  <c r="O2168" i="3"/>
  <c r="P2167" i="3"/>
  <c r="O2167" i="3"/>
  <c r="Q2166" i="3"/>
  <c r="P2166" i="3"/>
  <c r="O2166" i="3"/>
  <c r="Q2165" i="3"/>
  <c r="P2165" i="3"/>
  <c r="O2165" i="3"/>
  <c r="Q2164" i="3"/>
  <c r="P2164" i="3"/>
  <c r="O2164" i="3"/>
  <c r="P2163" i="3"/>
  <c r="O2163" i="3"/>
  <c r="Q2163" i="3" s="1"/>
  <c r="P2162" i="3"/>
  <c r="O2162" i="3"/>
  <c r="Q2162" i="3" s="1"/>
  <c r="P2161" i="3"/>
  <c r="O2161" i="3"/>
  <c r="Q2161" i="3" s="1"/>
  <c r="P2160" i="3"/>
  <c r="Q2160" i="3" s="1"/>
  <c r="O2160" i="3"/>
  <c r="P2159" i="3"/>
  <c r="O2159" i="3"/>
  <c r="Q2159" i="3" s="1"/>
  <c r="Q2158" i="3"/>
  <c r="P2158" i="3"/>
  <c r="O2158" i="3"/>
  <c r="Q2157" i="3"/>
  <c r="P2157" i="3"/>
  <c r="O2157" i="3"/>
  <c r="P2156" i="3"/>
  <c r="O2156" i="3"/>
  <c r="Q2156" i="3" s="1"/>
  <c r="P2155" i="3"/>
  <c r="O2155" i="3"/>
  <c r="P2154" i="3"/>
  <c r="O2154" i="3"/>
  <c r="Q2154" i="3" s="1"/>
  <c r="P2153" i="3"/>
  <c r="O2153" i="3"/>
  <c r="Q2153" i="3" s="1"/>
  <c r="P2152" i="3"/>
  <c r="Q2152" i="3" s="1"/>
  <c r="O2152" i="3"/>
  <c r="P2151" i="3"/>
  <c r="O2151" i="3"/>
  <c r="Q2151" i="3" s="1"/>
  <c r="P2150" i="3"/>
  <c r="O2150" i="3"/>
  <c r="Q2150" i="3" s="1"/>
  <c r="Q2149" i="3"/>
  <c r="P2149" i="3"/>
  <c r="O2149" i="3"/>
  <c r="P2148" i="3"/>
  <c r="Q2148" i="3" s="1"/>
  <c r="O2148" i="3"/>
  <c r="P2147" i="3"/>
  <c r="Q2147" i="3" s="1"/>
  <c r="O2147" i="3"/>
  <c r="P2146" i="3"/>
  <c r="O2146" i="3"/>
  <c r="Q2146" i="3" s="1"/>
  <c r="P2145" i="3"/>
  <c r="O2145" i="3"/>
  <c r="Q2145" i="3" s="1"/>
  <c r="Q2144" i="3"/>
  <c r="P2144" i="3"/>
  <c r="O2144" i="3"/>
  <c r="P2143" i="3"/>
  <c r="O2143" i="3"/>
  <c r="P2142" i="3"/>
  <c r="O2142" i="3"/>
  <c r="Q2142" i="3" s="1"/>
  <c r="Q2141" i="3"/>
  <c r="P2141" i="3"/>
  <c r="O2141" i="3"/>
  <c r="Q2140" i="3"/>
  <c r="P2140" i="3"/>
  <c r="O2140" i="3"/>
  <c r="P2139" i="3"/>
  <c r="O2139" i="3"/>
  <c r="Q2139" i="3" s="1"/>
  <c r="P2138" i="3"/>
  <c r="O2138" i="3"/>
  <c r="Q2138" i="3" s="1"/>
  <c r="Q2137" i="3"/>
  <c r="P2137" i="3"/>
  <c r="O2137" i="3"/>
  <c r="Q2136" i="3"/>
  <c r="P2136" i="3"/>
  <c r="O2136" i="3"/>
  <c r="P2135" i="3"/>
  <c r="O2135" i="3"/>
  <c r="Q2134" i="3"/>
  <c r="P2134" i="3"/>
  <c r="O2134" i="3"/>
  <c r="Q2133" i="3"/>
  <c r="P2133" i="3"/>
  <c r="O2133" i="3"/>
  <c r="Q2132" i="3"/>
  <c r="P2132" i="3"/>
  <c r="O2132" i="3"/>
  <c r="P2131" i="3"/>
  <c r="O2131" i="3"/>
  <c r="Q2131" i="3" s="1"/>
  <c r="P2130" i="3"/>
  <c r="O2130" i="3"/>
  <c r="Q2130" i="3" s="1"/>
  <c r="P2129" i="3"/>
  <c r="O2129" i="3"/>
  <c r="Q2129" i="3" s="1"/>
  <c r="P2128" i="3"/>
  <c r="O2128" i="3"/>
  <c r="Q2128" i="3" s="1"/>
  <c r="P2127" i="3"/>
  <c r="O2127" i="3"/>
  <c r="P2126" i="3"/>
  <c r="O2126" i="3"/>
  <c r="Q2126" i="3" s="1"/>
  <c r="P2125" i="3"/>
  <c r="Q2125" i="3" s="1"/>
  <c r="O2125" i="3"/>
  <c r="P2124" i="3"/>
  <c r="Q2124" i="3" s="1"/>
  <c r="O2124" i="3"/>
  <c r="Q2123" i="3"/>
  <c r="P2123" i="3"/>
  <c r="O2123" i="3"/>
  <c r="P2122" i="3"/>
  <c r="O2122" i="3"/>
  <c r="Q2122" i="3" s="1"/>
  <c r="P2121" i="3"/>
  <c r="O2121" i="3"/>
  <c r="Q2121" i="3" s="1"/>
  <c r="P2120" i="3"/>
  <c r="O2120" i="3"/>
  <c r="Q2120" i="3" s="1"/>
  <c r="P2119" i="3"/>
  <c r="O2119" i="3"/>
  <c r="Q2119" i="3" s="1"/>
  <c r="P2118" i="3"/>
  <c r="O2118" i="3"/>
  <c r="P2117" i="3"/>
  <c r="Q2117" i="3" s="1"/>
  <c r="O2117" i="3"/>
  <c r="P2116" i="3"/>
  <c r="Q2116" i="3" s="1"/>
  <c r="O2116" i="3"/>
  <c r="Q2115" i="3"/>
  <c r="P2115" i="3"/>
  <c r="O2115" i="3"/>
  <c r="P2114" i="3"/>
  <c r="O2114" i="3"/>
  <c r="Q2114" i="3" s="1"/>
  <c r="P2113" i="3"/>
  <c r="O2113" i="3"/>
  <c r="Q2113" i="3" s="1"/>
  <c r="P2112" i="3"/>
  <c r="O2112" i="3"/>
  <c r="Q2112" i="3" s="1"/>
  <c r="P2111" i="3"/>
  <c r="O2111" i="3"/>
  <c r="Q2111" i="3" s="1"/>
  <c r="P2110" i="3"/>
  <c r="O2110" i="3"/>
  <c r="P2109" i="3"/>
  <c r="O2109" i="3"/>
  <c r="Q2109" i="3" s="1"/>
  <c r="P2108" i="3"/>
  <c r="Q2108" i="3" s="1"/>
  <c r="O2108" i="3"/>
  <c r="Q2107" i="3"/>
  <c r="P2107" i="3"/>
  <c r="O2107" i="3"/>
  <c r="P2106" i="3"/>
  <c r="O2106" i="3"/>
  <c r="Q2106" i="3" s="1"/>
  <c r="Q2105" i="3"/>
  <c r="P2105" i="3"/>
  <c r="O2105" i="3"/>
  <c r="P2104" i="3"/>
  <c r="O2104" i="3"/>
  <c r="Q2104" i="3" s="1"/>
  <c r="P2103" i="3"/>
  <c r="O2103" i="3"/>
  <c r="Q2103" i="3" s="1"/>
  <c r="P2102" i="3"/>
  <c r="O2102" i="3"/>
  <c r="Q2102" i="3" s="1"/>
  <c r="P2101" i="3"/>
  <c r="O2101" i="3"/>
  <c r="Q2101" i="3" s="1"/>
  <c r="P2100" i="3"/>
  <c r="Q2100" i="3" s="1"/>
  <c r="O2100" i="3"/>
  <c r="Q2099" i="3"/>
  <c r="P2099" i="3"/>
  <c r="O2099" i="3"/>
  <c r="P2098" i="3"/>
  <c r="O2098" i="3"/>
  <c r="Q2098" i="3" s="1"/>
  <c r="Q2097" i="3"/>
  <c r="P2097" i="3"/>
  <c r="O2097" i="3"/>
  <c r="P2096" i="3"/>
  <c r="O2096" i="3"/>
  <c r="Q2096" i="3" s="1"/>
  <c r="P2095" i="3"/>
  <c r="O2095" i="3"/>
  <c r="Q2095" i="3" s="1"/>
  <c r="P2094" i="3"/>
  <c r="O2094" i="3"/>
  <c r="Q2094" i="3" s="1"/>
  <c r="P2093" i="3"/>
  <c r="O2093" i="3"/>
  <c r="Q2093" i="3" s="1"/>
  <c r="P2092" i="3"/>
  <c r="Q2092" i="3" s="1"/>
  <c r="O2092" i="3"/>
  <c r="Q2091" i="3"/>
  <c r="P2091" i="3"/>
  <c r="O2091" i="3"/>
  <c r="P2090" i="3"/>
  <c r="O2090" i="3"/>
  <c r="Q2090" i="3" s="1"/>
  <c r="P2089" i="3"/>
  <c r="O2089" i="3"/>
  <c r="Q2089" i="3" s="1"/>
  <c r="P2088" i="3"/>
  <c r="O2088" i="3"/>
  <c r="Q2088" i="3" s="1"/>
  <c r="P2087" i="3"/>
  <c r="O2087" i="3"/>
  <c r="Q2087" i="3" s="1"/>
  <c r="P2086" i="3"/>
  <c r="O2086" i="3"/>
  <c r="Q2086" i="3" s="1"/>
  <c r="P2085" i="3"/>
  <c r="O2085" i="3"/>
  <c r="Q2085" i="3" s="1"/>
  <c r="Q2084" i="3"/>
  <c r="P2084" i="3"/>
  <c r="O2084" i="3"/>
  <c r="Q2083" i="3"/>
  <c r="P2083" i="3"/>
  <c r="O2083" i="3"/>
  <c r="P2082" i="3"/>
  <c r="O2082" i="3"/>
  <c r="Q2082" i="3" s="1"/>
  <c r="Q2081" i="3"/>
  <c r="P2081" i="3"/>
  <c r="O2081" i="3"/>
  <c r="P2080" i="3"/>
  <c r="O2080" i="3"/>
  <c r="Q2080" i="3" s="1"/>
  <c r="P2079" i="3"/>
  <c r="O2079" i="3"/>
  <c r="Q2079" i="3" s="1"/>
  <c r="P2078" i="3"/>
  <c r="O2078" i="3"/>
  <c r="Q2078" i="3" s="1"/>
  <c r="P2077" i="3"/>
  <c r="O2077" i="3"/>
  <c r="Q2077" i="3" s="1"/>
  <c r="Q2076" i="3"/>
  <c r="P2076" i="3"/>
  <c r="O2076" i="3"/>
  <c r="Q2075" i="3"/>
  <c r="P2075" i="3"/>
  <c r="O2075" i="3"/>
  <c r="P2074" i="3"/>
  <c r="O2074" i="3"/>
  <c r="Q2074" i="3" s="1"/>
  <c r="P2073" i="3"/>
  <c r="O2073" i="3"/>
  <c r="Q2073" i="3" s="1"/>
  <c r="P2072" i="3"/>
  <c r="O2072" i="3"/>
  <c r="Q2072" i="3" s="1"/>
  <c r="P2071" i="3"/>
  <c r="O2071" i="3"/>
  <c r="P2070" i="3"/>
  <c r="O2070" i="3"/>
  <c r="Q2070" i="3" s="1"/>
  <c r="P2069" i="3"/>
  <c r="O2069" i="3"/>
  <c r="Q2069" i="3" s="1"/>
  <c r="P2068" i="3"/>
  <c r="Q2068" i="3" s="1"/>
  <c r="O2068" i="3"/>
  <c r="Q2067" i="3"/>
  <c r="P2067" i="3"/>
  <c r="O2067" i="3"/>
  <c r="P2066" i="3"/>
  <c r="O2066" i="3"/>
  <c r="Q2066" i="3" s="1"/>
  <c r="P2065" i="3"/>
  <c r="O2065" i="3"/>
  <c r="Q2065" i="3" s="1"/>
  <c r="P2064" i="3"/>
  <c r="O2064" i="3"/>
  <c r="Q2064" i="3" s="1"/>
  <c r="P2063" i="3"/>
  <c r="O2063" i="3"/>
  <c r="P2062" i="3"/>
  <c r="O2062" i="3"/>
  <c r="Q2062" i="3" s="1"/>
  <c r="P2061" i="3"/>
  <c r="O2061" i="3"/>
  <c r="Q2061" i="3" s="1"/>
  <c r="Q2060" i="3"/>
  <c r="P2060" i="3"/>
  <c r="O2060" i="3"/>
  <c r="Q2059" i="3"/>
  <c r="P2059" i="3"/>
  <c r="O2059" i="3"/>
  <c r="P2058" i="3"/>
  <c r="O2058" i="3"/>
  <c r="Q2058" i="3" s="1"/>
  <c r="Q2057" i="3"/>
  <c r="P2057" i="3"/>
  <c r="O2057" i="3"/>
  <c r="P2056" i="3"/>
  <c r="O2056" i="3"/>
  <c r="Q2056" i="3" s="1"/>
  <c r="P2055" i="3"/>
  <c r="O2055" i="3"/>
  <c r="Q2055" i="3" s="1"/>
  <c r="P2054" i="3"/>
  <c r="O2054" i="3"/>
  <c r="P2053" i="3"/>
  <c r="O2053" i="3"/>
  <c r="Q2053" i="3" s="1"/>
  <c r="P2052" i="3"/>
  <c r="Q2052" i="3" s="1"/>
  <c r="O2052" i="3"/>
  <c r="Q2051" i="3"/>
  <c r="P2051" i="3"/>
  <c r="O2051" i="3"/>
  <c r="P2050" i="3"/>
  <c r="O2050" i="3"/>
  <c r="Q2050" i="3" s="1"/>
  <c r="P2049" i="3"/>
  <c r="O2049" i="3"/>
  <c r="Q2049" i="3" s="1"/>
  <c r="P2048" i="3"/>
  <c r="O2048" i="3"/>
  <c r="Q2048" i="3" s="1"/>
  <c r="P2047" i="3"/>
  <c r="O2047" i="3"/>
  <c r="P2046" i="3"/>
  <c r="O2046" i="3"/>
  <c r="P2045" i="3"/>
  <c r="O2045" i="3"/>
  <c r="Q2045" i="3" s="1"/>
  <c r="P2044" i="3"/>
  <c r="Q2044" i="3" s="1"/>
  <c r="O2044" i="3"/>
  <c r="Q2043" i="3"/>
  <c r="P2043" i="3"/>
  <c r="O2043" i="3"/>
  <c r="P2042" i="3"/>
  <c r="O2042" i="3"/>
  <c r="Q2042" i="3" s="1"/>
  <c r="Q2041" i="3"/>
  <c r="P2041" i="3"/>
  <c r="O2041" i="3"/>
  <c r="P2040" i="3"/>
  <c r="O2040" i="3"/>
  <c r="Q2040" i="3" s="1"/>
  <c r="P2039" i="3"/>
  <c r="O2039" i="3"/>
  <c r="Q2039" i="3" s="1"/>
  <c r="P2038" i="3"/>
  <c r="O2038" i="3"/>
  <c r="Q2038" i="3" s="1"/>
  <c r="P2037" i="3"/>
  <c r="O2037" i="3"/>
  <c r="Q2037" i="3" s="1"/>
  <c r="P2036" i="3"/>
  <c r="Q2036" i="3" s="1"/>
  <c r="O2036" i="3"/>
  <c r="Q2035" i="3"/>
  <c r="P2035" i="3"/>
  <c r="O2035" i="3"/>
  <c r="P2034" i="3"/>
  <c r="O2034" i="3"/>
  <c r="Q2034" i="3" s="1"/>
  <c r="Q2033" i="3"/>
  <c r="P2033" i="3"/>
  <c r="O2033" i="3"/>
  <c r="P2032" i="3"/>
  <c r="O2032" i="3"/>
  <c r="Q2032" i="3" s="1"/>
  <c r="P2031" i="3"/>
  <c r="O2031" i="3"/>
  <c r="Q2031" i="3" s="1"/>
  <c r="P2030" i="3"/>
  <c r="O2030" i="3"/>
  <c r="P2029" i="3"/>
  <c r="O2029" i="3"/>
  <c r="Q2029" i="3" s="1"/>
  <c r="P2028" i="3"/>
  <c r="Q2028" i="3" s="1"/>
  <c r="O2028" i="3"/>
  <c r="Q2027" i="3"/>
  <c r="P2027" i="3"/>
  <c r="O2027" i="3"/>
  <c r="P2026" i="3"/>
  <c r="O2026" i="3"/>
  <c r="Q2026" i="3" s="1"/>
  <c r="P2025" i="3"/>
  <c r="O2025" i="3"/>
  <c r="Q2025" i="3" s="1"/>
  <c r="P2024" i="3"/>
  <c r="O2024" i="3"/>
  <c r="Q2024" i="3" s="1"/>
  <c r="P2023" i="3"/>
  <c r="O2023" i="3"/>
  <c r="Q2023" i="3" s="1"/>
  <c r="P2022" i="3"/>
  <c r="O2022" i="3"/>
  <c r="Q2022" i="3" s="1"/>
  <c r="P2021" i="3"/>
  <c r="O2021" i="3"/>
  <c r="Q2021" i="3" s="1"/>
  <c r="Q2020" i="3"/>
  <c r="P2020" i="3"/>
  <c r="O2020" i="3"/>
  <c r="Q2019" i="3"/>
  <c r="P2019" i="3"/>
  <c r="O2019" i="3"/>
  <c r="P2018" i="3"/>
  <c r="O2018" i="3"/>
  <c r="Q2018" i="3" s="1"/>
  <c r="Q2017" i="3"/>
  <c r="P2017" i="3"/>
  <c r="O2017" i="3"/>
  <c r="P2016" i="3"/>
  <c r="O2016" i="3"/>
  <c r="Q2016" i="3" s="1"/>
  <c r="P2015" i="3"/>
  <c r="O2015" i="3"/>
  <c r="Q2015" i="3" s="1"/>
  <c r="P2014" i="3"/>
  <c r="O2014" i="3"/>
  <c r="Q2014" i="3" s="1"/>
  <c r="P2013" i="3"/>
  <c r="O2013" i="3"/>
  <c r="Q2013" i="3" s="1"/>
  <c r="Q2012" i="3"/>
  <c r="P2012" i="3"/>
  <c r="O2012" i="3"/>
  <c r="Q2011" i="3"/>
  <c r="P2011" i="3"/>
  <c r="O2011" i="3"/>
  <c r="P2010" i="3"/>
  <c r="O2010" i="3"/>
  <c r="Q2010" i="3" s="1"/>
  <c r="P2009" i="3"/>
  <c r="O2009" i="3"/>
  <c r="Q2009" i="3" s="1"/>
  <c r="P2008" i="3"/>
  <c r="O2008" i="3"/>
  <c r="Q2008" i="3" s="1"/>
  <c r="P2007" i="3"/>
  <c r="O2007" i="3"/>
  <c r="P2006" i="3"/>
  <c r="O2006" i="3"/>
  <c r="Q2006" i="3" s="1"/>
  <c r="P2005" i="3"/>
  <c r="O2005" i="3"/>
  <c r="Q2005" i="3" s="1"/>
  <c r="P2004" i="3"/>
  <c r="Q2004" i="3" s="1"/>
  <c r="O2004" i="3"/>
  <c r="Q2003" i="3"/>
  <c r="P2003" i="3"/>
  <c r="O2003" i="3"/>
  <c r="P2002" i="3"/>
  <c r="O2002" i="3"/>
  <c r="Q2002" i="3" s="1"/>
  <c r="P2001" i="3"/>
  <c r="O2001" i="3"/>
  <c r="Q2001" i="3" s="1"/>
  <c r="P2000" i="3"/>
  <c r="O2000" i="3"/>
  <c r="Q2000" i="3" s="1"/>
  <c r="P1999" i="3"/>
  <c r="O1999" i="3"/>
  <c r="P1998" i="3"/>
  <c r="O1998" i="3"/>
  <c r="Q1998" i="3" s="1"/>
  <c r="P1997" i="3"/>
  <c r="O1997" i="3"/>
  <c r="Q1997" i="3" s="1"/>
  <c r="Q1996" i="3"/>
  <c r="P1996" i="3"/>
  <c r="O1996" i="3"/>
  <c r="Q1995" i="3"/>
  <c r="P1995" i="3"/>
  <c r="O1995" i="3"/>
  <c r="P1994" i="3"/>
  <c r="O1994" i="3"/>
  <c r="Q1994" i="3" s="1"/>
  <c r="Q1993" i="3"/>
  <c r="P1993" i="3"/>
  <c r="O1993" i="3"/>
  <c r="P1992" i="3"/>
  <c r="O1992" i="3"/>
  <c r="Q1992" i="3" s="1"/>
  <c r="P1991" i="3"/>
  <c r="O1991" i="3"/>
  <c r="Q1991" i="3" s="1"/>
  <c r="P1990" i="3"/>
  <c r="O1990" i="3"/>
  <c r="P1989" i="3"/>
  <c r="O1989" i="3"/>
  <c r="Q1989" i="3" s="1"/>
  <c r="P1988" i="3"/>
  <c r="Q1988" i="3" s="1"/>
  <c r="O1988" i="3"/>
  <c r="Q1987" i="3"/>
  <c r="P1987" i="3"/>
  <c r="O1987" i="3"/>
  <c r="P1986" i="3"/>
  <c r="O1986" i="3"/>
  <c r="Q1986" i="3" s="1"/>
  <c r="P1985" i="3"/>
  <c r="O1985" i="3"/>
  <c r="Q1985" i="3" s="1"/>
  <c r="P1984" i="3"/>
  <c r="O1984" i="3"/>
  <c r="Q1984" i="3" s="1"/>
  <c r="P1983" i="3"/>
  <c r="O1983" i="3"/>
  <c r="P1982" i="3"/>
  <c r="O1982" i="3"/>
  <c r="P1981" i="3"/>
  <c r="O1981" i="3"/>
  <c r="Q1981" i="3" s="1"/>
  <c r="P1980" i="3"/>
  <c r="Q1980" i="3" s="1"/>
  <c r="O1980" i="3"/>
  <c r="Q1979" i="3"/>
  <c r="P1979" i="3"/>
  <c r="O1979" i="3"/>
  <c r="P1978" i="3"/>
  <c r="O1978" i="3"/>
  <c r="Q1978" i="3" s="1"/>
  <c r="Q1977" i="3"/>
  <c r="P1977" i="3"/>
  <c r="O1977" i="3"/>
  <c r="P1976" i="3"/>
  <c r="O1976" i="3"/>
  <c r="Q1976" i="3" s="1"/>
  <c r="P1975" i="3"/>
  <c r="O1975" i="3"/>
  <c r="Q1975" i="3" s="1"/>
  <c r="P1974" i="3"/>
  <c r="O1974" i="3"/>
  <c r="Q1974" i="3" s="1"/>
  <c r="P1973" i="3"/>
  <c r="O1973" i="3"/>
  <c r="Q1973" i="3" s="1"/>
  <c r="P1972" i="3"/>
  <c r="Q1972" i="3" s="1"/>
  <c r="O1972" i="3"/>
  <c r="Q1971" i="3"/>
  <c r="P1971" i="3"/>
  <c r="O1971" i="3"/>
  <c r="P1970" i="3"/>
  <c r="O1970" i="3"/>
  <c r="Q1970" i="3" s="1"/>
  <c r="Q1969" i="3"/>
  <c r="P1969" i="3"/>
  <c r="O1969" i="3"/>
  <c r="P1968" i="3"/>
  <c r="O1968" i="3"/>
  <c r="Q1968" i="3" s="1"/>
  <c r="P1967" i="3"/>
  <c r="O1967" i="3"/>
  <c r="Q1967" i="3" s="1"/>
  <c r="P1966" i="3"/>
  <c r="O1966" i="3"/>
  <c r="P1965" i="3"/>
  <c r="O1965" i="3"/>
  <c r="Q1965" i="3" s="1"/>
  <c r="P1964" i="3"/>
  <c r="Q1964" i="3" s="1"/>
  <c r="O1964" i="3"/>
  <c r="Q1963" i="3"/>
  <c r="P1963" i="3"/>
  <c r="O1963" i="3"/>
  <c r="P1962" i="3"/>
  <c r="O1962" i="3"/>
  <c r="Q1962" i="3" s="1"/>
  <c r="P1961" i="3"/>
  <c r="O1961" i="3"/>
  <c r="Q1961" i="3" s="1"/>
  <c r="P1960" i="3"/>
  <c r="O1960" i="3"/>
  <c r="Q1960" i="3" s="1"/>
  <c r="P1959" i="3"/>
  <c r="O1959" i="3"/>
  <c r="Q1959" i="3" s="1"/>
  <c r="P1958" i="3"/>
  <c r="O1958" i="3"/>
  <c r="Q1958" i="3" s="1"/>
  <c r="P1957" i="3"/>
  <c r="O1957" i="3"/>
  <c r="Q1957" i="3" s="1"/>
  <c r="Q1956" i="3"/>
  <c r="P1956" i="3"/>
  <c r="O1956" i="3"/>
  <c r="Q1955" i="3"/>
  <c r="P1955" i="3"/>
  <c r="O1955" i="3"/>
  <c r="P1954" i="3"/>
  <c r="O1954" i="3"/>
  <c r="Q1954" i="3" s="1"/>
  <c r="Q1953" i="3"/>
  <c r="P1953" i="3"/>
  <c r="O1953" i="3"/>
  <c r="P1952" i="3"/>
  <c r="O1952" i="3"/>
  <c r="Q1952" i="3" s="1"/>
  <c r="P1951" i="3"/>
  <c r="O1951" i="3"/>
  <c r="Q1951" i="3" s="1"/>
  <c r="P1950" i="3"/>
  <c r="O1950" i="3"/>
  <c r="Q1950" i="3" s="1"/>
  <c r="P1949" i="3"/>
  <c r="O1949" i="3"/>
  <c r="Q1949" i="3" s="1"/>
  <c r="Q1948" i="3"/>
  <c r="P1948" i="3"/>
  <c r="O1948" i="3"/>
  <c r="Q1947" i="3"/>
  <c r="P1947" i="3"/>
  <c r="O1947" i="3"/>
  <c r="P1946" i="3"/>
  <c r="O1946" i="3"/>
  <c r="Q1946" i="3" s="1"/>
  <c r="P1945" i="3"/>
  <c r="O1945" i="3"/>
  <c r="Q1945" i="3" s="1"/>
  <c r="P1944" i="3"/>
  <c r="O1944" i="3"/>
  <c r="Q1944" i="3" s="1"/>
  <c r="P1943" i="3"/>
  <c r="O1943" i="3"/>
  <c r="P1942" i="3"/>
  <c r="O1942" i="3"/>
  <c r="Q1942" i="3" s="1"/>
  <c r="P1941" i="3"/>
  <c r="O1941" i="3"/>
  <c r="Q1941" i="3" s="1"/>
  <c r="P1940" i="3"/>
  <c r="Q1940" i="3" s="1"/>
  <c r="O1940" i="3"/>
  <c r="Q1939" i="3"/>
  <c r="P1939" i="3"/>
  <c r="O1939" i="3"/>
  <c r="P1938" i="3"/>
  <c r="O1938" i="3"/>
  <c r="Q1938" i="3" s="1"/>
  <c r="P1937" i="3"/>
  <c r="O1937" i="3"/>
  <c r="Q1937" i="3" s="1"/>
  <c r="P1936" i="3"/>
  <c r="O1936" i="3"/>
  <c r="Q1936" i="3" s="1"/>
  <c r="P1935" i="3"/>
  <c r="O1935" i="3"/>
  <c r="P1934" i="3"/>
  <c r="O1934" i="3"/>
  <c r="Q1934" i="3" s="1"/>
  <c r="P1933" i="3"/>
  <c r="O1933" i="3"/>
  <c r="Q1933" i="3" s="1"/>
  <c r="Q1932" i="3"/>
  <c r="P1932" i="3"/>
  <c r="O1932" i="3"/>
  <c r="Q1931" i="3"/>
  <c r="P1931" i="3"/>
  <c r="O1931" i="3"/>
  <c r="P1930" i="3"/>
  <c r="O1930" i="3"/>
  <c r="Q1930" i="3" s="1"/>
  <c r="Q1929" i="3"/>
  <c r="P1929" i="3"/>
  <c r="O1929" i="3"/>
  <c r="P1928" i="3"/>
  <c r="O1928" i="3"/>
  <c r="Q1928" i="3" s="1"/>
  <c r="P1927" i="3"/>
  <c r="O1927" i="3"/>
  <c r="Q1927" i="3" s="1"/>
  <c r="P1926" i="3"/>
  <c r="O1926" i="3"/>
  <c r="P1925" i="3"/>
  <c r="O1925" i="3"/>
  <c r="Q1925" i="3" s="1"/>
  <c r="P1924" i="3"/>
  <c r="Q1924" i="3" s="1"/>
  <c r="O1924" i="3"/>
  <c r="Q1923" i="3"/>
  <c r="P1923" i="3"/>
  <c r="O1923" i="3"/>
  <c r="P1922" i="3"/>
  <c r="O1922" i="3"/>
  <c r="Q1922" i="3" s="1"/>
  <c r="P1921" i="3"/>
  <c r="O1921" i="3"/>
  <c r="Q1921" i="3" s="1"/>
  <c r="P1920" i="3"/>
  <c r="O1920" i="3"/>
  <c r="Q1920" i="3" s="1"/>
  <c r="P1919" i="3"/>
  <c r="O1919" i="3"/>
  <c r="P1918" i="3"/>
  <c r="O1918" i="3"/>
  <c r="P1917" i="3"/>
  <c r="O1917" i="3"/>
  <c r="Q1917" i="3" s="1"/>
  <c r="P1916" i="3"/>
  <c r="Q1916" i="3" s="1"/>
  <c r="O1916" i="3"/>
  <c r="Q1915" i="3"/>
  <c r="P1915" i="3"/>
  <c r="O1915" i="3"/>
  <c r="P1914" i="3"/>
  <c r="O1914" i="3"/>
  <c r="Q1914" i="3" s="1"/>
  <c r="Q1913" i="3"/>
  <c r="P1913" i="3"/>
  <c r="O1913" i="3"/>
  <c r="P1912" i="3"/>
  <c r="O1912" i="3"/>
  <c r="Q1912" i="3" s="1"/>
  <c r="P1911" i="3"/>
  <c r="O1911" i="3"/>
  <c r="Q1911" i="3" s="1"/>
  <c r="P1910" i="3"/>
  <c r="O1910" i="3"/>
  <c r="Q1910" i="3" s="1"/>
  <c r="P1909" i="3"/>
  <c r="O1909" i="3"/>
  <c r="Q1909" i="3" s="1"/>
  <c r="P1908" i="3"/>
  <c r="Q1908" i="3" s="1"/>
  <c r="O1908" i="3"/>
  <c r="Q1907" i="3"/>
  <c r="P1907" i="3"/>
  <c r="O1907" i="3"/>
  <c r="P1906" i="3"/>
  <c r="O1906" i="3"/>
  <c r="Q1906" i="3" s="1"/>
  <c r="Q1905" i="3"/>
  <c r="P1905" i="3"/>
  <c r="O1905" i="3"/>
  <c r="P1904" i="3"/>
  <c r="O1904" i="3"/>
  <c r="Q1904" i="3" s="1"/>
  <c r="P1903" i="3"/>
  <c r="O1903" i="3"/>
  <c r="Q1903" i="3" s="1"/>
  <c r="P1902" i="3"/>
  <c r="O1902" i="3"/>
  <c r="P1901" i="3"/>
  <c r="Q1901" i="3" s="1"/>
  <c r="O1901" i="3"/>
  <c r="P1900" i="3"/>
  <c r="Q1900" i="3" s="1"/>
  <c r="O1900" i="3"/>
  <c r="Q1899" i="3"/>
  <c r="P1899" i="3"/>
  <c r="O1899" i="3"/>
  <c r="P1898" i="3"/>
  <c r="O1898" i="3"/>
  <c r="Q1898" i="3" s="1"/>
  <c r="P1897" i="3"/>
  <c r="O1897" i="3"/>
  <c r="Q1897" i="3" s="1"/>
  <c r="P1896" i="3"/>
  <c r="O1896" i="3"/>
  <c r="Q1896" i="3" s="1"/>
  <c r="P1895" i="3"/>
  <c r="O1895" i="3"/>
  <c r="Q1895" i="3" s="1"/>
  <c r="P1894" i="3"/>
  <c r="O1894" i="3"/>
  <c r="Q1894" i="3" s="1"/>
  <c r="P1893" i="3"/>
  <c r="O1893" i="3"/>
  <c r="Q1893" i="3" s="1"/>
  <c r="Q1892" i="3"/>
  <c r="P1892" i="3"/>
  <c r="O1892" i="3"/>
  <c r="Q1891" i="3"/>
  <c r="P1891" i="3"/>
  <c r="O1891" i="3"/>
  <c r="P1890" i="3"/>
  <c r="O1890" i="3"/>
  <c r="Q1890" i="3" s="1"/>
  <c r="Q1889" i="3"/>
  <c r="P1889" i="3"/>
  <c r="O1889" i="3"/>
  <c r="P1888" i="3"/>
  <c r="O1888" i="3"/>
  <c r="Q1888" i="3" s="1"/>
  <c r="P1887" i="3"/>
  <c r="O1887" i="3"/>
  <c r="Q1887" i="3" s="1"/>
  <c r="P1886" i="3"/>
  <c r="O1886" i="3"/>
  <c r="Q1886" i="3" s="1"/>
  <c r="P1885" i="3"/>
  <c r="O1885" i="3"/>
  <c r="Q1885" i="3" s="1"/>
  <c r="Q1884" i="3"/>
  <c r="P1884" i="3"/>
  <c r="O1884" i="3"/>
  <c r="Q1883" i="3"/>
  <c r="P1883" i="3"/>
  <c r="O1883" i="3"/>
  <c r="P1882" i="3"/>
  <c r="O1882" i="3"/>
  <c r="Q1882" i="3" s="1"/>
  <c r="P1881" i="3"/>
  <c r="O1881" i="3"/>
  <c r="Q1881" i="3" s="1"/>
  <c r="P1880" i="3"/>
  <c r="O1880" i="3"/>
  <c r="Q1880" i="3" s="1"/>
  <c r="P1879" i="3"/>
  <c r="O1879" i="3"/>
  <c r="P1878" i="3"/>
  <c r="Q1878" i="3" s="1"/>
  <c r="O1878" i="3"/>
  <c r="P1877" i="3"/>
  <c r="O1877" i="3"/>
  <c r="Q1877" i="3" s="1"/>
  <c r="P1876" i="3"/>
  <c r="Q1876" i="3" s="1"/>
  <c r="O1876" i="3"/>
  <c r="Q1875" i="3"/>
  <c r="P1875" i="3"/>
  <c r="O1875" i="3"/>
  <c r="P1874" i="3"/>
  <c r="O1874" i="3"/>
  <c r="Q1874" i="3" s="1"/>
  <c r="P1873" i="3"/>
  <c r="O1873" i="3"/>
  <c r="Q1873" i="3" s="1"/>
  <c r="P1872" i="3"/>
  <c r="O1872" i="3"/>
  <c r="Q1872" i="3" s="1"/>
  <c r="P1871" i="3"/>
  <c r="O1871" i="3"/>
  <c r="P1870" i="3"/>
  <c r="O1870" i="3"/>
  <c r="Q1870" i="3" s="1"/>
  <c r="P1869" i="3"/>
  <c r="O1869" i="3"/>
  <c r="Q1869" i="3" s="1"/>
  <c r="Q1868" i="3"/>
  <c r="P1868" i="3"/>
  <c r="O1868" i="3"/>
  <c r="Q1867" i="3"/>
  <c r="P1867" i="3"/>
  <c r="O1867" i="3"/>
  <c r="P1866" i="3"/>
  <c r="O1866" i="3"/>
  <c r="Q1866" i="3" s="1"/>
  <c r="Q1865" i="3"/>
  <c r="P1865" i="3"/>
  <c r="O1865" i="3"/>
  <c r="P1864" i="3"/>
  <c r="O1864" i="3"/>
  <c r="Q1864" i="3" s="1"/>
  <c r="P1863" i="3"/>
  <c r="O1863" i="3"/>
  <c r="Q1863" i="3" s="1"/>
  <c r="P1862" i="3"/>
  <c r="O1862" i="3"/>
  <c r="P1861" i="3"/>
  <c r="O1861" i="3"/>
  <c r="Q1861" i="3" s="1"/>
  <c r="P1860" i="3"/>
  <c r="Q1860" i="3" s="1"/>
  <c r="O1860" i="3"/>
  <c r="Q1859" i="3"/>
  <c r="P1859" i="3"/>
  <c r="O1859" i="3"/>
  <c r="P1858" i="3"/>
  <c r="O1858" i="3"/>
  <c r="Q1858" i="3" s="1"/>
  <c r="P1857" i="3"/>
  <c r="O1857" i="3"/>
  <c r="Q1857" i="3" s="1"/>
  <c r="P1856" i="3"/>
  <c r="O1856" i="3"/>
  <c r="Q1856" i="3" s="1"/>
  <c r="P1855" i="3"/>
  <c r="O1855" i="3"/>
  <c r="P1854" i="3"/>
  <c r="O1854" i="3"/>
  <c r="P1853" i="3"/>
  <c r="O1853" i="3"/>
  <c r="Q1853" i="3" s="1"/>
  <c r="P1852" i="3"/>
  <c r="Q1852" i="3" s="1"/>
  <c r="O1852" i="3"/>
  <c r="Q1851" i="3"/>
  <c r="P1851" i="3"/>
  <c r="O1851" i="3"/>
  <c r="P1850" i="3"/>
  <c r="O1850" i="3"/>
  <c r="Q1850" i="3" s="1"/>
  <c r="Q1849" i="3"/>
  <c r="P1849" i="3"/>
  <c r="O1849" i="3"/>
  <c r="P1848" i="3"/>
  <c r="O1848" i="3"/>
  <c r="Q1848" i="3" s="1"/>
  <c r="P1847" i="3"/>
  <c r="O1847" i="3"/>
  <c r="Q1847" i="3" s="1"/>
  <c r="P1846" i="3"/>
  <c r="O1846" i="3"/>
  <c r="Q1846" i="3" s="1"/>
  <c r="P1845" i="3"/>
  <c r="O1845" i="3"/>
  <c r="Q1845" i="3" s="1"/>
  <c r="P1844" i="3"/>
  <c r="Q1844" i="3" s="1"/>
  <c r="O1844" i="3"/>
  <c r="Q1843" i="3"/>
  <c r="P1843" i="3"/>
  <c r="O1843" i="3"/>
  <c r="Q1842" i="3"/>
  <c r="P1842" i="3"/>
  <c r="O1842" i="3"/>
  <c r="P1841" i="3"/>
  <c r="O1841" i="3"/>
  <c r="Q1841" i="3" s="1"/>
  <c r="P1840" i="3"/>
  <c r="O1840" i="3"/>
  <c r="Q1840" i="3" s="1"/>
  <c r="P1839" i="3"/>
  <c r="O1839" i="3"/>
  <c r="P1838" i="3"/>
  <c r="O1838" i="3"/>
  <c r="Q1838" i="3" s="1"/>
  <c r="P1837" i="3"/>
  <c r="O1837" i="3"/>
  <c r="Q1837" i="3" s="1"/>
  <c r="P1836" i="3"/>
  <c r="Q1836" i="3" s="1"/>
  <c r="O1836" i="3"/>
  <c r="Q1835" i="3"/>
  <c r="P1835" i="3"/>
  <c r="O1835" i="3"/>
  <c r="P1834" i="3"/>
  <c r="O1834" i="3"/>
  <c r="Q1834" i="3" s="1"/>
  <c r="Q1833" i="3"/>
  <c r="P1833" i="3"/>
  <c r="O1833" i="3"/>
  <c r="P1832" i="3"/>
  <c r="O1832" i="3"/>
  <c r="Q1832" i="3" s="1"/>
  <c r="P1831" i="3"/>
  <c r="O1831" i="3"/>
  <c r="Q1831" i="3" s="1"/>
  <c r="P1830" i="3"/>
  <c r="O1830" i="3"/>
  <c r="Q1830" i="3" s="1"/>
  <c r="P1829" i="3"/>
  <c r="O1829" i="3"/>
  <c r="P1828" i="3"/>
  <c r="Q1828" i="3" s="1"/>
  <c r="O1828" i="3"/>
  <c r="Q1827" i="3"/>
  <c r="P1827" i="3"/>
  <c r="O1827" i="3"/>
  <c r="Q1826" i="3"/>
  <c r="P1826" i="3"/>
  <c r="O1826" i="3"/>
  <c r="P1825" i="3"/>
  <c r="O1825" i="3"/>
  <c r="Q1825" i="3" s="1"/>
  <c r="P1824" i="3"/>
  <c r="O1824" i="3"/>
  <c r="Q1824" i="3" s="1"/>
  <c r="P1823" i="3"/>
  <c r="O1823" i="3"/>
  <c r="P1822" i="3"/>
  <c r="O1822" i="3"/>
  <c r="Q1822" i="3" s="1"/>
  <c r="P1821" i="3"/>
  <c r="Q1821" i="3" s="1"/>
  <c r="O1821" i="3"/>
  <c r="P1820" i="3"/>
  <c r="Q1820" i="3" s="1"/>
  <c r="O1820" i="3"/>
  <c r="Q1819" i="3"/>
  <c r="P1819" i="3"/>
  <c r="O1819" i="3"/>
  <c r="P1818" i="3"/>
  <c r="O1818" i="3"/>
  <c r="Q1818" i="3" s="1"/>
  <c r="Q1817" i="3"/>
  <c r="P1817" i="3"/>
  <c r="O1817" i="3"/>
  <c r="P1816" i="3"/>
  <c r="O1816" i="3"/>
  <c r="Q1816" i="3" s="1"/>
  <c r="P1815" i="3"/>
  <c r="O1815" i="3"/>
  <c r="Q1815" i="3" s="1"/>
  <c r="P1814" i="3"/>
  <c r="O1814" i="3"/>
  <c r="Q1814" i="3" s="1"/>
  <c r="P1813" i="3"/>
  <c r="Q1813" i="3" s="1"/>
  <c r="O1813" i="3"/>
  <c r="P1812" i="3"/>
  <c r="Q1812" i="3" s="1"/>
  <c r="O1812" i="3"/>
  <c r="Q1811" i="3"/>
  <c r="P1811" i="3"/>
  <c r="O1811" i="3"/>
  <c r="Q1810" i="3"/>
  <c r="P1810" i="3"/>
  <c r="O1810" i="3"/>
  <c r="P1809" i="3"/>
  <c r="O1809" i="3"/>
  <c r="Q1809" i="3" s="1"/>
  <c r="P1808" i="3"/>
  <c r="O1808" i="3"/>
  <c r="Q1808" i="3" s="1"/>
  <c r="P1807" i="3"/>
  <c r="O1807" i="3"/>
  <c r="P1806" i="3"/>
  <c r="Q1806" i="3" s="1"/>
  <c r="O1806" i="3"/>
  <c r="P1805" i="3"/>
  <c r="Q1805" i="3" s="1"/>
  <c r="O1805" i="3"/>
  <c r="P1804" i="3"/>
  <c r="Q1804" i="3" s="1"/>
  <c r="O1804" i="3"/>
  <c r="Q1803" i="3"/>
  <c r="P1803" i="3"/>
  <c r="O1803" i="3"/>
  <c r="P1802" i="3"/>
  <c r="O1802" i="3"/>
  <c r="Q1802" i="3" s="1"/>
  <c r="Q1801" i="3"/>
  <c r="P1801" i="3"/>
  <c r="O1801" i="3"/>
  <c r="P1800" i="3"/>
  <c r="O1800" i="3"/>
  <c r="Q1800" i="3" s="1"/>
  <c r="P1799" i="3"/>
  <c r="O1799" i="3"/>
  <c r="Q1799" i="3" s="1"/>
  <c r="P1798" i="3"/>
  <c r="Q1798" i="3" s="1"/>
  <c r="O1798" i="3"/>
  <c r="P1797" i="3"/>
  <c r="O1797" i="3"/>
  <c r="P1796" i="3"/>
  <c r="Q1796" i="3" s="1"/>
  <c r="O1796" i="3"/>
  <c r="Q1795" i="3"/>
  <c r="P1795" i="3"/>
  <c r="O1795" i="3"/>
  <c r="Q1794" i="3"/>
  <c r="P1794" i="3"/>
  <c r="O1794" i="3"/>
  <c r="P1793" i="3"/>
  <c r="O1793" i="3"/>
  <c r="Q1793" i="3" s="1"/>
  <c r="P1792" i="3"/>
  <c r="O1792" i="3"/>
  <c r="Q1792" i="3" s="1"/>
  <c r="P1791" i="3"/>
  <c r="O1791" i="3"/>
  <c r="P1790" i="3"/>
  <c r="O1790" i="3"/>
  <c r="Q1790" i="3" s="1"/>
  <c r="P1789" i="3"/>
  <c r="O1789" i="3"/>
  <c r="Q1789" i="3" s="1"/>
  <c r="P1788" i="3"/>
  <c r="O1788" i="3"/>
  <c r="Q1788" i="3" s="1"/>
  <c r="Q1787" i="3"/>
  <c r="P1787" i="3"/>
  <c r="O1787" i="3"/>
  <c r="P1786" i="3"/>
  <c r="O1786" i="3"/>
  <c r="Q1786" i="3" s="1"/>
  <c r="P1785" i="3"/>
  <c r="Q1785" i="3" s="1"/>
  <c r="O1785" i="3"/>
  <c r="P1784" i="3"/>
  <c r="Q1784" i="3" s="1"/>
  <c r="O1784" i="3"/>
  <c r="P1783" i="3"/>
  <c r="O1783" i="3"/>
  <c r="Q1783" i="3" s="1"/>
  <c r="Q1782" i="3"/>
  <c r="P1782" i="3"/>
  <c r="O1782" i="3"/>
  <c r="P1781" i="3"/>
  <c r="O1781" i="3"/>
  <c r="Q1781" i="3" s="1"/>
  <c r="P1780" i="3"/>
  <c r="O1780" i="3"/>
  <c r="Q1780" i="3" s="1"/>
  <c r="Q1779" i="3"/>
  <c r="P1779" i="3"/>
  <c r="O1779" i="3"/>
  <c r="P1778" i="3"/>
  <c r="O1778" i="3"/>
  <c r="Q1778" i="3" s="1"/>
  <c r="P1777" i="3"/>
  <c r="Q1777" i="3" s="1"/>
  <c r="O1777" i="3"/>
  <c r="P1776" i="3"/>
  <c r="Q1776" i="3" s="1"/>
  <c r="O1776" i="3"/>
  <c r="P1775" i="3"/>
  <c r="O1775" i="3"/>
  <c r="Q1775" i="3" s="1"/>
  <c r="Q1774" i="3"/>
  <c r="P1774" i="3"/>
  <c r="O1774" i="3"/>
  <c r="P1773" i="3"/>
  <c r="O1773" i="3"/>
  <c r="Q1773" i="3" s="1"/>
  <c r="P1772" i="3"/>
  <c r="O1772" i="3"/>
  <c r="Q1772" i="3" s="1"/>
  <c r="Q1771" i="3"/>
  <c r="P1771" i="3"/>
  <c r="O1771" i="3"/>
  <c r="P1770" i="3"/>
  <c r="O1770" i="3"/>
  <c r="Q1770" i="3" s="1"/>
  <c r="P1769" i="3"/>
  <c r="Q1769" i="3" s="1"/>
  <c r="O1769" i="3"/>
  <c r="P1768" i="3"/>
  <c r="Q1768" i="3" s="1"/>
  <c r="O1768" i="3"/>
  <c r="P1767" i="3"/>
  <c r="O1767" i="3"/>
  <c r="Q1767" i="3" s="1"/>
  <c r="Q1766" i="3"/>
  <c r="P1766" i="3"/>
  <c r="O1766" i="3"/>
  <c r="P1765" i="3"/>
  <c r="O1765" i="3"/>
  <c r="Q1765" i="3" s="1"/>
  <c r="P1764" i="3"/>
  <c r="O1764" i="3"/>
  <c r="Q1764" i="3" s="1"/>
  <c r="Q1763" i="3"/>
  <c r="P1763" i="3"/>
  <c r="O1763" i="3"/>
  <c r="P1762" i="3"/>
  <c r="O1762" i="3"/>
  <c r="Q1762" i="3" s="1"/>
  <c r="P1761" i="3"/>
  <c r="Q1761" i="3" s="1"/>
  <c r="O1761" i="3"/>
  <c r="P1760" i="3"/>
  <c r="Q1760" i="3" s="1"/>
  <c r="O1760" i="3"/>
  <c r="P1759" i="3"/>
  <c r="O1759" i="3"/>
  <c r="Q1759" i="3" s="1"/>
  <c r="Q1758" i="3"/>
  <c r="P1758" i="3"/>
  <c r="O1758" i="3"/>
  <c r="P1757" i="3"/>
  <c r="O1757" i="3"/>
  <c r="Q1757" i="3" s="1"/>
  <c r="P1756" i="3"/>
  <c r="O1756" i="3"/>
  <c r="Q1756" i="3" s="1"/>
  <c r="Q1755" i="3"/>
  <c r="P1755" i="3"/>
  <c r="O1755" i="3"/>
  <c r="P1754" i="3"/>
  <c r="O1754" i="3"/>
  <c r="Q1754" i="3" s="1"/>
  <c r="P1753" i="3"/>
  <c r="Q1753" i="3" s="1"/>
  <c r="O1753" i="3"/>
  <c r="P1752" i="3"/>
  <c r="Q1752" i="3" s="1"/>
  <c r="O1752" i="3"/>
  <c r="P1751" i="3"/>
  <c r="O1751" i="3"/>
  <c r="Q1751" i="3" s="1"/>
  <c r="Q1750" i="3"/>
  <c r="P1750" i="3"/>
  <c r="O1750" i="3"/>
  <c r="P1749" i="3"/>
  <c r="O1749" i="3"/>
  <c r="Q1749" i="3" s="1"/>
  <c r="P1748" i="3"/>
  <c r="O1748" i="3"/>
  <c r="Q1748" i="3" s="1"/>
  <c r="Q1747" i="3"/>
  <c r="P1747" i="3"/>
  <c r="O1747" i="3"/>
  <c r="P1746" i="3"/>
  <c r="O1746" i="3"/>
  <c r="Q1746" i="3" s="1"/>
  <c r="P1745" i="3"/>
  <c r="Q1745" i="3" s="1"/>
  <c r="O1745" i="3"/>
  <c r="P1744" i="3"/>
  <c r="Q1744" i="3" s="1"/>
  <c r="O1744" i="3"/>
  <c r="P1743" i="3"/>
  <c r="O1743" i="3"/>
  <c r="Q1743" i="3" s="1"/>
  <c r="Q1742" i="3"/>
  <c r="P1742" i="3"/>
  <c r="O1742" i="3"/>
  <c r="P1741" i="3"/>
  <c r="O1741" i="3"/>
  <c r="Q1741" i="3" s="1"/>
  <c r="P1740" i="3"/>
  <c r="O1740" i="3"/>
  <c r="Q1740" i="3" s="1"/>
  <c r="Q1739" i="3"/>
  <c r="P1739" i="3"/>
  <c r="O1739" i="3"/>
  <c r="P1738" i="3"/>
  <c r="O1738" i="3"/>
  <c r="Q1738" i="3" s="1"/>
  <c r="P1737" i="3"/>
  <c r="Q1737" i="3" s="1"/>
  <c r="O1737" i="3"/>
  <c r="P1736" i="3"/>
  <c r="Q1736" i="3" s="1"/>
  <c r="O1736" i="3"/>
  <c r="P1735" i="3"/>
  <c r="O1735" i="3"/>
  <c r="Q1735" i="3" s="1"/>
  <c r="Q1734" i="3"/>
  <c r="P1734" i="3"/>
  <c r="O1734" i="3"/>
  <c r="P1733" i="3"/>
  <c r="O1733" i="3"/>
  <c r="Q1733" i="3" s="1"/>
  <c r="P1732" i="3"/>
  <c r="O1732" i="3"/>
  <c r="Q1732" i="3" s="1"/>
  <c r="Q1731" i="3"/>
  <c r="P1731" i="3"/>
  <c r="O1731" i="3"/>
  <c r="P1730" i="3"/>
  <c r="O1730" i="3"/>
  <c r="Q1730" i="3" s="1"/>
  <c r="P1729" i="3"/>
  <c r="Q1729" i="3" s="1"/>
  <c r="O1729" i="3"/>
  <c r="P1728" i="3"/>
  <c r="Q1728" i="3" s="1"/>
  <c r="O1728" i="3"/>
  <c r="P1727" i="3"/>
  <c r="O1727" i="3"/>
  <c r="Q1727" i="3" s="1"/>
  <c r="Q1726" i="3"/>
  <c r="P1726" i="3"/>
  <c r="O1726" i="3"/>
  <c r="P1725" i="3"/>
  <c r="O1725" i="3"/>
  <c r="Q1725" i="3" s="1"/>
  <c r="P1724" i="3"/>
  <c r="O1724" i="3"/>
  <c r="Q1724" i="3" s="1"/>
  <c r="Q1723" i="3"/>
  <c r="P1723" i="3"/>
  <c r="O1723" i="3"/>
  <c r="P1722" i="3"/>
  <c r="O1722" i="3"/>
  <c r="Q1722" i="3" s="1"/>
  <c r="P1721" i="3"/>
  <c r="Q1721" i="3" s="1"/>
  <c r="O1721" i="3"/>
  <c r="P1720" i="3"/>
  <c r="Q1720" i="3" s="1"/>
  <c r="O1720" i="3"/>
  <c r="P1719" i="3"/>
  <c r="O1719" i="3"/>
  <c r="Q1719" i="3" s="1"/>
  <c r="Q1718" i="3"/>
  <c r="P1718" i="3"/>
  <c r="O1718" i="3"/>
  <c r="P1717" i="3"/>
  <c r="O1717" i="3"/>
  <c r="Q1717" i="3" s="1"/>
  <c r="P1716" i="3"/>
  <c r="O1716" i="3"/>
  <c r="Q1716" i="3" s="1"/>
  <c r="Q1715" i="3"/>
  <c r="P1715" i="3"/>
  <c r="O1715" i="3"/>
  <c r="P1714" i="3"/>
  <c r="O1714" i="3"/>
  <c r="Q1714" i="3" s="1"/>
  <c r="P1713" i="3"/>
  <c r="Q1713" i="3" s="1"/>
  <c r="O1713" i="3"/>
  <c r="P1712" i="3"/>
  <c r="Q1712" i="3" s="1"/>
  <c r="O1712" i="3"/>
  <c r="P1711" i="3"/>
  <c r="O1711" i="3"/>
  <c r="Q1711" i="3" s="1"/>
  <c r="Q1710" i="3"/>
  <c r="P1710" i="3"/>
  <c r="O1710" i="3"/>
  <c r="P1709" i="3"/>
  <c r="O1709" i="3"/>
  <c r="Q1709" i="3" s="1"/>
  <c r="P1708" i="3"/>
  <c r="O1708" i="3"/>
  <c r="Q1708" i="3" s="1"/>
  <c r="Q1707" i="3"/>
  <c r="P1707" i="3"/>
  <c r="O1707" i="3"/>
  <c r="P1706" i="3"/>
  <c r="O1706" i="3"/>
  <c r="Q1706" i="3" s="1"/>
  <c r="P1705" i="3"/>
  <c r="Q1705" i="3" s="1"/>
  <c r="O1705" i="3"/>
  <c r="P1704" i="3"/>
  <c r="Q1704" i="3" s="1"/>
  <c r="O1704" i="3"/>
  <c r="P1703" i="3"/>
  <c r="O1703" i="3"/>
  <c r="Q1703" i="3" s="1"/>
  <c r="Q1702" i="3"/>
  <c r="P1702" i="3"/>
  <c r="O1702" i="3"/>
  <c r="P1701" i="3"/>
  <c r="O1701" i="3"/>
  <c r="Q1701" i="3" s="1"/>
  <c r="P1700" i="3"/>
  <c r="O1700" i="3"/>
  <c r="Q1700" i="3" s="1"/>
  <c r="Q1699" i="3"/>
  <c r="P1699" i="3"/>
  <c r="O1699" i="3"/>
  <c r="P1698" i="3"/>
  <c r="O1698" i="3"/>
  <c r="Q1698" i="3" s="1"/>
  <c r="P1697" i="3"/>
  <c r="Q1697" i="3" s="1"/>
  <c r="O1697" i="3"/>
  <c r="P1696" i="3"/>
  <c r="Q1696" i="3" s="1"/>
  <c r="O1696" i="3"/>
  <c r="P1695" i="3"/>
  <c r="O1695" i="3"/>
  <c r="Q1695" i="3" s="1"/>
  <c r="Q1694" i="3"/>
  <c r="P1694" i="3"/>
  <c r="O1694" i="3"/>
  <c r="P1693" i="3"/>
  <c r="O1693" i="3"/>
  <c r="Q1693" i="3" s="1"/>
  <c r="P1692" i="3"/>
  <c r="O1692" i="3"/>
  <c r="Q1692" i="3" s="1"/>
  <c r="Q1691" i="3"/>
  <c r="P1691" i="3"/>
  <c r="O1691" i="3"/>
  <c r="P1690" i="3"/>
  <c r="O1690" i="3"/>
  <c r="Q1690" i="3" s="1"/>
  <c r="P1689" i="3"/>
  <c r="Q1689" i="3" s="1"/>
  <c r="O1689" i="3"/>
  <c r="P1688" i="3"/>
  <c r="Q1688" i="3" s="1"/>
  <c r="O1688" i="3"/>
  <c r="P1687" i="3"/>
  <c r="O1687" i="3"/>
  <c r="Q1687" i="3" s="1"/>
  <c r="Q1686" i="3"/>
  <c r="P1686" i="3"/>
  <c r="O1686" i="3"/>
  <c r="P1685" i="3"/>
  <c r="O1685" i="3"/>
  <c r="Q1685" i="3" s="1"/>
  <c r="P1684" i="3"/>
  <c r="O1684" i="3"/>
  <c r="Q1684" i="3" s="1"/>
  <c r="Q1683" i="3"/>
  <c r="P1683" i="3"/>
  <c r="O1683" i="3"/>
  <c r="P1682" i="3"/>
  <c r="O1682" i="3"/>
  <c r="Q1682" i="3" s="1"/>
  <c r="P1681" i="3"/>
  <c r="Q1681" i="3" s="1"/>
  <c r="O1681" i="3"/>
  <c r="P1680" i="3"/>
  <c r="Q1680" i="3" s="1"/>
  <c r="O1680" i="3"/>
  <c r="P1679" i="3"/>
  <c r="O1679" i="3"/>
  <c r="Q1679" i="3" s="1"/>
  <c r="Q1678" i="3"/>
  <c r="P1678" i="3"/>
  <c r="O1678" i="3"/>
  <c r="P1677" i="3"/>
  <c r="O1677" i="3"/>
  <c r="Q1677" i="3" s="1"/>
  <c r="P1676" i="3"/>
  <c r="O1676" i="3"/>
  <c r="Q1676" i="3" s="1"/>
  <c r="Q1675" i="3"/>
  <c r="P1675" i="3"/>
  <c r="O1675" i="3"/>
  <c r="P1674" i="3"/>
  <c r="O1674" i="3"/>
  <c r="Q1674" i="3" s="1"/>
  <c r="P1673" i="3"/>
  <c r="Q1673" i="3" s="1"/>
  <c r="O1673" i="3"/>
  <c r="P1672" i="3"/>
  <c r="Q1672" i="3" s="1"/>
  <c r="O1672" i="3"/>
  <c r="P1671" i="3"/>
  <c r="O1671" i="3"/>
  <c r="Q1671" i="3" s="1"/>
  <c r="Q1670" i="3"/>
  <c r="P1670" i="3"/>
  <c r="O1670" i="3"/>
  <c r="P1669" i="3"/>
  <c r="O1669" i="3"/>
  <c r="Q1669" i="3" s="1"/>
  <c r="P1668" i="3"/>
  <c r="O1668" i="3"/>
  <c r="Q1667" i="3"/>
  <c r="P1667" i="3"/>
  <c r="O1667" i="3"/>
  <c r="P1666" i="3"/>
  <c r="O1666" i="3"/>
  <c r="Q1666" i="3" s="1"/>
  <c r="P1665" i="3"/>
  <c r="Q1665" i="3" s="1"/>
  <c r="O1665" i="3"/>
  <c r="P1664" i="3"/>
  <c r="Q1664" i="3" s="1"/>
  <c r="O1664" i="3"/>
  <c r="P1663" i="3"/>
  <c r="O1663" i="3"/>
  <c r="Q1663" i="3" s="1"/>
  <c r="Q1662" i="3"/>
  <c r="P1662" i="3"/>
  <c r="O1662" i="3"/>
  <c r="P1661" i="3"/>
  <c r="O1661" i="3"/>
  <c r="Q1661" i="3" s="1"/>
  <c r="P1660" i="3"/>
  <c r="O1660" i="3"/>
  <c r="Q1659" i="3"/>
  <c r="P1659" i="3"/>
  <c r="O1659" i="3"/>
  <c r="P1658" i="3"/>
  <c r="O1658" i="3"/>
  <c r="Q1658" i="3" s="1"/>
  <c r="P1657" i="3"/>
  <c r="Q1657" i="3" s="1"/>
  <c r="O1657" i="3"/>
  <c r="P1656" i="3"/>
  <c r="Q1656" i="3" s="1"/>
  <c r="O1656" i="3"/>
  <c r="P1655" i="3"/>
  <c r="O1655" i="3"/>
  <c r="Q1655" i="3" s="1"/>
  <c r="Q1654" i="3"/>
  <c r="P1654" i="3"/>
  <c r="O1654" i="3"/>
  <c r="P1653" i="3"/>
  <c r="O1653" i="3"/>
  <c r="Q1653" i="3" s="1"/>
  <c r="P1652" i="3"/>
  <c r="O1652" i="3"/>
  <c r="Q1651" i="3"/>
  <c r="P1651" i="3"/>
  <c r="O1651" i="3"/>
  <c r="P1650" i="3"/>
  <c r="O1650" i="3"/>
  <c r="Q1650" i="3" s="1"/>
  <c r="Q1649" i="3"/>
  <c r="P1649" i="3"/>
  <c r="O1649" i="3"/>
  <c r="P1648" i="3"/>
  <c r="Q1648" i="3" s="1"/>
  <c r="O1648" i="3"/>
  <c r="P1647" i="3"/>
  <c r="O1647" i="3"/>
  <c r="Q1647" i="3" s="1"/>
  <c r="Q1646" i="3"/>
  <c r="P1646" i="3"/>
  <c r="O1646" i="3"/>
  <c r="P1645" i="3"/>
  <c r="O1645" i="3"/>
  <c r="Q1645" i="3" s="1"/>
  <c r="P1644" i="3"/>
  <c r="O1644" i="3"/>
  <c r="Q1644" i="3" s="1"/>
  <c r="Q1643" i="3"/>
  <c r="P1643" i="3"/>
  <c r="O1643" i="3"/>
  <c r="P1642" i="3"/>
  <c r="O1642" i="3"/>
  <c r="Q1642" i="3" s="1"/>
  <c r="Q1641" i="3"/>
  <c r="P1641" i="3"/>
  <c r="O1641" i="3"/>
  <c r="P1640" i="3"/>
  <c r="Q1640" i="3" s="1"/>
  <c r="O1640" i="3"/>
  <c r="P1639" i="3"/>
  <c r="O1639" i="3"/>
  <c r="Q1638" i="3"/>
  <c r="P1638" i="3"/>
  <c r="O1638" i="3"/>
  <c r="P1637" i="3"/>
  <c r="O1637" i="3"/>
  <c r="Q1637" i="3" s="1"/>
  <c r="P1636" i="3"/>
  <c r="O1636" i="3"/>
  <c r="Q1636" i="3" s="1"/>
  <c r="Q1635" i="3"/>
  <c r="P1635" i="3"/>
  <c r="O1635" i="3"/>
  <c r="P1634" i="3"/>
  <c r="O1634" i="3"/>
  <c r="Q1634" i="3" s="1"/>
  <c r="P1633" i="3"/>
  <c r="Q1633" i="3" s="1"/>
  <c r="O1633" i="3"/>
  <c r="P1632" i="3"/>
  <c r="Q1632" i="3" s="1"/>
  <c r="O1632" i="3"/>
  <c r="P1631" i="3"/>
  <c r="O1631" i="3"/>
  <c r="Q1631" i="3" s="1"/>
  <c r="Q1630" i="3"/>
  <c r="P1630" i="3"/>
  <c r="O1630" i="3"/>
  <c r="P1629" i="3"/>
  <c r="O1629" i="3"/>
  <c r="Q1629" i="3" s="1"/>
  <c r="P1628" i="3"/>
  <c r="O1628" i="3"/>
  <c r="Q1628" i="3" s="1"/>
  <c r="Q1627" i="3"/>
  <c r="P1627" i="3"/>
  <c r="O1627" i="3"/>
  <c r="P1626" i="3"/>
  <c r="O1626" i="3"/>
  <c r="Q1626" i="3" s="1"/>
  <c r="Q1625" i="3"/>
  <c r="P1625" i="3"/>
  <c r="O1625" i="3"/>
  <c r="P1624" i="3"/>
  <c r="Q1624" i="3" s="1"/>
  <c r="O1624" i="3"/>
  <c r="P1623" i="3"/>
  <c r="O1623" i="3"/>
  <c r="Q1622" i="3"/>
  <c r="P1622" i="3"/>
  <c r="O1622" i="3"/>
  <c r="P1621" i="3"/>
  <c r="O1621" i="3"/>
  <c r="Q1621" i="3" s="1"/>
  <c r="P1620" i="3"/>
  <c r="O1620" i="3"/>
  <c r="Q1619" i="3"/>
  <c r="P1619" i="3"/>
  <c r="O1619" i="3"/>
  <c r="P1618" i="3"/>
  <c r="O1618" i="3"/>
  <c r="Q1618" i="3" s="1"/>
  <c r="P1617" i="3"/>
  <c r="Q1617" i="3" s="1"/>
  <c r="O1617" i="3"/>
  <c r="P1616" i="3"/>
  <c r="Q1616" i="3" s="1"/>
  <c r="O1616" i="3"/>
  <c r="P1615" i="3"/>
  <c r="O1615" i="3"/>
  <c r="Q1615" i="3" s="1"/>
  <c r="Q1614" i="3"/>
  <c r="P1614" i="3"/>
  <c r="O1614" i="3"/>
  <c r="P1613" i="3"/>
  <c r="O1613" i="3"/>
  <c r="Q1613" i="3" s="1"/>
  <c r="P1612" i="3"/>
  <c r="O1612" i="3"/>
  <c r="Q1612" i="3" s="1"/>
  <c r="Q1611" i="3"/>
  <c r="P1611" i="3"/>
  <c r="O1611" i="3"/>
  <c r="P1610" i="3"/>
  <c r="O1610" i="3"/>
  <c r="Q1610" i="3" s="1"/>
  <c r="Q1609" i="3"/>
  <c r="P1609" i="3"/>
  <c r="O1609" i="3"/>
  <c r="P1608" i="3"/>
  <c r="Q1608" i="3" s="1"/>
  <c r="O1608" i="3"/>
  <c r="P1607" i="3"/>
  <c r="O1607" i="3"/>
  <c r="Q1606" i="3"/>
  <c r="P1606" i="3"/>
  <c r="O1606" i="3"/>
  <c r="P1605" i="3"/>
  <c r="O1605" i="3"/>
  <c r="Q1605" i="3" s="1"/>
  <c r="P1604" i="3"/>
  <c r="O1604" i="3"/>
  <c r="Q1604" i="3" s="1"/>
  <c r="Q1603" i="3"/>
  <c r="P1603" i="3"/>
  <c r="O1603" i="3"/>
  <c r="P1602" i="3"/>
  <c r="O1602" i="3"/>
  <c r="Q1602" i="3" s="1"/>
  <c r="P1601" i="3"/>
  <c r="Q1601" i="3" s="1"/>
  <c r="O1601" i="3"/>
  <c r="P1600" i="3"/>
  <c r="Q1600" i="3" s="1"/>
  <c r="O1600" i="3"/>
  <c r="P1599" i="3"/>
  <c r="O1599" i="3"/>
  <c r="Q1599" i="3" s="1"/>
  <c r="Q1598" i="3"/>
  <c r="P1598" i="3"/>
  <c r="O1598" i="3"/>
  <c r="P1597" i="3"/>
  <c r="O1597" i="3"/>
  <c r="Q1597" i="3" s="1"/>
  <c r="P1596" i="3"/>
  <c r="O1596" i="3"/>
  <c r="Q1596" i="3" s="1"/>
  <c r="Q1595" i="3"/>
  <c r="P1595" i="3"/>
  <c r="O1595" i="3"/>
  <c r="P1594" i="3"/>
  <c r="O1594" i="3"/>
  <c r="Q1594" i="3" s="1"/>
  <c r="Q1593" i="3"/>
  <c r="P1593" i="3"/>
  <c r="O1593" i="3"/>
  <c r="P1592" i="3"/>
  <c r="Q1592" i="3" s="1"/>
  <c r="O1592" i="3"/>
  <c r="P1591" i="3"/>
  <c r="O1591" i="3"/>
  <c r="Q1590" i="3"/>
  <c r="P1590" i="3"/>
  <c r="O1590" i="3"/>
  <c r="P1589" i="3"/>
  <c r="O1589" i="3"/>
  <c r="Q1589" i="3" s="1"/>
  <c r="P1588" i="3"/>
  <c r="O1588" i="3"/>
  <c r="Q1588" i="3" s="1"/>
  <c r="Q1587" i="3"/>
  <c r="P1587" i="3"/>
  <c r="O1587" i="3"/>
  <c r="P1586" i="3"/>
  <c r="O1586" i="3"/>
  <c r="Q1586" i="3" s="1"/>
  <c r="P1585" i="3"/>
  <c r="Q1585" i="3" s="1"/>
  <c r="O1585" i="3"/>
  <c r="P1584" i="3"/>
  <c r="Q1584" i="3" s="1"/>
  <c r="O1584" i="3"/>
  <c r="P1583" i="3"/>
  <c r="O1583" i="3"/>
  <c r="Q1583" i="3" s="1"/>
  <c r="Q1582" i="3"/>
  <c r="P1582" i="3"/>
  <c r="O1582" i="3"/>
  <c r="P1581" i="3"/>
  <c r="O1581" i="3"/>
  <c r="Q1581" i="3" s="1"/>
  <c r="P1580" i="3"/>
  <c r="O1580" i="3"/>
  <c r="Q1580" i="3" s="1"/>
  <c r="Q1579" i="3"/>
  <c r="P1579" i="3"/>
  <c r="O1579" i="3"/>
  <c r="P1578" i="3"/>
  <c r="O1578" i="3"/>
  <c r="Q1578" i="3" s="1"/>
  <c r="Q1577" i="3"/>
  <c r="P1577" i="3"/>
  <c r="O1577" i="3"/>
  <c r="P1576" i="3"/>
  <c r="O1576" i="3"/>
  <c r="Q1576" i="3" s="1"/>
  <c r="P1575" i="3"/>
  <c r="O1575" i="3"/>
  <c r="Q1574" i="3"/>
  <c r="P1574" i="3"/>
  <c r="O1574" i="3"/>
  <c r="P1573" i="3"/>
  <c r="O1573" i="3"/>
  <c r="Q1573" i="3" s="1"/>
  <c r="P1572" i="3"/>
  <c r="O1572" i="3"/>
  <c r="Q1571" i="3"/>
  <c r="P1571" i="3"/>
  <c r="O1571" i="3"/>
  <c r="P1570" i="3"/>
  <c r="O1570" i="3"/>
  <c r="Q1570" i="3" s="1"/>
  <c r="P1569" i="3"/>
  <c r="Q1569" i="3" s="1"/>
  <c r="O1569" i="3"/>
  <c r="P1568" i="3"/>
  <c r="O1568" i="3"/>
  <c r="Q1568" i="3" s="1"/>
  <c r="P1567" i="3"/>
  <c r="O1567" i="3"/>
  <c r="Q1567" i="3" s="1"/>
  <c r="Q1566" i="3"/>
  <c r="P1566" i="3"/>
  <c r="O1566" i="3"/>
  <c r="P1565" i="3"/>
  <c r="O1565" i="3"/>
  <c r="Q1565" i="3" s="1"/>
  <c r="P1564" i="3"/>
  <c r="O1564" i="3"/>
  <c r="Q1564" i="3" s="1"/>
  <c r="Q1563" i="3"/>
  <c r="P1563" i="3"/>
  <c r="O1563" i="3"/>
  <c r="P1562" i="3"/>
  <c r="O1562" i="3"/>
  <c r="Q1562" i="3" s="1"/>
  <c r="Q1561" i="3"/>
  <c r="P1561" i="3"/>
  <c r="O1561" i="3"/>
  <c r="P1560" i="3"/>
  <c r="Q1560" i="3" s="1"/>
  <c r="O1560" i="3"/>
  <c r="P1559" i="3"/>
  <c r="O1559" i="3"/>
  <c r="Q1558" i="3"/>
  <c r="P1558" i="3"/>
  <c r="O1558" i="3"/>
  <c r="P1557" i="3"/>
  <c r="O1557" i="3"/>
  <c r="Q1557" i="3" s="1"/>
  <c r="P1556" i="3"/>
  <c r="O1556" i="3"/>
  <c r="Q1555" i="3"/>
  <c r="P1555" i="3"/>
  <c r="O1555" i="3"/>
  <c r="P1554" i="3"/>
  <c r="O1554" i="3"/>
  <c r="Q1554" i="3" s="1"/>
  <c r="P1553" i="3"/>
  <c r="Q1553" i="3" s="1"/>
  <c r="O1553" i="3"/>
  <c r="P1552" i="3"/>
  <c r="Q1552" i="3" s="1"/>
  <c r="O1552" i="3"/>
  <c r="P1551" i="3"/>
  <c r="O1551" i="3"/>
  <c r="Q1551" i="3" s="1"/>
  <c r="Q1550" i="3"/>
  <c r="P1550" i="3"/>
  <c r="O1550" i="3"/>
  <c r="P1549" i="3"/>
  <c r="O1549" i="3"/>
  <c r="Q1549" i="3" s="1"/>
  <c r="P1548" i="3"/>
  <c r="O1548" i="3"/>
  <c r="Q1548" i="3" s="1"/>
  <c r="Q1547" i="3"/>
  <c r="P1547" i="3"/>
  <c r="O1547" i="3"/>
  <c r="P1546" i="3"/>
  <c r="O1546" i="3"/>
  <c r="Q1546" i="3" s="1"/>
  <c r="Q1545" i="3"/>
  <c r="P1545" i="3"/>
  <c r="O1545" i="3"/>
  <c r="P1544" i="3"/>
  <c r="O1544" i="3"/>
  <c r="Q1544" i="3" s="1"/>
  <c r="P1543" i="3"/>
  <c r="O1543" i="3"/>
  <c r="Q1542" i="3"/>
  <c r="P1542" i="3"/>
  <c r="O1542" i="3"/>
  <c r="P1541" i="3"/>
  <c r="O1541" i="3"/>
  <c r="Q1541" i="3" s="1"/>
  <c r="P1540" i="3"/>
  <c r="O1540" i="3"/>
  <c r="Q1540" i="3" s="1"/>
  <c r="Q1539" i="3"/>
  <c r="P1539" i="3"/>
  <c r="O1539" i="3"/>
  <c r="P1538" i="3"/>
  <c r="O1538" i="3"/>
  <c r="Q1538" i="3" s="1"/>
  <c r="P1537" i="3"/>
  <c r="Q1537" i="3" s="1"/>
  <c r="O1537" i="3"/>
  <c r="P1536" i="3"/>
  <c r="O1536" i="3"/>
  <c r="Q1536" i="3" s="1"/>
  <c r="P1535" i="3"/>
  <c r="O1535" i="3"/>
  <c r="Q1535" i="3" s="1"/>
  <c r="Q1534" i="3"/>
  <c r="P1534" i="3"/>
  <c r="O1534" i="3"/>
  <c r="P1533" i="3"/>
  <c r="O1533" i="3"/>
  <c r="Q1533" i="3" s="1"/>
  <c r="P1532" i="3"/>
  <c r="O1532" i="3"/>
  <c r="Q1532" i="3" s="1"/>
  <c r="Q1531" i="3"/>
  <c r="P1531" i="3"/>
  <c r="O1531" i="3"/>
  <c r="P1530" i="3"/>
  <c r="O1530" i="3"/>
  <c r="Q1530" i="3" s="1"/>
  <c r="Q1529" i="3"/>
  <c r="P1529" i="3"/>
  <c r="O1529" i="3"/>
  <c r="P1528" i="3"/>
  <c r="O1528" i="3"/>
  <c r="Q1528" i="3" s="1"/>
  <c r="P1527" i="3"/>
  <c r="O1527" i="3"/>
  <c r="Q1526" i="3"/>
  <c r="P1526" i="3"/>
  <c r="O1526" i="3"/>
  <c r="P1525" i="3"/>
  <c r="O1525" i="3"/>
  <c r="Q1525" i="3" s="1"/>
  <c r="P1524" i="3"/>
  <c r="O1524" i="3"/>
  <c r="Q1524" i="3" s="1"/>
  <c r="Q1523" i="3"/>
  <c r="P1523" i="3"/>
  <c r="O1523" i="3"/>
  <c r="P1522" i="3"/>
  <c r="O1522" i="3"/>
  <c r="Q1522" i="3" s="1"/>
  <c r="P1521" i="3"/>
  <c r="Q1521" i="3" s="1"/>
  <c r="O1521" i="3"/>
  <c r="P1520" i="3"/>
  <c r="O1520" i="3"/>
  <c r="Q1520" i="3" s="1"/>
  <c r="P1519" i="3"/>
  <c r="O1519" i="3"/>
  <c r="Q1519" i="3" s="1"/>
  <c r="Q1518" i="3"/>
  <c r="P1518" i="3"/>
  <c r="O1518" i="3"/>
  <c r="P1517" i="3"/>
  <c r="O1517" i="3"/>
  <c r="Q1517" i="3" s="1"/>
  <c r="P1516" i="3"/>
  <c r="O1516" i="3"/>
  <c r="Q1516" i="3" s="1"/>
  <c r="Q1515" i="3"/>
  <c r="P1515" i="3"/>
  <c r="O1515" i="3"/>
  <c r="P1514" i="3"/>
  <c r="O1514" i="3"/>
  <c r="Q1514" i="3" s="1"/>
  <c r="Q1513" i="3"/>
  <c r="P1513" i="3"/>
  <c r="O1513" i="3"/>
  <c r="P1512" i="3"/>
  <c r="Q1512" i="3" s="1"/>
  <c r="O1512" i="3"/>
  <c r="P1511" i="3"/>
  <c r="O1511" i="3"/>
  <c r="Q1510" i="3"/>
  <c r="P1510" i="3"/>
  <c r="O1510" i="3"/>
  <c r="P1509" i="3"/>
  <c r="O1509" i="3"/>
  <c r="Q1509" i="3" s="1"/>
  <c r="P1508" i="3"/>
  <c r="O1508" i="3"/>
  <c r="Q1508" i="3" s="1"/>
  <c r="Q1507" i="3"/>
  <c r="P1507" i="3"/>
  <c r="O1507" i="3"/>
  <c r="P1506" i="3"/>
  <c r="O1506" i="3"/>
  <c r="Q1506" i="3" s="1"/>
  <c r="P1505" i="3"/>
  <c r="Q1505" i="3" s="1"/>
  <c r="O1505" i="3"/>
  <c r="P1504" i="3"/>
  <c r="O1504" i="3"/>
  <c r="Q1504" i="3" s="1"/>
  <c r="P1503" i="3"/>
  <c r="O1503" i="3"/>
  <c r="Q1503" i="3" s="1"/>
  <c r="Q1502" i="3"/>
  <c r="P1502" i="3"/>
  <c r="O1502" i="3"/>
  <c r="P1501" i="3"/>
  <c r="O1501" i="3"/>
  <c r="Q1501" i="3" s="1"/>
  <c r="P1500" i="3"/>
  <c r="O1500" i="3"/>
  <c r="Q1500" i="3" s="1"/>
  <c r="Q1499" i="3"/>
  <c r="P1499" i="3"/>
  <c r="O1499" i="3"/>
  <c r="P1498" i="3"/>
  <c r="O1498" i="3"/>
  <c r="Q1498" i="3" s="1"/>
  <c r="Q1497" i="3"/>
  <c r="P1497" i="3"/>
  <c r="O1497" i="3"/>
  <c r="P1496" i="3"/>
  <c r="O1496" i="3"/>
  <c r="Q1496" i="3" s="1"/>
  <c r="P1495" i="3"/>
  <c r="O1495" i="3"/>
  <c r="Q1494" i="3"/>
  <c r="P1494" i="3"/>
  <c r="O1494" i="3"/>
  <c r="P1493" i="3"/>
  <c r="O1493" i="3"/>
  <c r="Q1493" i="3" s="1"/>
  <c r="P1492" i="3"/>
  <c r="O1492" i="3"/>
  <c r="Q1491" i="3"/>
  <c r="P1491" i="3"/>
  <c r="O1491" i="3"/>
  <c r="P1490" i="3"/>
  <c r="O1490" i="3"/>
  <c r="Q1490" i="3" s="1"/>
  <c r="P1489" i="3"/>
  <c r="Q1489" i="3" s="1"/>
  <c r="O1489" i="3"/>
  <c r="P1488" i="3"/>
  <c r="O1488" i="3"/>
  <c r="Q1488" i="3" s="1"/>
  <c r="P1487" i="3"/>
  <c r="O1487" i="3"/>
  <c r="Q1487" i="3" s="1"/>
  <c r="Q1486" i="3"/>
  <c r="P1486" i="3"/>
  <c r="O1486" i="3"/>
  <c r="P1485" i="3"/>
  <c r="O1485" i="3"/>
  <c r="Q1485" i="3" s="1"/>
  <c r="P1484" i="3"/>
  <c r="O1484" i="3"/>
  <c r="Q1484" i="3" s="1"/>
  <c r="Q1483" i="3"/>
  <c r="P1483" i="3"/>
  <c r="O1483" i="3"/>
  <c r="P1482" i="3"/>
  <c r="O1482" i="3"/>
  <c r="Q1482" i="3" s="1"/>
  <c r="Q1481" i="3"/>
  <c r="P1481" i="3"/>
  <c r="O1481" i="3"/>
  <c r="P1480" i="3"/>
  <c r="O1480" i="3"/>
  <c r="Q1480" i="3" s="1"/>
  <c r="P1479" i="3"/>
  <c r="O1479" i="3"/>
  <c r="Q1478" i="3"/>
  <c r="P1478" i="3"/>
  <c r="O1478" i="3"/>
  <c r="P1477" i="3"/>
  <c r="O1477" i="3"/>
  <c r="Q1477" i="3" s="1"/>
  <c r="P1476" i="3"/>
  <c r="O1476" i="3"/>
  <c r="Q1475" i="3"/>
  <c r="P1475" i="3"/>
  <c r="O1475" i="3"/>
  <c r="P1474" i="3"/>
  <c r="O1474" i="3"/>
  <c r="Q1474" i="3" s="1"/>
  <c r="P1473" i="3"/>
  <c r="Q1473" i="3" s="1"/>
  <c r="O1473" i="3"/>
  <c r="P1472" i="3"/>
  <c r="O1472" i="3"/>
  <c r="Q1472" i="3" s="1"/>
  <c r="P1471" i="3"/>
  <c r="O1471" i="3"/>
  <c r="Q1471" i="3" s="1"/>
  <c r="Q1470" i="3"/>
  <c r="P1470" i="3"/>
  <c r="O1470" i="3"/>
  <c r="P1469" i="3"/>
  <c r="O1469" i="3"/>
  <c r="Q1469" i="3" s="1"/>
  <c r="P1468" i="3"/>
  <c r="O1468" i="3"/>
  <c r="Q1468" i="3" s="1"/>
  <c r="Q1467" i="3"/>
  <c r="P1467" i="3"/>
  <c r="O1467" i="3"/>
  <c r="P1466" i="3"/>
  <c r="O1466" i="3"/>
  <c r="Q1466" i="3" s="1"/>
  <c r="Q1465" i="3"/>
  <c r="P1465" i="3"/>
  <c r="O1465" i="3"/>
  <c r="P1464" i="3"/>
  <c r="O1464" i="3"/>
  <c r="Q1464" i="3" s="1"/>
  <c r="P1463" i="3"/>
  <c r="O1463" i="3"/>
  <c r="Q1462" i="3"/>
  <c r="P1462" i="3"/>
  <c r="O1462" i="3"/>
  <c r="P1461" i="3"/>
  <c r="O1461" i="3"/>
  <c r="Q1461" i="3" s="1"/>
  <c r="P1460" i="3"/>
  <c r="O1460" i="3"/>
  <c r="Q1460" i="3" s="1"/>
  <c r="Q1459" i="3"/>
  <c r="P1459" i="3"/>
  <c r="O1459" i="3"/>
  <c r="P1458" i="3"/>
  <c r="O1458" i="3"/>
  <c r="Q1458" i="3" s="1"/>
  <c r="P1457" i="3"/>
  <c r="Q1457" i="3" s="1"/>
  <c r="O1457" i="3"/>
  <c r="P1456" i="3"/>
  <c r="O1456" i="3"/>
  <c r="Q1456" i="3" s="1"/>
  <c r="P1455" i="3"/>
  <c r="O1455" i="3"/>
  <c r="Q1455" i="3" s="1"/>
  <c r="Q1454" i="3"/>
  <c r="P1454" i="3"/>
  <c r="O1454" i="3"/>
  <c r="P1453" i="3"/>
  <c r="O1453" i="3"/>
  <c r="Q1453" i="3" s="1"/>
  <c r="P1452" i="3"/>
  <c r="O1452" i="3"/>
  <c r="Q1452" i="3" s="1"/>
  <c r="Q1451" i="3"/>
  <c r="P1451" i="3"/>
  <c r="O1451" i="3"/>
  <c r="P1450" i="3"/>
  <c r="O1450" i="3"/>
  <c r="Q1450" i="3" s="1"/>
  <c r="Q1449" i="3"/>
  <c r="P1449" i="3"/>
  <c r="O1449" i="3"/>
  <c r="P1448" i="3"/>
  <c r="O1448" i="3"/>
  <c r="Q1448" i="3" s="1"/>
  <c r="P1447" i="3"/>
  <c r="O1447" i="3"/>
  <c r="Q1446" i="3"/>
  <c r="P1446" i="3"/>
  <c r="O1446" i="3"/>
  <c r="P1445" i="3"/>
  <c r="O1445" i="3"/>
  <c r="Q1445" i="3" s="1"/>
  <c r="P1444" i="3"/>
  <c r="O1444" i="3"/>
  <c r="Q1443" i="3"/>
  <c r="P1443" i="3"/>
  <c r="O1443" i="3"/>
  <c r="P1442" i="3"/>
  <c r="O1442" i="3"/>
  <c r="Q1442" i="3" s="1"/>
  <c r="P1441" i="3"/>
  <c r="Q1441" i="3" s="1"/>
  <c r="O1441" i="3"/>
  <c r="P1440" i="3"/>
  <c r="O1440" i="3"/>
  <c r="Q1440" i="3" s="1"/>
  <c r="P1439" i="3"/>
  <c r="O1439" i="3"/>
  <c r="Q1439" i="3" s="1"/>
  <c r="Q1438" i="3"/>
  <c r="P1438" i="3"/>
  <c r="O1438" i="3"/>
  <c r="P1437" i="3"/>
  <c r="O1437" i="3"/>
  <c r="Q1437" i="3" s="1"/>
  <c r="P1436" i="3"/>
  <c r="O1436" i="3"/>
  <c r="Q1436" i="3" s="1"/>
  <c r="Q1435" i="3"/>
  <c r="P1435" i="3"/>
  <c r="O1435" i="3"/>
  <c r="P1434" i="3"/>
  <c r="O1434" i="3"/>
  <c r="Q1434" i="3" s="1"/>
  <c r="Q1433" i="3"/>
  <c r="P1433" i="3"/>
  <c r="O1433" i="3"/>
  <c r="P1432" i="3"/>
  <c r="O1432" i="3"/>
  <c r="Q1432" i="3" s="1"/>
  <c r="P1431" i="3"/>
  <c r="O1431" i="3"/>
  <c r="Q1430" i="3"/>
  <c r="P1430" i="3"/>
  <c r="O1430" i="3"/>
  <c r="P1429" i="3"/>
  <c r="O1429" i="3"/>
  <c r="Q1429" i="3" s="1"/>
  <c r="P1428" i="3"/>
  <c r="O1428" i="3"/>
  <c r="Q1427" i="3"/>
  <c r="P1427" i="3"/>
  <c r="O1427" i="3"/>
  <c r="P1426" i="3"/>
  <c r="O1426" i="3"/>
  <c r="Q1426" i="3" s="1"/>
  <c r="P1425" i="3"/>
  <c r="Q1425" i="3" s="1"/>
  <c r="O1425" i="3"/>
  <c r="P1424" i="3"/>
  <c r="O1424" i="3"/>
  <c r="Q1424" i="3" s="1"/>
  <c r="P1423" i="3"/>
  <c r="O1423" i="3"/>
  <c r="Q1423" i="3" s="1"/>
  <c r="Q1422" i="3"/>
  <c r="P1422" i="3"/>
  <c r="O1422" i="3"/>
  <c r="P1421" i="3"/>
  <c r="O1421" i="3"/>
  <c r="Q1421" i="3" s="1"/>
  <c r="P1420" i="3"/>
  <c r="O1420" i="3"/>
  <c r="Q1420" i="3" s="1"/>
  <c r="Q1419" i="3"/>
  <c r="P1419" i="3"/>
  <c r="O1419" i="3"/>
  <c r="P1418" i="3"/>
  <c r="O1418" i="3"/>
  <c r="Q1418" i="3" s="1"/>
  <c r="Q1417" i="3"/>
  <c r="P1417" i="3"/>
  <c r="O1417" i="3"/>
  <c r="P1416" i="3"/>
  <c r="O1416" i="3"/>
  <c r="Q1416" i="3" s="1"/>
  <c r="P1415" i="3"/>
  <c r="O1415" i="3"/>
  <c r="Q1414" i="3"/>
  <c r="P1414" i="3"/>
  <c r="O1414" i="3"/>
  <c r="P1413" i="3"/>
  <c r="O1413" i="3"/>
  <c r="Q1413" i="3" s="1"/>
  <c r="P1412" i="3"/>
  <c r="O1412" i="3"/>
  <c r="Q1412" i="3" s="1"/>
  <c r="Q1411" i="3"/>
  <c r="P1411" i="3"/>
  <c r="O1411" i="3"/>
  <c r="P1410" i="3"/>
  <c r="O1410" i="3"/>
  <c r="Q1410" i="3" s="1"/>
  <c r="P1409" i="3"/>
  <c r="Q1409" i="3" s="1"/>
  <c r="O1409" i="3"/>
  <c r="P1408" i="3"/>
  <c r="O1408" i="3"/>
  <c r="Q1408" i="3" s="1"/>
  <c r="P1407" i="3"/>
  <c r="O1407" i="3"/>
  <c r="Q1407" i="3" s="1"/>
  <c r="Q1406" i="3"/>
  <c r="P1406" i="3"/>
  <c r="O1406" i="3"/>
  <c r="P1405" i="3"/>
  <c r="O1405" i="3"/>
  <c r="Q1405" i="3" s="1"/>
  <c r="P1404" i="3"/>
  <c r="O1404" i="3"/>
  <c r="Q1404" i="3" s="1"/>
  <c r="Q1403" i="3"/>
  <c r="P1403" i="3"/>
  <c r="O1403" i="3"/>
  <c r="P1402" i="3"/>
  <c r="O1402" i="3"/>
  <c r="Q1402" i="3" s="1"/>
  <c r="Q1401" i="3"/>
  <c r="P1401" i="3"/>
  <c r="O1401" i="3"/>
  <c r="P1400" i="3"/>
  <c r="O1400" i="3"/>
  <c r="Q1400" i="3" s="1"/>
  <c r="P1399" i="3"/>
  <c r="O1399" i="3"/>
  <c r="Q1398" i="3"/>
  <c r="P1398" i="3"/>
  <c r="O1398" i="3"/>
  <c r="P1397" i="3"/>
  <c r="O1397" i="3"/>
  <c r="Q1397" i="3" s="1"/>
  <c r="P1396" i="3"/>
  <c r="O1396" i="3"/>
  <c r="Q1396" i="3" s="1"/>
  <c r="Q1395" i="3"/>
  <c r="P1395" i="3"/>
  <c r="O1395" i="3"/>
  <c r="P1394" i="3"/>
  <c r="O1394" i="3"/>
  <c r="Q1394" i="3" s="1"/>
  <c r="P1393" i="3"/>
  <c r="Q1393" i="3" s="1"/>
  <c r="O1393" i="3"/>
  <c r="P1392" i="3"/>
  <c r="O1392" i="3"/>
  <c r="Q1392" i="3" s="1"/>
  <c r="P1391" i="3"/>
  <c r="O1391" i="3"/>
  <c r="Q1391" i="3" s="1"/>
  <c r="Q1390" i="3"/>
  <c r="P1390" i="3"/>
  <c r="O1390" i="3"/>
  <c r="P1389" i="3"/>
  <c r="O1389" i="3"/>
  <c r="Q1389" i="3" s="1"/>
  <c r="P1388" i="3"/>
  <c r="O1388" i="3"/>
  <c r="Q1388" i="3" s="1"/>
  <c r="Q1387" i="3"/>
  <c r="P1387" i="3"/>
  <c r="O1387" i="3"/>
  <c r="P1386" i="3"/>
  <c r="O1386" i="3"/>
  <c r="Q1386" i="3" s="1"/>
  <c r="Q1385" i="3"/>
  <c r="P1385" i="3"/>
  <c r="O1385" i="3"/>
  <c r="P1384" i="3"/>
  <c r="O1384" i="3"/>
  <c r="Q1384" i="3" s="1"/>
  <c r="P1383" i="3"/>
  <c r="O1383" i="3"/>
  <c r="Q1382" i="3"/>
  <c r="P1382" i="3"/>
  <c r="O1382" i="3"/>
  <c r="P1381" i="3"/>
  <c r="O1381" i="3"/>
  <c r="Q1381" i="3" s="1"/>
  <c r="P1380" i="3"/>
  <c r="O1380" i="3"/>
  <c r="Q1380" i="3" s="1"/>
  <c r="Q1379" i="3"/>
  <c r="P1379" i="3"/>
  <c r="O1379" i="3"/>
  <c r="P1378" i="3"/>
  <c r="O1378" i="3"/>
  <c r="Q1378" i="3" s="1"/>
  <c r="P1377" i="3"/>
  <c r="Q1377" i="3" s="1"/>
  <c r="O1377" i="3"/>
  <c r="P1376" i="3"/>
  <c r="O1376" i="3"/>
  <c r="Q1376" i="3" s="1"/>
  <c r="P1375" i="3"/>
  <c r="O1375" i="3"/>
  <c r="Q1375" i="3" s="1"/>
  <c r="Q1374" i="3"/>
  <c r="P1374" i="3"/>
  <c r="O1374" i="3"/>
  <c r="P1373" i="3"/>
  <c r="O1373" i="3"/>
  <c r="Q1373" i="3" s="1"/>
  <c r="P1372" i="3"/>
  <c r="O1372" i="3"/>
  <c r="Q1372" i="3" s="1"/>
  <c r="Q1371" i="3"/>
  <c r="P1371" i="3"/>
  <c r="O1371" i="3"/>
  <c r="P1370" i="3"/>
  <c r="O1370" i="3"/>
  <c r="Q1370" i="3" s="1"/>
  <c r="Q1369" i="3"/>
  <c r="P1369" i="3"/>
  <c r="O1369" i="3"/>
  <c r="P1368" i="3"/>
  <c r="O1368" i="3"/>
  <c r="Q1368" i="3" s="1"/>
  <c r="P1367" i="3"/>
  <c r="O1367" i="3"/>
  <c r="Q1366" i="3"/>
  <c r="P1366" i="3"/>
  <c r="O1366" i="3"/>
  <c r="P1365" i="3"/>
  <c r="O1365" i="3"/>
  <c r="Q1365" i="3" s="1"/>
  <c r="P1364" i="3"/>
  <c r="O1364" i="3"/>
  <c r="Q1363" i="3"/>
  <c r="P1363" i="3"/>
  <c r="O1363" i="3"/>
  <c r="P1362" i="3"/>
  <c r="O1362" i="3"/>
  <c r="Q1362" i="3" s="1"/>
  <c r="P1361" i="3"/>
  <c r="Q1361" i="3" s="1"/>
  <c r="O1361" i="3"/>
  <c r="P1360" i="3"/>
  <c r="O1360" i="3"/>
  <c r="Q1360" i="3" s="1"/>
  <c r="P1359" i="3"/>
  <c r="O1359" i="3"/>
  <c r="Q1359" i="3" s="1"/>
  <c r="Q1358" i="3"/>
  <c r="P1358" i="3"/>
  <c r="O1358" i="3"/>
  <c r="P1357" i="3"/>
  <c r="O1357" i="3"/>
  <c r="Q1357" i="3" s="1"/>
  <c r="P1356" i="3"/>
  <c r="O1356" i="3"/>
  <c r="Q1356" i="3" s="1"/>
  <c r="Q1355" i="3"/>
  <c r="P1355" i="3"/>
  <c r="O1355" i="3"/>
  <c r="P1354" i="3"/>
  <c r="O1354" i="3"/>
  <c r="Q1354" i="3" s="1"/>
  <c r="Q1353" i="3"/>
  <c r="P1353" i="3"/>
  <c r="O1353" i="3"/>
  <c r="P1352" i="3"/>
  <c r="O1352" i="3"/>
  <c r="Q1352" i="3" s="1"/>
  <c r="P1351" i="3"/>
  <c r="O1351" i="3"/>
  <c r="Q1350" i="3"/>
  <c r="P1350" i="3"/>
  <c r="O1350" i="3"/>
  <c r="P1349" i="3"/>
  <c r="O1349" i="3"/>
  <c r="Q1349" i="3" s="1"/>
  <c r="P1348" i="3"/>
  <c r="O1348" i="3"/>
  <c r="Q1348" i="3" s="1"/>
  <c r="Q1347" i="3"/>
  <c r="P1347" i="3"/>
  <c r="O1347" i="3"/>
  <c r="P1346" i="3"/>
  <c r="O1346" i="3"/>
  <c r="Q1346" i="3" s="1"/>
  <c r="P1345" i="3"/>
  <c r="Q1345" i="3" s="1"/>
  <c r="O1345" i="3"/>
  <c r="P1344" i="3"/>
  <c r="O1344" i="3"/>
  <c r="Q1344" i="3" s="1"/>
  <c r="P1343" i="3"/>
  <c r="O1343" i="3"/>
  <c r="Q1343" i="3" s="1"/>
  <c r="Q1342" i="3"/>
  <c r="P1342" i="3"/>
  <c r="O1342" i="3"/>
  <c r="P1341" i="3"/>
  <c r="O1341" i="3"/>
  <c r="Q1341" i="3" s="1"/>
  <c r="P1340" i="3"/>
  <c r="O1340" i="3"/>
  <c r="Q1340" i="3" s="1"/>
  <c r="Q1339" i="3"/>
  <c r="P1339" i="3"/>
  <c r="O1339" i="3"/>
  <c r="P1338" i="3"/>
  <c r="O1338" i="3"/>
  <c r="Q1338" i="3" s="1"/>
  <c r="Q1337" i="3"/>
  <c r="P1337" i="3"/>
  <c r="O1337" i="3"/>
  <c r="P1336" i="3"/>
  <c r="O1336" i="3"/>
  <c r="Q1336" i="3" s="1"/>
  <c r="P1335" i="3"/>
  <c r="O1335" i="3"/>
  <c r="Q1334" i="3"/>
  <c r="P1334" i="3"/>
  <c r="O1334" i="3"/>
  <c r="P1333" i="3"/>
  <c r="O1333" i="3"/>
  <c r="Q1333" i="3" s="1"/>
  <c r="P1332" i="3"/>
  <c r="O1332" i="3"/>
  <c r="Q1332" i="3" s="1"/>
  <c r="Q1331" i="3"/>
  <c r="P1331" i="3"/>
  <c r="O1331" i="3"/>
  <c r="P1330" i="3"/>
  <c r="O1330" i="3"/>
  <c r="Q1330" i="3" s="1"/>
  <c r="P1329" i="3"/>
  <c r="Q1329" i="3" s="1"/>
  <c r="O1329" i="3"/>
  <c r="P1328" i="3"/>
  <c r="O1328" i="3"/>
  <c r="Q1328" i="3" s="1"/>
  <c r="P1327" i="3"/>
  <c r="O1327" i="3"/>
  <c r="Q1327" i="3" s="1"/>
  <c r="Q1326" i="3"/>
  <c r="P1326" i="3"/>
  <c r="O1326" i="3"/>
  <c r="P1325" i="3"/>
  <c r="O1325" i="3"/>
  <c r="Q1325" i="3" s="1"/>
  <c r="P1324" i="3"/>
  <c r="O1324" i="3"/>
  <c r="Q1324" i="3" s="1"/>
  <c r="Q1323" i="3"/>
  <c r="P1323" i="3"/>
  <c r="O1323" i="3"/>
  <c r="P1322" i="3"/>
  <c r="O1322" i="3"/>
  <c r="Q1322" i="3" s="1"/>
  <c r="Q1321" i="3"/>
  <c r="P1321" i="3"/>
  <c r="O1321" i="3"/>
  <c r="P1320" i="3"/>
  <c r="O1320" i="3"/>
  <c r="Q1320" i="3" s="1"/>
  <c r="P1319" i="3"/>
  <c r="O1319" i="3"/>
  <c r="Q1318" i="3"/>
  <c r="P1318" i="3"/>
  <c r="O1318" i="3"/>
  <c r="P1317" i="3"/>
  <c r="O1317" i="3"/>
  <c r="Q1317" i="3" s="1"/>
  <c r="P1316" i="3"/>
  <c r="O1316" i="3"/>
  <c r="Q1315" i="3"/>
  <c r="P1315" i="3"/>
  <c r="O1315" i="3"/>
  <c r="P1314" i="3"/>
  <c r="O1314" i="3"/>
  <c r="Q1314" i="3" s="1"/>
  <c r="P1313" i="3"/>
  <c r="Q1313" i="3" s="1"/>
  <c r="O1313" i="3"/>
  <c r="P1312" i="3"/>
  <c r="O1312" i="3"/>
  <c r="Q1312" i="3" s="1"/>
  <c r="P1311" i="3"/>
  <c r="O1311" i="3"/>
  <c r="Q1311" i="3" s="1"/>
  <c r="Q1310" i="3"/>
  <c r="P1310" i="3"/>
  <c r="O1310" i="3"/>
  <c r="P1309" i="3"/>
  <c r="O1309" i="3"/>
  <c r="Q1309" i="3" s="1"/>
  <c r="P1308" i="3"/>
  <c r="O1308" i="3"/>
  <c r="Q1308" i="3" s="1"/>
  <c r="Q1307" i="3"/>
  <c r="P1307" i="3"/>
  <c r="O1307" i="3"/>
  <c r="P1306" i="3"/>
  <c r="O1306" i="3"/>
  <c r="Q1306" i="3" s="1"/>
  <c r="Q1305" i="3"/>
  <c r="P1305" i="3"/>
  <c r="O1305" i="3"/>
  <c r="P1304" i="3"/>
  <c r="O1304" i="3"/>
  <c r="Q1304" i="3" s="1"/>
  <c r="P1303" i="3"/>
  <c r="O1303" i="3"/>
  <c r="Q1302" i="3"/>
  <c r="P1302" i="3"/>
  <c r="O1302" i="3"/>
  <c r="P1301" i="3"/>
  <c r="O1301" i="3"/>
  <c r="Q1301" i="3" s="1"/>
  <c r="P1300" i="3"/>
  <c r="O1300" i="3"/>
  <c r="Q1299" i="3"/>
  <c r="P1299" i="3"/>
  <c r="O1299" i="3"/>
  <c r="P1298" i="3"/>
  <c r="O1298" i="3"/>
  <c r="Q1298" i="3" s="1"/>
  <c r="P1297" i="3"/>
  <c r="Q1297" i="3" s="1"/>
  <c r="O1297" i="3"/>
  <c r="P1296" i="3"/>
  <c r="O1296" i="3"/>
  <c r="Q1296" i="3" s="1"/>
  <c r="P1295" i="3"/>
  <c r="O1295" i="3"/>
  <c r="Q1295" i="3" s="1"/>
  <c r="Q1294" i="3"/>
  <c r="P1294" i="3"/>
  <c r="O1294" i="3"/>
  <c r="P1293" i="3"/>
  <c r="O1293" i="3"/>
  <c r="Q1293" i="3" s="1"/>
  <c r="P1292" i="3"/>
  <c r="O1292" i="3"/>
  <c r="Q1292" i="3" s="1"/>
  <c r="Q1291" i="3"/>
  <c r="P1291" i="3"/>
  <c r="O1291" i="3"/>
  <c r="P1290" i="3"/>
  <c r="O1290" i="3"/>
  <c r="Q1290" i="3" s="1"/>
  <c r="Q1289" i="3"/>
  <c r="P1289" i="3"/>
  <c r="O1289" i="3"/>
  <c r="P1288" i="3"/>
  <c r="O1288" i="3"/>
  <c r="Q1288" i="3" s="1"/>
  <c r="P1287" i="3"/>
  <c r="O1287" i="3"/>
  <c r="Q1286" i="3"/>
  <c r="P1286" i="3"/>
  <c r="O1286" i="3"/>
  <c r="P1285" i="3"/>
  <c r="O1285" i="3"/>
  <c r="Q1285" i="3" s="1"/>
  <c r="P1284" i="3"/>
  <c r="O1284" i="3"/>
  <c r="Q1284" i="3" s="1"/>
  <c r="Q1283" i="3"/>
  <c r="P1283" i="3"/>
  <c r="O1283" i="3"/>
  <c r="P1282" i="3"/>
  <c r="O1282" i="3"/>
  <c r="Q1282" i="3" s="1"/>
  <c r="P1281" i="3"/>
  <c r="Q1281" i="3" s="1"/>
  <c r="O1281" i="3"/>
  <c r="P1280" i="3"/>
  <c r="O1280" i="3"/>
  <c r="Q1280" i="3" s="1"/>
  <c r="P1279" i="3"/>
  <c r="O1279" i="3"/>
  <c r="Q1279" i="3" s="1"/>
  <c r="Q1278" i="3"/>
  <c r="P1278" i="3"/>
  <c r="O1278" i="3"/>
  <c r="P1277" i="3"/>
  <c r="O1277" i="3"/>
  <c r="Q1277" i="3" s="1"/>
  <c r="P1276" i="3"/>
  <c r="O1276" i="3"/>
  <c r="Q1276" i="3" s="1"/>
  <c r="Q1275" i="3"/>
  <c r="P1275" i="3"/>
  <c r="O1275" i="3"/>
  <c r="P1274" i="3"/>
  <c r="O1274" i="3"/>
  <c r="Q1274" i="3" s="1"/>
  <c r="P1273" i="3"/>
  <c r="Q1273" i="3" s="1"/>
  <c r="O1273" i="3"/>
  <c r="P1272" i="3"/>
  <c r="O1272" i="3"/>
  <c r="Q1272" i="3" s="1"/>
  <c r="P1271" i="3"/>
  <c r="O1271" i="3"/>
  <c r="Q1270" i="3"/>
  <c r="P1270" i="3"/>
  <c r="O1270" i="3"/>
  <c r="P1269" i="3"/>
  <c r="O1269" i="3"/>
  <c r="Q1269" i="3" s="1"/>
  <c r="P1268" i="3"/>
  <c r="O1268" i="3"/>
  <c r="Q1268" i="3" s="1"/>
  <c r="Q1267" i="3"/>
  <c r="P1267" i="3"/>
  <c r="O1267" i="3"/>
  <c r="P1266" i="3"/>
  <c r="O1266" i="3"/>
  <c r="Q1266" i="3" s="1"/>
  <c r="P1265" i="3"/>
  <c r="Q1265" i="3" s="1"/>
  <c r="O1265" i="3"/>
  <c r="P1264" i="3"/>
  <c r="O1264" i="3"/>
  <c r="Q1264" i="3" s="1"/>
  <c r="P1263" i="3"/>
  <c r="O1263" i="3"/>
  <c r="Q1263" i="3" s="1"/>
  <c r="Q1262" i="3"/>
  <c r="P1262" i="3"/>
  <c r="O1262" i="3"/>
  <c r="P1261" i="3"/>
  <c r="O1261" i="3"/>
  <c r="Q1261" i="3" s="1"/>
  <c r="P1260" i="3"/>
  <c r="O1260" i="3"/>
  <c r="Q1260" i="3" s="1"/>
  <c r="Q1259" i="3"/>
  <c r="P1259" i="3"/>
  <c r="O1259" i="3"/>
  <c r="P1258" i="3"/>
  <c r="O1258" i="3"/>
  <c r="Q1258" i="3" s="1"/>
  <c r="P1257" i="3"/>
  <c r="Q1257" i="3" s="1"/>
  <c r="O1257" i="3"/>
  <c r="P1256" i="3"/>
  <c r="O1256" i="3"/>
  <c r="Q1256" i="3" s="1"/>
  <c r="P1255" i="3"/>
  <c r="O1255" i="3"/>
  <c r="Q1254" i="3"/>
  <c r="P1254" i="3"/>
  <c r="O1254" i="3"/>
  <c r="P1253" i="3"/>
  <c r="O1253" i="3"/>
  <c r="Q1253" i="3" s="1"/>
  <c r="P1252" i="3"/>
  <c r="O1252" i="3"/>
  <c r="Q1252" i="3" s="1"/>
  <c r="Q1251" i="3"/>
  <c r="P1251" i="3"/>
  <c r="O1251" i="3"/>
  <c r="P1250" i="3"/>
  <c r="O1250" i="3"/>
  <c r="Q1250" i="3" s="1"/>
  <c r="P1249" i="3"/>
  <c r="Q1249" i="3" s="1"/>
  <c r="O1249" i="3"/>
  <c r="P1248" i="3"/>
  <c r="O1248" i="3"/>
  <c r="Q1248" i="3" s="1"/>
  <c r="P1247" i="3"/>
  <c r="O1247" i="3"/>
  <c r="Q1247" i="3" s="1"/>
  <c r="Q1246" i="3"/>
  <c r="P1246" i="3"/>
  <c r="O1246" i="3"/>
  <c r="P1245" i="3"/>
  <c r="O1245" i="3"/>
  <c r="Q1245" i="3" s="1"/>
  <c r="P1244" i="3"/>
  <c r="O1244" i="3"/>
  <c r="Q1244" i="3" s="1"/>
  <c r="Q1243" i="3"/>
  <c r="P1243" i="3"/>
  <c r="O1243" i="3"/>
  <c r="P1242" i="3"/>
  <c r="O1242" i="3"/>
  <c r="P1241" i="3"/>
  <c r="Q1241" i="3" s="1"/>
  <c r="O1241" i="3"/>
  <c r="P1240" i="3"/>
  <c r="O1240" i="3"/>
  <c r="Q1240" i="3" s="1"/>
  <c r="Q1239" i="3"/>
  <c r="P1239" i="3"/>
  <c r="O1239" i="3"/>
  <c r="Q1238" i="3"/>
  <c r="P1238" i="3"/>
  <c r="O1238" i="3"/>
  <c r="P1237" i="3"/>
  <c r="O1237" i="3"/>
  <c r="Q1237" i="3" s="1"/>
  <c r="Q1236" i="3"/>
  <c r="P1236" i="3"/>
  <c r="O1236" i="3"/>
  <c r="Q1235" i="3"/>
  <c r="P1235" i="3"/>
  <c r="O1235" i="3"/>
  <c r="P1234" i="3"/>
  <c r="O1234" i="3"/>
  <c r="Q1233" i="3"/>
  <c r="P1233" i="3"/>
  <c r="O1233" i="3"/>
  <c r="P1232" i="3"/>
  <c r="Q1232" i="3" s="1"/>
  <c r="O1232" i="3"/>
  <c r="P1231" i="3"/>
  <c r="Q1231" i="3" s="1"/>
  <c r="O1231" i="3"/>
  <c r="Q1230" i="3"/>
  <c r="P1230" i="3"/>
  <c r="O1230" i="3"/>
  <c r="P1229" i="3"/>
  <c r="O1229" i="3"/>
  <c r="Q1229" i="3" s="1"/>
  <c r="P1228" i="3"/>
  <c r="Q1228" i="3" s="1"/>
  <c r="O1228" i="3"/>
  <c r="Q1227" i="3"/>
  <c r="P1227" i="3"/>
  <c r="O1227" i="3"/>
  <c r="P1226" i="3"/>
  <c r="O1226" i="3"/>
  <c r="Q1226" i="3" s="1"/>
  <c r="P1225" i="3"/>
  <c r="Q1225" i="3" s="1"/>
  <c r="O1225" i="3"/>
  <c r="P1224" i="3"/>
  <c r="O1224" i="3"/>
  <c r="Q1224" i="3" s="1"/>
  <c r="P1223" i="3"/>
  <c r="O1223" i="3"/>
  <c r="Q1223" i="3" s="1"/>
  <c r="Q1222" i="3"/>
  <c r="P1222" i="3"/>
  <c r="O1222" i="3"/>
  <c r="P1221" i="3"/>
  <c r="O1221" i="3"/>
  <c r="Q1221" i="3" s="1"/>
  <c r="P1220" i="3"/>
  <c r="O1220" i="3"/>
  <c r="Q1220" i="3" s="1"/>
  <c r="Q1219" i="3"/>
  <c r="P1219" i="3"/>
  <c r="O1219" i="3"/>
  <c r="P1218" i="3"/>
  <c r="O1218" i="3"/>
  <c r="P1217" i="3"/>
  <c r="Q1217" i="3" s="1"/>
  <c r="O1217" i="3"/>
  <c r="P1216" i="3"/>
  <c r="O1216" i="3"/>
  <c r="Q1216" i="3" s="1"/>
  <c r="P1215" i="3"/>
  <c r="O1215" i="3"/>
  <c r="Q1214" i="3"/>
  <c r="P1214" i="3"/>
  <c r="O1214" i="3"/>
  <c r="P1213" i="3"/>
  <c r="O1213" i="3"/>
  <c r="Q1213" i="3" s="1"/>
  <c r="P1212" i="3"/>
  <c r="O1212" i="3"/>
  <c r="Q1212" i="3" s="1"/>
  <c r="Q1211" i="3"/>
  <c r="P1211" i="3"/>
  <c r="O1211" i="3"/>
  <c r="P1210" i="3"/>
  <c r="O1210" i="3"/>
  <c r="Q1210" i="3" s="1"/>
  <c r="P1209" i="3"/>
  <c r="Q1209" i="3" s="1"/>
  <c r="O1209" i="3"/>
  <c r="P1208" i="3"/>
  <c r="O1208" i="3"/>
  <c r="Q1208" i="3" s="1"/>
  <c r="P1207" i="3"/>
  <c r="O1207" i="3"/>
  <c r="Q1207" i="3" s="1"/>
  <c r="Q1206" i="3"/>
  <c r="P1206" i="3"/>
  <c r="O1206" i="3"/>
  <c r="P1205" i="3"/>
  <c r="O1205" i="3"/>
  <c r="Q1205" i="3" s="1"/>
  <c r="P1204" i="3"/>
  <c r="O1204" i="3"/>
  <c r="Q1204" i="3" s="1"/>
  <c r="Q1203" i="3"/>
  <c r="P1203" i="3"/>
  <c r="O1203" i="3"/>
  <c r="P1202" i="3"/>
  <c r="O1202" i="3"/>
  <c r="Q1202" i="3" s="1"/>
  <c r="P1201" i="3"/>
  <c r="Q1201" i="3" s="1"/>
  <c r="O1201" i="3"/>
  <c r="P1200" i="3"/>
  <c r="O1200" i="3"/>
  <c r="Q1200" i="3" s="1"/>
  <c r="Q1199" i="3"/>
  <c r="P1199" i="3"/>
  <c r="O1199" i="3"/>
  <c r="Q1198" i="3"/>
  <c r="P1198" i="3"/>
  <c r="O1198" i="3"/>
  <c r="P1197" i="3"/>
  <c r="O1197" i="3"/>
  <c r="Q1197" i="3" s="1"/>
  <c r="Q1196" i="3"/>
  <c r="P1196" i="3"/>
  <c r="O1196" i="3"/>
  <c r="Q1195" i="3"/>
  <c r="P1195" i="3"/>
  <c r="O1195" i="3"/>
  <c r="P1194" i="3"/>
  <c r="O1194" i="3"/>
  <c r="Q1194" i="3" s="1"/>
  <c r="Q1193" i="3"/>
  <c r="P1193" i="3"/>
  <c r="O1193" i="3"/>
  <c r="P1192" i="3"/>
  <c r="O1192" i="3"/>
  <c r="Q1192" i="3" s="1"/>
  <c r="P1191" i="3"/>
  <c r="O1191" i="3"/>
  <c r="Q1191" i="3" s="1"/>
  <c r="Q1190" i="3"/>
  <c r="P1190" i="3"/>
  <c r="O1190" i="3"/>
  <c r="P1189" i="3"/>
  <c r="O1189" i="3"/>
  <c r="Q1189" i="3" s="1"/>
  <c r="P1188" i="3"/>
  <c r="O1188" i="3"/>
  <c r="Q1188" i="3" s="1"/>
  <c r="Q1187" i="3"/>
  <c r="P1187" i="3"/>
  <c r="O1187" i="3"/>
  <c r="P1186" i="3"/>
  <c r="O1186" i="3"/>
  <c r="Q1186" i="3" s="1"/>
  <c r="Q1185" i="3"/>
  <c r="P1185" i="3"/>
  <c r="O1185" i="3"/>
  <c r="P1184" i="3"/>
  <c r="O1184" i="3"/>
  <c r="Q1184" i="3" s="1"/>
  <c r="P1183" i="3"/>
  <c r="O1183" i="3"/>
  <c r="Q1183" i="3" s="1"/>
  <c r="Q1182" i="3"/>
  <c r="P1182" i="3"/>
  <c r="O1182" i="3"/>
  <c r="P1181" i="3"/>
  <c r="O1181" i="3"/>
  <c r="Q1181" i="3" s="1"/>
  <c r="P1180" i="3"/>
  <c r="O1180" i="3"/>
  <c r="Q1180" i="3" s="1"/>
  <c r="Q1179" i="3"/>
  <c r="P1179" i="3"/>
  <c r="O1179" i="3"/>
  <c r="P1178" i="3"/>
  <c r="O1178" i="3"/>
  <c r="Q1177" i="3"/>
  <c r="P1177" i="3"/>
  <c r="O1177" i="3"/>
  <c r="P1176" i="3"/>
  <c r="O1176" i="3"/>
  <c r="Q1176" i="3" s="1"/>
  <c r="Q1175" i="3"/>
  <c r="P1175" i="3"/>
  <c r="O1175" i="3"/>
  <c r="Q1174" i="3"/>
  <c r="P1174" i="3"/>
  <c r="O1174" i="3"/>
  <c r="P1173" i="3"/>
  <c r="O1173" i="3"/>
  <c r="Q1173" i="3" s="1"/>
  <c r="Q1172" i="3"/>
  <c r="P1172" i="3"/>
  <c r="O1172" i="3"/>
  <c r="Q1171" i="3"/>
  <c r="P1171" i="3"/>
  <c r="O1171" i="3"/>
  <c r="P1170" i="3"/>
  <c r="O1170" i="3"/>
  <c r="Q1169" i="3"/>
  <c r="P1169" i="3"/>
  <c r="O1169" i="3"/>
  <c r="P1168" i="3"/>
  <c r="O1168" i="3"/>
  <c r="Q1168" i="3" s="1"/>
  <c r="P1167" i="3"/>
  <c r="Q1167" i="3" s="1"/>
  <c r="O1167" i="3"/>
  <c r="Q1166" i="3"/>
  <c r="P1166" i="3"/>
  <c r="O1166" i="3"/>
  <c r="P1165" i="3"/>
  <c r="O1165" i="3"/>
  <c r="Q1165" i="3" s="1"/>
  <c r="P1164" i="3"/>
  <c r="Q1164" i="3" s="1"/>
  <c r="O1164" i="3"/>
  <c r="Q1163" i="3"/>
  <c r="P1163" i="3"/>
  <c r="O1163" i="3"/>
  <c r="P1162" i="3"/>
  <c r="O1162" i="3"/>
  <c r="Q1162" i="3" s="1"/>
  <c r="P1161" i="3"/>
  <c r="Q1161" i="3" s="1"/>
  <c r="O1161" i="3"/>
  <c r="P1160" i="3"/>
  <c r="O1160" i="3"/>
  <c r="Q1160" i="3" s="1"/>
  <c r="P1159" i="3"/>
  <c r="O1159" i="3"/>
  <c r="Q1159" i="3" s="1"/>
  <c r="Q1158" i="3"/>
  <c r="P1158" i="3"/>
  <c r="O1158" i="3"/>
  <c r="P1157" i="3"/>
  <c r="O1157" i="3"/>
  <c r="Q1157" i="3" s="1"/>
  <c r="P1156" i="3"/>
  <c r="O1156" i="3"/>
  <c r="Q1156" i="3" s="1"/>
  <c r="Q1155" i="3"/>
  <c r="P1155" i="3"/>
  <c r="O1155" i="3"/>
  <c r="P1154" i="3"/>
  <c r="O1154" i="3"/>
  <c r="P1153" i="3"/>
  <c r="Q1153" i="3" s="1"/>
  <c r="O1153" i="3"/>
  <c r="P1152" i="3"/>
  <c r="O1152" i="3"/>
  <c r="Q1152" i="3" s="1"/>
  <c r="P1151" i="3"/>
  <c r="O1151" i="3"/>
  <c r="Q1151" i="3" s="1"/>
  <c r="Q1150" i="3"/>
  <c r="P1150" i="3"/>
  <c r="O1150" i="3"/>
  <c r="P1149" i="3"/>
  <c r="O1149" i="3"/>
  <c r="Q1149" i="3" s="1"/>
  <c r="P1148" i="3"/>
  <c r="O1148" i="3"/>
  <c r="Q1147" i="3"/>
  <c r="P1147" i="3"/>
  <c r="O1147" i="3"/>
  <c r="P1146" i="3"/>
  <c r="O1146" i="3"/>
  <c r="Q1146" i="3" s="1"/>
  <c r="P1145" i="3"/>
  <c r="Q1145" i="3" s="1"/>
  <c r="O1145" i="3"/>
  <c r="P1144" i="3"/>
  <c r="O1144" i="3"/>
  <c r="Q1144" i="3" s="1"/>
  <c r="P1143" i="3"/>
  <c r="O1143" i="3"/>
  <c r="Q1143" i="3" s="1"/>
  <c r="Q1142" i="3"/>
  <c r="P1142" i="3"/>
  <c r="O1142" i="3"/>
  <c r="P1141" i="3"/>
  <c r="O1141" i="3"/>
  <c r="Q1141" i="3" s="1"/>
  <c r="P1140" i="3"/>
  <c r="O1140" i="3"/>
  <c r="Q1140" i="3" s="1"/>
  <c r="Q1139" i="3"/>
  <c r="P1139" i="3"/>
  <c r="O1139" i="3"/>
  <c r="P1138" i="3"/>
  <c r="O1138" i="3"/>
  <c r="Q1138" i="3" s="1"/>
  <c r="P1137" i="3"/>
  <c r="Q1137" i="3" s="1"/>
  <c r="O1137" i="3"/>
  <c r="P1136" i="3"/>
  <c r="O1136" i="3"/>
  <c r="Q1136" i="3" s="1"/>
  <c r="Q1135" i="3"/>
  <c r="P1135" i="3"/>
  <c r="O1135" i="3"/>
  <c r="Q1134" i="3"/>
  <c r="P1134" i="3"/>
  <c r="O1134" i="3"/>
  <c r="P1133" i="3"/>
  <c r="O1133" i="3"/>
  <c r="Q1133" i="3" s="1"/>
  <c r="Q1132" i="3"/>
  <c r="P1132" i="3"/>
  <c r="O1132" i="3"/>
  <c r="Q1131" i="3"/>
  <c r="P1131" i="3"/>
  <c r="O1131" i="3"/>
  <c r="P1130" i="3"/>
  <c r="O1130" i="3"/>
  <c r="Q1130" i="3" s="1"/>
  <c r="Q1129" i="3"/>
  <c r="P1129" i="3"/>
  <c r="O1129" i="3"/>
  <c r="P1128" i="3"/>
  <c r="O1128" i="3"/>
  <c r="Q1128" i="3" s="1"/>
  <c r="P1127" i="3"/>
  <c r="O1127" i="3"/>
  <c r="Q1127" i="3" s="1"/>
  <c r="Q1126" i="3"/>
  <c r="P1126" i="3"/>
  <c r="O1126" i="3"/>
  <c r="P1125" i="3"/>
  <c r="O1125" i="3"/>
  <c r="Q1125" i="3" s="1"/>
  <c r="P1124" i="3"/>
  <c r="O1124" i="3"/>
  <c r="Q1124" i="3" s="1"/>
  <c r="Q1123" i="3"/>
  <c r="P1123" i="3"/>
  <c r="O1123" i="3"/>
  <c r="P1122" i="3"/>
  <c r="O1122" i="3"/>
  <c r="Q1122" i="3" s="1"/>
  <c r="Q1121" i="3"/>
  <c r="P1121" i="3"/>
  <c r="O1121" i="3"/>
  <c r="P1120" i="3"/>
  <c r="O1120" i="3"/>
  <c r="Q1120" i="3" s="1"/>
  <c r="P1119" i="3"/>
  <c r="O1119" i="3"/>
  <c r="Q1119" i="3" s="1"/>
  <c r="Q1118" i="3"/>
  <c r="P1118" i="3"/>
  <c r="O1118" i="3"/>
  <c r="P1117" i="3"/>
  <c r="O1117" i="3"/>
  <c r="Q1117" i="3" s="1"/>
  <c r="P1116" i="3"/>
  <c r="O1116" i="3"/>
  <c r="Q1116" i="3" s="1"/>
  <c r="Q1115" i="3"/>
  <c r="P1115" i="3"/>
  <c r="O1115" i="3"/>
  <c r="P1114" i="3"/>
  <c r="O1114" i="3"/>
  <c r="Q1113" i="3"/>
  <c r="P1113" i="3"/>
  <c r="O1113" i="3"/>
  <c r="P1112" i="3"/>
  <c r="O1112" i="3"/>
  <c r="Q1112" i="3" s="1"/>
  <c r="Q1111" i="3"/>
  <c r="P1111" i="3"/>
  <c r="O1111" i="3"/>
  <c r="Q1110" i="3"/>
  <c r="P1110" i="3"/>
  <c r="O1110" i="3"/>
  <c r="P1109" i="3"/>
  <c r="O1109" i="3"/>
  <c r="Q1109" i="3" s="1"/>
  <c r="Q1108" i="3"/>
  <c r="P1108" i="3"/>
  <c r="O1108" i="3"/>
  <c r="Q1107" i="3"/>
  <c r="P1107" i="3"/>
  <c r="O1107" i="3"/>
  <c r="P1106" i="3"/>
  <c r="O1106" i="3"/>
  <c r="Q1105" i="3"/>
  <c r="P1105" i="3"/>
  <c r="O1105" i="3"/>
  <c r="P1104" i="3"/>
  <c r="O1104" i="3"/>
  <c r="Q1104" i="3" s="1"/>
  <c r="P1103" i="3"/>
  <c r="Q1103" i="3" s="1"/>
  <c r="O1103" i="3"/>
  <c r="Q1102" i="3"/>
  <c r="P1102" i="3"/>
  <c r="O1102" i="3"/>
  <c r="P1101" i="3"/>
  <c r="O1101" i="3"/>
  <c r="Q1101" i="3" s="1"/>
  <c r="P1100" i="3"/>
  <c r="Q1100" i="3" s="1"/>
  <c r="O1100" i="3"/>
  <c r="Q1099" i="3"/>
  <c r="P1099" i="3"/>
  <c r="O1099" i="3"/>
  <c r="P1098" i="3"/>
  <c r="O1098" i="3"/>
  <c r="P1097" i="3"/>
  <c r="Q1097" i="3" s="1"/>
  <c r="O1097" i="3"/>
  <c r="P1096" i="3"/>
  <c r="O1096" i="3"/>
  <c r="Q1096" i="3" s="1"/>
  <c r="P1095" i="3"/>
  <c r="O1095" i="3"/>
  <c r="Q1095" i="3" s="1"/>
  <c r="Q1094" i="3"/>
  <c r="P1094" i="3"/>
  <c r="O1094" i="3"/>
  <c r="P1093" i="3"/>
  <c r="O1093" i="3"/>
  <c r="Q1093" i="3" s="1"/>
  <c r="P1092" i="3"/>
  <c r="O1092" i="3"/>
  <c r="Q1092" i="3" s="1"/>
  <c r="Q1091" i="3"/>
  <c r="P1091" i="3"/>
  <c r="O1091" i="3"/>
  <c r="P1090" i="3"/>
  <c r="O1090" i="3"/>
  <c r="P1089" i="3"/>
  <c r="Q1089" i="3" s="1"/>
  <c r="O1089" i="3"/>
  <c r="P1088" i="3"/>
  <c r="O1088" i="3"/>
  <c r="Q1088" i="3" s="1"/>
  <c r="P1087" i="3"/>
  <c r="O1087" i="3"/>
  <c r="Q1087" i="3" s="1"/>
  <c r="Q1086" i="3"/>
  <c r="P1086" i="3"/>
  <c r="O1086" i="3"/>
  <c r="P1085" i="3"/>
  <c r="O1085" i="3"/>
  <c r="Q1085" i="3" s="1"/>
  <c r="P1084" i="3"/>
  <c r="O1084" i="3"/>
  <c r="Q1083" i="3"/>
  <c r="P1083" i="3"/>
  <c r="O1083" i="3"/>
  <c r="P1082" i="3"/>
  <c r="O1082" i="3"/>
  <c r="Q1082" i="3" s="1"/>
  <c r="P1081" i="3"/>
  <c r="Q1081" i="3" s="1"/>
  <c r="O1081" i="3"/>
  <c r="P1080" i="3"/>
  <c r="O1080" i="3"/>
  <c r="Q1080" i="3" s="1"/>
  <c r="P1079" i="3"/>
  <c r="O1079" i="3"/>
  <c r="Q1079" i="3" s="1"/>
  <c r="Q1078" i="3"/>
  <c r="P1078" i="3"/>
  <c r="O1078" i="3"/>
  <c r="P1077" i="3"/>
  <c r="O1077" i="3"/>
  <c r="Q1077" i="3" s="1"/>
  <c r="P1076" i="3"/>
  <c r="O1076" i="3"/>
  <c r="Q1076" i="3" s="1"/>
  <c r="Q1075" i="3"/>
  <c r="P1075" i="3"/>
  <c r="O1075" i="3"/>
  <c r="P1074" i="3"/>
  <c r="O1074" i="3"/>
  <c r="Q1074" i="3" s="1"/>
  <c r="P1073" i="3"/>
  <c r="Q1073" i="3" s="1"/>
  <c r="O1073" i="3"/>
  <c r="P1072" i="3"/>
  <c r="O1072" i="3"/>
  <c r="Q1072" i="3" s="1"/>
  <c r="Q1071" i="3"/>
  <c r="P1071" i="3"/>
  <c r="O1071" i="3"/>
  <c r="Q1070" i="3"/>
  <c r="P1070" i="3"/>
  <c r="O1070" i="3"/>
  <c r="P1069" i="3"/>
  <c r="O1069" i="3"/>
  <c r="Q1069" i="3" s="1"/>
  <c r="Q1068" i="3"/>
  <c r="P1068" i="3"/>
  <c r="O1068" i="3"/>
  <c r="Q1067" i="3"/>
  <c r="P1067" i="3"/>
  <c r="O1067" i="3"/>
  <c r="P1066" i="3"/>
  <c r="O1066" i="3"/>
  <c r="Q1066" i="3" s="1"/>
  <c r="Q1065" i="3"/>
  <c r="P1065" i="3"/>
  <c r="O1065" i="3"/>
  <c r="P1064" i="3"/>
  <c r="O1064" i="3"/>
  <c r="Q1064" i="3" s="1"/>
  <c r="Q1063" i="3"/>
  <c r="P1063" i="3"/>
  <c r="O1063" i="3"/>
  <c r="Q1062" i="3"/>
  <c r="P1062" i="3"/>
  <c r="O1062" i="3"/>
  <c r="P1061" i="3"/>
  <c r="O1061" i="3"/>
  <c r="Q1061" i="3" s="1"/>
  <c r="Q1060" i="3"/>
  <c r="P1060" i="3"/>
  <c r="O1060" i="3"/>
  <c r="Q1059" i="3"/>
  <c r="P1059" i="3"/>
  <c r="O1059" i="3"/>
  <c r="P1058" i="3"/>
  <c r="O1058" i="3"/>
  <c r="Q1058" i="3" s="1"/>
  <c r="Q1057" i="3"/>
  <c r="P1057" i="3"/>
  <c r="O1057" i="3"/>
  <c r="P1056" i="3"/>
  <c r="O1056" i="3"/>
  <c r="Q1056" i="3" s="1"/>
  <c r="P1055" i="3"/>
  <c r="O1055" i="3"/>
  <c r="Q1055" i="3" s="1"/>
  <c r="Q1054" i="3"/>
  <c r="P1054" i="3"/>
  <c r="O1054" i="3"/>
  <c r="P1053" i="3"/>
  <c r="O1053" i="3"/>
  <c r="Q1053" i="3" s="1"/>
  <c r="P1052" i="3"/>
  <c r="O1052" i="3"/>
  <c r="Q1052" i="3" s="1"/>
  <c r="Q1051" i="3"/>
  <c r="P1051" i="3"/>
  <c r="O1051" i="3"/>
  <c r="P1050" i="3"/>
  <c r="O1050" i="3"/>
  <c r="Q1049" i="3"/>
  <c r="P1049" i="3"/>
  <c r="O1049" i="3"/>
  <c r="P1048" i="3"/>
  <c r="O1048" i="3"/>
  <c r="Q1048" i="3" s="1"/>
  <c r="Q1047" i="3"/>
  <c r="P1047" i="3"/>
  <c r="O1047" i="3"/>
  <c r="Q1046" i="3"/>
  <c r="P1046" i="3"/>
  <c r="O1046" i="3"/>
  <c r="P1045" i="3"/>
  <c r="O1045" i="3"/>
  <c r="Q1045" i="3" s="1"/>
  <c r="Q1044" i="3"/>
  <c r="P1044" i="3"/>
  <c r="O1044" i="3"/>
  <c r="Q1043" i="3"/>
  <c r="P1043" i="3"/>
  <c r="O1043" i="3"/>
  <c r="P1042" i="3"/>
  <c r="O1042" i="3"/>
  <c r="Q1041" i="3"/>
  <c r="P1041" i="3"/>
  <c r="O1041" i="3"/>
  <c r="P1040" i="3"/>
  <c r="O1040" i="3"/>
  <c r="Q1040" i="3" s="1"/>
  <c r="P1039" i="3"/>
  <c r="Q1039" i="3" s="1"/>
  <c r="O1039" i="3"/>
  <c r="Q1038" i="3"/>
  <c r="P1038" i="3"/>
  <c r="O1038" i="3"/>
  <c r="P1037" i="3"/>
  <c r="O1037" i="3"/>
  <c r="Q1037" i="3" s="1"/>
  <c r="P1036" i="3"/>
  <c r="Q1036" i="3" s="1"/>
  <c r="O1036" i="3"/>
  <c r="Q1035" i="3"/>
  <c r="P1035" i="3"/>
  <c r="O1035" i="3"/>
  <c r="P1034" i="3"/>
  <c r="O1034" i="3"/>
  <c r="P1033" i="3"/>
  <c r="Q1033" i="3" s="1"/>
  <c r="O1033" i="3"/>
  <c r="P1032" i="3"/>
  <c r="O1032" i="3"/>
  <c r="Q1032" i="3" s="1"/>
  <c r="P1031" i="3"/>
  <c r="O1031" i="3"/>
  <c r="Q1031" i="3" s="1"/>
  <c r="Q1030" i="3"/>
  <c r="P1030" i="3"/>
  <c r="O1030" i="3"/>
  <c r="P1029" i="3"/>
  <c r="O1029" i="3"/>
  <c r="Q1029" i="3" s="1"/>
  <c r="P1028" i="3"/>
  <c r="O1028" i="3"/>
  <c r="Q1028" i="3" s="1"/>
  <c r="Q1027" i="3"/>
  <c r="P1027" i="3"/>
  <c r="O1027" i="3"/>
  <c r="P1026" i="3"/>
  <c r="O1026" i="3"/>
  <c r="P1025" i="3"/>
  <c r="Q1025" i="3" s="1"/>
  <c r="O1025" i="3"/>
  <c r="P1024" i="3"/>
  <c r="O1024" i="3"/>
  <c r="Q1024" i="3" s="1"/>
  <c r="P1023" i="3"/>
  <c r="O1023" i="3"/>
  <c r="Q1023" i="3" s="1"/>
  <c r="Q1022" i="3"/>
  <c r="P1022" i="3"/>
  <c r="O1022" i="3"/>
  <c r="P1021" i="3"/>
  <c r="O1021" i="3"/>
  <c r="Q1021" i="3" s="1"/>
  <c r="P1020" i="3"/>
  <c r="O1020" i="3"/>
  <c r="Q1019" i="3"/>
  <c r="P1019" i="3"/>
  <c r="O1019" i="3"/>
  <c r="P1018" i="3"/>
  <c r="O1018" i="3"/>
  <c r="Q1018" i="3" s="1"/>
  <c r="P1017" i="3"/>
  <c r="Q1017" i="3" s="1"/>
  <c r="O1017" i="3"/>
  <c r="P1016" i="3"/>
  <c r="O1016" i="3"/>
  <c r="Q1016" i="3" s="1"/>
  <c r="P1015" i="3"/>
  <c r="O1015" i="3"/>
  <c r="Q1015" i="3" s="1"/>
  <c r="Q1014" i="3"/>
  <c r="P1014" i="3"/>
  <c r="O1014" i="3"/>
  <c r="P1013" i="3"/>
  <c r="O1013" i="3"/>
  <c r="Q1013" i="3" s="1"/>
  <c r="P1012" i="3"/>
  <c r="O1012" i="3"/>
  <c r="Q1012" i="3" s="1"/>
  <c r="Q1011" i="3"/>
  <c r="P1011" i="3"/>
  <c r="O1011" i="3"/>
  <c r="P1010" i="3"/>
  <c r="O1010" i="3"/>
  <c r="Q1010" i="3" s="1"/>
  <c r="P1009" i="3"/>
  <c r="Q1009" i="3" s="1"/>
  <c r="O1009" i="3"/>
  <c r="P1008" i="3"/>
  <c r="O1008" i="3"/>
  <c r="Q1008" i="3" s="1"/>
  <c r="Q1007" i="3"/>
  <c r="P1007" i="3"/>
  <c r="O1007" i="3"/>
  <c r="Q1006" i="3"/>
  <c r="P1006" i="3"/>
  <c r="O1006" i="3"/>
  <c r="P1005" i="3"/>
  <c r="O1005" i="3"/>
  <c r="Q1005" i="3" s="1"/>
  <c r="Q1004" i="3"/>
  <c r="P1004" i="3"/>
  <c r="O1004" i="3"/>
  <c r="Q1003" i="3"/>
  <c r="P1003" i="3"/>
  <c r="O1003" i="3"/>
  <c r="P1002" i="3"/>
  <c r="O1002" i="3"/>
  <c r="Q1002" i="3" s="1"/>
  <c r="Q1001" i="3"/>
  <c r="P1001" i="3"/>
  <c r="O1001" i="3"/>
  <c r="P1000" i="3"/>
  <c r="O1000" i="3"/>
  <c r="Q1000" i="3" s="1"/>
  <c r="Q999" i="3"/>
  <c r="P999" i="3"/>
  <c r="O999" i="3"/>
  <c r="Q998" i="3"/>
  <c r="P998" i="3"/>
  <c r="O998" i="3"/>
  <c r="P997" i="3"/>
  <c r="O997" i="3"/>
  <c r="Q997" i="3" s="1"/>
  <c r="Q996" i="3"/>
  <c r="P996" i="3"/>
  <c r="O996" i="3"/>
  <c r="Q995" i="3"/>
  <c r="P995" i="3"/>
  <c r="O995" i="3"/>
  <c r="P994" i="3"/>
  <c r="O994" i="3"/>
  <c r="Q994" i="3" s="1"/>
  <c r="Q993" i="3"/>
  <c r="P993" i="3"/>
  <c r="O993" i="3"/>
  <c r="P992" i="3"/>
  <c r="O992" i="3"/>
  <c r="Q992" i="3" s="1"/>
  <c r="P991" i="3"/>
  <c r="O991" i="3"/>
  <c r="Q991" i="3" s="1"/>
  <c r="Q990" i="3"/>
  <c r="P990" i="3"/>
  <c r="O990" i="3"/>
  <c r="P989" i="3"/>
  <c r="O989" i="3"/>
  <c r="Q989" i="3" s="1"/>
  <c r="P988" i="3"/>
  <c r="O988" i="3"/>
  <c r="Q988" i="3" s="1"/>
  <c r="Q987" i="3"/>
  <c r="P987" i="3"/>
  <c r="O987" i="3"/>
  <c r="P986" i="3"/>
  <c r="O986" i="3"/>
  <c r="Q985" i="3"/>
  <c r="P985" i="3"/>
  <c r="O985" i="3"/>
  <c r="P984" i="3"/>
  <c r="O984" i="3"/>
  <c r="Q984" i="3" s="1"/>
  <c r="Q983" i="3"/>
  <c r="P983" i="3"/>
  <c r="O983" i="3"/>
  <c r="Q982" i="3"/>
  <c r="P982" i="3"/>
  <c r="O982" i="3"/>
  <c r="P981" i="3"/>
  <c r="O981" i="3"/>
  <c r="Q981" i="3" s="1"/>
  <c r="Q980" i="3"/>
  <c r="P980" i="3"/>
  <c r="O980" i="3"/>
  <c r="Q979" i="3"/>
  <c r="P979" i="3"/>
  <c r="O979" i="3"/>
  <c r="P978" i="3"/>
  <c r="O978" i="3"/>
  <c r="Q977" i="3"/>
  <c r="P977" i="3"/>
  <c r="O977" i="3"/>
  <c r="P976" i="3"/>
  <c r="O976" i="3"/>
  <c r="Q976" i="3" s="1"/>
  <c r="P975" i="3"/>
  <c r="Q975" i="3" s="1"/>
  <c r="O975" i="3"/>
  <c r="Q974" i="3"/>
  <c r="P974" i="3"/>
  <c r="O974" i="3"/>
  <c r="P973" i="3"/>
  <c r="O973" i="3"/>
  <c r="Q973" i="3" s="1"/>
  <c r="P972" i="3"/>
  <c r="Q972" i="3" s="1"/>
  <c r="O972" i="3"/>
  <c r="Q971" i="3"/>
  <c r="P971" i="3"/>
  <c r="O971" i="3"/>
  <c r="P970" i="3"/>
  <c r="O970" i="3"/>
  <c r="P969" i="3"/>
  <c r="Q969" i="3" s="1"/>
  <c r="O969" i="3"/>
  <c r="P968" i="3"/>
  <c r="O968" i="3"/>
  <c r="Q968" i="3" s="1"/>
  <c r="P967" i="3"/>
  <c r="O967" i="3"/>
  <c r="Q967" i="3" s="1"/>
  <c r="Q966" i="3"/>
  <c r="P966" i="3"/>
  <c r="O966" i="3"/>
  <c r="P965" i="3"/>
  <c r="O965" i="3"/>
  <c r="Q965" i="3" s="1"/>
  <c r="P964" i="3"/>
  <c r="O964" i="3"/>
  <c r="Q964" i="3" s="1"/>
  <c r="Q963" i="3"/>
  <c r="P963" i="3"/>
  <c r="O963" i="3"/>
  <c r="P962" i="3"/>
  <c r="O962" i="3"/>
  <c r="P961" i="3"/>
  <c r="Q961" i="3" s="1"/>
  <c r="O961" i="3"/>
  <c r="P960" i="3"/>
  <c r="O960" i="3"/>
  <c r="Q960" i="3" s="1"/>
  <c r="P959" i="3"/>
  <c r="O959" i="3"/>
  <c r="Q958" i="3"/>
  <c r="P958" i="3"/>
  <c r="O958" i="3"/>
  <c r="P957" i="3"/>
  <c r="O957" i="3"/>
  <c r="Q957" i="3" s="1"/>
  <c r="P956" i="3"/>
  <c r="O956" i="3"/>
  <c r="Q956" i="3" s="1"/>
  <c r="Q955" i="3"/>
  <c r="P955" i="3"/>
  <c r="O955" i="3"/>
  <c r="P954" i="3"/>
  <c r="O954" i="3"/>
  <c r="Q954" i="3" s="1"/>
  <c r="P953" i="3"/>
  <c r="Q953" i="3" s="1"/>
  <c r="O953" i="3"/>
  <c r="P952" i="3"/>
  <c r="O952" i="3"/>
  <c r="Q952" i="3" s="1"/>
  <c r="P951" i="3"/>
  <c r="O951" i="3"/>
  <c r="Q951" i="3" s="1"/>
  <c r="Q950" i="3"/>
  <c r="P950" i="3"/>
  <c r="O950" i="3"/>
  <c r="P949" i="3"/>
  <c r="O949" i="3"/>
  <c r="Q949" i="3" s="1"/>
  <c r="P948" i="3"/>
  <c r="O948" i="3"/>
  <c r="Q948" i="3" s="1"/>
  <c r="Q947" i="3"/>
  <c r="P947" i="3"/>
  <c r="O947" i="3"/>
  <c r="P946" i="3"/>
  <c r="O946" i="3"/>
  <c r="Q946" i="3" s="1"/>
  <c r="P945" i="3"/>
  <c r="Q945" i="3" s="1"/>
  <c r="O945" i="3"/>
  <c r="P944" i="3"/>
  <c r="O944" i="3"/>
  <c r="Q944" i="3" s="1"/>
  <c r="Q943" i="3"/>
  <c r="P943" i="3"/>
  <c r="O943" i="3"/>
  <c r="Q942" i="3"/>
  <c r="P942" i="3"/>
  <c r="O942" i="3"/>
  <c r="P941" i="3"/>
  <c r="O941" i="3"/>
  <c r="Q941" i="3" s="1"/>
  <c r="Q940" i="3"/>
  <c r="P940" i="3"/>
  <c r="O940" i="3"/>
  <c r="Q939" i="3"/>
  <c r="P939" i="3"/>
  <c r="O939" i="3"/>
  <c r="P938" i="3"/>
  <c r="O938" i="3"/>
  <c r="Q938" i="3" s="1"/>
  <c r="Q937" i="3"/>
  <c r="P937" i="3"/>
  <c r="O937" i="3"/>
  <c r="P936" i="3"/>
  <c r="O936" i="3"/>
  <c r="Q936" i="3" s="1"/>
  <c r="P935" i="3"/>
  <c r="O935" i="3"/>
  <c r="Q935" i="3" s="1"/>
  <c r="Q934" i="3"/>
  <c r="P934" i="3"/>
  <c r="O934" i="3"/>
  <c r="P933" i="3"/>
  <c r="O933" i="3"/>
  <c r="Q933" i="3" s="1"/>
  <c r="P932" i="3"/>
  <c r="O932" i="3"/>
  <c r="Q932" i="3" s="1"/>
  <c r="Q931" i="3"/>
  <c r="P931" i="3"/>
  <c r="O931" i="3"/>
  <c r="P930" i="3"/>
  <c r="O930" i="3"/>
  <c r="Q930" i="3" s="1"/>
  <c r="Q929" i="3"/>
  <c r="P929" i="3"/>
  <c r="O929" i="3"/>
  <c r="P928" i="3"/>
  <c r="O928" i="3"/>
  <c r="Q928" i="3" s="1"/>
  <c r="P927" i="3"/>
  <c r="O927" i="3"/>
  <c r="Q927" i="3" s="1"/>
  <c r="Q926" i="3"/>
  <c r="P926" i="3"/>
  <c r="O926" i="3"/>
  <c r="P925" i="3"/>
  <c r="O925" i="3"/>
  <c r="Q925" i="3" s="1"/>
  <c r="P924" i="3"/>
  <c r="O924" i="3"/>
  <c r="Q924" i="3" s="1"/>
  <c r="Q923" i="3"/>
  <c r="P923" i="3"/>
  <c r="O923" i="3"/>
  <c r="P922" i="3"/>
  <c r="O922" i="3"/>
  <c r="Q921" i="3"/>
  <c r="P921" i="3"/>
  <c r="O921" i="3"/>
  <c r="P920" i="3"/>
  <c r="O920" i="3"/>
  <c r="Q920" i="3" s="1"/>
  <c r="Q919" i="3"/>
  <c r="P919" i="3"/>
  <c r="O919" i="3"/>
  <c r="Q918" i="3"/>
  <c r="P918" i="3"/>
  <c r="O918" i="3"/>
  <c r="P917" i="3"/>
  <c r="O917" i="3"/>
  <c r="Q917" i="3" s="1"/>
  <c r="Q916" i="3"/>
  <c r="P916" i="3"/>
  <c r="O916" i="3"/>
  <c r="Q915" i="3"/>
  <c r="P915" i="3"/>
  <c r="O915" i="3"/>
  <c r="P914" i="3"/>
  <c r="O914" i="3"/>
  <c r="Q913" i="3"/>
  <c r="P913" i="3"/>
  <c r="O913" i="3"/>
  <c r="P912" i="3"/>
  <c r="O912" i="3"/>
  <c r="Q912" i="3" s="1"/>
  <c r="P911" i="3"/>
  <c r="Q911" i="3" s="1"/>
  <c r="O911" i="3"/>
  <c r="Q910" i="3"/>
  <c r="P910" i="3"/>
  <c r="O910" i="3"/>
  <c r="P909" i="3"/>
  <c r="O909" i="3"/>
  <c r="Q909" i="3" s="1"/>
  <c r="P908" i="3"/>
  <c r="Q908" i="3" s="1"/>
  <c r="O908" i="3"/>
  <c r="Q907" i="3"/>
  <c r="P907" i="3"/>
  <c r="O907" i="3"/>
  <c r="P906" i="3"/>
  <c r="O906" i="3"/>
  <c r="P905" i="3"/>
  <c r="Q905" i="3" s="1"/>
  <c r="O905" i="3"/>
  <c r="P904" i="3"/>
  <c r="O904" i="3"/>
  <c r="Q904" i="3" s="1"/>
  <c r="P903" i="3"/>
  <c r="O903" i="3"/>
  <c r="Q903" i="3" s="1"/>
  <c r="Q902" i="3"/>
  <c r="P902" i="3"/>
  <c r="O902" i="3"/>
  <c r="P901" i="3"/>
  <c r="O901" i="3"/>
  <c r="Q901" i="3" s="1"/>
  <c r="P900" i="3"/>
  <c r="O900" i="3"/>
  <c r="Q900" i="3" s="1"/>
  <c r="Q899" i="3"/>
  <c r="P899" i="3"/>
  <c r="O899" i="3"/>
  <c r="P898" i="3"/>
  <c r="O898" i="3"/>
  <c r="Q898" i="3" s="1"/>
  <c r="P897" i="3"/>
  <c r="Q897" i="3" s="1"/>
  <c r="O897" i="3"/>
  <c r="P896" i="3"/>
  <c r="O896" i="3"/>
  <c r="Q896" i="3" s="1"/>
  <c r="P895" i="3"/>
  <c r="O895" i="3"/>
  <c r="Q894" i="3"/>
  <c r="P894" i="3"/>
  <c r="O894" i="3"/>
  <c r="P893" i="3"/>
  <c r="O893" i="3"/>
  <c r="Q893" i="3" s="1"/>
  <c r="P892" i="3"/>
  <c r="O892" i="3"/>
  <c r="Q892" i="3" s="1"/>
  <c r="Q891" i="3"/>
  <c r="P891" i="3"/>
  <c r="O891" i="3"/>
  <c r="P890" i="3"/>
  <c r="O890" i="3"/>
  <c r="P889" i="3"/>
  <c r="Q889" i="3" s="1"/>
  <c r="O889" i="3"/>
  <c r="P888" i="3"/>
  <c r="O888" i="3"/>
  <c r="Q888" i="3" s="1"/>
  <c r="P887" i="3"/>
  <c r="O887" i="3"/>
  <c r="Q887" i="3" s="1"/>
  <c r="Q886" i="3"/>
  <c r="P886" i="3"/>
  <c r="O886" i="3"/>
  <c r="P885" i="3"/>
  <c r="O885" i="3"/>
  <c r="Q885" i="3" s="1"/>
  <c r="P884" i="3"/>
  <c r="O884" i="3"/>
  <c r="Q884" i="3" s="1"/>
  <c r="Q883" i="3"/>
  <c r="P883" i="3"/>
  <c r="O883" i="3"/>
  <c r="P882" i="3"/>
  <c r="O882" i="3"/>
  <c r="Q882" i="3" s="1"/>
  <c r="P881" i="3"/>
  <c r="Q881" i="3" s="1"/>
  <c r="O881" i="3"/>
  <c r="P880" i="3"/>
  <c r="O880" i="3"/>
  <c r="Q880" i="3" s="1"/>
  <c r="Q879" i="3"/>
  <c r="P879" i="3"/>
  <c r="O879" i="3"/>
  <c r="Q878" i="3"/>
  <c r="P878" i="3"/>
  <c r="O878" i="3"/>
  <c r="P877" i="3"/>
  <c r="O877" i="3"/>
  <c r="Q877" i="3" s="1"/>
  <c r="Q876" i="3"/>
  <c r="P876" i="3"/>
  <c r="O876" i="3"/>
  <c r="Q875" i="3"/>
  <c r="P875" i="3"/>
  <c r="O875" i="3"/>
  <c r="P874" i="3"/>
  <c r="O874" i="3"/>
  <c r="Q874" i="3" s="1"/>
  <c r="Q873" i="3"/>
  <c r="P873" i="3"/>
  <c r="O873" i="3"/>
  <c r="P872" i="3"/>
  <c r="O872" i="3"/>
  <c r="Q872" i="3" s="1"/>
  <c r="P871" i="3"/>
  <c r="O871" i="3"/>
  <c r="Q871" i="3" s="1"/>
  <c r="Q870" i="3"/>
  <c r="P870" i="3"/>
  <c r="O870" i="3"/>
  <c r="P869" i="3"/>
  <c r="O869" i="3"/>
  <c r="Q869" i="3" s="1"/>
  <c r="P868" i="3"/>
  <c r="O868" i="3"/>
  <c r="Q868" i="3" s="1"/>
  <c r="Q867" i="3"/>
  <c r="P867" i="3"/>
  <c r="O867" i="3"/>
  <c r="P866" i="3"/>
  <c r="O866" i="3"/>
  <c r="Q866" i="3" s="1"/>
  <c r="Q865" i="3"/>
  <c r="P865" i="3"/>
  <c r="O865" i="3"/>
  <c r="P864" i="3"/>
  <c r="O864" i="3"/>
  <c r="Q864" i="3" s="1"/>
  <c r="P863" i="3"/>
  <c r="O863" i="3"/>
  <c r="Q863" i="3" s="1"/>
  <c r="Q862" i="3"/>
  <c r="P862" i="3"/>
  <c r="O862" i="3"/>
  <c r="P861" i="3"/>
  <c r="O861" i="3"/>
  <c r="Q861" i="3" s="1"/>
  <c r="P860" i="3"/>
  <c r="O860" i="3"/>
  <c r="Q860" i="3" s="1"/>
  <c r="Q859" i="3"/>
  <c r="P859" i="3"/>
  <c r="O859" i="3"/>
  <c r="P858" i="3"/>
  <c r="O858" i="3"/>
  <c r="Q857" i="3"/>
  <c r="P857" i="3"/>
  <c r="O857" i="3"/>
  <c r="P856" i="3"/>
  <c r="O856" i="3"/>
  <c r="Q856" i="3" s="1"/>
  <c r="P855" i="3"/>
  <c r="Q855" i="3" s="1"/>
  <c r="O855" i="3"/>
  <c r="Q854" i="3"/>
  <c r="P854" i="3"/>
  <c r="O854" i="3"/>
  <c r="P853" i="3"/>
  <c r="O853" i="3"/>
  <c r="Q853" i="3" s="1"/>
  <c r="P852" i="3"/>
  <c r="Q852" i="3" s="1"/>
  <c r="O852" i="3"/>
  <c r="Q851" i="3"/>
  <c r="P851" i="3"/>
  <c r="O851" i="3"/>
  <c r="P850" i="3"/>
  <c r="O850" i="3"/>
  <c r="P849" i="3"/>
  <c r="Q849" i="3" s="1"/>
  <c r="O849" i="3"/>
  <c r="P848" i="3"/>
  <c r="O848" i="3"/>
  <c r="Q848" i="3" s="1"/>
  <c r="Q847" i="3"/>
  <c r="P847" i="3"/>
  <c r="O847" i="3"/>
  <c r="Q846" i="3"/>
  <c r="P846" i="3"/>
  <c r="O846" i="3"/>
  <c r="P845" i="3"/>
  <c r="O845" i="3"/>
  <c r="Q845" i="3" s="1"/>
  <c r="Q844" i="3"/>
  <c r="P844" i="3"/>
  <c r="O844" i="3"/>
  <c r="Q843" i="3"/>
  <c r="P843" i="3"/>
  <c r="O843" i="3"/>
  <c r="P842" i="3"/>
  <c r="O842" i="3"/>
  <c r="Q841" i="3"/>
  <c r="P841" i="3"/>
  <c r="O841" i="3"/>
  <c r="P840" i="3"/>
  <c r="O840" i="3"/>
  <c r="Q840" i="3" s="1"/>
  <c r="P839" i="3"/>
  <c r="O839" i="3"/>
  <c r="Q839" i="3" s="1"/>
  <c r="Q838" i="3"/>
  <c r="P838" i="3"/>
  <c r="O838" i="3"/>
  <c r="P837" i="3"/>
  <c r="O837" i="3"/>
  <c r="Q837" i="3" s="1"/>
  <c r="P836" i="3"/>
  <c r="O836" i="3"/>
  <c r="Q836" i="3" s="1"/>
  <c r="Q835" i="3"/>
  <c r="P835" i="3"/>
  <c r="O835" i="3"/>
  <c r="P834" i="3"/>
  <c r="O834" i="3"/>
  <c r="Q834" i="3" s="1"/>
  <c r="P833" i="3"/>
  <c r="Q833" i="3" s="1"/>
  <c r="O833" i="3"/>
  <c r="P832" i="3"/>
  <c r="O832" i="3"/>
  <c r="Q832" i="3" s="1"/>
  <c r="P831" i="3"/>
  <c r="O831" i="3"/>
  <c r="Q831" i="3" s="1"/>
  <c r="P830" i="3"/>
  <c r="Q830" i="3" s="1"/>
  <c r="O830" i="3"/>
  <c r="P829" i="3"/>
  <c r="O829" i="3"/>
  <c r="Q829" i="3" s="1"/>
  <c r="P828" i="3"/>
  <c r="O828" i="3"/>
  <c r="Q827" i="3"/>
  <c r="P827" i="3"/>
  <c r="O827" i="3"/>
  <c r="P826" i="3"/>
  <c r="O826" i="3"/>
  <c r="P825" i="3"/>
  <c r="O825" i="3"/>
  <c r="Q825" i="3" s="1"/>
  <c r="P824" i="3"/>
  <c r="O824" i="3"/>
  <c r="Q824" i="3" s="1"/>
  <c r="P823" i="3"/>
  <c r="O823" i="3"/>
  <c r="P822" i="3"/>
  <c r="Q822" i="3" s="1"/>
  <c r="O822" i="3"/>
  <c r="P821" i="3"/>
  <c r="O821" i="3"/>
  <c r="Q821" i="3" s="1"/>
  <c r="P820" i="3"/>
  <c r="O820" i="3"/>
  <c r="Q819" i="3"/>
  <c r="P819" i="3"/>
  <c r="O819" i="3"/>
  <c r="P818" i="3"/>
  <c r="O818" i="3"/>
  <c r="Q818" i="3" s="1"/>
  <c r="P817" i="3"/>
  <c r="O817" i="3"/>
  <c r="P816" i="3"/>
  <c r="O816" i="3"/>
  <c r="Q816" i="3" s="1"/>
  <c r="P815" i="3"/>
  <c r="O815" i="3"/>
  <c r="Q815" i="3" s="1"/>
  <c r="P814" i="3"/>
  <c r="Q814" i="3" s="1"/>
  <c r="O814" i="3"/>
  <c r="P813" i="3"/>
  <c r="O813" i="3"/>
  <c r="Q813" i="3" s="1"/>
  <c r="P812" i="3"/>
  <c r="O812" i="3"/>
  <c r="Q812" i="3" s="1"/>
  <c r="Q811" i="3"/>
  <c r="P811" i="3"/>
  <c r="O811" i="3"/>
  <c r="P810" i="3"/>
  <c r="O810" i="3"/>
  <c r="Q810" i="3" s="1"/>
  <c r="P809" i="3"/>
  <c r="O809" i="3"/>
  <c r="Q809" i="3" s="1"/>
  <c r="P808" i="3"/>
  <c r="O808" i="3"/>
  <c r="Q808" i="3" s="1"/>
  <c r="Q807" i="3"/>
  <c r="P807" i="3"/>
  <c r="O807" i="3"/>
  <c r="Q806" i="3"/>
  <c r="P806" i="3"/>
  <c r="O806" i="3"/>
  <c r="P805" i="3"/>
  <c r="O805" i="3"/>
  <c r="Q805" i="3" s="1"/>
  <c r="Q804" i="3"/>
  <c r="P804" i="3"/>
  <c r="O804" i="3"/>
  <c r="Q803" i="3"/>
  <c r="P803" i="3"/>
  <c r="O803" i="3"/>
  <c r="P802" i="3"/>
  <c r="O802" i="3"/>
  <c r="Q802" i="3" s="1"/>
  <c r="Q801" i="3"/>
  <c r="P801" i="3"/>
  <c r="O801" i="3"/>
  <c r="Q800" i="3"/>
  <c r="P800" i="3"/>
  <c r="O800" i="3"/>
  <c r="P799" i="3"/>
  <c r="O799" i="3"/>
  <c r="Q799" i="3" s="1"/>
  <c r="P798" i="3"/>
  <c r="O798" i="3"/>
  <c r="P797" i="3"/>
  <c r="O797" i="3"/>
  <c r="Q797" i="3" s="1"/>
  <c r="P796" i="3"/>
  <c r="Q796" i="3" s="1"/>
  <c r="O796" i="3"/>
  <c r="P795" i="3"/>
  <c r="Q795" i="3" s="1"/>
  <c r="O795" i="3"/>
  <c r="P794" i="3"/>
  <c r="O794" i="3"/>
  <c r="Q794" i="3" s="1"/>
  <c r="Q793" i="3"/>
  <c r="P793" i="3"/>
  <c r="O793" i="3"/>
  <c r="Q792" i="3"/>
  <c r="P792" i="3"/>
  <c r="O792" i="3"/>
  <c r="P791" i="3"/>
  <c r="O791" i="3"/>
  <c r="P790" i="3"/>
  <c r="O790" i="3"/>
  <c r="P789" i="3"/>
  <c r="O789" i="3"/>
  <c r="Q789" i="3" s="1"/>
  <c r="Q788" i="3"/>
  <c r="P788" i="3"/>
  <c r="O788" i="3"/>
  <c r="P787" i="3"/>
  <c r="Q787" i="3" s="1"/>
  <c r="O787" i="3"/>
  <c r="Q786" i="3"/>
  <c r="P786" i="3"/>
  <c r="O786" i="3"/>
  <c r="P785" i="3"/>
  <c r="O785" i="3"/>
  <c r="Q785" i="3" s="1"/>
  <c r="Q784" i="3"/>
  <c r="P784" i="3"/>
  <c r="O784" i="3"/>
  <c r="P783" i="3"/>
  <c r="O783" i="3"/>
  <c r="P782" i="3"/>
  <c r="O782" i="3"/>
  <c r="Q782" i="3" s="1"/>
  <c r="P781" i="3"/>
  <c r="O781" i="3"/>
  <c r="Q781" i="3" s="1"/>
  <c r="P780" i="3"/>
  <c r="Q780" i="3" s="1"/>
  <c r="O780" i="3"/>
  <c r="Q779" i="3"/>
  <c r="P779" i="3"/>
  <c r="O779" i="3"/>
  <c r="P778" i="3"/>
  <c r="O778" i="3"/>
  <c r="Q778" i="3" s="1"/>
  <c r="Q777" i="3"/>
  <c r="P777" i="3"/>
  <c r="O777" i="3"/>
  <c r="P776" i="3"/>
  <c r="O776" i="3"/>
  <c r="Q776" i="3" s="1"/>
  <c r="P775" i="3"/>
  <c r="O775" i="3"/>
  <c r="P774" i="3"/>
  <c r="O774" i="3"/>
  <c r="Q774" i="3" s="1"/>
  <c r="P773" i="3"/>
  <c r="O773" i="3"/>
  <c r="P772" i="3"/>
  <c r="O772" i="3"/>
  <c r="Q772" i="3" s="1"/>
  <c r="P771" i="3"/>
  <c r="Q771" i="3" s="1"/>
  <c r="O771" i="3"/>
  <c r="P770" i="3"/>
  <c r="O770" i="3"/>
  <c r="Q770" i="3" s="1"/>
  <c r="P769" i="3"/>
  <c r="O769" i="3"/>
  <c r="Q769" i="3" s="1"/>
  <c r="Q768" i="3"/>
  <c r="P768" i="3"/>
  <c r="O768" i="3"/>
  <c r="P767" i="3"/>
  <c r="O767" i="3"/>
  <c r="Q767" i="3" s="1"/>
  <c r="P766" i="3"/>
  <c r="O766" i="3"/>
  <c r="Q766" i="3" s="1"/>
  <c r="P765" i="3"/>
  <c r="Q765" i="3" s="1"/>
  <c r="O765" i="3"/>
  <c r="P764" i="3"/>
  <c r="O764" i="3"/>
  <c r="Q764" i="3" s="1"/>
  <c r="Q763" i="3"/>
  <c r="P763" i="3"/>
  <c r="O763" i="3"/>
  <c r="Q762" i="3"/>
  <c r="P762" i="3"/>
  <c r="O762" i="3"/>
  <c r="P761" i="3"/>
  <c r="O761" i="3"/>
  <c r="Q761" i="3" s="1"/>
  <c r="P760" i="3"/>
  <c r="O760" i="3"/>
  <c r="Q760" i="3" s="1"/>
  <c r="P759" i="3"/>
  <c r="O759" i="3"/>
  <c r="Q759" i="3" s="1"/>
  <c r="P758" i="3"/>
  <c r="O758" i="3"/>
  <c r="Q758" i="3" s="1"/>
  <c r="P757" i="3"/>
  <c r="Q757" i="3" s="1"/>
  <c r="O757" i="3"/>
  <c r="P756" i="3"/>
  <c r="O756" i="3"/>
  <c r="Q756" i="3" s="1"/>
  <c r="Q755" i="3"/>
  <c r="P755" i="3"/>
  <c r="O755" i="3"/>
  <c r="Q754" i="3"/>
  <c r="P754" i="3"/>
  <c r="O754" i="3"/>
  <c r="P753" i="3"/>
  <c r="O753" i="3"/>
  <c r="Q753" i="3" s="1"/>
  <c r="P752" i="3"/>
  <c r="O752" i="3"/>
  <c r="Q752" i="3" s="1"/>
  <c r="P751" i="3"/>
  <c r="O751" i="3"/>
  <c r="Q751" i="3" s="1"/>
  <c r="P750" i="3"/>
  <c r="O750" i="3"/>
  <c r="Q750" i="3" s="1"/>
  <c r="P749" i="3"/>
  <c r="Q749" i="3" s="1"/>
  <c r="O749" i="3"/>
  <c r="P748" i="3"/>
  <c r="O748" i="3"/>
  <c r="Q748" i="3" s="1"/>
  <c r="Q747" i="3"/>
  <c r="P747" i="3"/>
  <c r="O747" i="3"/>
  <c r="Q746" i="3"/>
  <c r="P746" i="3"/>
  <c r="O746" i="3"/>
  <c r="P745" i="3"/>
  <c r="O745" i="3"/>
  <c r="Q745" i="3" s="1"/>
  <c r="P744" i="3"/>
  <c r="O744" i="3"/>
  <c r="Q744" i="3" s="1"/>
  <c r="P743" i="3"/>
  <c r="O743" i="3"/>
  <c r="Q743" i="3" s="1"/>
  <c r="P742" i="3"/>
  <c r="O742" i="3"/>
  <c r="Q742" i="3" s="1"/>
  <c r="P741" i="3"/>
  <c r="Q741" i="3" s="1"/>
  <c r="O741" i="3"/>
  <c r="P740" i="3"/>
  <c r="O740" i="3"/>
  <c r="Q740" i="3" s="1"/>
  <c r="Q739" i="3"/>
  <c r="P739" i="3"/>
  <c r="O739" i="3"/>
  <c r="Q738" i="3"/>
  <c r="P738" i="3"/>
  <c r="O738" i="3"/>
  <c r="P737" i="3"/>
  <c r="O737" i="3"/>
  <c r="Q737" i="3" s="1"/>
  <c r="P736" i="3"/>
  <c r="O736" i="3"/>
  <c r="Q736" i="3" s="1"/>
  <c r="P735" i="3"/>
  <c r="O735" i="3"/>
  <c r="Q735" i="3" s="1"/>
  <c r="P734" i="3"/>
  <c r="O734" i="3"/>
  <c r="Q734" i="3" s="1"/>
  <c r="P733" i="3"/>
  <c r="Q733" i="3" s="1"/>
  <c r="O733" i="3"/>
  <c r="P732" i="3"/>
  <c r="O732" i="3"/>
  <c r="Q732" i="3" s="1"/>
  <c r="Q731" i="3"/>
  <c r="P731" i="3"/>
  <c r="O731" i="3"/>
  <c r="Q730" i="3"/>
  <c r="P730" i="3"/>
  <c r="O730" i="3"/>
  <c r="P729" i="3"/>
  <c r="O729" i="3"/>
  <c r="Q729" i="3" s="1"/>
  <c r="P728" i="3"/>
  <c r="O728" i="3"/>
  <c r="Q728" i="3" s="1"/>
  <c r="P727" i="3"/>
  <c r="O727" i="3"/>
  <c r="Q727" i="3" s="1"/>
  <c r="P726" i="3"/>
  <c r="O726" i="3"/>
  <c r="Q726" i="3" s="1"/>
  <c r="P725" i="3"/>
  <c r="Q725" i="3" s="1"/>
  <c r="O725" i="3"/>
  <c r="P724" i="3"/>
  <c r="O724" i="3"/>
  <c r="Q724" i="3" s="1"/>
  <c r="Q723" i="3"/>
  <c r="P723" i="3"/>
  <c r="O723" i="3"/>
  <c r="Q722" i="3"/>
  <c r="P722" i="3"/>
  <c r="O722" i="3"/>
  <c r="P721" i="3"/>
  <c r="O721" i="3"/>
  <c r="Q721" i="3" s="1"/>
  <c r="P720" i="3"/>
  <c r="O720" i="3"/>
  <c r="Q720" i="3" s="1"/>
  <c r="P719" i="3"/>
  <c r="O719" i="3"/>
  <c r="Q719" i="3" s="1"/>
  <c r="P718" i="3"/>
  <c r="O718" i="3"/>
  <c r="Q718" i="3" s="1"/>
  <c r="P717" i="3"/>
  <c r="Q717" i="3" s="1"/>
  <c r="O717" i="3"/>
  <c r="P716" i="3"/>
  <c r="O716" i="3"/>
  <c r="Q716" i="3" s="1"/>
  <c r="Q715" i="3"/>
  <c r="P715" i="3"/>
  <c r="O715" i="3"/>
  <c r="Q714" i="3"/>
  <c r="P714" i="3"/>
  <c r="O714" i="3"/>
  <c r="P713" i="3"/>
  <c r="O713" i="3"/>
  <c r="Q713" i="3" s="1"/>
  <c r="P712" i="3"/>
  <c r="O712" i="3"/>
  <c r="Q712" i="3" s="1"/>
  <c r="P711" i="3"/>
  <c r="O711" i="3"/>
  <c r="Q711" i="3" s="1"/>
  <c r="P710" i="3"/>
  <c r="O710" i="3"/>
  <c r="Q710" i="3" s="1"/>
  <c r="P709" i="3"/>
  <c r="Q709" i="3" s="1"/>
  <c r="O709" i="3"/>
  <c r="P708" i="3"/>
  <c r="O708" i="3"/>
  <c r="Q708" i="3" s="1"/>
  <c r="Q707" i="3"/>
  <c r="P707" i="3"/>
  <c r="O707" i="3"/>
  <c r="Q706" i="3"/>
  <c r="P706" i="3"/>
  <c r="O706" i="3"/>
  <c r="P705" i="3"/>
  <c r="O705" i="3"/>
  <c r="Q705" i="3" s="1"/>
  <c r="P704" i="3"/>
  <c r="O704" i="3"/>
  <c r="Q704" i="3" s="1"/>
  <c r="P703" i="3"/>
  <c r="O703" i="3"/>
  <c r="Q703" i="3" s="1"/>
  <c r="P702" i="3"/>
  <c r="O702" i="3"/>
  <c r="Q702" i="3" s="1"/>
  <c r="P701" i="3"/>
  <c r="Q701" i="3" s="1"/>
  <c r="O701" i="3"/>
  <c r="P700" i="3"/>
  <c r="O700" i="3"/>
  <c r="Q700" i="3" s="1"/>
  <c r="Q699" i="3"/>
  <c r="P699" i="3"/>
  <c r="O699" i="3"/>
  <c r="Q698" i="3"/>
  <c r="P698" i="3"/>
  <c r="O698" i="3"/>
  <c r="P697" i="3"/>
  <c r="O697" i="3"/>
  <c r="Q697" i="3" s="1"/>
  <c r="P696" i="3"/>
  <c r="O696" i="3"/>
  <c r="Q696" i="3" s="1"/>
  <c r="P695" i="3"/>
  <c r="O695" i="3"/>
  <c r="Q695" i="3" s="1"/>
  <c r="P694" i="3"/>
  <c r="O694" i="3"/>
  <c r="Q694" i="3" s="1"/>
  <c r="P693" i="3"/>
  <c r="Q693" i="3" s="1"/>
  <c r="O693" i="3"/>
  <c r="P692" i="3"/>
  <c r="O692" i="3"/>
  <c r="Q692" i="3" s="1"/>
  <c r="Q691" i="3"/>
  <c r="P691" i="3"/>
  <c r="O691" i="3"/>
  <c r="Q690" i="3"/>
  <c r="P690" i="3"/>
  <c r="O690" i="3"/>
  <c r="P689" i="3"/>
  <c r="O689" i="3"/>
  <c r="Q689" i="3" s="1"/>
  <c r="P688" i="3"/>
  <c r="O688" i="3"/>
  <c r="Q688" i="3" s="1"/>
  <c r="P687" i="3"/>
  <c r="O687" i="3"/>
  <c r="Q687" i="3" s="1"/>
  <c r="P686" i="3"/>
  <c r="O686" i="3"/>
  <c r="Q686" i="3" s="1"/>
  <c r="P685" i="3"/>
  <c r="Q685" i="3" s="1"/>
  <c r="O685" i="3"/>
  <c r="P684" i="3"/>
  <c r="O684" i="3"/>
  <c r="Q684" i="3" s="1"/>
  <c r="Q683" i="3"/>
  <c r="P683" i="3"/>
  <c r="O683" i="3"/>
  <c r="Q682" i="3"/>
  <c r="P682" i="3"/>
  <c r="O682" i="3"/>
  <c r="P681" i="3"/>
  <c r="O681" i="3"/>
  <c r="Q681" i="3" s="1"/>
  <c r="P680" i="3"/>
  <c r="O680" i="3"/>
  <c r="Q680" i="3" s="1"/>
  <c r="P679" i="3"/>
  <c r="O679" i="3"/>
  <c r="Q679" i="3" s="1"/>
  <c r="P678" i="3"/>
  <c r="O678" i="3"/>
  <c r="Q678" i="3" s="1"/>
  <c r="P677" i="3"/>
  <c r="Q677" i="3" s="1"/>
  <c r="O677" i="3"/>
  <c r="P676" i="3"/>
  <c r="O676" i="3"/>
  <c r="Q676" i="3" s="1"/>
  <c r="Q675" i="3"/>
  <c r="P675" i="3"/>
  <c r="O675" i="3"/>
  <c r="Q674" i="3"/>
  <c r="P674" i="3"/>
  <c r="O674" i="3"/>
  <c r="P673" i="3"/>
  <c r="O673" i="3"/>
  <c r="Q673" i="3" s="1"/>
  <c r="P672" i="3"/>
  <c r="O672" i="3"/>
  <c r="Q672" i="3" s="1"/>
  <c r="P671" i="3"/>
  <c r="O671" i="3"/>
  <c r="Q671" i="3" s="1"/>
  <c r="P670" i="3"/>
  <c r="O670" i="3"/>
  <c r="Q670" i="3" s="1"/>
  <c r="P669" i="3"/>
  <c r="Q669" i="3" s="1"/>
  <c r="O669" i="3"/>
  <c r="P668" i="3"/>
  <c r="Q668" i="3" s="1"/>
  <c r="O668" i="3"/>
  <c r="Q667" i="3"/>
  <c r="P667" i="3"/>
  <c r="O667" i="3"/>
  <c r="Q666" i="3"/>
  <c r="P666" i="3"/>
  <c r="O666" i="3"/>
  <c r="P665" i="3"/>
  <c r="O665" i="3"/>
  <c r="Q665" i="3" s="1"/>
  <c r="P664" i="3"/>
  <c r="O664" i="3"/>
  <c r="Q664" i="3" s="1"/>
  <c r="P663" i="3"/>
  <c r="O663" i="3"/>
  <c r="Q663" i="3" s="1"/>
  <c r="P662" i="3"/>
  <c r="O662" i="3"/>
  <c r="Q662" i="3" s="1"/>
  <c r="P661" i="3"/>
  <c r="Q661" i="3" s="1"/>
  <c r="O661" i="3"/>
  <c r="P660" i="3"/>
  <c r="Q660" i="3" s="1"/>
  <c r="O660" i="3"/>
  <c r="Q659" i="3"/>
  <c r="P659" i="3"/>
  <c r="O659" i="3"/>
  <c r="Q658" i="3"/>
  <c r="P658" i="3"/>
  <c r="O658" i="3"/>
  <c r="P657" i="3"/>
  <c r="O657" i="3"/>
  <c r="Q657" i="3" s="1"/>
  <c r="P656" i="3"/>
  <c r="O656" i="3"/>
  <c r="Q656" i="3" s="1"/>
  <c r="P655" i="3"/>
  <c r="O655" i="3"/>
  <c r="Q655" i="3" s="1"/>
  <c r="P654" i="3"/>
  <c r="O654" i="3"/>
  <c r="Q654" i="3" s="1"/>
  <c r="P653" i="3"/>
  <c r="Q653" i="3" s="1"/>
  <c r="O653" i="3"/>
  <c r="P652" i="3"/>
  <c r="Q652" i="3" s="1"/>
  <c r="O652" i="3"/>
  <c r="Q651" i="3"/>
  <c r="P651" i="3"/>
  <c r="O651" i="3"/>
  <c r="Q650" i="3"/>
  <c r="P650" i="3"/>
  <c r="O650" i="3"/>
  <c r="P649" i="3"/>
  <c r="O649" i="3"/>
  <c r="Q649" i="3" s="1"/>
  <c r="P648" i="3"/>
  <c r="O648" i="3"/>
  <c r="Q648" i="3" s="1"/>
  <c r="P647" i="3"/>
  <c r="O647" i="3"/>
  <c r="Q647" i="3" s="1"/>
  <c r="P646" i="3"/>
  <c r="O646" i="3"/>
  <c r="Q646" i="3" s="1"/>
  <c r="P645" i="3"/>
  <c r="Q645" i="3" s="1"/>
  <c r="O645" i="3"/>
  <c r="P644" i="3"/>
  <c r="Q644" i="3" s="1"/>
  <c r="O644" i="3"/>
  <c r="Q643" i="3"/>
  <c r="P643" i="3"/>
  <c r="O643" i="3"/>
  <c r="Q642" i="3"/>
  <c r="P642" i="3"/>
  <c r="O642" i="3"/>
  <c r="P641" i="3"/>
  <c r="O641" i="3"/>
  <c r="Q641" i="3" s="1"/>
  <c r="P640" i="3"/>
  <c r="O640" i="3"/>
  <c r="Q640" i="3" s="1"/>
  <c r="P639" i="3"/>
  <c r="O639" i="3"/>
  <c r="Q639" i="3" s="1"/>
  <c r="P638" i="3"/>
  <c r="O638" i="3"/>
  <c r="Q638" i="3" s="1"/>
  <c r="P637" i="3"/>
  <c r="Q637" i="3" s="1"/>
  <c r="O637" i="3"/>
  <c r="P636" i="3"/>
  <c r="Q636" i="3" s="1"/>
  <c r="O636" i="3"/>
  <c r="Q635" i="3"/>
  <c r="P635" i="3"/>
  <c r="O635" i="3"/>
  <c r="Q634" i="3"/>
  <c r="P634" i="3"/>
  <c r="O634" i="3"/>
  <c r="P633" i="3"/>
  <c r="O633" i="3"/>
  <c r="Q633" i="3" s="1"/>
  <c r="P632" i="3"/>
  <c r="O632" i="3"/>
  <c r="Q632" i="3" s="1"/>
  <c r="P631" i="3"/>
  <c r="O631" i="3"/>
  <c r="Q631" i="3" s="1"/>
  <c r="P630" i="3"/>
  <c r="O630" i="3"/>
  <c r="Q630" i="3" s="1"/>
  <c r="P629" i="3"/>
  <c r="Q629" i="3" s="1"/>
  <c r="O629" i="3"/>
  <c r="P628" i="3"/>
  <c r="Q628" i="3" s="1"/>
  <c r="O628" i="3"/>
  <c r="Q627" i="3"/>
  <c r="P627" i="3"/>
  <c r="O627" i="3"/>
  <c r="Q626" i="3"/>
  <c r="P626" i="3"/>
  <c r="O626" i="3"/>
  <c r="P625" i="3"/>
  <c r="O625" i="3"/>
  <c r="Q625" i="3" s="1"/>
  <c r="P624" i="3"/>
  <c r="O624" i="3"/>
  <c r="Q624" i="3" s="1"/>
  <c r="P623" i="3"/>
  <c r="O623" i="3"/>
  <c r="Q623" i="3" s="1"/>
  <c r="P622" i="3"/>
  <c r="O622" i="3"/>
  <c r="Q622" i="3" s="1"/>
  <c r="P621" i="3"/>
  <c r="Q621" i="3" s="1"/>
  <c r="O621" i="3"/>
  <c r="P620" i="3"/>
  <c r="Q620" i="3" s="1"/>
  <c r="O620" i="3"/>
  <c r="Q619" i="3"/>
  <c r="P619" i="3"/>
  <c r="O619" i="3"/>
  <c r="Q618" i="3"/>
  <c r="P618" i="3"/>
  <c r="O618" i="3"/>
  <c r="P617" i="3"/>
  <c r="O617" i="3"/>
  <c r="Q617" i="3" s="1"/>
  <c r="P616" i="3"/>
  <c r="O616" i="3"/>
  <c r="Q616" i="3" s="1"/>
  <c r="P615" i="3"/>
  <c r="O615" i="3"/>
  <c r="Q615" i="3" s="1"/>
  <c r="P614" i="3"/>
  <c r="O614" i="3"/>
  <c r="Q614" i="3" s="1"/>
  <c r="P613" i="3"/>
  <c r="Q613" i="3" s="1"/>
  <c r="O613" i="3"/>
  <c r="P612" i="3"/>
  <c r="Q612" i="3" s="1"/>
  <c r="O612" i="3"/>
  <c r="Q611" i="3"/>
  <c r="P611" i="3"/>
  <c r="O611" i="3"/>
  <c r="Q610" i="3"/>
  <c r="P610" i="3"/>
  <c r="O610" i="3"/>
  <c r="P609" i="3"/>
  <c r="O609" i="3"/>
  <c r="Q609" i="3" s="1"/>
  <c r="P608" i="3"/>
  <c r="O608" i="3"/>
  <c r="Q608" i="3" s="1"/>
  <c r="P607" i="3"/>
  <c r="O607" i="3"/>
  <c r="Q607" i="3" s="1"/>
  <c r="P606" i="3"/>
  <c r="O606" i="3"/>
  <c r="Q606" i="3" s="1"/>
  <c r="P605" i="3"/>
  <c r="Q605" i="3" s="1"/>
  <c r="O605" i="3"/>
  <c r="P604" i="3"/>
  <c r="Q604" i="3" s="1"/>
  <c r="O604" i="3"/>
  <c r="Q603" i="3"/>
  <c r="P603" i="3"/>
  <c r="O603" i="3"/>
  <c r="Q602" i="3"/>
  <c r="P602" i="3"/>
  <c r="O602" i="3"/>
  <c r="P601" i="3"/>
  <c r="O601" i="3"/>
  <c r="Q601" i="3" s="1"/>
  <c r="P600" i="3"/>
  <c r="O600" i="3"/>
  <c r="Q600" i="3" s="1"/>
  <c r="P599" i="3"/>
  <c r="O599" i="3"/>
  <c r="Q599" i="3" s="1"/>
  <c r="P598" i="3"/>
  <c r="O598" i="3"/>
  <c r="Q598" i="3" s="1"/>
  <c r="P597" i="3"/>
  <c r="Q597" i="3" s="1"/>
  <c r="O597" i="3"/>
  <c r="P596" i="3"/>
  <c r="Q596" i="3" s="1"/>
  <c r="O596" i="3"/>
  <c r="Q595" i="3"/>
  <c r="P595" i="3"/>
  <c r="O595" i="3"/>
  <c r="Q594" i="3"/>
  <c r="P594" i="3"/>
  <c r="O594" i="3"/>
  <c r="P593" i="3"/>
  <c r="O593" i="3"/>
  <c r="Q593" i="3" s="1"/>
  <c r="P592" i="3"/>
  <c r="O592" i="3"/>
  <c r="Q592" i="3" s="1"/>
  <c r="P591" i="3"/>
  <c r="O591" i="3"/>
  <c r="Q591" i="3" s="1"/>
  <c r="P590" i="3"/>
  <c r="O590" i="3"/>
  <c r="Q590" i="3" s="1"/>
  <c r="P589" i="3"/>
  <c r="Q589" i="3" s="1"/>
  <c r="O589" i="3"/>
  <c r="P588" i="3"/>
  <c r="Q588" i="3" s="1"/>
  <c r="O588" i="3"/>
  <c r="Q587" i="3"/>
  <c r="P587" i="3"/>
  <c r="O587" i="3"/>
  <c r="Q586" i="3"/>
  <c r="P586" i="3"/>
  <c r="O586" i="3"/>
  <c r="P585" i="3"/>
  <c r="O585" i="3"/>
  <c r="Q585" i="3" s="1"/>
  <c r="P584" i="3"/>
  <c r="O584" i="3"/>
  <c r="Q584" i="3" s="1"/>
  <c r="P583" i="3"/>
  <c r="O583" i="3"/>
  <c r="Q583" i="3" s="1"/>
  <c r="P582" i="3"/>
  <c r="O582" i="3"/>
  <c r="Q582" i="3" s="1"/>
  <c r="P581" i="3"/>
  <c r="Q581" i="3" s="1"/>
  <c r="O581" i="3"/>
  <c r="P580" i="3"/>
  <c r="Q580" i="3" s="1"/>
  <c r="O580" i="3"/>
  <c r="Q579" i="3"/>
  <c r="P579" i="3"/>
  <c r="O579" i="3"/>
  <c r="Q578" i="3"/>
  <c r="P578" i="3"/>
  <c r="O578" i="3"/>
  <c r="P577" i="3"/>
  <c r="O577" i="3"/>
  <c r="Q577" i="3" s="1"/>
  <c r="P576" i="3"/>
  <c r="O576" i="3"/>
  <c r="Q576" i="3" s="1"/>
  <c r="P575" i="3"/>
  <c r="O575" i="3"/>
  <c r="Q575" i="3" s="1"/>
  <c r="P574" i="3"/>
  <c r="O574" i="3"/>
  <c r="Q574" i="3" s="1"/>
  <c r="P573" i="3"/>
  <c r="Q573" i="3" s="1"/>
  <c r="O573" i="3"/>
  <c r="P572" i="3"/>
  <c r="Q572" i="3" s="1"/>
  <c r="O572" i="3"/>
  <c r="Q571" i="3"/>
  <c r="P571" i="3"/>
  <c r="O571" i="3"/>
  <c r="Q570" i="3"/>
  <c r="P570" i="3"/>
  <c r="O570" i="3"/>
  <c r="P569" i="3"/>
  <c r="O569" i="3"/>
  <c r="Q569" i="3" s="1"/>
  <c r="P568" i="3"/>
  <c r="O568" i="3"/>
  <c r="Q568" i="3" s="1"/>
  <c r="P567" i="3"/>
  <c r="O567" i="3"/>
  <c r="Q567" i="3" s="1"/>
  <c r="P566" i="3"/>
  <c r="O566" i="3"/>
  <c r="Q566" i="3" s="1"/>
  <c r="P565" i="3"/>
  <c r="Q565" i="3" s="1"/>
  <c r="O565" i="3"/>
  <c r="P564" i="3"/>
  <c r="Q564" i="3" s="1"/>
  <c r="O564" i="3"/>
  <c r="Q563" i="3"/>
  <c r="P563" i="3"/>
  <c r="O563" i="3"/>
  <c r="Q562" i="3"/>
  <c r="P562" i="3"/>
  <c r="O562" i="3"/>
  <c r="P561" i="3"/>
  <c r="O561" i="3"/>
  <c r="Q561" i="3" s="1"/>
  <c r="P560" i="3"/>
  <c r="O560" i="3"/>
  <c r="Q560" i="3" s="1"/>
  <c r="P559" i="3"/>
  <c r="O559" i="3"/>
  <c r="Q559" i="3" s="1"/>
  <c r="P558" i="3"/>
  <c r="O558" i="3"/>
  <c r="Q558" i="3" s="1"/>
  <c r="P557" i="3"/>
  <c r="Q557" i="3" s="1"/>
  <c r="O557" i="3"/>
  <c r="P556" i="3"/>
  <c r="Q556" i="3" s="1"/>
  <c r="O556" i="3"/>
  <c r="Q555" i="3"/>
  <c r="P555" i="3"/>
  <c r="O555" i="3"/>
  <c r="Q554" i="3"/>
  <c r="P554" i="3"/>
  <c r="O554" i="3"/>
  <c r="P553" i="3"/>
  <c r="O553" i="3"/>
  <c r="Q553" i="3" s="1"/>
  <c r="P552" i="3"/>
  <c r="O552" i="3"/>
  <c r="Q552" i="3" s="1"/>
  <c r="P551" i="3"/>
  <c r="O551" i="3"/>
  <c r="Q551" i="3" s="1"/>
  <c r="P550" i="3"/>
  <c r="O550" i="3"/>
  <c r="Q550" i="3" s="1"/>
  <c r="P549" i="3"/>
  <c r="Q549" i="3" s="1"/>
  <c r="O549" i="3"/>
  <c r="P548" i="3"/>
  <c r="Q548" i="3" s="1"/>
  <c r="O548" i="3"/>
  <c r="Q547" i="3"/>
  <c r="P547" i="3"/>
  <c r="O547" i="3"/>
  <c r="Q546" i="3"/>
  <c r="P546" i="3"/>
  <c r="O546" i="3"/>
  <c r="P545" i="3"/>
  <c r="O545" i="3"/>
  <c r="Q545" i="3" s="1"/>
  <c r="P544" i="3"/>
  <c r="O544" i="3"/>
  <c r="Q544" i="3" s="1"/>
  <c r="P543" i="3"/>
  <c r="O543" i="3"/>
  <c r="Q543" i="3" s="1"/>
  <c r="P542" i="3"/>
  <c r="O542" i="3"/>
  <c r="Q542" i="3" s="1"/>
  <c r="P541" i="3"/>
  <c r="Q541" i="3" s="1"/>
  <c r="O541" i="3"/>
  <c r="P540" i="3"/>
  <c r="Q540" i="3" s="1"/>
  <c r="O540" i="3"/>
  <c r="Q539" i="3"/>
  <c r="P539" i="3"/>
  <c r="O539" i="3"/>
  <c r="Q538" i="3"/>
  <c r="P538" i="3"/>
  <c r="O538" i="3"/>
  <c r="P537" i="3"/>
  <c r="O537" i="3"/>
  <c r="Q537" i="3" s="1"/>
  <c r="P536" i="3"/>
  <c r="O536" i="3"/>
  <c r="Q536" i="3" s="1"/>
  <c r="P535" i="3"/>
  <c r="O535" i="3"/>
  <c r="Q535" i="3" s="1"/>
  <c r="P534" i="3"/>
  <c r="O534" i="3"/>
  <c r="Q534" i="3" s="1"/>
  <c r="P533" i="3"/>
  <c r="Q533" i="3" s="1"/>
  <c r="O533" i="3"/>
  <c r="P532" i="3"/>
  <c r="Q532" i="3" s="1"/>
  <c r="O532" i="3"/>
  <c r="Q531" i="3"/>
  <c r="P531" i="3"/>
  <c r="O531" i="3"/>
  <c r="Q530" i="3"/>
  <c r="P530" i="3"/>
  <c r="O530" i="3"/>
  <c r="P529" i="3"/>
  <c r="O529" i="3"/>
  <c r="Q529" i="3" s="1"/>
  <c r="P528" i="3"/>
  <c r="O528" i="3"/>
  <c r="Q528" i="3" s="1"/>
  <c r="P527" i="3"/>
  <c r="O527" i="3"/>
  <c r="Q527" i="3" s="1"/>
  <c r="P526" i="3"/>
  <c r="O526" i="3"/>
  <c r="Q526" i="3" s="1"/>
  <c r="P525" i="3"/>
  <c r="Q525" i="3" s="1"/>
  <c r="O525" i="3"/>
  <c r="P524" i="3"/>
  <c r="Q524" i="3" s="1"/>
  <c r="O524" i="3"/>
  <c r="Q523" i="3"/>
  <c r="P523" i="3"/>
  <c r="O523" i="3"/>
  <c r="Q522" i="3"/>
  <c r="P522" i="3"/>
  <c r="O522" i="3"/>
  <c r="P521" i="3"/>
  <c r="O521" i="3"/>
  <c r="Q521" i="3" s="1"/>
  <c r="P520" i="3"/>
  <c r="O520" i="3"/>
  <c r="Q520" i="3" s="1"/>
  <c r="P519" i="3"/>
  <c r="O519" i="3"/>
  <c r="Q519" i="3" s="1"/>
  <c r="P518" i="3"/>
  <c r="O518" i="3"/>
  <c r="Q518" i="3" s="1"/>
  <c r="P517" i="3"/>
  <c r="Q517" i="3" s="1"/>
  <c r="O517" i="3"/>
  <c r="P516" i="3"/>
  <c r="Q516" i="3" s="1"/>
  <c r="O516" i="3"/>
  <c r="Q515" i="3"/>
  <c r="P515" i="3"/>
  <c r="O515" i="3"/>
  <c r="Q514" i="3"/>
  <c r="P514" i="3"/>
  <c r="O514" i="3"/>
  <c r="P513" i="3"/>
  <c r="O513" i="3"/>
  <c r="Q513" i="3" s="1"/>
  <c r="P512" i="3"/>
  <c r="O512" i="3"/>
  <c r="Q512" i="3" s="1"/>
  <c r="P511" i="3"/>
  <c r="O511" i="3"/>
  <c r="Q511" i="3" s="1"/>
  <c r="P510" i="3"/>
  <c r="O510" i="3"/>
  <c r="Q510" i="3" s="1"/>
  <c r="P509" i="3"/>
  <c r="Q509" i="3" s="1"/>
  <c r="O509" i="3"/>
  <c r="P508" i="3"/>
  <c r="Q508" i="3" s="1"/>
  <c r="O508" i="3"/>
  <c r="Q507" i="3"/>
  <c r="P507" i="3"/>
  <c r="O507" i="3"/>
  <c r="Q506" i="3"/>
  <c r="P506" i="3"/>
  <c r="O506" i="3"/>
  <c r="P505" i="3"/>
  <c r="O505" i="3"/>
  <c r="Q505" i="3" s="1"/>
  <c r="P504" i="3"/>
  <c r="O504" i="3"/>
  <c r="Q504" i="3" s="1"/>
  <c r="P503" i="3"/>
  <c r="O503" i="3"/>
  <c r="Q503" i="3" s="1"/>
  <c r="P502" i="3"/>
  <c r="O502" i="3"/>
  <c r="Q502" i="3" s="1"/>
  <c r="P501" i="3"/>
  <c r="Q501" i="3" s="1"/>
  <c r="O501" i="3"/>
  <c r="P500" i="3"/>
  <c r="Q500" i="3" s="1"/>
  <c r="O500" i="3"/>
  <c r="Q499" i="3"/>
  <c r="P499" i="3"/>
  <c r="O499" i="3"/>
  <c r="Q498" i="3"/>
  <c r="P498" i="3"/>
  <c r="O498" i="3"/>
  <c r="P497" i="3"/>
  <c r="O497" i="3"/>
  <c r="Q497" i="3" s="1"/>
  <c r="P496" i="3"/>
  <c r="O496" i="3"/>
  <c r="Q496" i="3" s="1"/>
  <c r="P495" i="3"/>
  <c r="O495" i="3"/>
  <c r="Q495" i="3" s="1"/>
  <c r="P494" i="3"/>
  <c r="O494" i="3"/>
  <c r="Q494" i="3" s="1"/>
  <c r="P493" i="3"/>
  <c r="Q493" i="3" s="1"/>
  <c r="O493" i="3"/>
  <c r="P492" i="3"/>
  <c r="Q492" i="3" s="1"/>
  <c r="O492" i="3"/>
  <c r="Q491" i="3"/>
  <c r="P491" i="3"/>
  <c r="O491" i="3"/>
  <c r="Q490" i="3"/>
  <c r="P490" i="3"/>
  <c r="O490" i="3"/>
  <c r="P489" i="3"/>
  <c r="O489" i="3"/>
  <c r="Q489" i="3" s="1"/>
  <c r="P488" i="3"/>
  <c r="O488" i="3"/>
  <c r="Q488" i="3" s="1"/>
  <c r="P487" i="3"/>
  <c r="O487" i="3"/>
  <c r="Q487" i="3" s="1"/>
  <c r="P486" i="3"/>
  <c r="O486" i="3"/>
  <c r="Q486" i="3" s="1"/>
  <c r="P485" i="3"/>
  <c r="Q485" i="3" s="1"/>
  <c r="O485" i="3"/>
  <c r="P484" i="3"/>
  <c r="Q484" i="3" s="1"/>
  <c r="O484" i="3"/>
  <c r="Q483" i="3"/>
  <c r="P483" i="3"/>
  <c r="O483" i="3"/>
  <c r="Q482" i="3"/>
  <c r="P482" i="3"/>
  <c r="O482" i="3"/>
  <c r="P481" i="3"/>
  <c r="O481" i="3"/>
  <c r="Q481" i="3" s="1"/>
  <c r="P480" i="3"/>
  <c r="O480" i="3"/>
  <c r="Q480" i="3" s="1"/>
  <c r="P479" i="3"/>
  <c r="O479" i="3"/>
  <c r="Q479" i="3" s="1"/>
  <c r="P478" i="3"/>
  <c r="O478" i="3"/>
  <c r="Q478" i="3" s="1"/>
  <c r="P477" i="3"/>
  <c r="Q477" i="3" s="1"/>
  <c r="O477" i="3"/>
  <c r="P476" i="3"/>
  <c r="Q476" i="3" s="1"/>
  <c r="O476" i="3"/>
  <c r="Q475" i="3"/>
  <c r="P475" i="3"/>
  <c r="O475" i="3"/>
  <c r="Q474" i="3"/>
  <c r="P474" i="3"/>
  <c r="O474" i="3"/>
  <c r="P473" i="3"/>
  <c r="O473" i="3"/>
  <c r="Q473" i="3" s="1"/>
  <c r="P472" i="3"/>
  <c r="O472" i="3"/>
  <c r="Q472" i="3" s="1"/>
  <c r="P471" i="3"/>
  <c r="O471" i="3"/>
  <c r="Q471" i="3" s="1"/>
  <c r="P470" i="3"/>
  <c r="O470" i="3"/>
  <c r="Q470" i="3" s="1"/>
  <c r="P469" i="3"/>
  <c r="Q469" i="3" s="1"/>
  <c r="O469" i="3"/>
  <c r="P468" i="3"/>
  <c r="Q468" i="3" s="1"/>
  <c r="O468" i="3"/>
  <c r="Q467" i="3"/>
  <c r="P467" i="3"/>
  <c r="O467" i="3"/>
  <c r="Q466" i="3"/>
  <c r="P466" i="3"/>
  <c r="O466" i="3"/>
  <c r="P465" i="3"/>
  <c r="O465" i="3"/>
  <c r="Q465" i="3" s="1"/>
  <c r="P464" i="3"/>
  <c r="O464" i="3"/>
  <c r="Q464" i="3" s="1"/>
  <c r="P463" i="3"/>
  <c r="O463" i="3"/>
  <c r="Q463" i="3" s="1"/>
  <c r="P462" i="3"/>
  <c r="O462" i="3"/>
  <c r="Q462" i="3" s="1"/>
  <c r="P461" i="3"/>
  <c r="Q461" i="3" s="1"/>
  <c r="O461" i="3"/>
  <c r="P460" i="3"/>
  <c r="Q460" i="3" s="1"/>
  <c r="O460" i="3"/>
  <c r="Q459" i="3"/>
  <c r="P459" i="3"/>
  <c r="O459" i="3"/>
  <c r="Q458" i="3"/>
  <c r="P458" i="3"/>
  <c r="O458" i="3"/>
  <c r="P457" i="3"/>
  <c r="O457" i="3"/>
  <c r="Q457" i="3" s="1"/>
  <c r="P456" i="3"/>
  <c r="O456" i="3"/>
  <c r="Q456" i="3" s="1"/>
  <c r="P455" i="3"/>
  <c r="O455" i="3"/>
  <c r="Q455" i="3" s="1"/>
  <c r="P454" i="3"/>
  <c r="O454" i="3"/>
  <c r="Q454" i="3" s="1"/>
  <c r="P453" i="3"/>
  <c r="Q453" i="3" s="1"/>
  <c r="O453" i="3"/>
  <c r="P452" i="3"/>
  <c r="Q452" i="3" s="1"/>
  <c r="O452" i="3"/>
  <c r="Q451" i="3"/>
  <c r="P451" i="3"/>
  <c r="O451" i="3"/>
  <c r="Q450" i="3"/>
  <c r="P450" i="3"/>
  <c r="O450" i="3"/>
  <c r="P449" i="3"/>
  <c r="O449" i="3"/>
  <c r="Q449" i="3" s="1"/>
  <c r="P448" i="3"/>
  <c r="O448" i="3"/>
  <c r="Q448" i="3" s="1"/>
  <c r="P447" i="3"/>
  <c r="O447" i="3"/>
  <c r="Q447" i="3" s="1"/>
  <c r="P446" i="3"/>
  <c r="O446" i="3"/>
  <c r="Q446" i="3" s="1"/>
  <c r="P445" i="3"/>
  <c r="Q445" i="3" s="1"/>
  <c r="O445" i="3"/>
  <c r="P444" i="3"/>
  <c r="Q444" i="3" s="1"/>
  <c r="O444" i="3"/>
  <c r="Q443" i="3"/>
  <c r="P443" i="3"/>
  <c r="O443" i="3"/>
  <c r="Q442" i="3"/>
  <c r="P442" i="3"/>
  <c r="O442" i="3"/>
  <c r="P441" i="3"/>
  <c r="O441" i="3"/>
  <c r="Q441" i="3" s="1"/>
  <c r="P440" i="3"/>
  <c r="O440" i="3"/>
  <c r="Q440" i="3" s="1"/>
  <c r="P439" i="3"/>
  <c r="O439" i="3"/>
  <c r="Q439" i="3" s="1"/>
  <c r="P438" i="3"/>
  <c r="O438" i="3"/>
  <c r="Q438" i="3" s="1"/>
  <c r="P437" i="3"/>
  <c r="Q437" i="3" s="1"/>
  <c r="O437" i="3"/>
  <c r="P436" i="3"/>
  <c r="Q436" i="3" s="1"/>
  <c r="O436" i="3"/>
  <c r="Q435" i="3"/>
  <c r="P435" i="3"/>
  <c r="O435" i="3"/>
  <c r="Q434" i="3"/>
  <c r="P434" i="3"/>
  <c r="O434" i="3"/>
  <c r="P433" i="3"/>
  <c r="O433" i="3"/>
  <c r="Q433" i="3" s="1"/>
  <c r="P432" i="3"/>
  <c r="O432" i="3"/>
  <c r="Q432" i="3" s="1"/>
  <c r="P431" i="3"/>
  <c r="O431" i="3"/>
  <c r="Q431" i="3" s="1"/>
  <c r="P430" i="3"/>
  <c r="O430" i="3"/>
  <c r="Q430" i="3" s="1"/>
  <c r="P429" i="3"/>
  <c r="Q429" i="3" s="1"/>
  <c r="O429" i="3"/>
  <c r="P428" i="3"/>
  <c r="Q428" i="3" s="1"/>
  <c r="O428" i="3"/>
  <c r="Q427" i="3"/>
  <c r="P427" i="3"/>
  <c r="O427" i="3"/>
  <c r="Q426" i="3"/>
  <c r="P426" i="3"/>
  <c r="O426" i="3"/>
  <c r="P425" i="3"/>
  <c r="O425" i="3"/>
  <c r="Q425" i="3" s="1"/>
  <c r="P424" i="3"/>
  <c r="O424" i="3"/>
  <c r="Q424" i="3" s="1"/>
  <c r="P423" i="3"/>
  <c r="O423" i="3"/>
  <c r="Q423" i="3" s="1"/>
  <c r="P422" i="3"/>
  <c r="O422" i="3"/>
  <c r="Q422" i="3" s="1"/>
  <c r="P421" i="3"/>
  <c r="Q421" i="3" s="1"/>
  <c r="O421" i="3"/>
  <c r="P420" i="3"/>
  <c r="Q420" i="3" s="1"/>
  <c r="O420" i="3"/>
  <c r="Q419" i="3"/>
  <c r="P419" i="3"/>
  <c r="O419" i="3"/>
  <c r="Q418" i="3"/>
  <c r="P418" i="3"/>
  <c r="O418" i="3"/>
  <c r="P417" i="3"/>
  <c r="O417" i="3"/>
  <c r="Q417" i="3" s="1"/>
  <c r="P416" i="3"/>
  <c r="O416" i="3"/>
  <c r="Q416" i="3" s="1"/>
  <c r="P415" i="3"/>
  <c r="O415" i="3"/>
  <c r="Q415" i="3" s="1"/>
  <c r="P414" i="3"/>
  <c r="O414" i="3"/>
  <c r="Q414" i="3" s="1"/>
  <c r="P413" i="3"/>
  <c r="Q413" i="3" s="1"/>
  <c r="O413" i="3"/>
  <c r="P412" i="3"/>
  <c r="Q412" i="3" s="1"/>
  <c r="O412" i="3"/>
  <c r="Q411" i="3"/>
  <c r="P411" i="3"/>
  <c r="O411" i="3"/>
  <c r="Q410" i="3"/>
  <c r="P410" i="3"/>
  <c r="O410" i="3"/>
  <c r="P409" i="3"/>
  <c r="O409" i="3"/>
  <c r="Q409" i="3" s="1"/>
  <c r="P408" i="3"/>
  <c r="O408" i="3"/>
  <c r="Q408" i="3" s="1"/>
  <c r="P407" i="3"/>
  <c r="O407" i="3"/>
  <c r="Q407" i="3" s="1"/>
  <c r="P406" i="3"/>
  <c r="O406" i="3"/>
  <c r="Q406" i="3" s="1"/>
  <c r="P405" i="3"/>
  <c r="Q405" i="3" s="1"/>
  <c r="O405" i="3"/>
  <c r="P404" i="3"/>
  <c r="Q404" i="3" s="1"/>
  <c r="O404" i="3"/>
  <c r="Q403" i="3"/>
  <c r="P403" i="3"/>
  <c r="O403" i="3"/>
  <c r="Q402" i="3"/>
  <c r="P402" i="3"/>
  <c r="O402" i="3"/>
  <c r="P401" i="3"/>
  <c r="O401" i="3"/>
  <c r="Q401" i="3" s="1"/>
  <c r="P400" i="3"/>
  <c r="O400" i="3"/>
  <c r="Q400" i="3" s="1"/>
  <c r="P399" i="3"/>
  <c r="O399" i="3"/>
  <c r="Q399" i="3" s="1"/>
  <c r="P398" i="3"/>
  <c r="O398" i="3"/>
  <c r="Q398" i="3" s="1"/>
  <c r="P397" i="3"/>
  <c r="Q397" i="3" s="1"/>
  <c r="O397" i="3"/>
  <c r="P396" i="3"/>
  <c r="Q396" i="3" s="1"/>
  <c r="O396" i="3"/>
  <c r="Q395" i="3"/>
  <c r="P395" i="3"/>
  <c r="O395" i="3"/>
  <c r="Q394" i="3"/>
  <c r="P394" i="3"/>
  <c r="O394" i="3"/>
  <c r="P393" i="3"/>
  <c r="O393" i="3"/>
  <c r="Q393" i="3" s="1"/>
  <c r="P392" i="3"/>
  <c r="O392" i="3"/>
  <c r="Q392" i="3" s="1"/>
  <c r="P391" i="3"/>
  <c r="O391" i="3"/>
  <c r="Q391" i="3" s="1"/>
  <c r="P390" i="3"/>
  <c r="O390" i="3"/>
  <c r="Q390" i="3" s="1"/>
  <c r="P389" i="3"/>
  <c r="Q389" i="3" s="1"/>
  <c r="O389" i="3"/>
  <c r="P388" i="3"/>
  <c r="Q388" i="3" s="1"/>
  <c r="O388" i="3"/>
  <c r="Q387" i="3"/>
  <c r="P387" i="3"/>
  <c r="O387" i="3"/>
  <c r="Q386" i="3"/>
  <c r="P386" i="3"/>
  <c r="O386" i="3"/>
  <c r="P385" i="3"/>
  <c r="O385" i="3"/>
  <c r="Q385" i="3" s="1"/>
  <c r="P384" i="3"/>
  <c r="O384" i="3"/>
  <c r="Q384" i="3" s="1"/>
  <c r="P383" i="3"/>
  <c r="O383" i="3"/>
  <c r="Q383" i="3" s="1"/>
  <c r="P382" i="3"/>
  <c r="O382" i="3"/>
  <c r="Q382" i="3" s="1"/>
  <c r="P381" i="3"/>
  <c r="Q381" i="3" s="1"/>
  <c r="O381" i="3"/>
  <c r="P380" i="3"/>
  <c r="Q380" i="3" s="1"/>
  <c r="O380" i="3"/>
  <c r="Q379" i="3"/>
  <c r="P379" i="3"/>
  <c r="O379" i="3"/>
  <c r="Q378" i="3"/>
  <c r="P378" i="3"/>
  <c r="O378" i="3"/>
  <c r="P377" i="3"/>
  <c r="O377" i="3"/>
  <c r="Q377" i="3" s="1"/>
  <c r="P376" i="3"/>
  <c r="O376" i="3"/>
  <c r="Q376" i="3" s="1"/>
  <c r="P375" i="3"/>
  <c r="O375" i="3"/>
  <c r="Q375" i="3" s="1"/>
  <c r="P374" i="3"/>
  <c r="O374" i="3"/>
  <c r="Q374" i="3" s="1"/>
  <c r="P373" i="3"/>
  <c r="Q373" i="3" s="1"/>
  <c r="O373" i="3"/>
  <c r="P372" i="3"/>
  <c r="Q372" i="3" s="1"/>
  <c r="O372" i="3"/>
  <c r="Q371" i="3"/>
  <c r="P371" i="3"/>
  <c r="O371" i="3"/>
  <c r="Q370" i="3"/>
  <c r="P370" i="3"/>
  <c r="O370" i="3"/>
  <c r="P369" i="3"/>
  <c r="O369" i="3"/>
  <c r="Q369" i="3" s="1"/>
  <c r="P368" i="3"/>
  <c r="O368" i="3"/>
  <c r="Q368" i="3" s="1"/>
  <c r="P367" i="3"/>
  <c r="O367" i="3"/>
  <c r="Q367" i="3" s="1"/>
  <c r="P366" i="3"/>
  <c r="O366" i="3"/>
  <c r="Q366" i="3" s="1"/>
  <c r="P365" i="3"/>
  <c r="Q365" i="3" s="1"/>
  <c r="O365" i="3"/>
  <c r="P364" i="3"/>
  <c r="Q364" i="3" s="1"/>
  <c r="O364" i="3"/>
  <c r="Q363" i="3"/>
  <c r="P363" i="3"/>
  <c r="O363" i="3"/>
  <c r="Q362" i="3"/>
  <c r="P362" i="3"/>
  <c r="O362" i="3"/>
  <c r="P361" i="3"/>
  <c r="O361" i="3"/>
  <c r="Q361" i="3" s="1"/>
  <c r="P360" i="3"/>
  <c r="O360" i="3"/>
  <c r="Q360" i="3" s="1"/>
  <c r="P359" i="3"/>
  <c r="O359" i="3"/>
  <c r="Q359" i="3" s="1"/>
  <c r="P358" i="3"/>
  <c r="O358" i="3"/>
  <c r="Q358" i="3" s="1"/>
  <c r="P357" i="3"/>
  <c r="Q357" i="3" s="1"/>
  <c r="O357" i="3"/>
  <c r="P356" i="3"/>
  <c r="Q356" i="3" s="1"/>
  <c r="O356" i="3"/>
  <c r="Q355" i="3"/>
  <c r="P355" i="3"/>
  <c r="O355" i="3"/>
  <c r="Q354" i="3"/>
  <c r="P354" i="3"/>
  <c r="O354" i="3"/>
  <c r="P353" i="3"/>
  <c r="O353" i="3"/>
  <c r="Q353" i="3" s="1"/>
  <c r="P352" i="3"/>
  <c r="O352" i="3"/>
  <c r="Q352" i="3" s="1"/>
  <c r="P351" i="3"/>
  <c r="O351" i="3"/>
  <c r="Q351" i="3" s="1"/>
  <c r="P350" i="3"/>
  <c r="O350" i="3"/>
  <c r="Q350" i="3" s="1"/>
  <c r="P349" i="3"/>
  <c r="Q349" i="3" s="1"/>
  <c r="O349" i="3"/>
  <c r="P348" i="3"/>
  <c r="Q348" i="3" s="1"/>
  <c r="O348" i="3"/>
  <c r="Q347" i="3"/>
  <c r="P347" i="3"/>
  <c r="O347" i="3"/>
  <c r="Q346" i="3"/>
  <c r="P346" i="3"/>
  <c r="O346" i="3"/>
  <c r="P345" i="3"/>
  <c r="O345" i="3"/>
  <c r="Q345" i="3" s="1"/>
  <c r="P344" i="3"/>
  <c r="O344" i="3"/>
  <c r="Q344" i="3" s="1"/>
  <c r="P343" i="3"/>
  <c r="O343" i="3"/>
  <c r="Q343" i="3" s="1"/>
  <c r="P342" i="3"/>
  <c r="O342" i="3"/>
  <c r="Q342" i="3" s="1"/>
  <c r="P341" i="3"/>
  <c r="Q341" i="3" s="1"/>
  <c r="O341" i="3"/>
  <c r="P340" i="3"/>
  <c r="Q340" i="3" s="1"/>
  <c r="O340" i="3"/>
  <c r="Q339" i="3"/>
  <c r="P339" i="3"/>
  <c r="O339" i="3"/>
  <c r="Q338" i="3"/>
  <c r="P338" i="3"/>
  <c r="O338" i="3"/>
  <c r="P337" i="3"/>
  <c r="O337" i="3"/>
  <c r="Q337" i="3" s="1"/>
  <c r="P336" i="3"/>
  <c r="O336" i="3"/>
  <c r="Q336" i="3" s="1"/>
  <c r="P335" i="3"/>
  <c r="O335" i="3"/>
  <c r="Q335" i="3" s="1"/>
  <c r="P334" i="3"/>
  <c r="O334" i="3"/>
  <c r="Q334" i="3" s="1"/>
  <c r="P333" i="3"/>
  <c r="Q333" i="3" s="1"/>
  <c r="O333" i="3"/>
  <c r="P332" i="3"/>
  <c r="Q332" i="3" s="1"/>
  <c r="O332" i="3"/>
  <c r="Q331" i="3"/>
  <c r="P331" i="3"/>
  <c r="O331" i="3"/>
  <c r="Q330" i="3"/>
  <c r="P330" i="3"/>
  <c r="O330" i="3"/>
  <c r="P329" i="3"/>
  <c r="O329" i="3"/>
  <c r="Q329" i="3" s="1"/>
  <c r="P328" i="3"/>
  <c r="O328" i="3"/>
  <c r="Q328" i="3" s="1"/>
  <c r="P327" i="3"/>
  <c r="O327" i="3"/>
  <c r="Q327" i="3" s="1"/>
  <c r="P326" i="3"/>
  <c r="O326" i="3"/>
  <c r="Q326" i="3" s="1"/>
  <c r="P325" i="3"/>
  <c r="Q325" i="3" s="1"/>
  <c r="O325" i="3"/>
  <c r="P324" i="3"/>
  <c r="Q324" i="3" s="1"/>
  <c r="O324" i="3"/>
  <c r="Q323" i="3"/>
  <c r="P323" i="3"/>
  <c r="O323" i="3"/>
  <c r="Q322" i="3"/>
  <c r="P322" i="3"/>
  <c r="O322" i="3"/>
  <c r="P321" i="3"/>
  <c r="O321" i="3"/>
  <c r="Q321" i="3" s="1"/>
  <c r="P320" i="3"/>
  <c r="O320" i="3"/>
  <c r="Q320" i="3" s="1"/>
  <c r="P319" i="3"/>
  <c r="O319" i="3"/>
  <c r="Q319" i="3" s="1"/>
  <c r="P318" i="3"/>
  <c r="O318" i="3"/>
  <c r="Q318" i="3" s="1"/>
  <c r="P317" i="3"/>
  <c r="Q317" i="3" s="1"/>
  <c r="O317" i="3"/>
  <c r="P316" i="3"/>
  <c r="Q316" i="3" s="1"/>
  <c r="O316" i="3"/>
  <c r="Q315" i="3"/>
  <c r="P315" i="3"/>
  <c r="O315" i="3"/>
  <c r="Q314" i="3"/>
  <c r="P314" i="3"/>
  <c r="O314" i="3"/>
  <c r="P313" i="3"/>
  <c r="O313" i="3"/>
  <c r="Q313" i="3" s="1"/>
  <c r="P312" i="3"/>
  <c r="O312" i="3"/>
  <c r="Q312" i="3" s="1"/>
  <c r="P311" i="3"/>
  <c r="O311" i="3"/>
  <c r="Q311" i="3" s="1"/>
  <c r="P310" i="3"/>
  <c r="O310" i="3"/>
  <c r="Q310" i="3" s="1"/>
  <c r="P309" i="3"/>
  <c r="Q309" i="3" s="1"/>
  <c r="O309" i="3"/>
  <c r="P308" i="3"/>
  <c r="Q308" i="3" s="1"/>
  <c r="O308" i="3"/>
  <c r="Q307" i="3"/>
  <c r="P307" i="3"/>
  <c r="O307" i="3"/>
  <c r="Q306" i="3"/>
  <c r="P306" i="3"/>
  <c r="O306" i="3"/>
  <c r="P305" i="3"/>
  <c r="O305" i="3"/>
  <c r="Q305" i="3" s="1"/>
  <c r="P304" i="3"/>
  <c r="O304" i="3"/>
  <c r="Q304" i="3" s="1"/>
  <c r="P303" i="3"/>
  <c r="O303" i="3"/>
  <c r="Q303" i="3" s="1"/>
  <c r="P302" i="3"/>
  <c r="O302" i="3"/>
  <c r="Q302" i="3" s="1"/>
  <c r="P301" i="3"/>
  <c r="Q301" i="3" s="1"/>
  <c r="O301" i="3"/>
  <c r="P300" i="3"/>
  <c r="Q300" i="3" s="1"/>
  <c r="O300" i="3"/>
  <c r="Q299" i="3"/>
  <c r="P299" i="3"/>
  <c r="O299" i="3"/>
  <c r="Q298" i="3"/>
  <c r="P298" i="3"/>
  <c r="O298" i="3"/>
  <c r="P297" i="3"/>
  <c r="O297" i="3"/>
  <c r="Q297" i="3" s="1"/>
  <c r="P296" i="3"/>
  <c r="O296" i="3"/>
  <c r="Q296" i="3" s="1"/>
  <c r="P295" i="3"/>
  <c r="O295" i="3"/>
  <c r="Q295" i="3" s="1"/>
  <c r="P294" i="3"/>
  <c r="O294" i="3"/>
  <c r="Q294" i="3" s="1"/>
  <c r="P293" i="3"/>
  <c r="Q293" i="3" s="1"/>
  <c r="O293" i="3"/>
  <c r="P292" i="3"/>
  <c r="O292" i="3"/>
  <c r="Q292" i="3" s="1"/>
  <c r="Q291" i="3"/>
  <c r="P291" i="3"/>
  <c r="O291" i="3"/>
  <c r="Q290" i="3"/>
  <c r="P290" i="3"/>
  <c r="O290" i="3"/>
  <c r="P289" i="3"/>
  <c r="O289" i="3"/>
  <c r="Q289" i="3" s="1"/>
  <c r="P288" i="3"/>
  <c r="O288" i="3"/>
  <c r="Q288" i="3" s="1"/>
  <c r="P287" i="3"/>
  <c r="O287" i="3"/>
  <c r="Q287" i="3" s="1"/>
  <c r="P286" i="3"/>
  <c r="O286" i="3"/>
  <c r="Q286" i="3" s="1"/>
  <c r="P285" i="3"/>
  <c r="Q285" i="3" s="1"/>
  <c r="O285" i="3"/>
  <c r="P284" i="3"/>
  <c r="O284" i="3"/>
  <c r="Q284" i="3" s="1"/>
  <c r="Q283" i="3"/>
  <c r="P283" i="3"/>
  <c r="O283" i="3"/>
  <c r="Q282" i="3"/>
  <c r="P282" i="3"/>
  <c r="O282" i="3"/>
  <c r="P281" i="3"/>
  <c r="O281" i="3"/>
  <c r="Q281" i="3" s="1"/>
  <c r="P280" i="3"/>
  <c r="O280" i="3"/>
  <c r="Q280" i="3" s="1"/>
  <c r="P279" i="3"/>
  <c r="O279" i="3"/>
  <c r="Q279" i="3" s="1"/>
  <c r="P278" i="3"/>
  <c r="Q278" i="3" s="1"/>
  <c r="O278" i="3"/>
  <c r="P277" i="3"/>
  <c r="Q277" i="3" s="1"/>
  <c r="O277" i="3"/>
  <c r="P276" i="3"/>
  <c r="O276" i="3"/>
  <c r="Q276" i="3" s="1"/>
  <c r="Q275" i="3"/>
  <c r="P275" i="3"/>
  <c r="O275" i="3"/>
  <c r="Q274" i="3"/>
  <c r="P274" i="3"/>
  <c r="O274" i="3"/>
  <c r="P273" i="3"/>
  <c r="O273" i="3"/>
  <c r="Q273" i="3" s="1"/>
  <c r="P272" i="3"/>
  <c r="O272" i="3"/>
  <c r="Q272" i="3" s="1"/>
  <c r="P271" i="3"/>
  <c r="O271" i="3"/>
  <c r="Q271" i="3" s="1"/>
  <c r="P270" i="3"/>
  <c r="Q270" i="3" s="1"/>
  <c r="O270" i="3"/>
  <c r="P269" i="3"/>
  <c r="Q269" i="3" s="1"/>
  <c r="O269" i="3"/>
  <c r="P268" i="3"/>
  <c r="O268" i="3"/>
  <c r="Q268" i="3" s="1"/>
  <c r="Q267" i="3"/>
  <c r="P267" i="3"/>
  <c r="O267" i="3"/>
  <c r="Q266" i="3"/>
  <c r="P266" i="3"/>
  <c r="O266" i="3"/>
  <c r="P265" i="3"/>
  <c r="O265" i="3"/>
  <c r="Q265" i="3" s="1"/>
  <c r="P264" i="3"/>
  <c r="O264" i="3"/>
  <c r="Q264" i="3" s="1"/>
  <c r="P263" i="3"/>
  <c r="O263" i="3"/>
  <c r="Q263" i="3" s="1"/>
  <c r="P262" i="3"/>
  <c r="Q262" i="3" s="1"/>
  <c r="O262" i="3"/>
  <c r="P261" i="3"/>
  <c r="Q261" i="3" s="1"/>
  <c r="O261" i="3"/>
  <c r="P260" i="3"/>
  <c r="O260" i="3"/>
  <c r="Q260" i="3" s="1"/>
  <c r="Q259" i="3"/>
  <c r="P259" i="3"/>
  <c r="O259" i="3"/>
  <c r="Q258" i="3"/>
  <c r="P258" i="3"/>
  <c r="O258" i="3"/>
  <c r="P257" i="3"/>
  <c r="O257" i="3"/>
  <c r="Q257" i="3" s="1"/>
  <c r="P256" i="3"/>
  <c r="O256" i="3"/>
  <c r="Q256" i="3" s="1"/>
  <c r="P255" i="3"/>
  <c r="O255" i="3"/>
  <c r="Q255" i="3" s="1"/>
  <c r="P254" i="3"/>
  <c r="Q254" i="3" s="1"/>
  <c r="O254" i="3"/>
  <c r="P253" i="3"/>
  <c r="Q253" i="3" s="1"/>
  <c r="O253" i="3"/>
  <c r="P252" i="3"/>
  <c r="O252" i="3"/>
  <c r="Q252" i="3" s="1"/>
  <c r="Q251" i="3"/>
  <c r="P251" i="3"/>
  <c r="O251" i="3"/>
  <c r="Q250" i="3"/>
  <c r="P250" i="3"/>
  <c r="O250" i="3"/>
  <c r="P249" i="3"/>
  <c r="O249" i="3"/>
  <c r="Q249" i="3" s="1"/>
  <c r="P248" i="3"/>
  <c r="O248" i="3"/>
  <c r="Q248" i="3" s="1"/>
  <c r="P247" i="3"/>
  <c r="O247" i="3"/>
  <c r="Q247" i="3" s="1"/>
  <c r="P246" i="3"/>
  <c r="Q246" i="3" s="1"/>
  <c r="O246" i="3"/>
  <c r="P245" i="3"/>
  <c r="Q245" i="3" s="1"/>
  <c r="O245" i="3"/>
  <c r="P244" i="3"/>
  <c r="O244" i="3"/>
  <c r="Q244" i="3" s="1"/>
  <c r="Q243" i="3"/>
  <c r="P243" i="3"/>
  <c r="O243" i="3"/>
  <c r="Q242" i="3"/>
  <c r="P242" i="3"/>
  <c r="O242" i="3"/>
  <c r="P241" i="3"/>
  <c r="O241" i="3"/>
  <c r="Q241" i="3" s="1"/>
  <c r="P240" i="3"/>
  <c r="O240" i="3"/>
  <c r="Q240" i="3" s="1"/>
  <c r="P239" i="3"/>
  <c r="O239" i="3"/>
  <c r="Q239" i="3" s="1"/>
  <c r="P238" i="3"/>
  <c r="Q238" i="3" s="1"/>
  <c r="O238" i="3"/>
  <c r="P237" i="3"/>
  <c r="Q237" i="3" s="1"/>
  <c r="O237" i="3"/>
  <c r="P236" i="3"/>
  <c r="O236" i="3"/>
  <c r="Q236" i="3" s="1"/>
  <c r="Q235" i="3"/>
  <c r="P235" i="3"/>
  <c r="O235" i="3"/>
  <c r="Q234" i="3"/>
  <c r="P234" i="3"/>
  <c r="O234" i="3"/>
  <c r="P233" i="3"/>
  <c r="O233" i="3"/>
  <c r="Q233" i="3" s="1"/>
  <c r="P232" i="3"/>
  <c r="O232" i="3"/>
  <c r="Q232" i="3" s="1"/>
  <c r="P231" i="3"/>
  <c r="O231" i="3"/>
  <c r="Q231" i="3" s="1"/>
  <c r="P230" i="3"/>
  <c r="Q230" i="3" s="1"/>
  <c r="O230" i="3"/>
  <c r="P229" i="3"/>
  <c r="Q229" i="3" s="1"/>
  <c r="O229" i="3"/>
  <c r="P228" i="3"/>
  <c r="O228" i="3"/>
  <c r="Q228" i="3" s="1"/>
  <c r="Q227" i="3"/>
  <c r="P227" i="3"/>
  <c r="O227" i="3"/>
  <c r="Q226" i="3"/>
  <c r="P226" i="3"/>
  <c r="O226" i="3"/>
  <c r="P225" i="3"/>
  <c r="O225" i="3"/>
  <c r="Q225" i="3" s="1"/>
  <c r="P224" i="3"/>
  <c r="O224" i="3"/>
  <c r="Q224" i="3" s="1"/>
  <c r="P223" i="3"/>
  <c r="O223" i="3"/>
  <c r="Q223" i="3" s="1"/>
  <c r="P222" i="3"/>
  <c r="O222" i="3"/>
  <c r="Q222" i="3" s="1"/>
  <c r="P221" i="3"/>
  <c r="Q221" i="3" s="1"/>
  <c r="O221" i="3"/>
  <c r="P220" i="3"/>
  <c r="O220" i="3"/>
  <c r="Q220" i="3" s="1"/>
  <c r="Q219" i="3"/>
  <c r="P219" i="3"/>
  <c r="O219" i="3"/>
  <c r="Q218" i="3"/>
  <c r="P218" i="3"/>
  <c r="O218" i="3"/>
  <c r="P217" i="3"/>
  <c r="O217" i="3"/>
  <c r="Q217" i="3" s="1"/>
  <c r="P216" i="3"/>
  <c r="O216" i="3"/>
  <c r="Q216" i="3" s="1"/>
  <c r="P215" i="3"/>
  <c r="O215" i="3"/>
  <c r="Q215" i="3" s="1"/>
  <c r="P214" i="3"/>
  <c r="O214" i="3"/>
  <c r="Q214" i="3" s="1"/>
  <c r="P213" i="3"/>
  <c r="Q213" i="3" s="1"/>
  <c r="O213" i="3"/>
  <c r="P212" i="3"/>
  <c r="O212" i="3"/>
  <c r="Q212" i="3" s="1"/>
  <c r="Q211" i="3"/>
  <c r="P211" i="3"/>
  <c r="O211" i="3"/>
  <c r="Q210" i="3"/>
  <c r="P210" i="3"/>
  <c r="O210" i="3"/>
  <c r="P209" i="3"/>
  <c r="O209" i="3"/>
  <c r="Q209" i="3" s="1"/>
  <c r="P208" i="3"/>
  <c r="O208" i="3"/>
  <c r="Q208" i="3" s="1"/>
  <c r="P207" i="3"/>
  <c r="O207" i="3"/>
  <c r="Q207" i="3" s="1"/>
  <c r="P206" i="3"/>
  <c r="O206" i="3"/>
  <c r="Q206" i="3" s="1"/>
  <c r="P205" i="3"/>
  <c r="Q205" i="3" s="1"/>
  <c r="O205" i="3"/>
  <c r="P204" i="3"/>
  <c r="O204" i="3"/>
  <c r="Q204" i="3" s="1"/>
  <c r="Q203" i="3"/>
  <c r="P203" i="3"/>
  <c r="O203" i="3"/>
  <c r="Q202" i="3"/>
  <c r="P202" i="3"/>
  <c r="O202" i="3"/>
  <c r="P201" i="3"/>
  <c r="O201" i="3"/>
  <c r="Q201" i="3" s="1"/>
  <c r="P200" i="3"/>
  <c r="O200" i="3"/>
  <c r="Q200" i="3" s="1"/>
  <c r="P199" i="3"/>
  <c r="O199" i="3"/>
  <c r="Q199" i="3" s="1"/>
  <c r="P198" i="3"/>
  <c r="O198" i="3"/>
  <c r="Q198" i="3" s="1"/>
  <c r="P197" i="3"/>
  <c r="Q197" i="3" s="1"/>
  <c r="O197" i="3"/>
  <c r="P196" i="3"/>
  <c r="O196" i="3"/>
  <c r="Q196" i="3" s="1"/>
  <c r="Q195" i="3"/>
  <c r="P195" i="3"/>
  <c r="O195" i="3"/>
  <c r="Q194" i="3"/>
  <c r="P194" i="3"/>
  <c r="O194" i="3"/>
  <c r="P193" i="3"/>
  <c r="O193" i="3"/>
  <c r="Q193" i="3" s="1"/>
  <c r="P192" i="3"/>
  <c r="O192" i="3"/>
  <c r="Q192" i="3" s="1"/>
  <c r="P191" i="3"/>
  <c r="O191" i="3"/>
  <c r="Q191" i="3" s="1"/>
  <c r="P190" i="3"/>
  <c r="O190" i="3"/>
  <c r="Q190" i="3" s="1"/>
  <c r="P189" i="3"/>
  <c r="Q189" i="3" s="1"/>
  <c r="O189" i="3"/>
  <c r="P188" i="3"/>
  <c r="O188" i="3"/>
  <c r="Q188" i="3" s="1"/>
  <c r="Q187" i="3"/>
  <c r="P187" i="3"/>
  <c r="O187" i="3"/>
  <c r="Q186" i="3"/>
  <c r="P186" i="3"/>
  <c r="O186" i="3"/>
  <c r="P185" i="3"/>
  <c r="O185" i="3"/>
  <c r="Q185" i="3" s="1"/>
  <c r="P184" i="3"/>
  <c r="O184" i="3"/>
  <c r="Q184" i="3" s="1"/>
  <c r="P183" i="3"/>
  <c r="O183" i="3"/>
  <c r="Q183" i="3" s="1"/>
  <c r="P182" i="3"/>
  <c r="O182" i="3"/>
  <c r="Q182" i="3" s="1"/>
  <c r="P181" i="3"/>
  <c r="Q181" i="3" s="1"/>
  <c r="O181" i="3"/>
  <c r="P180" i="3"/>
  <c r="O180" i="3"/>
  <c r="Q180" i="3" s="1"/>
  <c r="Q179" i="3"/>
  <c r="P179" i="3"/>
  <c r="O179" i="3"/>
  <c r="Q178" i="3"/>
  <c r="P178" i="3"/>
  <c r="O178" i="3"/>
  <c r="P177" i="3"/>
  <c r="O177" i="3"/>
  <c r="Q177" i="3" s="1"/>
  <c r="P176" i="3"/>
  <c r="O176" i="3"/>
  <c r="Q176" i="3" s="1"/>
  <c r="P175" i="3"/>
  <c r="O175" i="3"/>
  <c r="Q175" i="3" s="1"/>
  <c r="P174" i="3"/>
  <c r="Q174" i="3" s="1"/>
  <c r="O174" i="3"/>
  <c r="P173" i="3"/>
  <c r="Q173" i="3" s="1"/>
  <c r="O173" i="3"/>
  <c r="P172" i="3"/>
  <c r="O172" i="3"/>
  <c r="Q172" i="3" s="1"/>
  <c r="Q171" i="3"/>
  <c r="P171" i="3"/>
  <c r="O171" i="3"/>
  <c r="Q170" i="3"/>
  <c r="P170" i="3"/>
  <c r="O170" i="3"/>
  <c r="P169" i="3"/>
  <c r="O169" i="3"/>
  <c r="Q169" i="3" s="1"/>
  <c r="P168" i="3"/>
  <c r="O168" i="3"/>
  <c r="Q168" i="3" s="1"/>
  <c r="P167" i="3"/>
  <c r="O167" i="3"/>
  <c r="Q167" i="3" s="1"/>
  <c r="P166" i="3"/>
  <c r="Q166" i="3" s="1"/>
  <c r="O166" i="3"/>
  <c r="P165" i="3"/>
  <c r="Q165" i="3" s="1"/>
  <c r="O165" i="3"/>
  <c r="P164" i="3"/>
  <c r="O164" i="3"/>
  <c r="Q164" i="3" s="1"/>
  <c r="Q163" i="3"/>
  <c r="P163" i="3"/>
  <c r="O163" i="3"/>
  <c r="Q162" i="3"/>
  <c r="P162" i="3"/>
  <c r="O162" i="3"/>
  <c r="P161" i="3"/>
  <c r="O161" i="3"/>
  <c r="Q161" i="3" s="1"/>
  <c r="P160" i="3"/>
  <c r="O160" i="3"/>
  <c r="Q160" i="3" s="1"/>
  <c r="P159" i="3"/>
  <c r="O159" i="3"/>
  <c r="Q159" i="3" s="1"/>
  <c r="P158" i="3"/>
  <c r="Q158" i="3" s="1"/>
  <c r="O158" i="3"/>
  <c r="P157" i="3"/>
  <c r="Q157" i="3" s="1"/>
  <c r="O157" i="3"/>
  <c r="P156" i="3"/>
  <c r="O156" i="3"/>
  <c r="Q156" i="3" s="1"/>
  <c r="Q155" i="3"/>
  <c r="P155" i="3"/>
  <c r="O155" i="3"/>
  <c r="Q154" i="3"/>
  <c r="P154" i="3"/>
  <c r="O154" i="3"/>
  <c r="P153" i="3"/>
  <c r="O153" i="3"/>
  <c r="Q153" i="3" s="1"/>
  <c r="P152" i="3"/>
  <c r="O152" i="3"/>
  <c r="Q152" i="3" s="1"/>
  <c r="P151" i="3"/>
  <c r="O151" i="3"/>
  <c r="Q151" i="3" s="1"/>
  <c r="P150" i="3"/>
  <c r="Q150" i="3" s="1"/>
  <c r="O150" i="3"/>
  <c r="P149" i="3"/>
  <c r="Q149" i="3" s="1"/>
  <c r="O149" i="3"/>
  <c r="P148" i="3"/>
  <c r="O148" i="3"/>
  <c r="Q148" i="3" s="1"/>
  <c r="Q147" i="3"/>
  <c r="P147" i="3"/>
  <c r="O147" i="3"/>
  <c r="Q146" i="3"/>
  <c r="P146" i="3"/>
  <c r="O146" i="3"/>
  <c r="P145" i="3"/>
  <c r="O145" i="3"/>
  <c r="Q145" i="3" s="1"/>
  <c r="P144" i="3"/>
  <c r="O144" i="3"/>
  <c r="Q144" i="3" s="1"/>
  <c r="P143" i="3"/>
  <c r="O143" i="3"/>
  <c r="Q143" i="3" s="1"/>
  <c r="P142" i="3"/>
  <c r="Q142" i="3" s="1"/>
  <c r="O142" i="3"/>
  <c r="P141" i="3"/>
  <c r="Q141" i="3" s="1"/>
  <c r="O141" i="3"/>
  <c r="P140" i="3"/>
  <c r="O140" i="3"/>
  <c r="Q140" i="3" s="1"/>
  <c r="Q139" i="3"/>
  <c r="P139" i="3"/>
  <c r="O139" i="3"/>
  <c r="Q138" i="3"/>
  <c r="P138" i="3"/>
  <c r="O138" i="3"/>
  <c r="P137" i="3"/>
  <c r="O137" i="3"/>
  <c r="Q137" i="3" s="1"/>
  <c r="P136" i="3"/>
  <c r="O136" i="3"/>
  <c r="Q136" i="3" s="1"/>
  <c r="P135" i="3"/>
  <c r="O135" i="3"/>
  <c r="Q135" i="3" s="1"/>
  <c r="P134" i="3"/>
  <c r="Q134" i="3" s="1"/>
  <c r="O134" i="3"/>
  <c r="P133" i="3"/>
  <c r="Q133" i="3" s="1"/>
  <c r="O133" i="3"/>
  <c r="P132" i="3"/>
  <c r="O132" i="3"/>
  <c r="Q132" i="3" s="1"/>
  <c r="Q131" i="3"/>
  <c r="P131" i="3"/>
  <c r="O131" i="3"/>
  <c r="Q130" i="3"/>
  <c r="P130" i="3"/>
  <c r="O130" i="3"/>
  <c r="P129" i="3"/>
  <c r="O129" i="3"/>
  <c r="Q129" i="3" s="1"/>
  <c r="P128" i="3"/>
  <c r="O128" i="3"/>
  <c r="Q128" i="3" s="1"/>
  <c r="P127" i="3"/>
  <c r="O127" i="3"/>
  <c r="Q127" i="3" s="1"/>
  <c r="P126" i="3"/>
  <c r="O126" i="3"/>
  <c r="Q126" i="3" s="1"/>
  <c r="P125" i="3"/>
  <c r="Q125" i="3" s="1"/>
  <c r="O125" i="3"/>
  <c r="P124" i="3"/>
  <c r="O124" i="3"/>
  <c r="Q124" i="3" s="1"/>
  <c r="Q123" i="3"/>
  <c r="P123" i="3"/>
  <c r="O123" i="3"/>
  <c r="Q122" i="3"/>
  <c r="P122" i="3"/>
  <c r="O122" i="3"/>
  <c r="P121" i="3"/>
  <c r="O121" i="3"/>
  <c r="Q121" i="3" s="1"/>
  <c r="P120" i="3"/>
  <c r="O120" i="3"/>
  <c r="Q120" i="3" s="1"/>
  <c r="P119" i="3"/>
  <c r="O119" i="3"/>
  <c r="Q119" i="3" s="1"/>
  <c r="P118" i="3"/>
  <c r="O118" i="3"/>
  <c r="Q118" i="3" s="1"/>
  <c r="P117" i="3"/>
  <c r="Q117" i="3" s="1"/>
  <c r="O117" i="3"/>
  <c r="P116" i="3"/>
  <c r="O116" i="3"/>
  <c r="Q116" i="3" s="1"/>
  <c r="Q115" i="3"/>
  <c r="P115" i="3"/>
  <c r="O115" i="3"/>
  <c r="Q114" i="3"/>
  <c r="P114" i="3"/>
  <c r="O114" i="3"/>
  <c r="P113" i="3"/>
  <c r="O113" i="3"/>
  <c r="Q113" i="3" s="1"/>
  <c r="P112" i="3"/>
  <c r="O112" i="3"/>
  <c r="Q112" i="3" s="1"/>
  <c r="P111" i="3"/>
  <c r="O111" i="3"/>
  <c r="Q111" i="3" s="1"/>
  <c r="P110" i="3"/>
  <c r="O110" i="3"/>
  <c r="Q110" i="3" s="1"/>
  <c r="P109" i="3"/>
  <c r="Q109" i="3" s="1"/>
  <c r="O109" i="3"/>
  <c r="P108" i="3"/>
  <c r="O108" i="3"/>
  <c r="Q108" i="3" s="1"/>
  <c r="Q107" i="3"/>
  <c r="P107" i="3"/>
  <c r="O107" i="3"/>
  <c r="Q106" i="3"/>
  <c r="P106" i="3"/>
  <c r="O106" i="3"/>
  <c r="P105" i="3"/>
  <c r="O105" i="3"/>
  <c r="Q105" i="3" s="1"/>
  <c r="P104" i="3"/>
  <c r="O104" i="3"/>
  <c r="Q104" i="3" s="1"/>
  <c r="P103" i="3"/>
  <c r="O103" i="3"/>
  <c r="Q103" i="3" s="1"/>
  <c r="P102" i="3"/>
  <c r="O102" i="3"/>
  <c r="Q102" i="3" s="1"/>
  <c r="P101" i="3"/>
  <c r="Q101" i="3" s="1"/>
  <c r="O101" i="3"/>
  <c r="P100" i="3"/>
  <c r="O100" i="3"/>
  <c r="Q100" i="3" s="1"/>
  <c r="Q99" i="3"/>
  <c r="P99" i="3"/>
  <c r="O99" i="3"/>
  <c r="Q98" i="3"/>
  <c r="P98" i="3"/>
  <c r="O98" i="3"/>
  <c r="P97" i="3"/>
  <c r="O97" i="3"/>
  <c r="Q97" i="3" s="1"/>
  <c r="P96" i="3"/>
  <c r="O96" i="3"/>
  <c r="Q96" i="3" s="1"/>
  <c r="P95" i="3"/>
  <c r="O95" i="3"/>
  <c r="Q95" i="3" s="1"/>
  <c r="P94" i="3"/>
  <c r="O94" i="3"/>
  <c r="Q94" i="3" s="1"/>
  <c r="P93" i="3"/>
  <c r="Q93" i="3" s="1"/>
  <c r="O93" i="3"/>
  <c r="P92" i="3"/>
  <c r="Q92" i="3" s="1"/>
  <c r="O92" i="3"/>
  <c r="Q91" i="3"/>
  <c r="P91" i="3"/>
  <c r="O91" i="3"/>
  <c r="Q90" i="3"/>
  <c r="P90" i="3"/>
  <c r="O90" i="3"/>
  <c r="P89" i="3"/>
  <c r="O89" i="3"/>
  <c r="Q89" i="3" s="1"/>
  <c r="P88" i="3"/>
  <c r="O88" i="3"/>
  <c r="Q88" i="3" s="1"/>
  <c r="P87" i="3"/>
  <c r="O87" i="3"/>
  <c r="Q87" i="3" s="1"/>
  <c r="P86" i="3"/>
  <c r="O86" i="3"/>
  <c r="Q86" i="3" s="1"/>
  <c r="P85" i="3"/>
  <c r="Q85" i="3" s="1"/>
  <c r="O85" i="3"/>
  <c r="P84" i="3"/>
  <c r="Q84" i="3" s="1"/>
  <c r="O84" i="3"/>
  <c r="Q83" i="3"/>
  <c r="P83" i="3"/>
  <c r="O83" i="3"/>
  <c r="Q82" i="3"/>
  <c r="P82" i="3"/>
  <c r="O82" i="3"/>
  <c r="P81" i="3"/>
  <c r="O81" i="3"/>
  <c r="Q81" i="3" s="1"/>
  <c r="P80" i="3"/>
  <c r="O80" i="3"/>
  <c r="Q80" i="3" s="1"/>
  <c r="P79" i="3"/>
  <c r="O79" i="3"/>
  <c r="Q79" i="3" s="1"/>
  <c r="P78" i="3"/>
  <c r="O78" i="3"/>
  <c r="Q78" i="3" s="1"/>
  <c r="P77" i="3"/>
  <c r="Q77" i="3" s="1"/>
  <c r="O77" i="3"/>
  <c r="P76" i="3"/>
  <c r="Q76" i="3" s="1"/>
  <c r="O76" i="3"/>
  <c r="Q75" i="3"/>
  <c r="P75" i="3"/>
  <c r="O75" i="3"/>
  <c r="Q74" i="3"/>
  <c r="P74" i="3"/>
  <c r="O74" i="3"/>
  <c r="P73" i="3"/>
  <c r="O73" i="3"/>
  <c r="Q73" i="3" s="1"/>
  <c r="P72" i="3"/>
  <c r="O72" i="3"/>
  <c r="Q72" i="3" s="1"/>
  <c r="P71" i="3"/>
  <c r="O71" i="3"/>
  <c r="Q71" i="3" s="1"/>
  <c r="P70" i="3"/>
  <c r="O70" i="3"/>
  <c r="Q70" i="3" s="1"/>
  <c r="P69" i="3"/>
  <c r="Q69" i="3" s="1"/>
  <c r="O69" i="3"/>
  <c r="P68" i="3"/>
  <c r="Q68" i="3" s="1"/>
  <c r="O68" i="3"/>
  <c r="Q67" i="3"/>
  <c r="P67" i="3"/>
  <c r="O67" i="3"/>
  <c r="Q66" i="3"/>
  <c r="P66" i="3"/>
  <c r="O66" i="3"/>
  <c r="P65" i="3"/>
  <c r="O65" i="3"/>
  <c r="Q65" i="3" s="1"/>
  <c r="P64" i="3"/>
  <c r="O64" i="3"/>
  <c r="Q64" i="3" s="1"/>
  <c r="P63" i="3"/>
  <c r="O63" i="3"/>
  <c r="Q63" i="3" s="1"/>
  <c r="P62" i="3"/>
  <c r="Q62" i="3" s="1"/>
  <c r="O62" i="3"/>
  <c r="P61" i="3"/>
  <c r="Q61" i="3" s="1"/>
  <c r="O61" i="3"/>
  <c r="P60" i="3"/>
  <c r="Q60" i="3" s="1"/>
  <c r="O60" i="3"/>
  <c r="Q59" i="3"/>
  <c r="P59" i="3"/>
  <c r="O59" i="3"/>
  <c r="Q58" i="3"/>
  <c r="P58" i="3"/>
  <c r="O58" i="3"/>
  <c r="P57" i="3"/>
  <c r="O57" i="3"/>
  <c r="Q57" i="3" s="1"/>
  <c r="P56" i="3"/>
  <c r="O56" i="3"/>
  <c r="Q56" i="3" s="1"/>
  <c r="P55" i="3"/>
  <c r="O55" i="3"/>
  <c r="Q55" i="3" s="1"/>
  <c r="P54" i="3"/>
  <c r="Q54" i="3" s="1"/>
  <c r="O54" i="3"/>
  <c r="P53" i="3"/>
  <c r="Q53" i="3" s="1"/>
  <c r="O53" i="3"/>
  <c r="P52" i="3"/>
  <c r="O52" i="3"/>
  <c r="Q52" i="3" s="1"/>
  <c r="Q51" i="3"/>
  <c r="P51" i="3"/>
  <c r="O51" i="3"/>
  <c r="Q50" i="3"/>
  <c r="P50" i="3"/>
  <c r="O50" i="3"/>
  <c r="P49" i="3"/>
  <c r="O49" i="3"/>
  <c r="Q49" i="3" s="1"/>
  <c r="P48" i="3"/>
  <c r="O48" i="3"/>
  <c r="Q48" i="3" s="1"/>
  <c r="P47" i="3"/>
  <c r="O47" i="3"/>
  <c r="Q47" i="3" s="1"/>
  <c r="P46" i="3"/>
  <c r="Q46" i="3" s="1"/>
  <c r="O46" i="3"/>
  <c r="P45" i="3"/>
  <c r="Q45" i="3" s="1"/>
  <c r="O45" i="3"/>
  <c r="P44" i="3"/>
  <c r="O44" i="3"/>
  <c r="Q44" i="3" s="1"/>
  <c r="Q43" i="3"/>
  <c r="P43" i="3"/>
  <c r="O43" i="3"/>
  <c r="Q42" i="3"/>
  <c r="P42" i="3"/>
  <c r="O42" i="3"/>
  <c r="P41" i="3"/>
  <c r="O41" i="3"/>
  <c r="Q41" i="3" s="1"/>
  <c r="P40" i="3"/>
  <c r="O40" i="3"/>
  <c r="Q40" i="3" s="1"/>
  <c r="P39" i="3"/>
  <c r="O39" i="3"/>
  <c r="Q39" i="3" s="1"/>
  <c r="P38" i="3"/>
  <c r="Q38" i="3" s="1"/>
  <c r="O38" i="3"/>
  <c r="P37" i="3"/>
  <c r="Q37" i="3" s="1"/>
  <c r="O37" i="3"/>
  <c r="P36" i="3"/>
  <c r="O36" i="3"/>
  <c r="Q36" i="3" s="1"/>
  <c r="Q35" i="3"/>
  <c r="P35" i="3"/>
  <c r="O35" i="3"/>
  <c r="Q34" i="3"/>
  <c r="P34" i="3"/>
  <c r="O34" i="3"/>
  <c r="P33" i="3"/>
  <c r="O33" i="3"/>
  <c r="Q33" i="3" s="1"/>
  <c r="P32" i="3"/>
  <c r="O32" i="3"/>
  <c r="Q32" i="3" s="1"/>
  <c r="P31" i="3"/>
  <c r="O31" i="3"/>
  <c r="Q31" i="3" s="1"/>
  <c r="P30" i="3"/>
  <c r="Q30" i="3" s="1"/>
  <c r="O30" i="3"/>
  <c r="P29" i="3"/>
  <c r="Q29" i="3" s="1"/>
  <c r="O29" i="3"/>
  <c r="P28" i="3"/>
  <c r="O28" i="3"/>
  <c r="Q28" i="3" s="1"/>
  <c r="Q27" i="3"/>
  <c r="P27" i="3"/>
  <c r="O27" i="3"/>
  <c r="Q26" i="3"/>
  <c r="P26" i="3"/>
  <c r="O26" i="3"/>
  <c r="P25" i="3"/>
  <c r="O25" i="3"/>
  <c r="Q25" i="3" s="1"/>
  <c r="P24" i="3"/>
  <c r="O24" i="3"/>
  <c r="Q24" i="3" s="1"/>
  <c r="P23" i="3"/>
  <c r="O23" i="3"/>
  <c r="Q23" i="3" s="1"/>
  <c r="P22" i="3"/>
  <c r="Q22" i="3" s="1"/>
  <c r="O22" i="3"/>
  <c r="P21" i="3"/>
  <c r="Q21" i="3" s="1"/>
  <c r="O21" i="3"/>
  <c r="P20" i="3"/>
  <c r="O20" i="3"/>
  <c r="Q20" i="3" s="1"/>
  <c r="Q19" i="3"/>
  <c r="P19" i="3"/>
  <c r="O19" i="3"/>
  <c r="Q18" i="3"/>
  <c r="P18" i="3"/>
  <c r="O18" i="3"/>
  <c r="P17" i="3"/>
  <c r="O17" i="3"/>
  <c r="Q17" i="3" s="1"/>
  <c r="P16" i="3"/>
  <c r="O16" i="3"/>
  <c r="Q16" i="3" s="1"/>
  <c r="P15" i="3"/>
  <c r="O15" i="3"/>
  <c r="Q15" i="3" s="1"/>
  <c r="P14" i="3"/>
  <c r="Q14" i="3" s="1"/>
  <c r="O14" i="3"/>
  <c r="P13" i="3"/>
  <c r="Q13" i="3" s="1"/>
  <c r="O13" i="3"/>
  <c r="P12" i="3"/>
  <c r="O12" i="3"/>
  <c r="Q12" i="3" s="1"/>
  <c r="Q11" i="3"/>
  <c r="P11" i="3"/>
  <c r="O11" i="3"/>
  <c r="Q10" i="3"/>
  <c r="P10" i="3"/>
  <c r="O10" i="3"/>
  <c r="P9" i="3"/>
  <c r="O9" i="3"/>
  <c r="Q9" i="3" s="1"/>
  <c r="P8" i="3"/>
  <c r="O8" i="3"/>
  <c r="Q8" i="3" s="1"/>
  <c r="P7" i="3"/>
  <c r="O7" i="3"/>
  <c r="Q7" i="3" s="1"/>
  <c r="P6" i="3"/>
  <c r="Q6" i="3" s="1"/>
  <c r="O6" i="3"/>
  <c r="P5" i="3"/>
  <c r="Q5" i="3" s="1"/>
  <c r="O5" i="3"/>
  <c r="P4" i="3"/>
  <c r="O4" i="3"/>
  <c r="Q4" i="3" s="1"/>
  <c r="Q3" i="3"/>
  <c r="P3" i="3"/>
  <c r="O3" i="3"/>
  <c r="P2" i="3"/>
  <c r="O2" i="3"/>
  <c r="M4044" i="5"/>
  <c r="L4044" i="5"/>
  <c r="K4044" i="5"/>
  <c r="M4043" i="5"/>
  <c r="L4043" i="5"/>
  <c r="K4043" i="5"/>
  <c r="L4042" i="5"/>
  <c r="K4042" i="5"/>
  <c r="M4042" i="5" s="1"/>
  <c r="M4041" i="5"/>
  <c r="L4041" i="5"/>
  <c r="K4041" i="5"/>
  <c r="M4040" i="5"/>
  <c r="L4040" i="5"/>
  <c r="K4040" i="5"/>
  <c r="M4039" i="5"/>
  <c r="L4039" i="5"/>
  <c r="K4039" i="5"/>
  <c r="M4038" i="5"/>
  <c r="L4038" i="5"/>
  <c r="K4038" i="5"/>
  <c r="L4037" i="5"/>
  <c r="K4037" i="5"/>
  <c r="M4037" i="5" s="1"/>
  <c r="M4036" i="5"/>
  <c r="L4036" i="5"/>
  <c r="K4036" i="5"/>
  <c r="M4035" i="5"/>
  <c r="L4035" i="5"/>
  <c r="K4035" i="5"/>
  <c r="L4034" i="5"/>
  <c r="K4034" i="5"/>
  <c r="M4034" i="5" s="1"/>
  <c r="M4033" i="5"/>
  <c r="L4033" i="5"/>
  <c r="K4033" i="5"/>
  <c r="M4032" i="5"/>
  <c r="L4032" i="5"/>
  <c r="K4032" i="5"/>
  <c r="M4031" i="5"/>
  <c r="L4031" i="5"/>
  <c r="K4031" i="5"/>
  <c r="M4030" i="5"/>
  <c r="L4030" i="5"/>
  <c r="K4030" i="5"/>
  <c r="L4029" i="5"/>
  <c r="K4029" i="5"/>
  <c r="M4029" i="5" s="1"/>
  <c r="M4028" i="5"/>
  <c r="L4028" i="5"/>
  <c r="K4028" i="5"/>
  <c r="M4027" i="5"/>
  <c r="L4027" i="5"/>
  <c r="K4027" i="5"/>
  <c r="L4026" i="5"/>
  <c r="K4026" i="5"/>
  <c r="M4026" i="5" s="1"/>
  <c r="M4025" i="5"/>
  <c r="L4025" i="5"/>
  <c r="K4025" i="5"/>
  <c r="M4024" i="5"/>
  <c r="L4024" i="5"/>
  <c r="K4024" i="5"/>
  <c r="M4023" i="5"/>
  <c r="L4023" i="5"/>
  <c r="K4023" i="5"/>
  <c r="M4022" i="5"/>
  <c r="L4022" i="5"/>
  <c r="K4022" i="5"/>
  <c r="L4021" i="5"/>
  <c r="K4021" i="5"/>
  <c r="M4021" i="5" s="1"/>
  <c r="M4020" i="5"/>
  <c r="L4020" i="5"/>
  <c r="K4020" i="5"/>
  <c r="M4019" i="5"/>
  <c r="L4019" i="5"/>
  <c r="K4019" i="5"/>
  <c r="L4018" i="5"/>
  <c r="K4018" i="5"/>
  <c r="M4017" i="5"/>
  <c r="L4017" i="5"/>
  <c r="K4017" i="5"/>
  <c r="M4016" i="5"/>
  <c r="L4016" i="5"/>
  <c r="K4016" i="5"/>
  <c r="M4015" i="5"/>
  <c r="L4015" i="5"/>
  <c r="K4015" i="5"/>
  <c r="M4014" i="5"/>
  <c r="L4014" i="5"/>
  <c r="K4014" i="5"/>
  <c r="L4013" i="5"/>
  <c r="K4013" i="5"/>
  <c r="M4013" i="5" s="1"/>
  <c r="M4012" i="5"/>
  <c r="L4012" i="5"/>
  <c r="K4012" i="5"/>
  <c r="M4011" i="5"/>
  <c r="L4011" i="5"/>
  <c r="K4011" i="5"/>
  <c r="L4010" i="5"/>
  <c r="K4010" i="5"/>
  <c r="M4010" i="5" s="1"/>
  <c r="M4009" i="5"/>
  <c r="L4009" i="5"/>
  <c r="K4009" i="5"/>
  <c r="M4008" i="5"/>
  <c r="L4008" i="5"/>
  <c r="K4008" i="5"/>
  <c r="M4007" i="5"/>
  <c r="L4007" i="5"/>
  <c r="K4007" i="5"/>
  <c r="M4006" i="5"/>
  <c r="L4006" i="5"/>
  <c r="K4006" i="5"/>
  <c r="L4005" i="5"/>
  <c r="K4005" i="5"/>
  <c r="M4005" i="5" s="1"/>
  <c r="M4004" i="5"/>
  <c r="L4004" i="5"/>
  <c r="K4004" i="5"/>
  <c r="M4003" i="5"/>
  <c r="L4003" i="5"/>
  <c r="K4003" i="5"/>
  <c r="L4002" i="5"/>
  <c r="K4002" i="5"/>
  <c r="M4002" i="5" s="1"/>
  <c r="M4001" i="5"/>
  <c r="L4001" i="5"/>
  <c r="K4001" i="5"/>
  <c r="M4000" i="5"/>
  <c r="L4000" i="5"/>
  <c r="K4000" i="5"/>
  <c r="M3999" i="5"/>
  <c r="L3999" i="5"/>
  <c r="K3999" i="5"/>
  <c r="M3998" i="5"/>
  <c r="L3998" i="5"/>
  <c r="K3998" i="5"/>
  <c r="L3997" i="5"/>
  <c r="K3997" i="5"/>
  <c r="M3997" i="5" s="1"/>
  <c r="M3996" i="5"/>
  <c r="L3996" i="5"/>
  <c r="K3996" i="5"/>
  <c r="M3995" i="5"/>
  <c r="L3995" i="5"/>
  <c r="K3995" i="5"/>
  <c r="L3994" i="5"/>
  <c r="K3994" i="5"/>
  <c r="M3993" i="5"/>
  <c r="L3993" i="5"/>
  <c r="K3993" i="5"/>
  <c r="M3992" i="5"/>
  <c r="L3992" i="5"/>
  <c r="K3992" i="5"/>
  <c r="M3991" i="5"/>
  <c r="L3991" i="5"/>
  <c r="K3991" i="5"/>
  <c r="M3990" i="5"/>
  <c r="L3990" i="5"/>
  <c r="K3990" i="5"/>
  <c r="L3989" i="5"/>
  <c r="K3989" i="5"/>
  <c r="M3989" i="5" s="1"/>
  <c r="M3988" i="5"/>
  <c r="L3988" i="5"/>
  <c r="K3988" i="5"/>
  <c r="M3987" i="5"/>
  <c r="L3987" i="5"/>
  <c r="K3987" i="5"/>
  <c r="L3986" i="5"/>
  <c r="K3986" i="5"/>
  <c r="M3985" i="5"/>
  <c r="L3985" i="5"/>
  <c r="K3985" i="5"/>
  <c r="M3984" i="5"/>
  <c r="L3984" i="5"/>
  <c r="K3984" i="5"/>
  <c r="M3983" i="5"/>
  <c r="L3983" i="5"/>
  <c r="K3983" i="5"/>
  <c r="M3982" i="5"/>
  <c r="L3982" i="5"/>
  <c r="K3982" i="5"/>
  <c r="L3981" i="5"/>
  <c r="K3981" i="5"/>
  <c r="M3981" i="5" s="1"/>
  <c r="M3980" i="5"/>
  <c r="L3980" i="5"/>
  <c r="K3980" i="5"/>
  <c r="M3979" i="5"/>
  <c r="L3979" i="5"/>
  <c r="K3979" i="5"/>
  <c r="L3978" i="5"/>
  <c r="K3978" i="5"/>
  <c r="M3978" i="5" s="1"/>
  <c r="M3977" i="5"/>
  <c r="L3977" i="5"/>
  <c r="K3977" i="5"/>
  <c r="M3976" i="5"/>
  <c r="L3976" i="5"/>
  <c r="K3976" i="5"/>
  <c r="M3975" i="5"/>
  <c r="L3975" i="5"/>
  <c r="K3975" i="5"/>
  <c r="M3974" i="5"/>
  <c r="L3974" i="5"/>
  <c r="K3974" i="5"/>
  <c r="L3973" i="5"/>
  <c r="K3973" i="5"/>
  <c r="M3973" i="5" s="1"/>
  <c r="M3972" i="5"/>
  <c r="L3972" i="5"/>
  <c r="K3972" i="5"/>
  <c r="M3971" i="5"/>
  <c r="L3971" i="5"/>
  <c r="K3971" i="5"/>
  <c r="L3970" i="5"/>
  <c r="K3970" i="5"/>
  <c r="M3970" i="5" s="1"/>
  <c r="M3969" i="5"/>
  <c r="L3969" i="5"/>
  <c r="K3969" i="5"/>
  <c r="M3968" i="5"/>
  <c r="L3968" i="5"/>
  <c r="K3968" i="5"/>
  <c r="M3967" i="5"/>
  <c r="L3967" i="5"/>
  <c r="K3967" i="5"/>
  <c r="M3966" i="5"/>
  <c r="L3966" i="5"/>
  <c r="K3966" i="5"/>
  <c r="L3965" i="5"/>
  <c r="K3965" i="5"/>
  <c r="M3965" i="5" s="1"/>
  <c r="M3964" i="5"/>
  <c r="L3964" i="5"/>
  <c r="K3964" i="5"/>
  <c r="M3963" i="5"/>
  <c r="L3963" i="5"/>
  <c r="K3963" i="5"/>
  <c r="L3962" i="5"/>
  <c r="K3962" i="5"/>
  <c r="M3961" i="5"/>
  <c r="L3961" i="5"/>
  <c r="K3961" i="5"/>
  <c r="M3960" i="5"/>
  <c r="L3960" i="5"/>
  <c r="K3960" i="5"/>
  <c r="M3959" i="5"/>
  <c r="L3959" i="5"/>
  <c r="K3959" i="5"/>
  <c r="M3958" i="5"/>
  <c r="L3958" i="5"/>
  <c r="K3958" i="5"/>
  <c r="L3957" i="5"/>
  <c r="K3957" i="5"/>
  <c r="M3957" i="5" s="1"/>
  <c r="M3956" i="5"/>
  <c r="L3956" i="5"/>
  <c r="K3956" i="5"/>
  <c r="M3955" i="5"/>
  <c r="L3955" i="5"/>
  <c r="K3955" i="5"/>
  <c r="L3954" i="5"/>
  <c r="K3954" i="5"/>
  <c r="M3953" i="5"/>
  <c r="L3953" i="5"/>
  <c r="K3953" i="5"/>
  <c r="M3952" i="5"/>
  <c r="L3952" i="5"/>
  <c r="K3952" i="5"/>
  <c r="M3951" i="5"/>
  <c r="L3951" i="5"/>
  <c r="K3951" i="5"/>
  <c r="M3950" i="5"/>
  <c r="L3950" i="5"/>
  <c r="K3950" i="5"/>
  <c r="L3949" i="5"/>
  <c r="K3949" i="5"/>
  <c r="M3949" i="5" s="1"/>
  <c r="M3948" i="5"/>
  <c r="L3948" i="5"/>
  <c r="K3948" i="5"/>
  <c r="M3947" i="5"/>
  <c r="L3947" i="5"/>
  <c r="K3947" i="5"/>
  <c r="L3946" i="5"/>
  <c r="K3946" i="5"/>
  <c r="M3946" i="5" s="1"/>
  <c r="M3945" i="5"/>
  <c r="L3945" i="5"/>
  <c r="K3945" i="5"/>
  <c r="M3944" i="5"/>
  <c r="L3944" i="5"/>
  <c r="K3944" i="5"/>
  <c r="M3943" i="5"/>
  <c r="L3943" i="5"/>
  <c r="K3943" i="5"/>
  <c r="M3942" i="5"/>
  <c r="L3942" i="5"/>
  <c r="K3942" i="5"/>
  <c r="L3941" i="5"/>
  <c r="K3941" i="5"/>
  <c r="M3941" i="5" s="1"/>
  <c r="M3940" i="5"/>
  <c r="L3940" i="5"/>
  <c r="K3940" i="5"/>
  <c r="M3939" i="5"/>
  <c r="L3939" i="5"/>
  <c r="K3939" i="5"/>
  <c r="L3938" i="5"/>
  <c r="K3938" i="5"/>
  <c r="M3938" i="5" s="1"/>
  <c r="M3937" i="5"/>
  <c r="L3937" i="5"/>
  <c r="K3937" i="5"/>
  <c r="M3936" i="5"/>
  <c r="L3936" i="5"/>
  <c r="K3936" i="5"/>
  <c r="M3935" i="5"/>
  <c r="L3935" i="5"/>
  <c r="K3935" i="5"/>
  <c r="M3934" i="5"/>
  <c r="L3934" i="5"/>
  <c r="K3934" i="5"/>
  <c r="L3933" i="5"/>
  <c r="K3933" i="5"/>
  <c r="M3933" i="5" s="1"/>
  <c r="M3932" i="5"/>
  <c r="L3932" i="5"/>
  <c r="K3932" i="5"/>
  <c r="M3931" i="5"/>
  <c r="L3931" i="5"/>
  <c r="K3931" i="5"/>
  <c r="L3930" i="5"/>
  <c r="K3930" i="5"/>
  <c r="M3929" i="5"/>
  <c r="L3929" i="5"/>
  <c r="K3929" i="5"/>
  <c r="M3928" i="5"/>
  <c r="L3928" i="5"/>
  <c r="K3928" i="5"/>
  <c r="M3927" i="5"/>
  <c r="L3927" i="5"/>
  <c r="K3927" i="5"/>
  <c r="M3926" i="5"/>
  <c r="L3926" i="5"/>
  <c r="K3926" i="5"/>
  <c r="L3925" i="5"/>
  <c r="K3925" i="5"/>
  <c r="M3925" i="5" s="1"/>
  <c r="M3924" i="5"/>
  <c r="L3924" i="5"/>
  <c r="K3924" i="5"/>
  <c r="M3923" i="5"/>
  <c r="L3923" i="5"/>
  <c r="K3923" i="5"/>
  <c r="L3922" i="5"/>
  <c r="K3922" i="5"/>
  <c r="M3921" i="5"/>
  <c r="L3921" i="5"/>
  <c r="K3921" i="5"/>
  <c r="M3920" i="5"/>
  <c r="L3920" i="5"/>
  <c r="K3920" i="5"/>
  <c r="M3919" i="5"/>
  <c r="L3919" i="5"/>
  <c r="K3919" i="5"/>
  <c r="M3918" i="5"/>
  <c r="L3918" i="5"/>
  <c r="K3918" i="5"/>
  <c r="L3917" i="5"/>
  <c r="K3917" i="5"/>
  <c r="M3917" i="5" s="1"/>
  <c r="M3916" i="5"/>
  <c r="L3916" i="5"/>
  <c r="K3916" i="5"/>
  <c r="M3915" i="5"/>
  <c r="L3915" i="5"/>
  <c r="K3915" i="5"/>
  <c r="L3914" i="5"/>
  <c r="K3914" i="5"/>
  <c r="M3914" i="5" s="1"/>
  <c r="M3913" i="5"/>
  <c r="L3913" i="5"/>
  <c r="K3913" i="5"/>
  <c r="M3912" i="5"/>
  <c r="L3912" i="5"/>
  <c r="K3912" i="5"/>
  <c r="M3911" i="5"/>
  <c r="L3911" i="5"/>
  <c r="K3911" i="5"/>
  <c r="M3910" i="5"/>
  <c r="L3910" i="5"/>
  <c r="K3910" i="5"/>
  <c r="L3909" i="5"/>
  <c r="K3909" i="5"/>
  <c r="M3909" i="5" s="1"/>
  <c r="M3908" i="5"/>
  <c r="L3908" i="5"/>
  <c r="K3908" i="5"/>
  <c r="M3907" i="5"/>
  <c r="L3907" i="5"/>
  <c r="K3907" i="5"/>
  <c r="L3906" i="5"/>
  <c r="K3906" i="5"/>
  <c r="M3906" i="5" s="1"/>
  <c r="M3905" i="5"/>
  <c r="L3905" i="5"/>
  <c r="K3905" i="5"/>
  <c r="M3904" i="5"/>
  <c r="L3904" i="5"/>
  <c r="K3904" i="5"/>
  <c r="M3903" i="5"/>
  <c r="L3903" i="5"/>
  <c r="K3903" i="5"/>
  <c r="M3902" i="5"/>
  <c r="L3902" i="5"/>
  <c r="K3902" i="5"/>
  <c r="L3901" i="5"/>
  <c r="K3901" i="5"/>
  <c r="M3901" i="5" s="1"/>
  <c r="M3900" i="5"/>
  <c r="L3900" i="5"/>
  <c r="K3900" i="5"/>
  <c r="M3899" i="5"/>
  <c r="L3899" i="5"/>
  <c r="K3899" i="5"/>
  <c r="L3898" i="5"/>
  <c r="K3898" i="5"/>
  <c r="M3897" i="5"/>
  <c r="L3897" i="5"/>
  <c r="K3897" i="5"/>
  <c r="M3896" i="5"/>
  <c r="L3896" i="5"/>
  <c r="K3896" i="5"/>
  <c r="M3895" i="5"/>
  <c r="L3895" i="5"/>
  <c r="K3895" i="5"/>
  <c r="M3894" i="5"/>
  <c r="L3894" i="5"/>
  <c r="K3894" i="5"/>
  <c r="L3893" i="5"/>
  <c r="K3893" i="5"/>
  <c r="M3893" i="5" s="1"/>
  <c r="M3892" i="5"/>
  <c r="L3892" i="5"/>
  <c r="K3892" i="5"/>
  <c r="M3891" i="5"/>
  <c r="L3891" i="5"/>
  <c r="K3891" i="5"/>
  <c r="L3890" i="5"/>
  <c r="K3890" i="5"/>
  <c r="M3889" i="5"/>
  <c r="L3889" i="5"/>
  <c r="K3889" i="5"/>
  <c r="M3888" i="5"/>
  <c r="L3888" i="5"/>
  <c r="K3888" i="5"/>
  <c r="M3887" i="5"/>
  <c r="L3887" i="5"/>
  <c r="K3887" i="5"/>
  <c r="M3886" i="5"/>
  <c r="L3886" i="5"/>
  <c r="K3886" i="5"/>
  <c r="L3885" i="5"/>
  <c r="K3885" i="5"/>
  <c r="M3885" i="5" s="1"/>
  <c r="M3884" i="5"/>
  <c r="L3884" i="5"/>
  <c r="K3884" i="5"/>
  <c r="M3883" i="5"/>
  <c r="L3883" i="5"/>
  <c r="K3883" i="5"/>
  <c r="L3882" i="5"/>
  <c r="K3882" i="5"/>
  <c r="M3882" i="5" s="1"/>
  <c r="M3881" i="5"/>
  <c r="L3881" i="5"/>
  <c r="K3881" i="5"/>
  <c r="M3880" i="5"/>
  <c r="L3880" i="5"/>
  <c r="K3880" i="5"/>
  <c r="M3879" i="5"/>
  <c r="L3879" i="5"/>
  <c r="K3879" i="5"/>
  <c r="M3878" i="5"/>
  <c r="L3878" i="5"/>
  <c r="K3878" i="5"/>
  <c r="L3877" i="5"/>
  <c r="K3877" i="5"/>
  <c r="M3877" i="5" s="1"/>
  <c r="M3876" i="5"/>
  <c r="L3876" i="5"/>
  <c r="K3876" i="5"/>
  <c r="M3875" i="5"/>
  <c r="L3875" i="5"/>
  <c r="K3875" i="5"/>
  <c r="L3874" i="5"/>
  <c r="K3874" i="5"/>
  <c r="M3874" i="5" s="1"/>
  <c r="M3873" i="5"/>
  <c r="L3873" i="5"/>
  <c r="K3873" i="5"/>
  <c r="M3872" i="5"/>
  <c r="L3872" i="5"/>
  <c r="K3872" i="5"/>
  <c r="M3871" i="5"/>
  <c r="L3871" i="5"/>
  <c r="K3871" i="5"/>
  <c r="M3870" i="5"/>
  <c r="L3870" i="5"/>
  <c r="K3870" i="5"/>
  <c r="L3869" i="5"/>
  <c r="K3869" i="5"/>
  <c r="M3869" i="5" s="1"/>
  <c r="M3868" i="5"/>
  <c r="L3868" i="5"/>
  <c r="K3868" i="5"/>
  <c r="M3867" i="5"/>
  <c r="L3867" i="5"/>
  <c r="K3867" i="5"/>
  <c r="L3866" i="5"/>
  <c r="K3866" i="5"/>
  <c r="M3865" i="5"/>
  <c r="L3865" i="5"/>
  <c r="K3865" i="5"/>
  <c r="M3864" i="5"/>
  <c r="L3864" i="5"/>
  <c r="K3864" i="5"/>
  <c r="M3863" i="5"/>
  <c r="L3863" i="5"/>
  <c r="K3863" i="5"/>
  <c r="M3862" i="5"/>
  <c r="L3862" i="5"/>
  <c r="K3862" i="5"/>
  <c r="L3861" i="5"/>
  <c r="K3861" i="5"/>
  <c r="M3861" i="5" s="1"/>
  <c r="M3860" i="5"/>
  <c r="L3860" i="5"/>
  <c r="K3860" i="5"/>
  <c r="M3859" i="5"/>
  <c r="L3859" i="5"/>
  <c r="K3859" i="5"/>
  <c r="L3858" i="5"/>
  <c r="K3858" i="5"/>
  <c r="M3857" i="5"/>
  <c r="L3857" i="5"/>
  <c r="K3857" i="5"/>
  <c r="M3856" i="5"/>
  <c r="L3856" i="5"/>
  <c r="K3856" i="5"/>
  <c r="M3855" i="5"/>
  <c r="L3855" i="5"/>
  <c r="K3855" i="5"/>
  <c r="M3854" i="5"/>
  <c r="L3854" i="5"/>
  <c r="K3854" i="5"/>
  <c r="L3853" i="5"/>
  <c r="K3853" i="5"/>
  <c r="M3853" i="5" s="1"/>
  <c r="M3852" i="5"/>
  <c r="L3852" i="5"/>
  <c r="K3852" i="5"/>
  <c r="M3851" i="5"/>
  <c r="L3851" i="5"/>
  <c r="K3851" i="5"/>
  <c r="L3850" i="5"/>
  <c r="K3850" i="5"/>
  <c r="M3850" i="5" s="1"/>
  <c r="M3849" i="5"/>
  <c r="L3849" i="5"/>
  <c r="K3849" i="5"/>
  <c r="M3848" i="5"/>
  <c r="L3848" i="5"/>
  <c r="K3848" i="5"/>
  <c r="M3847" i="5"/>
  <c r="L3847" i="5"/>
  <c r="K3847" i="5"/>
  <c r="M3846" i="5"/>
  <c r="L3846" i="5"/>
  <c r="K3846" i="5"/>
  <c r="L3845" i="5"/>
  <c r="K3845" i="5"/>
  <c r="M3845" i="5" s="1"/>
  <c r="M3844" i="5"/>
  <c r="L3844" i="5"/>
  <c r="K3844" i="5"/>
  <c r="M3843" i="5"/>
  <c r="L3843" i="5"/>
  <c r="K3843" i="5"/>
  <c r="L3842" i="5"/>
  <c r="K3842" i="5"/>
  <c r="M3842" i="5" s="1"/>
  <c r="M3841" i="5"/>
  <c r="L3841" i="5"/>
  <c r="K3841" i="5"/>
  <c r="M3840" i="5"/>
  <c r="L3840" i="5"/>
  <c r="K3840" i="5"/>
  <c r="M3839" i="5"/>
  <c r="L3839" i="5"/>
  <c r="K3839" i="5"/>
  <c r="M3838" i="5"/>
  <c r="L3838" i="5"/>
  <c r="K3838" i="5"/>
  <c r="L3837" i="5"/>
  <c r="K3837" i="5"/>
  <c r="M3837" i="5" s="1"/>
  <c r="M3836" i="5"/>
  <c r="L3836" i="5"/>
  <c r="K3836" i="5"/>
  <c r="M3835" i="5"/>
  <c r="L3835" i="5"/>
  <c r="K3835" i="5"/>
  <c r="L3834" i="5"/>
  <c r="K3834" i="5"/>
  <c r="M3833" i="5"/>
  <c r="L3833" i="5"/>
  <c r="K3833" i="5"/>
  <c r="M3832" i="5"/>
  <c r="L3832" i="5"/>
  <c r="K3832" i="5"/>
  <c r="M3831" i="5"/>
  <c r="L3831" i="5"/>
  <c r="K3831" i="5"/>
  <c r="M3830" i="5"/>
  <c r="L3830" i="5"/>
  <c r="K3830" i="5"/>
  <c r="L3829" i="5"/>
  <c r="K3829" i="5"/>
  <c r="M3829" i="5" s="1"/>
  <c r="M3828" i="5"/>
  <c r="L3828" i="5"/>
  <c r="K3828" i="5"/>
  <c r="M3827" i="5"/>
  <c r="L3827" i="5"/>
  <c r="K3827" i="5"/>
  <c r="L3826" i="5"/>
  <c r="K3826" i="5"/>
  <c r="M3825" i="5"/>
  <c r="L3825" i="5"/>
  <c r="K3825" i="5"/>
  <c r="M3824" i="5"/>
  <c r="L3824" i="5"/>
  <c r="K3824" i="5"/>
  <c r="M3823" i="5"/>
  <c r="L3823" i="5"/>
  <c r="K3823" i="5"/>
  <c r="M3822" i="5"/>
  <c r="L3822" i="5"/>
  <c r="K3822" i="5"/>
  <c r="L3821" i="5"/>
  <c r="K3821" i="5"/>
  <c r="M3821" i="5" s="1"/>
  <c r="M3820" i="5"/>
  <c r="L3820" i="5"/>
  <c r="K3820" i="5"/>
  <c r="M3819" i="5"/>
  <c r="L3819" i="5"/>
  <c r="K3819" i="5"/>
  <c r="L3818" i="5"/>
  <c r="K3818" i="5"/>
  <c r="M3818" i="5" s="1"/>
  <c r="M3817" i="5"/>
  <c r="L3817" i="5"/>
  <c r="K3817" i="5"/>
  <c r="M3816" i="5"/>
  <c r="L3816" i="5"/>
  <c r="K3816" i="5"/>
  <c r="M3815" i="5"/>
  <c r="L3815" i="5"/>
  <c r="K3815" i="5"/>
  <c r="M3814" i="5"/>
  <c r="L3814" i="5"/>
  <c r="K3814" i="5"/>
  <c r="L3813" i="5"/>
  <c r="K3813" i="5"/>
  <c r="M3813" i="5" s="1"/>
  <c r="M3812" i="5"/>
  <c r="L3812" i="5"/>
  <c r="K3812" i="5"/>
  <c r="M3811" i="5"/>
  <c r="L3811" i="5"/>
  <c r="K3811" i="5"/>
  <c r="L3810" i="5"/>
  <c r="K3810" i="5"/>
  <c r="M3810" i="5" s="1"/>
  <c r="M3809" i="5"/>
  <c r="L3809" i="5"/>
  <c r="K3809" i="5"/>
  <c r="M3808" i="5"/>
  <c r="L3808" i="5"/>
  <c r="K3808" i="5"/>
  <c r="L3807" i="5"/>
  <c r="M3807" i="5" s="1"/>
  <c r="K3807" i="5"/>
  <c r="M3806" i="5"/>
  <c r="L3806" i="5"/>
  <c r="K3806" i="5"/>
  <c r="L3805" i="5"/>
  <c r="K3805" i="5"/>
  <c r="M3805" i="5" s="1"/>
  <c r="M3804" i="5"/>
  <c r="L3804" i="5"/>
  <c r="K3804" i="5"/>
  <c r="M3803" i="5"/>
  <c r="L3803" i="5"/>
  <c r="K3803" i="5"/>
  <c r="L3802" i="5"/>
  <c r="K3802" i="5"/>
  <c r="M3802" i="5" s="1"/>
  <c r="M3801" i="5"/>
  <c r="L3801" i="5"/>
  <c r="K3801" i="5"/>
  <c r="M3800" i="5"/>
  <c r="L3800" i="5"/>
  <c r="K3800" i="5"/>
  <c r="L3799" i="5"/>
  <c r="M3799" i="5" s="1"/>
  <c r="K3799" i="5"/>
  <c r="M3798" i="5"/>
  <c r="L3798" i="5"/>
  <c r="K3798" i="5"/>
  <c r="L3797" i="5"/>
  <c r="K3797" i="5"/>
  <c r="M3797" i="5" s="1"/>
  <c r="M3796" i="5"/>
  <c r="L3796" i="5"/>
  <c r="K3796" i="5"/>
  <c r="M3795" i="5"/>
  <c r="L3795" i="5"/>
  <c r="K3795" i="5"/>
  <c r="L3794" i="5"/>
  <c r="K3794" i="5"/>
  <c r="M3793" i="5"/>
  <c r="L3793" i="5"/>
  <c r="K3793" i="5"/>
  <c r="M3792" i="5"/>
  <c r="L3792" i="5"/>
  <c r="K3792" i="5"/>
  <c r="M3791" i="5"/>
  <c r="L3791" i="5"/>
  <c r="K3791" i="5"/>
  <c r="M3790" i="5"/>
  <c r="L3790" i="5"/>
  <c r="K3790" i="5"/>
  <c r="L3789" i="5"/>
  <c r="K3789" i="5"/>
  <c r="M3789" i="5" s="1"/>
  <c r="M3788" i="5"/>
  <c r="L3788" i="5"/>
  <c r="K3788" i="5"/>
  <c r="M3787" i="5"/>
  <c r="L3787" i="5"/>
  <c r="K3787" i="5"/>
  <c r="L3786" i="5"/>
  <c r="K3786" i="5"/>
  <c r="M3786" i="5" s="1"/>
  <c r="M3785" i="5"/>
  <c r="L3785" i="5"/>
  <c r="K3785" i="5"/>
  <c r="M3784" i="5"/>
  <c r="L3784" i="5"/>
  <c r="K3784" i="5"/>
  <c r="L3783" i="5"/>
  <c r="M3783" i="5" s="1"/>
  <c r="K3783" i="5"/>
  <c r="M3782" i="5"/>
  <c r="L3782" i="5"/>
  <c r="K3782" i="5"/>
  <c r="L3781" i="5"/>
  <c r="K3781" i="5"/>
  <c r="M3781" i="5" s="1"/>
  <c r="M3780" i="5"/>
  <c r="L3780" i="5"/>
  <c r="K3780" i="5"/>
  <c r="M3779" i="5"/>
  <c r="L3779" i="5"/>
  <c r="K3779" i="5"/>
  <c r="L3778" i="5"/>
  <c r="K3778" i="5"/>
  <c r="M3778" i="5" s="1"/>
  <c r="M3777" i="5"/>
  <c r="L3777" i="5"/>
  <c r="K3777" i="5"/>
  <c r="M3776" i="5"/>
  <c r="L3776" i="5"/>
  <c r="K3776" i="5"/>
  <c r="L3775" i="5"/>
  <c r="M3775" i="5" s="1"/>
  <c r="K3775" i="5"/>
  <c r="M3774" i="5"/>
  <c r="L3774" i="5"/>
  <c r="K3774" i="5"/>
  <c r="L3773" i="5"/>
  <c r="K3773" i="5"/>
  <c r="M3773" i="5" s="1"/>
  <c r="M3772" i="5"/>
  <c r="L3772" i="5"/>
  <c r="K3772" i="5"/>
  <c r="M3771" i="5"/>
  <c r="L3771" i="5"/>
  <c r="K3771" i="5"/>
  <c r="L3770" i="5"/>
  <c r="K3770" i="5"/>
  <c r="M3770" i="5" s="1"/>
  <c r="M3769" i="5"/>
  <c r="L3769" i="5"/>
  <c r="K3769" i="5"/>
  <c r="M3768" i="5"/>
  <c r="L3768" i="5"/>
  <c r="K3768" i="5"/>
  <c r="L3767" i="5"/>
  <c r="M3767" i="5" s="1"/>
  <c r="K3767" i="5"/>
  <c r="M3766" i="5"/>
  <c r="L3766" i="5"/>
  <c r="K3766" i="5"/>
  <c r="L3765" i="5"/>
  <c r="K3765" i="5"/>
  <c r="M3765" i="5" s="1"/>
  <c r="M3764" i="5"/>
  <c r="L3764" i="5"/>
  <c r="K3764" i="5"/>
  <c r="M3763" i="5"/>
  <c r="L3763" i="5"/>
  <c r="K3763" i="5"/>
  <c r="L3762" i="5"/>
  <c r="K3762" i="5"/>
  <c r="M3761" i="5"/>
  <c r="L3761" i="5"/>
  <c r="K3761" i="5"/>
  <c r="M3760" i="5"/>
  <c r="L3760" i="5"/>
  <c r="K3760" i="5"/>
  <c r="M3759" i="5"/>
  <c r="L3759" i="5"/>
  <c r="K3759" i="5"/>
  <c r="M3758" i="5"/>
  <c r="L3758" i="5"/>
  <c r="K3758" i="5"/>
  <c r="L3757" i="5"/>
  <c r="K3757" i="5"/>
  <c r="M3757" i="5" s="1"/>
  <c r="M3756" i="5"/>
  <c r="L3756" i="5"/>
  <c r="K3756" i="5"/>
  <c r="M3755" i="5"/>
  <c r="L3755" i="5"/>
  <c r="K3755" i="5"/>
  <c r="L3754" i="5"/>
  <c r="K3754" i="5"/>
  <c r="M3754" i="5" s="1"/>
  <c r="M3753" i="5"/>
  <c r="L3753" i="5"/>
  <c r="K3753" i="5"/>
  <c r="M3752" i="5"/>
  <c r="L3752" i="5"/>
  <c r="K3752" i="5"/>
  <c r="L3751" i="5"/>
  <c r="M3751" i="5" s="1"/>
  <c r="K3751" i="5"/>
  <c r="M3750" i="5"/>
  <c r="L3750" i="5"/>
  <c r="K3750" i="5"/>
  <c r="L3749" i="5"/>
  <c r="K3749" i="5"/>
  <c r="M3749" i="5" s="1"/>
  <c r="M3748" i="5"/>
  <c r="L3748" i="5"/>
  <c r="K3748" i="5"/>
  <c r="M3747" i="5"/>
  <c r="L3747" i="5"/>
  <c r="K3747" i="5"/>
  <c r="L3746" i="5"/>
  <c r="K3746" i="5"/>
  <c r="M3746" i="5" s="1"/>
  <c r="M3745" i="5"/>
  <c r="L3745" i="5"/>
  <c r="K3745" i="5"/>
  <c r="M3744" i="5"/>
  <c r="L3744" i="5"/>
  <c r="K3744" i="5"/>
  <c r="L3743" i="5"/>
  <c r="M3743" i="5" s="1"/>
  <c r="K3743" i="5"/>
  <c r="M3742" i="5"/>
  <c r="L3742" i="5"/>
  <c r="K3742" i="5"/>
  <c r="L3741" i="5"/>
  <c r="K3741" i="5"/>
  <c r="M3741" i="5" s="1"/>
  <c r="M3740" i="5"/>
  <c r="L3740" i="5"/>
  <c r="K3740" i="5"/>
  <c r="M3739" i="5"/>
  <c r="L3739" i="5"/>
  <c r="K3739" i="5"/>
  <c r="L3738" i="5"/>
  <c r="K3738" i="5"/>
  <c r="M3738" i="5" s="1"/>
  <c r="M3737" i="5"/>
  <c r="L3737" i="5"/>
  <c r="K3737" i="5"/>
  <c r="M3736" i="5"/>
  <c r="L3736" i="5"/>
  <c r="K3736" i="5"/>
  <c r="L3735" i="5"/>
  <c r="M3735" i="5" s="1"/>
  <c r="K3735" i="5"/>
  <c r="M3734" i="5"/>
  <c r="L3734" i="5"/>
  <c r="K3734" i="5"/>
  <c r="L3733" i="5"/>
  <c r="K3733" i="5"/>
  <c r="M3733" i="5" s="1"/>
  <c r="M3732" i="5"/>
  <c r="L3732" i="5"/>
  <c r="K3732" i="5"/>
  <c r="M3731" i="5"/>
  <c r="L3731" i="5"/>
  <c r="K3731" i="5"/>
  <c r="L3730" i="5"/>
  <c r="K3730" i="5"/>
  <c r="M3729" i="5"/>
  <c r="L3729" i="5"/>
  <c r="K3729" i="5"/>
  <c r="M3728" i="5"/>
  <c r="L3728" i="5"/>
  <c r="K3728" i="5"/>
  <c r="M3727" i="5"/>
  <c r="L3727" i="5"/>
  <c r="K3727" i="5"/>
  <c r="M3726" i="5"/>
  <c r="L3726" i="5"/>
  <c r="K3726" i="5"/>
  <c r="L3725" i="5"/>
  <c r="K3725" i="5"/>
  <c r="M3725" i="5" s="1"/>
  <c r="M3724" i="5"/>
  <c r="L3724" i="5"/>
  <c r="K3724" i="5"/>
  <c r="M3723" i="5"/>
  <c r="L3723" i="5"/>
  <c r="K3723" i="5"/>
  <c r="L3722" i="5"/>
  <c r="K3722" i="5"/>
  <c r="M3722" i="5" s="1"/>
  <c r="M3721" i="5"/>
  <c r="L3721" i="5"/>
  <c r="K3721" i="5"/>
  <c r="M3720" i="5"/>
  <c r="L3720" i="5"/>
  <c r="K3720" i="5"/>
  <c r="L3719" i="5"/>
  <c r="M3719" i="5" s="1"/>
  <c r="K3719" i="5"/>
  <c r="M3718" i="5"/>
  <c r="L3718" i="5"/>
  <c r="K3718" i="5"/>
  <c r="L3717" i="5"/>
  <c r="K3717" i="5"/>
  <c r="M3717" i="5" s="1"/>
  <c r="M3716" i="5"/>
  <c r="L3716" i="5"/>
  <c r="K3716" i="5"/>
  <c r="M3715" i="5"/>
  <c r="L3715" i="5"/>
  <c r="K3715" i="5"/>
  <c r="L3714" i="5"/>
  <c r="K3714" i="5"/>
  <c r="M3714" i="5" s="1"/>
  <c r="M3713" i="5"/>
  <c r="L3713" i="5"/>
  <c r="K3713" i="5"/>
  <c r="M3712" i="5"/>
  <c r="L3712" i="5"/>
  <c r="K3712" i="5"/>
  <c r="L3711" i="5"/>
  <c r="M3711" i="5" s="1"/>
  <c r="K3711" i="5"/>
  <c r="M3710" i="5"/>
  <c r="L3710" i="5"/>
  <c r="K3710" i="5"/>
  <c r="L3709" i="5"/>
  <c r="K3709" i="5"/>
  <c r="M3709" i="5" s="1"/>
  <c r="M3708" i="5"/>
  <c r="L3708" i="5"/>
  <c r="K3708" i="5"/>
  <c r="M3707" i="5"/>
  <c r="L3707" i="5"/>
  <c r="K3707" i="5"/>
  <c r="L3706" i="5"/>
  <c r="K3706" i="5"/>
  <c r="M3706" i="5" s="1"/>
  <c r="M3705" i="5"/>
  <c r="L3705" i="5"/>
  <c r="K3705" i="5"/>
  <c r="M3704" i="5"/>
  <c r="L3704" i="5"/>
  <c r="K3704" i="5"/>
  <c r="L3703" i="5"/>
  <c r="M3703" i="5" s="1"/>
  <c r="K3703" i="5"/>
  <c r="M3702" i="5"/>
  <c r="L3702" i="5"/>
  <c r="K3702" i="5"/>
  <c r="L3701" i="5"/>
  <c r="K3701" i="5"/>
  <c r="M3701" i="5" s="1"/>
  <c r="M3700" i="5"/>
  <c r="L3700" i="5"/>
  <c r="K3700" i="5"/>
  <c r="M3699" i="5"/>
  <c r="L3699" i="5"/>
  <c r="K3699" i="5"/>
  <c r="L3698" i="5"/>
  <c r="K3698" i="5"/>
  <c r="M3697" i="5"/>
  <c r="L3697" i="5"/>
  <c r="K3697" i="5"/>
  <c r="M3696" i="5"/>
  <c r="L3696" i="5"/>
  <c r="K3696" i="5"/>
  <c r="M3695" i="5"/>
  <c r="L3695" i="5"/>
  <c r="K3695" i="5"/>
  <c r="M3694" i="5"/>
  <c r="L3694" i="5"/>
  <c r="K3694" i="5"/>
  <c r="L3693" i="5"/>
  <c r="K3693" i="5"/>
  <c r="M3693" i="5" s="1"/>
  <c r="M3692" i="5"/>
  <c r="L3692" i="5"/>
  <c r="K3692" i="5"/>
  <c r="M3691" i="5"/>
  <c r="L3691" i="5"/>
  <c r="K3691" i="5"/>
  <c r="L3690" i="5"/>
  <c r="K3690" i="5"/>
  <c r="M3690" i="5" s="1"/>
  <c r="M3689" i="5"/>
  <c r="L3689" i="5"/>
  <c r="K3689" i="5"/>
  <c r="M3688" i="5"/>
  <c r="L3688" i="5"/>
  <c r="K3688" i="5"/>
  <c r="L3687" i="5"/>
  <c r="M3687" i="5" s="1"/>
  <c r="K3687" i="5"/>
  <c r="M3686" i="5"/>
  <c r="L3686" i="5"/>
  <c r="K3686" i="5"/>
  <c r="L3685" i="5"/>
  <c r="K3685" i="5"/>
  <c r="M3685" i="5" s="1"/>
  <c r="M3684" i="5"/>
  <c r="L3684" i="5"/>
  <c r="K3684" i="5"/>
  <c r="M3683" i="5"/>
  <c r="L3683" i="5"/>
  <c r="K3683" i="5"/>
  <c r="L3682" i="5"/>
  <c r="K3682" i="5"/>
  <c r="M3682" i="5" s="1"/>
  <c r="M3681" i="5"/>
  <c r="L3681" i="5"/>
  <c r="K3681" i="5"/>
  <c r="M3680" i="5"/>
  <c r="L3680" i="5"/>
  <c r="K3680" i="5"/>
  <c r="L3679" i="5"/>
  <c r="M3679" i="5" s="1"/>
  <c r="K3679" i="5"/>
  <c r="M3678" i="5"/>
  <c r="L3678" i="5"/>
  <c r="K3678" i="5"/>
  <c r="L3677" i="5"/>
  <c r="K3677" i="5"/>
  <c r="M3677" i="5" s="1"/>
  <c r="M3676" i="5"/>
  <c r="L3676" i="5"/>
  <c r="K3676" i="5"/>
  <c r="M3675" i="5"/>
  <c r="L3675" i="5"/>
  <c r="K3675" i="5"/>
  <c r="L3674" i="5"/>
  <c r="K3674" i="5"/>
  <c r="M3674" i="5" s="1"/>
  <c r="M3673" i="5"/>
  <c r="L3673" i="5"/>
  <c r="K3673" i="5"/>
  <c r="M3672" i="5"/>
  <c r="L3672" i="5"/>
  <c r="K3672" i="5"/>
  <c r="L3671" i="5"/>
  <c r="M3671" i="5" s="1"/>
  <c r="K3671" i="5"/>
  <c r="M3670" i="5"/>
  <c r="L3670" i="5"/>
  <c r="K3670" i="5"/>
  <c r="L3669" i="5"/>
  <c r="K3669" i="5"/>
  <c r="M3669" i="5" s="1"/>
  <c r="M3668" i="5"/>
  <c r="L3668" i="5"/>
  <c r="K3668" i="5"/>
  <c r="M3667" i="5"/>
  <c r="L3667" i="5"/>
  <c r="K3667" i="5"/>
  <c r="L3666" i="5"/>
  <c r="K3666" i="5"/>
  <c r="M3665" i="5"/>
  <c r="L3665" i="5"/>
  <c r="K3665" i="5"/>
  <c r="M3664" i="5"/>
  <c r="L3664" i="5"/>
  <c r="K3664" i="5"/>
  <c r="M3663" i="5"/>
  <c r="L3663" i="5"/>
  <c r="K3663" i="5"/>
  <c r="M3662" i="5"/>
  <c r="L3662" i="5"/>
  <c r="K3662" i="5"/>
  <c r="L3661" i="5"/>
  <c r="K3661" i="5"/>
  <c r="M3661" i="5" s="1"/>
  <c r="M3660" i="5"/>
  <c r="L3660" i="5"/>
  <c r="K3660" i="5"/>
  <c r="M3659" i="5"/>
  <c r="L3659" i="5"/>
  <c r="K3659" i="5"/>
  <c r="L3658" i="5"/>
  <c r="K3658" i="5"/>
  <c r="M3658" i="5" s="1"/>
  <c r="M3657" i="5"/>
  <c r="L3657" i="5"/>
  <c r="K3657" i="5"/>
  <c r="M3656" i="5"/>
  <c r="L3656" i="5"/>
  <c r="K3656" i="5"/>
  <c r="L3655" i="5"/>
  <c r="M3655" i="5" s="1"/>
  <c r="K3655" i="5"/>
  <c r="M3654" i="5"/>
  <c r="L3654" i="5"/>
  <c r="K3654" i="5"/>
  <c r="L3653" i="5"/>
  <c r="K3653" i="5"/>
  <c r="M3653" i="5" s="1"/>
  <c r="M3652" i="5"/>
  <c r="L3652" i="5"/>
  <c r="K3652" i="5"/>
  <c r="M3651" i="5"/>
  <c r="L3651" i="5"/>
  <c r="K3651" i="5"/>
  <c r="L3650" i="5"/>
  <c r="K3650" i="5"/>
  <c r="M3650" i="5" s="1"/>
  <c r="M3649" i="5"/>
  <c r="L3649" i="5"/>
  <c r="K3649" i="5"/>
  <c r="M3648" i="5"/>
  <c r="L3648" i="5"/>
  <c r="K3648" i="5"/>
  <c r="L3647" i="5"/>
  <c r="M3647" i="5" s="1"/>
  <c r="K3647" i="5"/>
  <c r="M3646" i="5"/>
  <c r="L3646" i="5"/>
  <c r="K3646" i="5"/>
  <c r="L3645" i="5"/>
  <c r="K3645" i="5"/>
  <c r="M3645" i="5" s="1"/>
  <c r="M3644" i="5"/>
  <c r="L3644" i="5"/>
  <c r="K3644" i="5"/>
  <c r="M3643" i="5"/>
  <c r="L3643" i="5"/>
  <c r="K3643" i="5"/>
  <c r="L3642" i="5"/>
  <c r="K3642" i="5"/>
  <c r="M3642" i="5" s="1"/>
  <c r="M3641" i="5"/>
  <c r="L3641" i="5"/>
  <c r="K3641" i="5"/>
  <c r="M3640" i="5"/>
  <c r="L3640" i="5"/>
  <c r="K3640" i="5"/>
  <c r="L3639" i="5"/>
  <c r="M3639" i="5" s="1"/>
  <c r="K3639" i="5"/>
  <c r="M3638" i="5"/>
  <c r="L3638" i="5"/>
  <c r="K3638" i="5"/>
  <c r="L3637" i="5"/>
  <c r="K3637" i="5"/>
  <c r="M3637" i="5" s="1"/>
  <c r="M3636" i="5"/>
  <c r="L3636" i="5"/>
  <c r="K3636" i="5"/>
  <c r="M3635" i="5"/>
  <c r="L3635" i="5"/>
  <c r="K3635" i="5"/>
  <c r="L3634" i="5"/>
  <c r="K3634" i="5"/>
  <c r="M3633" i="5"/>
  <c r="L3633" i="5"/>
  <c r="K3633" i="5"/>
  <c r="M3632" i="5"/>
  <c r="L3632" i="5"/>
  <c r="K3632" i="5"/>
  <c r="M3631" i="5"/>
  <c r="L3631" i="5"/>
  <c r="K3631" i="5"/>
  <c r="M3630" i="5"/>
  <c r="L3630" i="5"/>
  <c r="K3630" i="5"/>
  <c r="L3629" i="5"/>
  <c r="K3629" i="5"/>
  <c r="M3629" i="5" s="1"/>
  <c r="M3628" i="5"/>
  <c r="L3628" i="5"/>
  <c r="K3628" i="5"/>
  <c r="M3627" i="5"/>
  <c r="L3627" i="5"/>
  <c r="K3627" i="5"/>
  <c r="L3626" i="5"/>
  <c r="K3626" i="5"/>
  <c r="M3626" i="5" s="1"/>
  <c r="M3625" i="5"/>
  <c r="L3625" i="5"/>
  <c r="K3625" i="5"/>
  <c r="M3624" i="5"/>
  <c r="L3624" i="5"/>
  <c r="K3624" i="5"/>
  <c r="L3623" i="5"/>
  <c r="M3623" i="5" s="1"/>
  <c r="K3623" i="5"/>
  <c r="M3622" i="5"/>
  <c r="L3622" i="5"/>
  <c r="K3622" i="5"/>
  <c r="L3621" i="5"/>
  <c r="K3621" i="5"/>
  <c r="M3621" i="5" s="1"/>
  <c r="M3620" i="5"/>
  <c r="L3620" i="5"/>
  <c r="K3620" i="5"/>
  <c r="M3619" i="5"/>
  <c r="L3619" i="5"/>
  <c r="K3619" i="5"/>
  <c r="L3618" i="5"/>
  <c r="K3618" i="5"/>
  <c r="M3618" i="5" s="1"/>
  <c r="M3617" i="5"/>
  <c r="L3617" i="5"/>
  <c r="K3617" i="5"/>
  <c r="M3616" i="5"/>
  <c r="L3616" i="5"/>
  <c r="K3616" i="5"/>
  <c r="L3615" i="5"/>
  <c r="M3615" i="5" s="1"/>
  <c r="K3615" i="5"/>
  <c r="M3614" i="5"/>
  <c r="L3614" i="5"/>
  <c r="K3614" i="5"/>
  <c r="L3613" i="5"/>
  <c r="K3613" i="5"/>
  <c r="M3613" i="5" s="1"/>
  <c r="M3612" i="5"/>
  <c r="L3612" i="5"/>
  <c r="K3612" i="5"/>
  <c r="M3611" i="5"/>
  <c r="L3611" i="5"/>
  <c r="K3611" i="5"/>
  <c r="L3610" i="5"/>
  <c r="K3610" i="5"/>
  <c r="M3610" i="5" s="1"/>
  <c r="M3609" i="5"/>
  <c r="L3609" i="5"/>
  <c r="K3609" i="5"/>
  <c r="M3608" i="5"/>
  <c r="L3608" i="5"/>
  <c r="K3608" i="5"/>
  <c r="L3607" i="5"/>
  <c r="M3607" i="5" s="1"/>
  <c r="K3607" i="5"/>
  <c r="M3606" i="5"/>
  <c r="L3606" i="5"/>
  <c r="K3606" i="5"/>
  <c r="L3605" i="5"/>
  <c r="K3605" i="5"/>
  <c r="M3605" i="5" s="1"/>
  <c r="M3604" i="5"/>
  <c r="L3604" i="5"/>
  <c r="K3604" i="5"/>
  <c r="M3603" i="5"/>
  <c r="L3603" i="5"/>
  <c r="K3603" i="5"/>
  <c r="L3602" i="5"/>
  <c r="K3602" i="5"/>
  <c r="M3602" i="5" s="1"/>
  <c r="M3601" i="5"/>
  <c r="L3601" i="5"/>
  <c r="K3601" i="5"/>
  <c r="M3600" i="5"/>
  <c r="L3600" i="5"/>
  <c r="K3600" i="5"/>
  <c r="L3599" i="5"/>
  <c r="M3599" i="5" s="1"/>
  <c r="K3599" i="5"/>
  <c r="M3598" i="5"/>
  <c r="L3598" i="5"/>
  <c r="K3598" i="5"/>
  <c r="L3597" i="5"/>
  <c r="K3597" i="5"/>
  <c r="M3597" i="5" s="1"/>
  <c r="M3596" i="5"/>
  <c r="L3596" i="5"/>
  <c r="K3596" i="5"/>
  <c r="M3595" i="5"/>
  <c r="L3595" i="5"/>
  <c r="K3595" i="5"/>
  <c r="L3594" i="5"/>
  <c r="K3594" i="5"/>
  <c r="M3594" i="5" s="1"/>
  <c r="M3593" i="5"/>
  <c r="L3593" i="5"/>
  <c r="K3593" i="5"/>
  <c r="M3592" i="5"/>
  <c r="L3592" i="5"/>
  <c r="K3592" i="5"/>
  <c r="L3591" i="5"/>
  <c r="M3591" i="5" s="1"/>
  <c r="K3591" i="5"/>
  <c r="M3590" i="5"/>
  <c r="L3590" i="5"/>
  <c r="K3590" i="5"/>
  <c r="L3589" i="5"/>
  <c r="K3589" i="5"/>
  <c r="M3589" i="5" s="1"/>
  <c r="M3588" i="5"/>
  <c r="L3588" i="5"/>
  <c r="K3588" i="5"/>
  <c r="M3587" i="5"/>
  <c r="L3587" i="5"/>
  <c r="K3587" i="5"/>
  <c r="L3586" i="5"/>
  <c r="K3586" i="5"/>
  <c r="M3586" i="5" s="1"/>
  <c r="M3585" i="5"/>
  <c r="L3585" i="5"/>
  <c r="K3585" i="5"/>
  <c r="M3584" i="5"/>
  <c r="L3584" i="5"/>
  <c r="K3584" i="5"/>
  <c r="L3583" i="5"/>
  <c r="M3583" i="5" s="1"/>
  <c r="K3583" i="5"/>
  <c r="M3582" i="5"/>
  <c r="L3582" i="5"/>
  <c r="K3582" i="5"/>
  <c r="L3581" i="5"/>
  <c r="K3581" i="5"/>
  <c r="M3581" i="5" s="1"/>
  <c r="M3580" i="5"/>
  <c r="L3580" i="5"/>
  <c r="K3580" i="5"/>
  <c r="M3579" i="5"/>
  <c r="L3579" i="5"/>
  <c r="K3579" i="5"/>
  <c r="L3578" i="5"/>
  <c r="K3578" i="5"/>
  <c r="M3578" i="5" s="1"/>
  <c r="M3577" i="5"/>
  <c r="L3577" i="5"/>
  <c r="K3577" i="5"/>
  <c r="M3576" i="5"/>
  <c r="L3576" i="5"/>
  <c r="K3576" i="5"/>
  <c r="L3575" i="5"/>
  <c r="M3575" i="5" s="1"/>
  <c r="K3575" i="5"/>
  <c r="M3574" i="5"/>
  <c r="L3574" i="5"/>
  <c r="K3574" i="5"/>
  <c r="L3573" i="5"/>
  <c r="K3573" i="5"/>
  <c r="M3573" i="5" s="1"/>
  <c r="M3572" i="5"/>
  <c r="L3572" i="5"/>
  <c r="K3572" i="5"/>
  <c r="M3571" i="5"/>
  <c r="L3571" i="5"/>
  <c r="K3571" i="5"/>
  <c r="L3570" i="5"/>
  <c r="K3570" i="5"/>
  <c r="M3570" i="5" s="1"/>
  <c r="M3569" i="5"/>
  <c r="L3569" i="5"/>
  <c r="K3569" i="5"/>
  <c r="M3568" i="5"/>
  <c r="L3568" i="5"/>
  <c r="K3568" i="5"/>
  <c r="L3567" i="5"/>
  <c r="M3567" i="5" s="1"/>
  <c r="K3567" i="5"/>
  <c r="M3566" i="5"/>
  <c r="L3566" i="5"/>
  <c r="K3566" i="5"/>
  <c r="L3565" i="5"/>
  <c r="K3565" i="5"/>
  <c r="M3565" i="5" s="1"/>
  <c r="M3564" i="5"/>
  <c r="L3564" i="5"/>
  <c r="K3564" i="5"/>
  <c r="M3563" i="5"/>
  <c r="L3563" i="5"/>
  <c r="K3563" i="5"/>
  <c r="L3562" i="5"/>
  <c r="K3562" i="5"/>
  <c r="M3562" i="5" s="1"/>
  <c r="M3561" i="5"/>
  <c r="L3561" i="5"/>
  <c r="K3561" i="5"/>
  <c r="M3560" i="5"/>
  <c r="L3560" i="5"/>
  <c r="K3560" i="5"/>
  <c r="L3559" i="5"/>
  <c r="M3559" i="5" s="1"/>
  <c r="K3559" i="5"/>
  <c r="M3558" i="5"/>
  <c r="L3558" i="5"/>
  <c r="K3558" i="5"/>
  <c r="L3557" i="5"/>
  <c r="K3557" i="5"/>
  <c r="M3557" i="5" s="1"/>
  <c r="M3556" i="5"/>
  <c r="L3556" i="5"/>
  <c r="K3556" i="5"/>
  <c r="M3555" i="5"/>
  <c r="L3555" i="5"/>
  <c r="K3555" i="5"/>
  <c r="L3554" i="5"/>
  <c r="K3554" i="5"/>
  <c r="M3554" i="5" s="1"/>
  <c r="M3553" i="5"/>
  <c r="L3553" i="5"/>
  <c r="K3553" i="5"/>
  <c r="M3552" i="5"/>
  <c r="L3552" i="5"/>
  <c r="K3552" i="5"/>
  <c r="L3551" i="5"/>
  <c r="M3551" i="5" s="1"/>
  <c r="K3551" i="5"/>
  <c r="M3550" i="5"/>
  <c r="L3550" i="5"/>
  <c r="K3550" i="5"/>
  <c r="L3549" i="5"/>
  <c r="K3549" i="5"/>
  <c r="M3549" i="5" s="1"/>
  <c r="M3548" i="5"/>
  <c r="L3548" i="5"/>
  <c r="K3548" i="5"/>
  <c r="M3547" i="5"/>
  <c r="L3547" i="5"/>
  <c r="K3547" i="5"/>
  <c r="L3546" i="5"/>
  <c r="K3546" i="5"/>
  <c r="M3546" i="5" s="1"/>
  <c r="M3545" i="5"/>
  <c r="L3545" i="5"/>
  <c r="K3545" i="5"/>
  <c r="M3544" i="5"/>
  <c r="L3544" i="5"/>
  <c r="K3544" i="5"/>
  <c r="L3543" i="5"/>
  <c r="M3543" i="5" s="1"/>
  <c r="K3543" i="5"/>
  <c r="M3542" i="5"/>
  <c r="L3542" i="5"/>
  <c r="K3542" i="5"/>
  <c r="L3541" i="5"/>
  <c r="K3541" i="5"/>
  <c r="M3541" i="5" s="1"/>
  <c r="M3540" i="5"/>
  <c r="L3540" i="5"/>
  <c r="K3540" i="5"/>
  <c r="M3539" i="5"/>
  <c r="L3539" i="5"/>
  <c r="K3539" i="5"/>
  <c r="L3538" i="5"/>
  <c r="K3538" i="5"/>
  <c r="M3538" i="5" s="1"/>
  <c r="M3537" i="5"/>
  <c r="L3537" i="5"/>
  <c r="K3537" i="5"/>
  <c r="M3536" i="5"/>
  <c r="L3536" i="5"/>
  <c r="K3536" i="5"/>
  <c r="L3535" i="5"/>
  <c r="M3535" i="5" s="1"/>
  <c r="K3535" i="5"/>
  <c r="M3534" i="5"/>
  <c r="L3534" i="5"/>
  <c r="K3534" i="5"/>
  <c r="L3533" i="5"/>
  <c r="K3533" i="5"/>
  <c r="M3533" i="5" s="1"/>
  <c r="M3532" i="5"/>
  <c r="L3532" i="5"/>
  <c r="K3532" i="5"/>
  <c r="M3531" i="5"/>
  <c r="L3531" i="5"/>
  <c r="K3531" i="5"/>
  <c r="L3530" i="5"/>
  <c r="K3530" i="5"/>
  <c r="M3530" i="5" s="1"/>
  <c r="M3529" i="5"/>
  <c r="L3529" i="5"/>
  <c r="K3529" i="5"/>
  <c r="M3528" i="5"/>
  <c r="L3528" i="5"/>
  <c r="K3528" i="5"/>
  <c r="L3527" i="5"/>
  <c r="M3527" i="5" s="1"/>
  <c r="K3527" i="5"/>
  <c r="M3526" i="5"/>
  <c r="L3526" i="5"/>
  <c r="K3526" i="5"/>
  <c r="L3525" i="5"/>
  <c r="K3525" i="5"/>
  <c r="M3525" i="5" s="1"/>
  <c r="M3524" i="5"/>
  <c r="L3524" i="5"/>
  <c r="K3524" i="5"/>
  <c r="M3523" i="5"/>
  <c r="L3523" i="5"/>
  <c r="K3523" i="5"/>
  <c r="L3522" i="5"/>
  <c r="K3522" i="5"/>
  <c r="M3522" i="5" s="1"/>
  <c r="M3521" i="5"/>
  <c r="L3521" i="5"/>
  <c r="K3521" i="5"/>
  <c r="M3520" i="5"/>
  <c r="L3520" i="5"/>
  <c r="K3520" i="5"/>
  <c r="L3519" i="5"/>
  <c r="M3519" i="5" s="1"/>
  <c r="K3519" i="5"/>
  <c r="M3518" i="5"/>
  <c r="L3518" i="5"/>
  <c r="K3518" i="5"/>
  <c r="L3517" i="5"/>
  <c r="K3517" i="5"/>
  <c r="M3517" i="5" s="1"/>
  <c r="M3516" i="5"/>
  <c r="L3516" i="5"/>
  <c r="K3516" i="5"/>
  <c r="L3515" i="5"/>
  <c r="K3515" i="5"/>
  <c r="M3515" i="5" s="1"/>
  <c r="L3514" i="5"/>
  <c r="K3514" i="5"/>
  <c r="M3513" i="5"/>
  <c r="L3513" i="5"/>
  <c r="K3513" i="5"/>
  <c r="L3512" i="5"/>
  <c r="M3512" i="5" s="1"/>
  <c r="K3512" i="5"/>
  <c r="L3511" i="5"/>
  <c r="M3511" i="5" s="1"/>
  <c r="K3511" i="5"/>
  <c r="M3510" i="5"/>
  <c r="L3510" i="5"/>
  <c r="K3510" i="5"/>
  <c r="L3509" i="5"/>
  <c r="K3509" i="5"/>
  <c r="M3509" i="5" s="1"/>
  <c r="M3508" i="5"/>
  <c r="L3508" i="5"/>
  <c r="K3508" i="5"/>
  <c r="L3507" i="5"/>
  <c r="K3507" i="5"/>
  <c r="M3507" i="5" s="1"/>
  <c r="L3506" i="5"/>
  <c r="K3506" i="5"/>
  <c r="M3505" i="5"/>
  <c r="L3505" i="5"/>
  <c r="K3505" i="5"/>
  <c r="L3504" i="5"/>
  <c r="M3504" i="5" s="1"/>
  <c r="K3504" i="5"/>
  <c r="L3503" i="5"/>
  <c r="M3503" i="5" s="1"/>
  <c r="K3503" i="5"/>
  <c r="M3502" i="5"/>
  <c r="L3502" i="5"/>
  <c r="K3502" i="5"/>
  <c r="L3501" i="5"/>
  <c r="K3501" i="5"/>
  <c r="M3501" i="5" s="1"/>
  <c r="M3500" i="5"/>
  <c r="L3500" i="5"/>
  <c r="K3500" i="5"/>
  <c r="L3499" i="5"/>
  <c r="K3499" i="5"/>
  <c r="M3499" i="5" s="1"/>
  <c r="L3498" i="5"/>
  <c r="K3498" i="5"/>
  <c r="L3497" i="5"/>
  <c r="M3497" i="5" s="1"/>
  <c r="K3497" i="5"/>
  <c r="L3496" i="5"/>
  <c r="M3496" i="5" s="1"/>
  <c r="K3496" i="5"/>
  <c r="M3495" i="5"/>
  <c r="L3495" i="5"/>
  <c r="K3495" i="5"/>
  <c r="M3494" i="5"/>
  <c r="L3494" i="5"/>
  <c r="K3494" i="5"/>
  <c r="L3493" i="5"/>
  <c r="K3493" i="5"/>
  <c r="M3493" i="5" s="1"/>
  <c r="M3492" i="5"/>
  <c r="L3492" i="5"/>
  <c r="K3492" i="5"/>
  <c r="L3491" i="5"/>
  <c r="K3491" i="5"/>
  <c r="M3491" i="5" s="1"/>
  <c r="L3490" i="5"/>
  <c r="K3490" i="5"/>
  <c r="M3490" i="5" s="1"/>
  <c r="M3489" i="5"/>
  <c r="L3489" i="5"/>
  <c r="K3489" i="5"/>
  <c r="L3488" i="5"/>
  <c r="M3488" i="5" s="1"/>
  <c r="K3488" i="5"/>
  <c r="M3487" i="5"/>
  <c r="L3487" i="5"/>
  <c r="K3487" i="5"/>
  <c r="M3486" i="5"/>
  <c r="L3486" i="5"/>
  <c r="K3486" i="5"/>
  <c r="L3485" i="5"/>
  <c r="K3485" i="5"/>
  <c r="M3485" i="5" s="1"/>
  <c r="M3484" i="5"/>
  <c r="L3484" i="5"/>
  <c r="K3484" i="5"/>
  <c r="L3483" i="5"/>
  <c r="K3483" i="5"/>
  <c r="M3483" i="5" s="1"/>
  <c r="L3482" i="5"/>
  <c r="K3482" i="5"/>
  <c r="M3481" i="5"/>
  <c r="L3481" i="5"/>
  <c r="K3481" i="5"/>
  <c r="L3480" i="5"/>
  <c r="M3480" i="5" s="1"/>
  <c r="K3480" i="5"/>
  <c r="L3479" i="5"/>
  <c r="M3479" i="5" s="1"/>
  <c r="K3479" i="5"/>
  <c r="M3478" i="5"/>
  <c r="L3478" i="5"/>
  <c r="K3478" i="5"/>
  <c r="L3477" i="5"/>
  <c r="K3477" i="5"/>
  <c r="M3477" i="5" s="1"/>
  <c r="M3476" i="5"/>
  <c r="L3476" i="5"/>
  <c r="K3476" i="5"/>
  <c r="L3475" i="5"/>
  <c r="K3475" i="5"/>
  <c r="M3475" i="5" s="1"/>
  <c r="L3474" i="5"/>
  <c r="K3474" i="5"/>
  <c r="M3474" i="5" s="1"/>
  <c r="M3473" i="5"/>
  <c r="L3473" i="5"/>
  <c r="K3473" i="5"/>
  <c r="L3472" i="5"/>
  <c r="M3472" i="5" s="1"/>
  <c r="K3472" i="5"/>
  <c r="L3471" i="5"/>
  <c r="K3471" i="5"/>
  <c r="M3471" i="5" s="1"/>
  <c r="M3470" i="5"/>
  <c r="L3470" i="5"/>
  <c r="K3470" i="5"/>
  <c r="L3469" i="5"/>
  <c r="K3469" i="5"/>
  <c r="M3469" i="5" s="1"/>
  <c r="L3468" i="5"/>
  <c r="K3468" i="5"/>
  <c r="L3467" i="5"/>
  <c r="K3467" i="5"/>
  <c r="M3467" i="5" s="1"/>
  <c r="L3466" i="5"/>
  <c r="K3466" i="5"/>
  <c r="M3465" i="5"/>
  <c r="L3465" i="5"/>
  <c r="K3465" i="5"/>
  <c r="L3464" i="5"/>
  <c r="M3464" i="5" s="1"/>
  <c r="K3464" i="5"/>
  <c r="L3463" i="5"/>
  <c r="K3463" i="5"/>
  <c r="M3463" i="5" s="1"/>
  <c r="M3462" i="5"/>
  <c r="L3462" i="5"/>
  <c r="K3462" i="5"/>
  <c r="M3461" i="5"/>
  <c r="L3461" i="5"/>
  <c r="K3461" i="5"/>
  <c r="L3460" i="5"/>
  <c r="K3460" i="5"/>
  <c r="M3460" i="5" s="1"/>
  <c r="L3459" i="5"/>
  <c r="K3459" i="5"/>
  <c r="M3459" i="5" s="1"/>
  <c r="L3458" i="5"/>
  <c r="K3458" i="5"/>
  <c r="L3457" i="5"/>
  <c r="M3457" i="5" s="1"/>
  <c r="K3457" i="5"/>
  <c r="L3456" i="5"/>
  <c r="M3456" i="5" s="1"/>
  <c r="K3456" i="5"/>
  <c r="M3455" i="5"/>
  <c r="L3455" i="5"/>
  <c r="K3455" i="5"/>
  <c r="M3454" i="5"/>
  <c r="L3454" i="5"/>
  <c r="K3454" i="5"/>
  <c r="L3453" i="5"/>
  <c r="K3453" i="5"/>
  <c r="M3453" i="5" s="1"/>
  <c r="M3452" i="5"/>
  <c r="L3452" i="5"/>
  <c r="K3452" i="5"/>
  <c r="L3451" i="5"/>
  <c r="K3451" i="5"/>
  <c r="M3451" i="5" s="1"/>
  <c r="L3450" i="5"/>
  <c r="K3450" i="5"/>
  <c r="M3449" i="5"/>
  <c r="L3449" i="5"/>
  <c r="K3449" i="5"/>
  <c r="L3448" i="5"/>
  <c r="M3448" i="5" s="1"/>
  <c r="K3448" i="5"/>
  <c r="L3447" i="5"/>
  <c r="M3447" i="5" s="1"/>
  <c r="K3447" i="5"/>
  <c r="M3446" i="5"/>
  <c r="L3446" i="5"/>
  <c r="K3446" i="5"/>
  <c r="L3445" i="5"/>
  <c r="K3445" i="5"/>
  <c r="M3445" i="5" s="1"/>
  <c r="L3444" i="5"/>
  <c r="K3444" i="5"/>
  <c r="M3444" i="5" s="1"/>
  <c r="L3443" i="5"/>
  <c r="K3443" i="5"/>
  <c r="M3443" i="5" s="1"/>
  <c r="L3442" i="5"/>
  <c r="K3442" i="5"/>
  <c r="M3442" i="5" s="1"/>
  <c r="L3441" i="5"/>
  <c r="M3441" i="5" s="1"/>
  <c r="K3441" i="5"/>
  <c r="L3440" i="5"/>
  <c r="M3440" i="5" s="1"/>
  <c r="K3440" i="5"/>
  <c r="L3439" i="5"/>
  <c r="K3439" i="5"/>
  <c r="M3439" i="5" s="1"/>
  <c r="M3438" i="5"/>
  <c r="L3438" i="5"/>
  <c r="K3438" i="5"/>
  <c r="M3437" i="5"/>
  <c r="L3437" i="5"/>
  <c r="K3437" i="5"/>
  <c r="L3436" i="5"/>
  <c r="K3436" i="5"/>
  <c r="M3436" i="5" s="1"/>
  <c r="L3435" i="5"/>
  <c r="K3435" i="5"/>
  <c r="M3435" i="5" s="1"/>
  <c r="L3434" i="5"/>
  <c r="K3434" i="5"/>
  <c r="M3433" i="5"/>
  <c r="L3433" i="5"/>
  <c r="K3433" i="5"/>
  <c r="L3432" i="5"/>
  <c r="M3432" i="5" s="1"/>
  <c r="K3432" i="5"/>
  <c r="L3431" i="5"/>
  <c r="K3431" i="5"/>
  <c r="M3431" i="5" s="1"/>
  <c r="L3430" i="5"/>
  <c r="K3430" i="5"/>
  <c r="M3430" i="5" s="1"/>
  <c r="M3429" i="5"/>
  <c r="L3429" i="5"/>
  <c r="K3429" i="5"/>
  <c r="M3428" i="5"/>
  <c r="L3428" i="5"/>
  <c r="K3428" i="5"/>
  <c r="L3427" i="5"/>
  <c r="K3427" i="5"/>
  <c r="M3427" i="5" s="1"/>
  <c r="L3426" i="5"/>
  <c r="K3426" i="5"/>
  <c r="M3426" i="5" s="1"/>
  <c r="L3425" i="5"/>
  <c r="M3425" i="5" s="1"/>
  <c r="K3425" i="5"/>
  <c r="M3424" i="5"/>
  <c r="L3424" i="5"/>
  <c r="K3424" i="5"/>
  <c r="L3423" i="5"/>
  <c r="M3423" i="5" s="1"/>
  <c r="K3423" i="5"/>
  <c r="M3422" i="5"/>
  <c r="L3422" i="5"/>
  <c r="K3422" i="5"/>
  <c r="L3421" i="5"/>
  <c r="K3421" i="5"/>
  <c r="M3421" i="5" s="1"/>
  <c r="L3420" i="5"/>
  <c r="K3420" i="5"/>
  <c r="M3420" i="5" s="1"/>
  <c r="L3419" i="5"/>
  <c r="K3419" i="5"/>
  <c r="M3419" i="5" s="1"/>
  <c r="L3418" i="5"/>
  <c r="K3418" i="5"/>
  <c r="M3418" i="5" s="1"/>
  <c r="L3417" i="5"/>
  <c r="M3417" i="5" s="1"/>
  <c r="K3417" i="5"/>
  <c r="M3416" i="5"/>
  <c r="L3416" i="5"/>
  <c r="K3416" i="5"/>
  <c r="L3415" i="5"/>
  <c r="K3415" i="5"/>
  <c r="M3415" i="5" s="1"/>
  <c r="L3414" i="5"/>
  <c r="K3414" i="5"/>
  <c r="M3414" i="5" s="1"/>
  <c r="M3413" i="5"/>
  <c r="L3413" i="5"/>
  <c r="K3413" i="5"/>
  <c r="L3412" i="5"/>
  <c r="K3412" i="5"/>
  <c r="M3412" i="5" s="1"/>
  <c r="L3411" i="5"/>
  <c r="K3411" i="5"/>
  <c r="M3411" i="5" s="1"/>
  <c r="L3410" i="5"/>
  <c r="K3410" i="5"/>
  <c r="M3410" i="5" s="1"/>
  <c r="L3409" i="5"/>
  <c r="M3409" i="5" s="1"/>
  <c r="K3409" i="5"/>
  <c r="M3408" i="5"/>
  <c r="L3408" i="5"/>
  <c r="K3408" i="5"/>
  <c r="L3407" i="5"/>
  <c r="M3407" i="5" s="1"/>
  <c r="K3407" i="5"/>
  <c r="L3406" i="5"/>
  <c r="K3406" i="5"/>
  <c r="M3406" i="5" s="1"/>
  <c r="L3405" i="5"/>
  <c r="K3405" i="5"/>
  <c r="M3405" i="5" s="1"/>
  <c r="L3404" i="5"/>
  <c r="K3404" i="5"/>
  <c r="M3404" i="5" s="1"/>
  <c r="L3403" i="5"/>
  <c r="K3403" i="5"/>
  <c r="M3403" i="5" s="1"/>
  <c r="L3402" i="5"/>
  <c r="K3402" i="5"/>
  <c r="M3402" i="5" s="1"/>
  <c r="L3401" i="5"/>
  <c r="M3401" i="5" s="1"/>
  <c r="K3401" i="5"/>
  <c r="M3400" i="5"/>
  <c r="L3400" i="5"/>
  <c r="K3400" i="5"/>
  <c r="L3399" i="5"/>
  <c r="K3399" i="5"/>
  <c r="M3399" i="5" s="1"/>
  <c r="L3398" i="5"/>
  <c r="K3398" i="5"/>
  <c r="M3398" i="5" s="1"/>
  <c r="M3397" i="5"/>
  <c r="L3397" i="5"/>
  <c r="K3397" i="5"/>
  <c r="M3396" i="5"/>
  <c r="L3396" i="5"/>
  <c r="K3396" i="5"/>
  <c r="L3395" i="5"/>
  <c r="K3395" i="5"/>
  <c r="M3395" i="5" s="1"/>
  <c r="L3394" i="5"/>
  <c r="K3394" i="5"/>
  <c r="M3394" i="5" s="1"/>
  <c r="L3393" i="5"/>
  <c r="M3393" i="5" s="1"/>
  <c r="K3393" i="5"/>
  <c r="M3392" i="5"/>
  <c r="L3392" i="5"/>
  <c r="K3392" i="5"/>
  <c r="L3391" i="5"/>
  <c r="M3391" i="5" s="1"/>
  <c r="K3391" i="5"/>
  <c r="M3390" i="5"/>
  <c r="L3390" i="5"/>
  <c r="K3390" i="5"/>
  <c r="L3389" i="5"/>
  <c r="K3389" i="5"/>
  <c r="M3389" i="5" s="1"/>
  <c r="L3388" i="5"/>
  <c r="K3388" i="5"/>
  <c r="M3388" i="5" s="1"/>
  <c r="L3387" i="5"/>
  <c r="K3387" i="5"/>
  <c r="M3387" i="5" s="1"/>
  <c r="L3386" i="5"/>
  <c r="K3386" i="5"/>
  <c r="M3386" i="5" s="1"/>
  <c r="L3385" i="5"/>
  <c r="M3385" i="5" s="1"/>
  <c r="K3385" i="5"/>
  <c r="M3384" i="5"/>
  <c r="L3384" i="5"/>
  <c r="K3384" i="5"/>
  <c r="L3383" i="5"/>
  <c r="K3383" i="5"/>
  <c r="M3383" i="5" s="1"/>
  <c r="L3382" i="5"/>
  <c r="K3382" i="5"/>
  <c r="M3382" i="5" s="1"/>
  <c r="M3381" i="5"/>
  <c r="L3381" i="5"/>
  <c r="K3381" i="5"/>
  <c r="L3380" i="5"/>
  <c r="K3380" i="5"/>
  <c r="M3380" i="5" s="1"/>
  <c r="L3379" i="5"/>
  <c r="K3379" i="5"/>
  <c r="M3379" i="5" s="1"/>
  <c r="L3378" i="5"/>
  <c r="K3378" i="5"/>
  <c r="M3378" i="5" s="1"/>
  <c r="L3377" i="5"/>
  <c r="M3377" i="5" s="1"/>
  <c r="K3377" i="5"/>
  <c r="M3376" i="5"/>
  <c r="L3376" i="5"/>
  <c r="K3376" i="5"/>
  <c r="L3375" i="5"/>
  <c r="M3375" i="5" s="1"/>
  <c r="K3375" i="5"/>
  <c r="L3374" i="5"/>
  <c r="K3374" i="5"/>
  <c r="M3374" i="5" s="1"/>
  <c r="L3373" i="5"/>
  <c r="K3373" i="5"/>
  <c r="M3373" i="5" s="1"/>
  <c r="L3372" i="5"/>
  <c r="K3372" i="5"/>
  <c r="M3372" i="5" s="1"/>
  <c r="L3371" i="5"/>
  <c r="K3371" i="5"/>
  <c r="M3371" i="5" s="1"/>
  <c r="L3370" i="5"/>
  <c r="K3370" i="5"/>
  <c r="M3370" i="5" s="1"/>
  <c r="L3369" i="5"/>
  <c r="M3369" i="5" s="1"/>
  <c r="K3369" i="5"/>
  <c r="L3368" i="5"/>
  <c r="K3368" i="5"/>
  <c r="M3368" i="5" s="1"/>
  <c r="L3367" i="5"/>
  <c r="K3367" i="5"/>
  <c r="L3366" i="5"/>
  <c r="K3366" i="5"/>
  <c r="M3366" i="5" s="1"/>
  <c r="L3365" i="5"/>
  <c r="M3365" i="5" s="1"/>
  <c r="K3365" i="5"/>
  <c r="M3364" i="5"/>
  <c r="L3364" i="5"/>
  <c r="K3364" i="5"/>
  <c r="L3363" i="5"/>
  <c r="K3363" i="5"/>
  <c r="M3363" i="5" s="1"/>
  <c r="L3362" i="5"/>
  <c r="K3362" i="5"/>
  <c r="M3362" i="5" s="1"/>
  <c r="L3361" i="5"/>
  <c r="M3361" i="5" s="1"/>
  <c r="K3361" i="5"/>
  <c r="L3360" i="5"/>
  <c r="K3360" i="5"/>
  <c r="M3360" i="5" s="1"/>
  <c r="L3359" i="5"/>
  <c r="K3359" i="5"/>
  <c r="L3358" i="5"/>
  <c r="K3358" i="5"/>
  <c r="M3358" i="5" s="1"/>
  <c r="L3357" i="5"/>
  <c r="M3357" i="5" s="1"/>
  <c r="K3357" i="5"/>
  <c r="M3356" i="5"/>
  <c r="L3356" i="5"/>
  <c r="K3356" i="5"/>
  <c r="L3355" i="5"/>
  <c r="K3355" i="5"/>
  <c r="M3355" i="5" s="1"/>
  <c r="L3354" i="5"/>
  <c r="K3354" i="5"/>
  <c r="M3354" i="5" s="1"/>
  <c r="L3353" i="5"/>
  <c r="M3353" i="5" s="1"/>
  <c r="K3353" i="5"/>
  <c r="L3352" i="5"/>
  <c r="K3352" i="5"/>
  <c r="M3352" i="5" s="1"/>
  <c r="L3351" i="5"/>
  <c r="K3351" i="5"/>
  <c r="M3351" i="5" s="1"/>
  <c r="L3350" i="5"/>
  <c r="K3350" i="5"/>
  <c r="M3350" i="5" s="1"/>
  <c r="L3349" i="5"/>
  <c r="M3349" i="5" s="1"/>
  <c r="K3349" i="5"/>
  <c r="M3348" i="5"/>
  <c r="L3348" i="5"/>
  <c r="K3348" i="5"/>
  <c r="L3347" i="5"/>
  <c r="K3347" i="5"/>
  <c r="M3347" i="5" s="1"/>
  <c r="L3346" i="5"/>
  <c r="K3346" i="5"/>
  <c r="M3346" i="5" s="1"/>
  <c r="L3345" i="5"/>
  <c r="M3345" i="5" s="1"/>
  <c r="K3345" i="5"/>
  <c r="L3344" i="5"/>
  <c r="K3344" i="5"/>
  <c r="M3344" i="5" s="1"/>
  <c r="L3343" i="5"/>
  <c r="K3343" i="5"/>
  <c r="L3342" i="5"/>
  <c r="K3342" i="5"/>
  <c r="M3342" i="5" s="1"/>
  <c r="L3341" i="5"/>
  <c r="M3341" i="5" s="1"/>
  <c r="K3341" i="5"/>
  <c r="M3340" i="5"/>
  <c r="L3340" i="5"/>
  <c r="K3340" i="5"/>
  <c r="L3339" i="5"/>
  <c r="K3339" i="5"/>
  <c r="M3339" i="5" s="1"/>
  <c r="L3338" i="5"/>
  <c r="K3338" i="5"/>
  <c r="M3338" i="5" s="1"/>
  <c r="L3337" i="5"/>
  <c r="M3337" i="5" s="1"/>
  <c r="K3337" i="5"/>
  <c r="L3336" i="5"/>
  <c r="K3336" i="5"/>
  <c r="M3336" i="5" s="1"/>
  <c r="L3335" i="5"/>
  <c r="K3335" i="5"/>
  <c r="L3334" i="5"/>
  <c r="K3334" i="5"/>
  <c r="M3334" i="5" s="1"/>
  <c r="L3333" i="5"/>
  <c r="M3333" i="5" s="1"/>
  <c r="K3333" i="5"/>
  <c r="M3332" i="5"/>
  <c r="L3332" i="5"/>
  <c r="K3332" i="5"/>
  <c r="L3331" i="5"/>
  <c r="K3331" i="5"/>
  <c r="M3331" i="5" s="1"/>
  <c r="L3330" i="5"/>
  <c r="K3330" i="5"/>
  <c r="M3330" i="5" s="1"/>
  <c r="L3329" i="5"/>
  <c r="M3329" i="5" s="1"/>
  <c r="K3329" i="5"/>
  <c r="L3328" i="5"/>
  <c r="K3328" i="5"/>
  <c r="M3328" i="5" s="1"/>
  <c r="L3327" i="5"/>
  <c r="K3327" i="5"/>
  <c r="L3326" i="5"/>
  <c r="K3326" i="5"/>
  <c r="M3326" i="5" s="1"/>
  <c r="L3325" i="5"/>
  <c r="M3325" i="5" s="1"/>
  <c r="K3325" i="5"/>
  <c r="M3324" i="5"/>
  <c r="L3324" i="5"/>
  <c r="K3324" i="5"/>
  <c r="L3323" i="5"/>
  <c r="K3323" i="5"/>
  <c r="M3323" i="5" s="1"/>
  <c r="L3322" i="5"/>
  <c r="K3322" i="5"/>
  <c r="M3322" i="5" s="1"/>
  <c r="L3321" i="5"/>
  <c r="M3321" i="5" s="1"/>
  <c r="K3321" i="5"/>
  <c r="L3320" i="5"/>
  <c r="K3320" i="5"/>
  <c r="M3320" i="5" s="1"/>
  <c r="L3319" i="5"/>
  <c r="K3319" i="5"/>
  <c r="M3319" i="5" s="1"/>
  <c r="L3318" i="5"/>
  <c r="K3318" i="5"/>
  <c r="M3318" i="5" s="1"/>
  <c r="L3317" i="5"/>
  <c r="M3317" i="5" s="1"/>
  <c r="K3317" i="5"/>
  <c r="M3316" i="5"/>
  <c r="L3316" i="5"/>
  <c r="K3316" i="5"/>
  <c r="L3315" i="5"/>
  <c r="K3315" i="5"/>
  <c r="M3315" i="5" s="1"/>
  <c r="L3314" i="5"/>
  <c r="K3314" i="5"/>
  <c r="M3314" i="5" s="1"/>
  <c r="L3313" i="5"/>
  <c r="M3313" i="5" s="1"/>
  <c r="K3313" i="5"/>
  <c r="L3312" i="5"/>
  <c r="K3312" i="5"/>
  <c r="M3312" i="5" s="1"/>
  <c r="L3311" i="5"/>
  <c r="K3311" i="5"/>
  <c r="M3311" i="5" s="1"/>
  <c r="L3310" i="5"/>
  <c r="K3310" i="5"/>
  <c r="M3310" i="5" s="1"/>
  <c r="L3309" i="5"/>
  <c r="M3309" i="5" s="1"/>
  <c r="K3309" i="5"/>
  <c r="M3308" i="5"/>
  <c r="L3308" i="5"/>
  <c r="K3308" i="5"/>
  <c r="L3307" i="5"/>
  <c r="K3307" i="5"/>
  <c r="M3307" i="5" s="1"/>
  <c r="L3306" i="5"/>
  <c r="K3306" i="5"/>
  <c r="M3306" i="5" s="1"/>
  <c r="L3305" i="5"/>
  <c r="M3305" i="5" s="1"/>
  <c r="K3305" i="5"/>
  <c r="L3304" i="5"/>
  <c r="K3304" i="5"/>
  <c r="M3304" i="5" s="1"/>
  <c r="L3303" i="5"/>
  <c r="K3303" i="5"/>
  <c r="L3302" i="5"/>
  <c r="K3302" i="5"/>
  <c r="M3302" i="5" s="1"/>
  <c r="L3301" i="5"/>
  <c r="M3301" i="5" s="1"/>
  <c r="K3301" i="5"/>
  <c r="M3300" i="5"/>
  <c r="L3300" i="5"/>
  <c r="K3300" i="5"/>
  <c r="L3299" i="5"/>
  <c r="K3299" i="5"/>
  <c r="M3299" i="5" s="1"/>
  <c r="L3298" i="5"/>
  <c r="K3298" i="5"/>
  <c r="M3298" i="5" s="1"/>
  <c r="L3297" i="5"/>
  <c r="M3297" i="5" s="1"/>
  <c r="K3297" i="5"/>
  <c r="L3296" i="5"/>
  <c r="K3296" i="5"/>
  <c r="M3296" i="5" s="1"/>
  <c r="L3295" i="5"/>
  <c r="K3295" i="5"/>
  <c r="L3294" i="5"/>
  <c r="K3294" i="5"/>
  <c r="M3294" i="5" s="1"/>
  <c r="L3293" i="5"/>
  <c r="M3293" i="5" s="1"/>
  <c r="K3293" i="5"/>
  <c r="M3292" i="5"/>
  <c r="L3292" i="5"/>
  <c r="K3292" i="5"/>
  <c r="L3291" i="5"/>
  <c r="K3291" i="5"/>
  <c r="M3291" i="5" s="1"/>
  <c r="L3290" i="5"/>
  <c r="K3290" i="5"/>
  <c r="M3290" i="5" s="1"/>
  <c r="L3289" i="5"/>
  <c r="M3289" i="5" s="1"/>
  <c r="K3289" i="5"/>
  <c r="L3288" i="5"/>
  <c r="K3288" i="5"/>
  <c r="M3288" i="5" s="1"/>
  <c r="L3287" i="5"/>
  <c r="K3287" i="5"/>
  <c r="M3287" i="5" s="1"/>
  <c r="L3286" i="5"/>
  <c r="K3286" i="5"/>
  <c r="M3286" i="5" s="1"/>
  <c r="L3285" i="5"/>
  <c r="M3285" i="5" s="1"/>
  <c r="K3285" i="5"/>
  <c r="M3284" i="5"/>
  <c r="L3284" i="5"/>
  <c r="K3284" i="5"/>
  <c r="L3283" i="5"/>
  <c r="K3283" i="5"/>
  <c r="M3283" i="5" s="1"/>
  <c r="L3282" i="5"/>
  <c r="K3282" i="5"/>
  <c r="M3282" i="5" s="1"/>
  <c r="L3281" i="5"/>
  <c r="M3281" i="5" s="1"/>
  <c r="K3281" i="5"/>
  <c r="L3280" i="5"/>
  <c r="K3280" i="5"/>
  <c r="M3280" i="5" s="1"/>
  <c r="L3279" i="5"/>
  <c r="K3279" i="5"/>
  <c r="L3278" i="5"/>
  <c r="K3278" i="5"/>
  <c r="M3278" i="5" s="1"/>
  <c r="L3277" i="5"/>
  <c r="M3277" i="5" s="1"/>
  <c r="K3277" i="5"/>
  <c r="M3276" i="5"/>
  <c r="L3276" i="5"/>
  <c r="K3276" i="5"/>
  <c r="L3275" i="5"/>
  <c r="K3275" i="5"/>
  <c r="M3275" i="5" s="1"/>
  <c r="L3274" i="5"/>
  <c r="K3274" i="5"/>
  <c r="M3274" i="5" s="1"/>
  <c r="L3273" i="5"/>
  <c r="M3273" i="5" s="1"/>
  <c r="K3273" i="5"/>
  <c r="L3272" i="5"/>
  <c r="K3272" i="5"/>
  <c r="M3272" i="5" s="1"/>
  <c r="L3271" i="5"/>
  <c r="K3271" i="5"/>
  <c r="L3270" i="5"/>
  <c r="K3270" i="5"/>
  <c r="M3270" i="5" s="1"/>
  <c r="L3269" i="5"/>
  <c r="M3269" i="5" s="1"/>
  <c r="K3269" i="5"/>
  <c r="M3268" i="5"/>
  <c r="L3268" i="5"/>
  <c r="K3268" i="5"/>
  <c r="L3267" i="5"/>
  <c r="K3267" i="5"/>
  <c r="M3267" i="5" s="1"/>
  <c r="L3266" i="5"/>
  <c r="K3266" i="5"/>
  <c r="M3266" i="5" s="1"/>
  <c r="L3265" i="5"/>
  <c r="M3265" i="5" s="1"/>
  <c r="K3265" i="5"/>
  <c r="L3264" i="5"/>
  <c r="K3264" i="5"/>
  <c r="M3264" i="5" s="1"/>
  <c r="L3263" i="5"/>
  <c r="K3263" i="5"/>
  <c r="L3262" i="5"/>
  <c r="K3262" i="5"/>
  <c r="M3262" i="5" s="1"/>
  <c r="L3261" i="5"/>
  <c r="M3261" i="5" s="1"/>
  <c r="K3261" i="5"/>
  <c r="M3260" i="5"/>
  <c r="L3260" i="5"/>
  <c r="K3260" i="5"/>
  <c r="L3259" i="5"/>
  <c r="K3259" i="5"/>
  <c r="M3259" i="5" s="1"/>
  <c r="L3258" i="5"/>
  <c r="K3258" i="5"/>
  <c r="M3258" i="5" s="1"/>
  <c r="L3257" i="5"/>
  <c r="M3257" i="5" s="1"/>
  <c r="K3257" i="5"/>
  <c r="L3256" i="5"/>
  <c r="K3256" i="5"/>
  <c r="M3256" i="5" s="1"/>
  <c r="L3255" i="5"/>
  <c r="K3255" i="5"/>
  <c r="M3255" i="5" s="1"/>
  <c r="L3254" i="5"/>
  <c r="K3254" i="5"/>
  <c r="M3254" i="5" s="1"/>
  <c r="L3253" i="5"/>
  <c r="M3253" i="5" s="1"/>
  <c r="K3253" i="5"/>
  <c r="M3252" i="5"/>
  <c r="L3252" i="5"/>
  <c r="K3252" i="5"/>
  <c r="L3251" i="5"/>
  <c r="K3251" i="5"/>
  <c r="M3251" i="5" s="1"/>
  <c r="L3250" i="5"/>
  <c r="K3250" i="5"/>
  <c r="M3250" i="5" s="1"/>
  <c r="L3249" i="5"/>
  <c r="M3249" i="5" s="1"/>
  <c r="K3249" i="5"/>
  <c r="L3248" i="5"/>
  <c r="K3248" i="5"/>
  <c r="M3248" i="5" s="1"/>
  <c r="L3247" i="5"/>
  <c r="K3247" i="5"/>
  <c r="M3247" i="5" s="1"/>
  <c r="L3246" i="5"/>
  <c r="K3246" i="5"/>
  <c r="M3246" i="5" s="1"/>
  <c r="L3245" i="5"/>
  <c r="M3245" i="5" s="1"/>
  <c r="K3245" i="5"/>
  <c r="M3244" i="5"/>
  <c r="L3244" i="5"/>
  <c r="K3244" i="5"/>
  <c r="L3243" i="5"/>
  <c r="K3243" i="5"/>
  <c r="M3243" i="5" s="1"/>
  <c r="L3242" i="5"/>
  <c r="K3242" i="5"/>
  <c r="M3242" i="5" s="1"/>
  <c r="L3241" i="5"/>
  <c r="M3241" i="5" s="1"/>
  <c r="K3241" i="5"/>
  <c r="L3240" i="5"/>
  <c r="K3240" i="5"/>
  <c r="M3240" i="5" s="1"/>
  <c r="L3239" i="5"/>
  <c r="K3239" i="5"/>
  <c r="L3238" i="5"/>
  <c r="K3238" i="5"/>
  <c r="M3238" i="5" s="1"/>
  <c r="L3237" i="5"/>
  <c r="M3237" i="5" s="1"/>
  <c r="K3237" i="5"/>
  <c r="M3236" i="5"/>
  <c r="L3236" i="5"/>
  <c r="K3236" i="5"/>
  <c r="L3235" i="5"/>
  <c r="K3235" i="5"/>
  <c r="M3235" i="5" s="1"/>
  <c r="L3234" i="5"/>
  <c r="K3234" i="5"/>
  <c r="M3234" i="5" s="1"/>
  <c r="L3233" i="5"/>
  <c r="M3233" i="5" s="1"/>
  <c r="K3233" i="5"/>
  <c r="L3232" i="5"/>
  <c r="K3232" i="5"/>
  <c r="M3232" i="5" s="1"/>
  <c r="L3231" i="5"/>
  <c r="K3231" i="5"/>
  <c r="L3230" i="5"/>
  <c r="K3230" i="5"/>
  <c r="M3230" i="5" s="1"/>
  <c r="L3229" i="5"/>
  <c r="M3229" i="5" s="1"/>
  <c r="K3229" i="5"/>
  <c r="M3228" i="5"/>
  <c r="L3228" i="5"/>
  <c r="K3228" i="5"/>
  <c r="L3227" i="5"/>
  <c r="K3227" i="5"/>
  <c r="M3227" i="5" s="1"/>
  <c r="L3226" i="5"/>
  <c r="K3226" i="5"/>
  <c r="M3226" i="5" s="1"/>
  <c r="L3225" i="5"/>
  <c r="M3225" i="5" s="1"/>
  <c r="K3225" i="5"/>
  <c r="L3224" i="5"/>
  <c r="K3224" i="5"/>
  <c r="M3224" i="5" s="1"/>
  <c r="L3223" i="5"/>
  <c r="K3223" i="5"/>
  <c r="M3223" i="5" s="1"/>
  <c r="L3222" i="5"/>
  <c r="K3222" i="5"/>
  <c r="M3222" i="5" s="1"/>
  <c r="L3221" i="5"/>
  <c r="M3221" i="5" s="1"/>
  <c r="K3221" i="5"/>
  <c r="M3220" i="5"/>
  <c r="L3220" i="5"/>
  <c r="K3220" i="5"/>
  <c r="L3219" i="5"/>
  <c r="K3219" i="5"/>
  <c r="M3219" i="5" s="1"/>
  <c r="L3218" i="5"/>
  <c r="K3218" i="5"/>
  <c r="M3218" i="5" s="1"/>
  <c r="L3217" i="5"/>
  <c r="M3217" i="5" s="1"/>
  <c r="K3217" i="5"/>
  <c r="L3216" i="5"/>
  <c r="K3216" i="5"/>
  <c r="M3216" i="5" s="1"/>
  <c r="L3215" i="5"/>
  <c r="K3215" i="5"/>
  <c r="L3214" i="5"/>
  <c r="K3214" i="5"/>
  <c r="M3214" i="5" s="1"/>
  <c r="L3213" i="5"/>
  <c r="M3213" i="5" s="1"/>
  <c r="K3213" i="5"/>
  <c r="M3212" i="5"/>
  <c r="L3212" i="5"/>
  <c r="K3212" i="5"/>
  <c r="L3211" i="5"/>
  <c r="K3211" i="5"/>
  <c r="M3211" i="5" s="1"/>
  <c r="L3210" i="5"/>
  <c r="K3210" i="5"/>
  <c r="M3210" i="5" s="1"/>
  <c r="L3209" i="5"/>
  <c r="M3209" i="5" s="1"/>
  <c r="K3209" i="5"/>
  <c r="L3208" i="5"/>
  <c r="K3208" i="5"/>
  <c r="M3208" i="5" s="1"/>
  <c r="L3207" i="5"/>
  <c r="K3207" i="5"/>
  <c r="L3206" i="5"/>
  <c r="K3206" i="5"/>
  <c r="M3206" i="5" s="1"/>
  <c r="L3205" i="5"/>
  <c r="M3205" i="5" s="1"/>
  <c r="K3205" i="5"/>
  <c r="M3204" i="5"/>
  <c r="L3204" i="5"/>
  <c r="K3204" i="5"/>
  <c r="L3203" i="5"/>
  <c r="K3203" i="5"/>
  <c r="M3203" i="5" s="1"/>
  <c r="L3202" i="5"/>
  <c r="K3202" i="5"/>
  <c r="M3202" i="5" s="1"/>
  <c r="L3201" i="5"/>
  <c r="M3201" i="5" s="1"/>
  <c r="K3201" i="5"/>
  <c r="L3200" i="5"/>
  <c r="K3200" i="5"/>
  <c r="M3200" i="5" s="1"/>
  <c r="L3199" i="5"/>
  <c r="K3199" i="5"/>
  <c r="L3198" i="5"/>
  <c r="K3198" i="5"/>
  <c r="M3198" i="5" s="1"/>
  <c r="L3197" i="5"/>
  <c r="M3197" i="5" s="1"/>
  <c r="K3197" i="5"/>
  <c r="M3196" i="5"/>
  <c r="L3196" i="5"/>
  <c r="K3196" i="5"/>
  <c r="L3195" i="5"/>
  <c r="K3195" i="5"/>
  <c r="M3195" i="5" s="1"/>
  <c r="L3194" i="5"/>
  <c r="K3194" i="5"/>
  <c r="M3194" i="5" s="1"/>
  <c r="L3193" i="5"/>
  <c r="M3193" i="5" s="1"/>
  <c r="K3193" i="5"/>
  <c r="L3192" i="5"/>
  <c r="K3192" i="5"/>
  <c r="M3192" i="5" s="1"/>
  <c r="L3191" i="5"/>
  <c r="K3191" i="5"/>
  <c r="M3191" i="5" s="1"/>
  <c r="L3190" i="5"/>
  <c r="K3190" i="5"/>
  <c r="M3190" i="5" s="1"/>
  <c r="L3189" i="5"/>
  <c r="M3189" i="5" s="1"/>
  <c r="K3189" i="5"/>
  <c r="M3188" i="5"/>
  <c r="L3188" i="5"/>
  <c r="K3188" i="5"/>
  <c r="L3187" i="5"/>
  <c r="K3187" i="5"/>
  <c r="M3187" i="5" s="1"/>
  <c r="L3186" i="5"/>
  <c r="K3186" i="5"/>
  <c r="M3186" i="5" s="1"/>
  <c r="L3185" i="5"/>
  <c r="M3185" i="5" s="1"/>
  <c r="K3185" i="5"/>
  <c r="L3184" i="5"/>
  <c r="K3184" i="5"/>
  <c r="M3184" i="5" s="1"/>
  <c r="L3183" i="5"/>
  <c r="K3183" i="5"/>
  <c r="M3183" i="5" s="1"/>
  <c r="L3182" i="5"/>
  <c r="K3182" i="5"/>
  <c r="M3182" i="5" s="1"/>
  <c r="L3181" i="5"/>
  <c r="M3181" i="5" s="1"/>
  <c r="K3181" i="5"/>
  <c r="M3180" i="5"/>
  <c r="L3180" i="5"/>
  <c r="K3180" i="5"/>
  <c r="L3179" i="5"/>
  <c r="K3179" i="5"/>
  <c r="M3179" i="5" s="1"/>
  <c r="L3178" i="5"/>
  <c r="K3178" i="5"/>
  <c r="M3178" i="5" s="1"/>
  <c r="L3177" i="5"/>
  <c r="M3177" i="5" s="1"/>
  <c r="K3177" i="5"/>
  <c r="L3176" i="5"/>
  <c r="K3176" i="5"/>
  <c r="M3176" i="5" s="1"/>
  <c r="L3175" i="5"/>
  <c r="K3175" i="5"/>
  <c r="L3174" i="5"/>
  <c r="K3174" i="5"/>
  <c r="M3174" i="5" s="1"/>
  <c r="L3173" i="5"/>
  <c r="M3173" i="5" s="1"/>
  <c r="K3173" i="5"/>
  <c r="M3172" i="5"/>
  <c r="L3172" i="5"/>
  <c r="K3172" i="5"/>
  <c r="L3171" i="5"/>
  <c r="K3171" i="5"/>
  <c r="M3171" i="5" s="1"/>
  <c r="L3170" i="5"/>
  <c r="K3170" i="5"/>
  <c r="M3170" i="5" s="1"/>
  <c r="L3169" i="5"/>
  <c r="M3169" i="5" s="1"/>
  <c r="K3169" i="5"/>
  <c r="L3168" i="5"/>
  <c r="K3168" i="5"/>
  <c r="M3168" i="5" s="1"/>
  <c r="L3167" i="5"/>
  <c r="K3167" i="5"/>
  <c r="L3166" i="5"/>
  <c r="K3166" i="5"/>
  <c r="M3166" i="5" s="1"/>
  <c r="L3165" i="5"/>
  <c r="M3165" i="5" s="1"/>
  <c r="K3165" i="5"/>
  <c r="M3164" i="5"/>
  <c r="L3164" i="5"/>
  <c r="K3164" i="5"/>
  <c r="L3163" i="5"/>
  <c r="K3163" i="5"/>
  <c r="M3163" i="5" s="1"/>
  <c r="L3162" i="5"/>
  <c r="K3162" i="5"/>
  <c r="M3162" i="5" s="1"/>
  <c r="L3161" i="5"/>
  <c r="M3161" i="5" s="1"/>
  <c r="K3161" i="5"/>
  <c r="L3160" i="5"/>
  <c r="K3160" i="5"/>
  <c r="M3160" i="5" s="1"/>
  <c r="L3159" i="5"/>
  <c r="K3159" i="5"/>
  <c r="M3159" i="5" s="1"/>
  <c r="L3158" i="5"/>
  <c r="K3158" i="5"/>
  <c r="M3158" i="5" s="1"/>
  <c r="L3157" i="5"/>
  <c r="M3157" i="5" s="1"/>
  <c r="K3157" i="5"/>
  <c r="M3156" i="5"/>
  <c r="L3156" i="5"/>
  <c r="K3156" i="5"/>
  <c r="L3155" i="5"/>
  <c r="K3155" i="5"/>
  <c r="M3155" i="5" s="1"/>
  <c r="L3154" i="5"/>
  <c r="K3154" i="5"/>
  <c r="M3154" i="5" s="1"/>
  <c r="L3153" i="5"/>
  <c r="M3153" i="5" s="1"/>
  <c r="K3153" i="5"/>
  <c r="L3152" i="5"/>
  <c r="K3152" i="5"/>
  <c r="M3152" i="5" s="1"/>
  <c r="L3151" i="5"/>
  <c r="K3151" i="5"/>
  <c r="L3150" i="5"/>
  <c r="K3150" i="5"/>
  <c r="M3150" i="5" s="1"/>
  <c r="L3149" i="5"/>
  <c r="M3149" i="5" s="1"/>
  <c r="K3149" i="5"/>
  <c r="M3148" i="5"/>
  <c r="L3148" i="5"/>
  <c r="K3148" i="5"/>
  <c r="L3147" i="5"/>
  <c r="K3147" i="5"/>
  <c r="M3147" i="5" s="1"/>
  <c r="L3146" i="5"/>
  <c r="K3146" i="5"/>
  <c r="M3146" i="5" s="1"/>
  <c r="L3145" i="5"/>
  <c r="M3145" i="5" s="1"/>
  <c r="K3145" i="5"/>
  <c r="L3144" i="5"/>
  <c r="K3144" i="5"/>
  <c r="M3144" i="5" s="1"/>
  <c r="L3143" i="5"/>
  <c r="K3143" i="5"/>
  <c r="L3142" i="5"/>
  <c r="K3142" i="5"/>
  <c r="M3142" i="5" s="1"/>
  <c r="L3141" i="5"/>
  <c r="M3141" i="5" s="1"/>
  <c r="K3141" i="5"/>
  <c r="M3140" i="5"/>
  <c r="L3140" i="5"/>
  <c r="K3140" i="5"/>
  <c r="L3139" i="5"/>
  <c r="K3139" i="5"/>
  <c r="M3139" i="5" s="1"/>
  <c r="L3138" i="5"/>
  <c r="K3138" i="5"/>
  <c r="M3138" i="5" s="1"/>
  <c r="L3137" i="5"/>
  <c r="M3137" i="5" s="1"/>
  <c r="K3137" i="5"/>
  <c r="L3136" i="5"/>
  <c r="K3136" i="5"/>
  <c r="M3136" i="5" s="1"/>
  <c r="L3135" i="5"/>
  <c r="K3135" i="5"/>
  <c r="L3134" i="5"/>
  <c r="K3134" i="5"/>
  <c r="M3134" i="5" s="1"/>
  <c r="L3133" i="5"/>
  <c r="M3133" i="5" s="1"/>
  <c r="K3133" i="5"/>
  <c r="M3132" i="5"/>
  <c r="L3132" i="5"/>
  <c r="K3132" i="5"/>
  <c r="L3131" i="5"/>
  <c r="K3131" i="5"/>
  <c r="M3131" i="5" s="1"/>
  <c r="L3130" i="5"/>
  <c r="K3130" i="5"/>
  <c r="M3130" i="5" s="1"/>
  <c r="L3129" i="5"/>
  <c r="M3129" i="5" s="1"/>
  <c r="K3129" i="5"/>
  <c r="L3128" i="5"/>
  <c r="K3128" i="5"/>
  <c r="M3128" i="5" s="1"/>
  <c r="L3127" i="5"/>
  <c r="K3127" i="5"/>
  <c r="M3127" i="5" s="1"/>
  <c r="L3126" i="5"/>
  <c r="K3126" i="5"/>
  <c r="M3126" i="5" s="1"/>
  <c r="L3125" i="5"/>
  <c r="M3125" i="5" s="1"/>
  <c r="K3125" i="5"/>
  <c r="M3124" i="5"/>
  <c r="L3124" i="5"/>
  <c r="K3124" i="5"/>
  <c r="L3123" i="5"/>
  <c r="K3123" i="5"/>
  <c r="M3123" i="5" s="1"/>
  <c r="L3122" i="5"/>
  <c r="K3122" i="5"/>
  <c r="M3122" i="5" s="1"/>
  <c r="L3121" i="5"/>
  <c r="M3121" i="5" s="1"/>
  <c r="K3121" i="5"/>
  <c r="L3120" i="5"/>
  <c r="K3120" i="5"/>
  <c r="M3120" i="5" s="1"/>
  <c r="L3119" i="5"/>
  <c r="K3119" i="5"/>
  <c r="M3119" i="5" s="1"/>
  <c r="L3118" i="5"/>
  <c r="K3118" i="5"/>
  <c r="M3118" i="5" s="1"/>
  <c r="L3117" i="5"/>
  <c r="M3117" i="5" s="1"/>
  <c r="K3117" i="5"/>
  <c r="M3116" i="5"/>
  <c r="L3116" i="5"/>
  <c r="K3116" i="5"/>
  <c r="L3115" i="5"/>
  <c r="K3115" i="5"/>
  <c r="M3115" i="5" s="1"/>
  <c r="L3114" i="5"/>
  <c r="K3114" i="5"/>
  <c r="M3114" i="5" s="1"/>
  <c r="L3113" i="5"/>
  <c r="M3113" i="5" s="1"/>
  <c r="K3113" i="5"/>
  <c r="L3112" i="5"/>
  <c r="K3112" i="5"/>
  <c r="M3112" i="5" s="1"/>
  <c r="L3111" i="5"/>
  <c r="K3111" i="5"/>
  <c r="L3110" i="5"/>
  <c r="K3110" i="5"/>
  <c r="M3110" i="5" s="1"/>
  <c r="L3109" i="5"/>
  <c r="M3109" i="5" s="1"/>
  <c r="K3109" i="5"/>
  <c r="M3108" i="5"/>
  <c r="L3108" i="5"/>
  <c r="K3108" i="5"/>
  <c r="L3107" i="5"/>
  <c r="K3107" i="5"/>
  <c r="M3107" i="5" s="1"/>
  <c r="L3106" i="5"/>
  <c r="K3106" i="5"/>
  <c r="M3106" i="5" s="1"/>
  <c r="L3105" i="5"/>
  <c r="M3105" i="5" s="1"/>
  <c r="K3105" i="5"/>
  <c r="L3104" i="5"/>
  <c r="K3104" i="5"/>
  <c r="M3104" i="5" s="1"/>
  <c r="L3103" i="5"/>
  <c r="K3103" i="5"/>
  <c r="L3102" i="5"/>
  <c r="K3102" i="5"/>
  <c r="M3102" i="5" s="1"/>
  <c r="L3101" i="5"/>
  <c r="M3101" i="5" s="1"/>
  <c r="K3101" i="5"/>
  <c r="M3100" i="5"/>
  <c r="L3100" i="5"/>
  <c r="K3100" i="5"/>
  <c r="L3099" i="5"/>
  <c r="K3099" i="5"/>
  <c r="M3099" i="5" s="1"/>
  <c r="L3098" i="5"/>
  <c r="K3098" i="5"/>
  <c r="M3098" i="5" s="1"/>
  <c r="L3097" i="5"/>
  <c r="M3097" i="5" s="1"/>
  <c r="K3097" i="5"/>
  <c r="L3096" i="5"/>
  <c r="K3096" i="5"/>
  <c r="M3096" i="5" s="1"/>
  <c r="L3095" i="5"/>
  <c r="K3095" i="5"/>
  <c r="M3095" i="5" s="1"/>
  <c r="L3094" i="5"/>
  <c r="K3094" i="5"/>
  <c r="M3094" i="5" s="1"/>
  <c r="L3093" i="5"/>
  <c r="M3093" i="5" s="1"/>
  <c r="K3093" i="5"/>
  <c r="M3092" i="5"/>
  <c r="L3092" i="5"/>
  <c r="K3092" i="5"/>
  <c r="L3091" i="5"/>
  <c r="K3091" i="5"/>
  <c r="M3091" i="5" s="1"/>
  <c r="L3090" i="5"/>
  <c r="K3090" i="5"/>
  <c r="M3090" i="5" s="1"/>
  <c r="L3089" i="5"/>
  <c r="M3089" i="5" s="1"/>
  <c r="K3089" i="5"/>
  <c r="L3088" i="5"/>
  <c r="K3088" i="5"/>
  <c r="M3088" i="5" s="1"/>
  <c r="L3087" i="5"/>
  <c r="K3087" i="5"/>
  <c r="L3086" i="5"/>
  <c r="K3086" i="5"/>
  <c r="M3086" i="5" s="1"/>
  <c r="L3085" i="5"/>
  <c r="M3085" i="5" s="1"/>
  <c r="K3085" i="5"/>
  <c r="M3084" i="5"/>
  <c r="L3084" i="5"/>
  <c r="K3084" i="5"/>
  <c r="L3083" i="5"/>
  <c r="K3083" i="5"/>
  <c r="M3083" i="5" s="1"/>
  <c r="L3082" i="5"/>
  <c r="K3082" i="5"/>
  <c r="M3082" i="5" s="1"/>
  <c r="L3081" i="5"/>
  <c r="M3081" i="5" s="1"/>
  <c r="K3081" i="5"/>
  <c r="L3080" i="5"/>
  <c r="K3080" i="5"/>
  <c r="M3080" i="5" s="1"/>
  <c r="L3079" i="5"/>
  <c r="K3079" i="5"/>
  <c r="L3078" i="5"/>
  <c r="K3078" i="5"/>
  <c r="M3078" i="5" s="1"/>
  <c r="L3077" i="5"/>
  <c r="M3077" i="5" s="1"/>
  <c r="K3077" i="5"/>
  <c r="M3076" i="5"/>
  <c r="L3076" i="5"/>
  <c r="K3076" i="5"/>
  <c r="L3075" i="5"/>
  <c r="K3075" i="5"/>
  <c r="M3075" i="5" s="1"/>
  <c r="L3074" i="5"/>
  <c r="K3074" i="5"/>
  <c r="M3074" i="5" s="1"/>
  <c r="L3073" i="5"/>
  <c r="M3073" i="5" s="1"/>
  <c r="K3073" i="5"/>
  <c r="L3072" i="5"/>
  <c r="K3072" i="5"/>
  <c r="M3072" i="5" s="1"/>
  <c r="L3071" i="5"/>
  <c r="K3071" i="5"/>
  <c r="L3070" i="5"/>
  <c r="K3070" i="5"/>
  <c r="M3070" i="5" s="1"/>
  <c r="L3069" i="5"/>
  <c r="M3069" i="5" s="1"/>
  <c r="K3069" i="5"/>
  <c r="M3068" i="5"/>
  <c r="L3068" i="5"/>
  <c r="K3068" i="5"/>
  <c r="L3067" i="5"/>
  <c r="K3067" i="5"/>
  <c r="M3067" i="5" s="1"/>
  <c r="L3066" i="5"/>
  <c r="K3066" i="5"/>
  <c r="M3066" i="5" s="1"/>
  <c r="L3065" i="5"/>
  <c r="M3065" i="5" s="1"/>
  <c r="K3065" i="5"/>
  <c r="L3064" i="5"/>
  <c r="K3064" i="5"/>
  <c r="M3064" i="5" s="1"/>
  <c r="L3063" i="5"/>
  <c r="K3063" i="5"/>
  <c r="M3063" i="5" s="1"/>
  <c r="L3062" i="5"/>
  <c r="K3062" i="5"/>
  <c r="M3062" i="5" s="1"/>
  <c r="L3061" i="5"/>
  <c r="M3061" i="5" s="1"/>
  <c r="K3061" i="5"/>
  <c r="M3060" i="5"/>
  <c r="L3060" i="5"/>
  <c r="K3060" i="5"/>
  <c r="L3059" i="5"/>
  <c r="K3059" i="5"/>
  <c r="M3059" i="5" s="1"/>
  <c r="L3058" i="5"/>
  <c r="K3058" i="5"/>
  <c r="M3058" i="5" s="1"/>
  <c r="L3057" i="5"/>
  <c r="M3057" i="5" s="1"/>
  <c r="K3057" i="5"/>
  <c r="L3056" i="5"/>
  <c r="K3056" i="5"/>
  <c r="M3056" i="5" s="1"/>
  <c r="L3055" i="5"/>
  <c r="K3055" i="5"/>
  <c r="M3055" i="5" s="1"/>
  <c r="L3054" i="5"/>
  <c r="K3054" i="5"/>
  <c r="M3054" i="5" s="1"/>
  <c r="L3053" i="5"/>
  <c r="M3053" i="5" s="1"/>
  <c r="K3053" i="5"/>
  <c r="M3052" i="5"/>
  <c r="L3052" i="5"/>
  <c r="K3052" i="5"/>
  <c r="L3051" i="5"/>
  <c r="K3051" i="5"/>
  <c r="M3051" i="5" s="1"/>
  <c r="L3050" i="5"/>
  <c r="K3050" i="5"/>
  <c r="M3050" i="5" s="1"/>
  <c r="L3049" i="5"/>
  <c r="M3049" i="5" s="1"/>
  <c r="K3049" i="5"/>
  <c r="L3048" i="5"/>
  <c r="K3048" i="5"/>
  <c r="M3048" i="5" s="1"/>
  <c r="L3047" i="5"/>
  <c r="K3047" i="5"/>
  <c r="L3046" i="5"/>
  <c r="K3046" i="5"/>
  <c r="M3046" i="5" s="1"/>
  <c r="L3045" i="5"/>
  <c r="M3045" i="5" s="1"/>
  <c r="K3045" i="5"/>
  <c r="M3044" i="5"/>
  <c r="L3044" i="5"/>
  <c r="K3044" i="5"/>
  <c r="L3043" i="5"/>
  <c r="K3043" i="5"/>
  <c r="M3043" i="5" s="1"/>
  <c r="L3042" i="5"/>
  <c r="K3042" i="5"/>
  <c r="M3042" i="5" s="1"/>
  <c r="L3041" i="5"/>
  <c r="M3041" i="5" s="1"/>
  <c r="K3041" i="5"/>
  <c r="L3040" i="5"/>
  <c r="K3040" i="5"/>
  <c r="M3040" i="5" s="1"/>
  <c r="L3039" i="5"/>
  <c r="K3039" i="5"/>
  <c r="L3038" i="5"/>
  <c r="K3038" i="5"/>
  <c r="M3038" i="5" s="1"/>
  <c r="L3037" i="5"/>
  <c r="M3037" i="5" s="1"/>
  <c r="K3037" i="5"/>
  <c r="M3036" i="5"/>
  <c r="L3036" i="5"/>
  <c r="K3036" i="5"/>
  <c r="L3035" i="5"/>
  <c r="K3035" i="5"/>
  <c r="M3035" i="5" s="1"/>
  <c r="L3034" i="5"/>
  <c r="K3034" i="5"/>
  <c r="M3034" i="5" s="1"/>
  <c r="L3033" i="5"/>
  <c r="M3033" i="5" s="1"/>
  <c r="K3033" i="5"/>
  <c r="L3032" i="5"/>
  <c r="K3032" i="5"/>
  <c r="M3032" i="5" s="1"/>
  <c r="L3031" i="5"/>
  <c r="K3031" i="5"/>
  <c r="M3031" i="5" s="1"/>
  <c r="L3030" i="5"/>
  <c r="K3030" i="5"/>
  <c r="M3030" i="5" s="1"/>
  <c r="L3029" i="5"/>
  <c r="M3029" i="5" s="1"/>
  <c r="K3029" i="5"/>
  <c r="M3028" i="5"/>
  <c r="L3028" i="5"/>
  <c r="K3028" i="5"/>
  <c r="L3027" i="5"/>
  <c r="K3027" i="5"/>
  <c r="M3027" i="5" s="1"/>
  <c r="L3026" i="5"/>
  <c r="K3026" i="5"/>
  <c r="M3026" i="5" s="1"/>
  <c r="L3025" i="5"/>
  <c r="M3025" i="5" s="1"/>
  <c r="K3025" i="5"/>
  <c r="L3024" i="5"/>
  <c r="K3024" i="5"/>
  <c r="M3024" i="5" s="1"/>
  <c r="L3023" i="5"/>
  <c r="K3023" i="5"/>
  <c r="L3022" i="5"/>
  <c r="K3022" i="5"/>
  <c r="M3022" i="5" s="1"/>
  <c r="L3021" i="5"/>
  <c r="M3021" i="5" s="1"/>
  <c r="K3021" i="5"/>
  <c r="M3020" i="5"/>
  <c r="L3020" i="5"/>
  <c r="K3020" i="5"/>
  <c r="L3019" i="5"/>
  <c r="K3019" i="5"/>
  <c r="M3019" i="5" s="1"/>
  <c r="L3018" i="5"/>
  <c r="K3018" i="5"/>
  <c r="M3018" i="5" s="1"/>
  <c r="L3017" i="5"/>
  <c r="M3017" i="5" s="1"/>
  <c r="K3017" i="5"/>
  <c r="L3016" i="5"/>
  <c r="K3016" i="5"/>
  <c r="M3016" i="5" s="1"/>
  <c r="L3015" i="5"/>
  <c r="K3015" i="5"/>
  <c r="L3014" i="5"/>
  <c r="K3014" i="5"/>
  <c r="M3014" i="5" s="1"/>
  <c r="L3013" i="5"/>
  <c r="M3013" i="5" s="1"/>
  <c r="K3013" i="5"/>
  <c r="M3012" i="5"/>
  <c r="L3012" i="5"/>
  <c r="K3012" i="5"/>
  <c r="L3011" i="5"/>
  <c r="K3011" i="5"/>
  <c r="M3011" i="5" s="1"/>
  <c r="L3010" i="5"/>
  <c r="K3010" i="5"/>
  <c r="M3010" i="5" s="1"/>
  <c r="L3009" i="5"/>
  <c r="M3009" i="5" s="1"/>
  <c r="K3009" i="5"/>
  <c r="L3008" i="5"/>
  <c r="K3008" i="5"/>
  <c r="M3008" i="5" s="1"/>
  <c r="L3007" i="5"/>
  <c r="K3007" i="5"/>
  <c r="L3006" i="5"/>
  <c r="K3006" i="5"/>
  <c r="M3006" i="5" s="1"/>
  <c r="L3005" i="5"/>
  <c r="M3005" i="5" s="1"/>
  <c r="K3005" i="5"/>
  <c r="M3004" i="5"/>
  <c r="L3004" i="5"/>
  <c r="K3004" i="5"/>
  <c r="L3003" i="5"/>
  <c r="K3003" i="5"/>
  <c r="M3003" i="5" s="1"/>
  <c r="L3002" i="5"/>
  <c r="K3002" i="5"/>
  <c r="M3002" i="5" s="1"/>
  <c r="L3001" i="5"/>
  <c r="M3001" i="5" s="1"/>
  <c r="K3001" i="5"/>
  <c r="L3000" i="5"/>
  <c r="K3000" i="5"/>
  <c r="M3000" i="5" s="1"/>
  <c r="L2999" i="5"/>
  <c r="K2999" i="5"/>
  <c r="M2999" i="5" s="1"/>
  <c r="L2998" i="5"/>
  <c r="K2998" i="5"/>
  <c r="M2998" i="5" s="1"/>
  <c r="L2997" i="5"/>
  <c r="M2997" i="5" s="1"/>
  <c r="K2997" i="5"/>
  <c r="M2996" i="5"/>
  <c r="L2996" i="5"/>
  <c r="K2996" i="5"/>
  <c r="L2995" i="5"/>
  <c r="K2995" i="5"/>
  <c r="M2995" i="5" s="1"/>
  <c r="L2994" i="5"/>
  <c r="K2994" i="5"/>
  <c r="M2994" i="5" s="1"/>
  <c r="L2993" i="5"/>
  <c r="M2993" i="5" s="1"/>
  <c r="K2993" i="5"/>
  <c r="L2992" i="5"/>
  <c r="K2992" i="5"/>
  <c r="M2992" i="5" s="1"/>
  <c r="L2991" i="5"/>
  <c r="K2991" i="5"/>
  <c r="L2990" i="5"/>
  <c r="K2990" i="5"/>
  <c r="M2990" i="5" s="1"/>
  <c r="L2989" i="5"/>
  <c r="M2989" i="5" s="1"/>
  <c r="K2989" i="5"/>
  <c r="M2988" i="5"/>
  <c r="L2988" i="5"/>
  <c r="K2988" i="5"/>
  <c r="L2987" i="5"/>
  <c r="K2987" i="5"/>
  <c r="M2987" i="5" s="1"/>
  <c r="M2986" i="5"/>
  <c r="L2986" i="5"/>
  <c r="K2986" i="5"/>
  <c r="L2985" i="5"/>
  <c r="M2985" i="5" s="1"/>
  <c r="K2985" i="5"/>
  <c r="L2984" i="5"/>
  <c r="K2984" i="5"/>
  <c r="M2984" i="5" s="1"/>
  <c r="L2983" i="5"/>
  <c r="K2983" i="5"/>
  <c r="M2983" i="5" s="1"/>
  <c r="L2982" i="5"/>
  <c r="K2982" i="5"/>
  <c r="M2982" i="5" s="1"/>
  <c r="L2981" i="5"/>
  <c r="M2981" i="5" s="1"/>
  <c r="K2981" i="5"/>
  <c r="M2980" i="5"/>
  <c r="L2980" i="5"/>
  <c r="K2980" i="5"/>
  <c r="L2979" i="5"/>
  <c r="K2979" i="5"/>
  <c r="M2979" i="5" s="1"/>
  <c r="L2978" i="5"/>
  <c r="K2978" i="5"/>
  <c r="M2978" i="5" s="1"/>
  <c r="L2977" i="5"/>
  <c r="M2977" i="5" s="1"/>
  <c r="K2977" i="5"/>
  <c r="L2976" i="5"/>
  <c r="K2976" i="5"/>
  <c r="M2976" i="5" s="1"/>
  <c r="L2975" i="5"/>
  <c r="K2975" i="5"/>
  <c r="L2974" i="5"/>
  <c r="K2974" i="5"/>
  <c r="M2974" i="5" s="1"/>
  <c r="L2973" i="5"/>
  <c r="M2973" i="5" s="1"/>
  <c r="K2973" i="5"/>
  <c r="M2972" i="5"/>
  <c r="L2972" i="5"/>
  <c r="K2972" i="5"/>
  <c r="L2971" i="5"/>
  <c r="K2971" i="5"/>
  <c r="M2971" i="5" s="1"/>
  <c r="L2970" i="5"/>
  <c r="K2970" i="5"/>
  <c r="M2970" i="5" s="1"/>
  <c r="L2969" i="5"/>
  <c r="M2969" i="5" s="1"/>
  <c r="K2969" i="5"/>
  <c r="L2968" i="5"/>
  <c r="K2968" i="5"/>
  <c r="M2968" i="5" s="1"/>
  <c r="L2967" i="5"/>
  <c r="K2967" i="5"/>
  <c r="M2967" i="5" s="1"/>
  <c r="L2966" i="5"/>
  <c r="K2966" i="5"/>
  <c r="M2966" i="5" s="1"/>
  <c r="L2965" i="5"/>
  <c r="M2965" i="5" s="1"/>
  <c r="K2965" i="5"/>
  <c r="M2964" i="5"/>
  <c r="L2964" i="5"/>
  <c r="K2964" i="5"/>
  <c r="L2963" i="5"/>
  <c r="K2963" i="5"/>
  <c r="M2963" i="5" s="1"/>
  <c r="L2962" i="5"/>
  <c r="K2962" i="5"/>
  <c r="M2962" i="5" s="1"/>
  <c r="L2961" i="5"/>
  <c r="M2961" i="5" s="1"/>
  <c r="K2961" i="5"/>
  <c r="L2960" i="5"/>
  <c r="K2960" i="5"/>
  <c r="M2960" i="5" s="1"/>
  <c r="L2959" i="5"/>
  <c r="K2959" i="5"/>
  <c r="L2958" i="5"/>
  <c r="K2958" i="5"/>
  <c r="M2958" i="5" s="1"/>
  <c r="L2957" i="5"/>
  <c r="M2957" i="5" s="1"/>
  <c r="K2957" i="5"/>
  <c r="M2956" i="5"/>
  <c r="L2956" i="5"/>
  <c r="K2956" i="5"/>
  <c r="L2955" i="5"/>
  <c r="K2955" i="5"/>
  <c r="M2955" i="5" s="1"/>
  <c r="M2954" i="5"/>
  <c r="L2954" i="5"/>
  <c r="K2954" i="5"/>
  <c r="M2953" i="5"/>
  <c r="L2953" i="5"/>
  <c r="K2953" i="5"/>
  <c r="L2952" i="5"/>
  <c r="K2952" i="5"/>
  <c r="M2952" i="5" s="1"/>
  <c r="L2951" i="5"/>
  <c r="K2951" i="5"/>
  <c r="L2950" i="5"/>
  <c r="K2950" i="5"/>
  <c r="M2950" i="5" s="1"/>
  <c r="L2949" i="5"/>
  <c r="M2949" i="5" s="1"/>
  <c r="K2949" i="5"/>
  <c r="M2948" i="5"/>
  <c r="L2948" i="5"/>
  <c r="K2948" i="5"/>
  <c r="L2947" i="5"/>
  <c r="K2947" i="5"/>
  <c r="M2947" i="5" s="1"/>
  <c r="L2946" i="5"/>
  <c r="K2946" i="5"/>
  <c r="M2946" i="5" s="1"/>
  <c r="M2945" i="5"/>
  <c r="L2945" i="5"/>
  <c r="K2945" i="5"/>
  <c r="L2944" i="5"/>
  <c r="K2944" i="5"/>
  <c r="M2944" i="5" s="1"/>
  <c r="L2943" i="5"/>
  <c r="K2943" i="5"/>
  <c r="M2943" i="5" s="1"/>
  <c r="L2942" i="5"/>
  <c r="K2942" i="5"/>
  <c r="M2942" i="5" s="1"/>
  <c r="L2941" i="5"/>
  <c r="M2941" i="5" s="1"/>
  <c r="K2941" i="5"/>
  <c r="M2940" i="5"/>
  <c r="L2940" i="5"/>
  <c r="K2940" i="5"/>
  <c r="L2939" i="5"/>
  <c r="K2939" i="5"/>
  <c r="M2939" i="5" s="1"/>
  <c r="L2938" i="5"/>
  <c r="K2938" i="5"/>
  <c r="M2938" i="5" s="1"/>
  <c r="M2937" i="5"/>
  <c r="L2937" i="5"/>
  <c r="K2937" i="5"/>
  <c r="L2936" i="5"/>
  <c r="K2936" i="5"/>
  <c r="M2936" i="5" s="1"/>
  <c r="L2935" i="5"/>
  <c r="K2935" i="5"/>
  <c r="L2934" i="5"/>
  <c r="K2934" i="5"/>
  <c r="M2934" i="5" s="1"/>
  <c r="L2933" i="5"/>
  <c r="M2933" i="5" s="1"/>
  <c r="K2933" i="5"/>
  <c r="M2932" i="5"/>
  <c r="L2932" i="5"/>
  <c r="K2932" i="5"/>
  <c r="L2931" i="5"/>
  <c r="K2931" i="5"/>
  <c r="M2931" i="5" s="1"/>
  <c r="M2930" i="5"/>
  <c r="L2930" i="5"/>
  <c r="K2930" i="5"/>
  <c r="M2929" i="5"/>
  <c r="L2929" i="5"/>
  <c r="K2929" i="5"/>
  <c r="L2928" i="5"/>
  <c r="K2928" i="5"/>
  <c r="M2928" i="5" s="1"/>
  <c r="L2927" i="5"/>
  <c r="K2927" i="5"/>
  <c r="L2926" i="5"/>
  <c r="K2926" i="5"/>
  <c r="M2926" i="5" s="1"/>
  <c r="L2925" i="5"/>
  <c r="M2925" i="5" s="1"/>
  <c r="K2925" i="5"/>
  <c r="M2924" i="5"/>
  <c r="L2924" i="5"/>
  <c r="K2924" i="5"/>
  <c r="L2923" i="5"/>
  <c r="K2923" i="5"/>
  <c r="M2923" i="5" s="1"/>
  <c r="L2922" i="5"/>
  <c r="K2922" i="5"/>
  <c r="M2922" i="5" s="1"/>
  <c r="M2921" i="5"/>
  <c r="L2921" i="5"/>
  <c r="K2921" i="5"/>
  <c r="L2920" i="5"/>
  <c r="K2920" i="5"/>
  <c r="M2920" i="5" s="1"/>
  <c r="L2919" i="5"/>
  <c r="K2919" i="5"/>
  <c r="M2919" i="5" s="1"/>
  <c r="M2918" i="5"/>
  <c r="L2918" i="5"/>
  <c r="K2918" i="5"/>
  <c r="L2917" i="5"/>
  <c r="M2917" i="5" s="1"/>
  <c r="K2917" i="5"/>
  <c r="M2916" i="5"/>
  <c r="L2916" i="5"/>
  <c r="K2916" i="5"/>
  <c r="L2915" i="5"/>
  <c r="K2915" i="5"/>
  <c r="M2915" i="5" s="1"/>
  <c r="M2914" i="5"/>
  <c r="L2914" i="5"/>
  <c r="K2914" i="5"/>
  <c r="M2913" i="5"/>
  <c r="L2913" i="5"/>
  <c r="K2913" i="5"/>
  <c r="L2912" i="5"/>
  <c r="K2912" i="5"/>
  <c r="M2912" i="5" s="1"/>
  <c r="L2911" i="5"/>
  <c r="K2911" i="5"/>
  <c r="M2910" i="5"/>
  <c r="L2910" i="5"/>
  <c r="K2910" i="5"/>
  <c r="L2909" i="5"/>
  <c r="M2909" i="5" s="1"/>
  <c r="K2909" i="5"/>
  <c r="M2908" i="5"/>
  <c r="L2908" i="5"/>
  <c r="K2908" i="5"/>
  <c r="L2907" i="5"/>
  <c r="K2907" i="5"/>
  <c r="M2907" i="5" s="1"/>
  <c r="L2906" i="5"/>
  <c r="K2906" i="5"/>
  <c r="M2906" i="5" s="1"/>
  <c r="L2905" i="5"/>
  <c r="M2905" i="5" s="1"/>
  <c r="K2905" i="5"/>
  <c r="L2904" i="5"/>
  <c r="K2904" i="5"/>
  <c r="M2904" i="5" s="1"/>
  <c r="L2903" i="5"/>
  <c r="K2903" i="5"/>
  <c r="M2903" i="5" s="1"/>
  <c r="M2902" i="5"/>
  <c r="L2902" i="5"/>
  <c r="K2902" i="5"/>
  <c r="L2901" i="5"/>
  <c r="M2901" i="5" s="1"/>
  <c r="K2901" i="5"/>
  <c r="M2900" i="5"/>
  <c r="L2900" i="5"/>
  <c r="K2900" i="5"/>
  <c r="L2899" i="5"/>
  <c r="K2899" i="5"/>
  <c r="M2899" i="5" s="1"/>
  <c r="M2898" i="5"/>
  <c r="L2898" i="5"/>
  <c r="K2898" i="5"/>
  <c r="M2897" i="5"/>
  <c r="L2897" i="5"/>
  <c r="K2897" i="5"/>
  <c r="L2896" i="5"/>
  <c r="K2896" i="5"/>
  <c r="L2895" i="5"/>
  <c r="K2895" i="5"/>
  <c r="M2895" i="5" s="1"/>
  <c r="M2894" i="5"/>
  <c r="L2894" i="5"/>
  <c r="K2894" i="5"/>
  <c r="L2893" i="5"/>
  <c r="M2893" i="5" s="1"/>
  <c r="K2893" i="5"/>
  <c r="L2892" i="5"/>
  <c r="M2892" i="5" s="1"/>
  <c r="K2892" i="5"/>
  <c r="L2891" i="5"/>
  <c r="K2891" i="5"/>
  <c r="M2891" i="5" s="1"/>
  <c r="L2890" i="5"/>
  <c r="K2890" i="5"/>
  <c r="M2890" i="5" s="1"/>
  <c r="L2889" i="5"/>
  <c r="M2889" i="5" s="1"/>
  <c r="K2889" i="5"/>
  <c r="L2888" i="5"/>
  <c r="K2888" i="5"/>
  <c r="M2888" i="5" s="1"/>
  <c r="L2887" i="5"/>
  <c r="K2887" i="5"/>
  <c r="M2886" i="5"/>
  <c r="L2886" i="5"/>
  <c r="K2886" i="5"/>
  <c r="L2885" i="5"/>
  <c r="M2885" i="5" s="1"/>
  <c r="K2885" i="5"/>
  <c r="M2884" i="5"/>
  <c r="L2884" i="5"/>
  <c r="K2884" i="5"/>
  <c r="L2883" i="5"/>
  <c r="K2883" i="5"/>
  <c r="L2882" i="5"/>
  <c r="K2882" i="5"/>
  <c r="M2882" i="5" s="1"/>
  <c r="M2881" i="5"/>
  <c r="L2881" i="5"/>
  <c r="K2881" i="5"/>
  <c r="M2880" i="5"/>
  <c r="L2880" i="5"/>
  <c r="K2880" i="5"/>
  <c r="L2879" i="5"/>
  <c r="K2879" i="5"/>
  <c r="M2879" i="5" s="1"/>
  <c r="M2878" i="5"/>
  <c r="L2878" i="5"/>
  <c r="K2878" i="5"/>
  <c r="M2877" i="5"/>
  <c r="L2877" i="5"/>
  <c r="K2877" i="5"/>
  <c r="L2876" i="5"/>
  <c r="K2876" i="5"/>
  <c r="M2876" i="5" s="1"/>
  <c r="L2875" i="5"/>
  <c r="K2875" i="5"/>
  <c r="M2875" i="5" s="1"/>
  <c r="M2874" i="5"/>
  <c r="L2874" i="5"/>
  <c r="K2874" i="5"/>
  <c r="L2873" i="5"/>
  <c r="M2873" i="5" s="1"/>
  <c r="K2873" i="5"/>
  <c r="L2872" i="5"/>
  <c r="K2872" i="5"/>
  <c r="M2872" i="5" s="1"/>
  <c r="L2871" i="5"/>
  <c r="K2871" i="5"/>
  <c r="L2870" i="5"/>
  <c r="K2870" i="5"/>
  <c r="M2870" i="5" s="1"/>
  <c r="L2869" i="5"/>
  <c r="M2869" i="5" s="1"/>
  <c r="K2869" i="5"/>
  <c r="M2868" i="5"/>
  <c r="L2868" i="5"/>
  <c r="K2868" i="5"/>
  <c r="L2867" i="5"/>
  <c r="K2867" i="5"/>
  <c r="M2867" i="5" s="1"/>
  <c r="L2866" i="5"/>
  <c r="K2866" i="5"/>
  <c r="M2866" i="5" s="1"/>
  <c r="M2865" i="5"/>
  <c r="L2865" i="5"/>
  <c r="K2865" i="5"/>
  <c r="L2864" i="5"/>
  <c r="K2864" i="5"/>
  <c r="M2864" i="5" s="1"/>
  <c r="L2863" i="5"/>
  <c r="M2863" i="5" s="1"/>
  <c r="K2863" i="5"/>
  <c r="L2862" i="5"/>
  <c r="K2862" i="5"/>
  <c r="M2862" i="5" s="1"/>
  <c r="M2861" i="5"/>
  <c r="L2861" i="5"/>
  <c r="K2861" i="5"/>
  <c r="M2860" i="5"/>
  <c r="L2860" i="5"/>
  <c r="K2860" i="5"/>
  <c r="L2859" i="5"/>
  <c r="K2859" i="5"/>
  <c r="M2859" i="5" s="1"/>
  <c r="L2858" i="5"/>
  <c r="K2858" i="5"/>
  <c r="M2858" i="5" s="1"/>
  <c r="M2857" i="5"/>
  <c r="L2857" i="5"/>
  <c r="K2857" i="5"/>
  <c r="L2856" i="5"/>
  <c r="K2856" i="5"/>
  <c r="M2856" i="5" s="1"/>
  <c r="L2855" i="5"/>
  <c r="M2855" i="5" s="1"/>
  <c r="K2855" i="5"/>
  <c r="L2854" i="5"/>
  <c r="K2854" i="5"/>
  <c r="M2854" i="5" s="1"/>
  <c r="M2853" i="5"/>
  <c r="L2853" i="5"/>
  <c r="K2853" i="5"/>
  <c r="M2852" i="5"/>
  <c r="L2852" i="5"/>
  <c r="K2852" i="5"/>
  <c r="L2851" i="5"/>
  <c r="K2851" i="5"/>
  <c r="M2851" i="5" s="1"/>
  <c r="L2850" i="5"/>
  <c r="K2850" i="5"/>
  <c r="M2850" i="5" s="1"/>
  <c r="M2849" i="5"/>
  <c r="L2849" i="5"/>
  <c r="K2849" i="5"/>
  <c r="L2848" i="5"/>
  <c r="K2848" i="5"/>
  <c r="M2848" i="5" s="1"/>
  <c r="L2847" i="5"/>
  <c r="M2847" i="5" s="1"/>
  <c r="K2847" i="5"/>
  <c r="L2846" i="5"/>
  <c r="K2846" i="5"/>
  <c r="M2846" i="5" s="1"/>
  <c r="M2845" i="5"/>
  <c r="L2845" i="5"/>
  <c r="K2845" i="5"/>
  <c r="M2844" i="5"/>
  <c r="L2844" i="5"/>
  <c r="K2844" i="5"/>
  <c r="L2843" i="5"/>
  <c r="K2843" i="5"/>
  <c r="M2843" i="5" s="1"/>
  <c r="L2842" i="5"/>
  <c r="K2842" i="5"/>
  <c r="M2842" i="5" s="1"/>
  <c r="M2841" i="5"/>
  <c r="L2841" i="5"/>
  <c r="K2841" i="5"/>
  <c r="L2840" i="5"/>
  <c r="K2840" i="5"/>
  <c r="M2840" i="5" s="1"/>
  <c r="L2839" i="5"/>
  <c r="M2839" i="5" s="1"/>
  <c r="K2839" i="5"/>
  <c r="L2838" i="5"/>
  <c r="K2838" i="5"/>
  <c r="M2838" i="5" s="1"/>
  <c r="M2837" i="5"/>
  <c r="L2837" i="5"/>
  <c r="K2837" i="5"/>
  <c r="M2836" i="5"/>
  <c r="L2836" i="5"/>
  <c r="K2836" i="5"/>
  <c r="L2835" i="5"/>
  <c r="K2835" i="5"/>
  <c r="M2835" i="5" s="1"/>
  <c r="L2834" i="5"/>
  <c r="K2834" i="5"/>
  <c r="M2834" i="5" s="1"/>
  <c r="M2833" i="5"/>
  <c r="L2833" i="5"/>
  <c r="K2833" i="5"/>
  <c r="L2832" i="5"/>
  <c r="K2832" i="5"/>
  <c r="M2832" i="5" s="1"/>
  <c r="L2831" i="5"/>
  <c r="M2831" i="5" s="1"/>
  <c r="K2831" i="5"/>
  <c r="L2830" i="5"/>
  <c r="K2830" i="5"/>
  <c r="M2830" i="5" s="1"/>
  <c r="M2829" i="5"/>
  <c r="L2829" i="5"/>
  <c r="K2829" i="5"/>
  <c r="M2828" i="5"/>
  <c r="L2828" i="5"/>
  <c r="K2828" i="5"/>
  <c r="L2827" i="5"/>
  <c r="K2827" i="5"/>
  <c r="M2827" i="5" s="1"/>
  <c r="L2826" i="5"/>
  <c r="K2826" i="5"/>
  <c r="M2826" i="5" s="1"/>
  <c r="M2825" i="5"/>
  <c r="L2825" i="5"/>
  <c r="K2825" i="5"/>
  <c r="L2824" i="5"/>
  <c r="K2824" i="5"/>
  <c r="M2824" i="5" s="1"/>
  <c r="L2823" i="5"/>
  <c r="M2823" i="5" s="1"/>
  <c r="K2823" i="5"/>
  <c r="L2822" i="5"/>
  <c r="K2822" i="5"/>
  <c r="M2822" i="5" s="1"/>
  <c r="M2821" i="5"/>
  <c r="L2821" i="5"/>
  <c r="K2821" i="5"/>
  <c r="M2820" i="5"/>
  <c r="L2820" i="5"/>
  <c r="K2820" i="5"/>
  <c r="L2819" i="5"/>
  <c r="K2819" i="5"/>
  <c r="M2819" i="5" s="1"/>
  <c r="L2818" i="5"/>
  <c r="K2818" i="5"/>
  <c r="M2818" i="5" s="1"/>
  <c r="M2817" i="5"/>
  <c r="L2817" i="5"/>
  <c r="K2817" i="5"/>
  <c r="L2816" i="5"/>
  <c r="K2816" i="5"/>
  <c r="M2816" i="5" s="1"/>
  <c r="L2815" i="5"/>
  <c r="M2815" i="5" s="1"/>
  <c r="K2815" i="5"/>
  <c r="L2814" i="5"/>
  <c r="K2814" i="5"/>
  <c r="M2814" i="5" s="1"/>
  <c r="M2813" i="5"/>
  <c r="L2813" i="5"/>
  <c r="K2813" i="5"/>
  <c r="M2812" i="5"/>
  <c r="L2812" i="5"/>
  <c r="K2812" i="5"/>
  <c r="L2811" i="5"/>
  <c r="K2811" i="5"/>
  <c r="M2811" i="5" s="1"/>
  <c r="L2810" i="5"/>
  <c r="K2810" i="5"/>
  <c r="M2810" i="5" s="1"/>
  <c r="M2809" i="5"/>
  <c r="L2809" i="5"/>
  <c r="K2809" i="5"/>
  <c r="L2808" i="5"/>
  <c r="K2808" i="5"/>
  <c r="M2808" i="5" s="1"/>
  <c r="L2807" i="5"/>
  <c r="M2807" i="5" s="1"/>
  <c r="K2807" i="5"/>
  <c r="L2806" i="5"/>
  <c r="M2806" i="5" s="1"/>
  <c r="K2806" i="5"/>
  <c r="M2805" i="5"/>
  <c r="L2805" i="5"/>
  <c r="K2805" i="5"/>
  <c r="M2804" i="5"/>
  <c r="L2804" i="5"/>
  <c r="K2804" i="5"/>
  <c r="L2803" i="5"/>
  <c r="K2803" i="5"/>
  <c r="M2803" i="5" s="1"/>
  <c r="L2802" i="5"/>
  <c r="K2802" i="5"/>
  <c r="M2802" i="5" s="1"/>
  <c r="M2801" i="5"/>
  <c r="L2801" i="5"/>
  <c r="K2801" i="5"/>
  <c r="L2800" i="5"/>
  <c r="K2800" i="5"/>
  <c r="M2800" i="5" s="1"/>
  <c r="L2799" i="5"/>
  <c r="M2799" i="5" s="1"/>
  <c r="K2799" i="5"/>
  <c r="M2798" i="5"/>
  <c r="L2798" i="5"/>
  <c r="K2798" i="5"/>
  <c r="M2797" i="5"/>
  <c r="L2797" i="5"/>
  <c r="K2797" i="5"/>
  <c r="M2796" i="5"/>
  <c r="L2796" i="5"/>
  <c r="K2796" i="5"/>
  <c r="L2795" i="5"/>
  <c r="K2795" i="5"/>
  <c r="M2795" i="5" s="1"/>
  <c r="L2794" i="5"/>
  <c r="K2794" i="5"/>
  <c r="M2794" i="5" s="1"/>
  <c r="M2793" i="5"/>
  <c r="L2793" i="5"/>
  <c r="K2793" i="5"/>
  <c r="L2792" i="5"/>
  <c r="K2792" i="5"/>
  <c r="M2792" i="5" s="1"/>
  <c r="L2791" i="5"/>
  <c r="M2791" i="5" s="1"/>
  <c r="K2791" i="5"/>
  <c r="L2790" i="5"/>
  <c r="M2790" i="5" s="1"/>
  <c r="K2790" i="5"/>
  <c r="M2789" i="5"/>
  <c r="L2789" i="5"/>
  <c r="K2789" i="5"/>
  <c r="M2788" i="5"/>
  <c r="L2788" i="5"/>
  <c r="K2788" i="5"/>
  <c r="L2787" i="5"/>
  <c r="K2787" i="5"/>
  <c r="M2787" i="5" s="1"/>
  <c r="L2786" i="5"/>
  <c r="K2786" i="5"/>
  <c r="M2786" i="5" s="1"/>
  <c r="M2785" i="5"/>
  <c r="L2785" i="5"/>
  <c r="K2785" i="5"/>
  <c r="L2784" i="5"/>
  <c r="K2784" i="5"/>
  <c r="M2784" i="5" s="1"/>
  <c r="L2783" i="5"/>
  <c r="M2783" i="5" s="1"/>
  <c r="K2783" i="5"/>
  <c r="L2782" i="5"/>
  <c r="M2782" i="5" s="1"/>
  <c r="K2782" i="5"/>
  <c r="M2781" i="5"/>
  <c r="L2781" i="5"/>
  <c r="K2781" i="5"/>
  <c r="M2780" i="5"/>
  <c r="L2780" i="5"/>
  <c r="K2780" i="5"/>
  <c r="L2779" i="5"/>
  <c r="K2779" i="5"/>
  <c r="M2779" i="5" s="1"/>
  <c r="L2778" i="5"/>
  <c r="K2778" i="5"/>
  <c r="M2778" i="5" s="1"/>
  <c r="L2777" i="5"/>
  <c r="K2777" i="5"/>
  <c r="M2777" i="5" s="1"/>
  <c r="L2776" i="5"/>
  <c r="K2776" i="5"/>
  <c r="M2776" i="5" s="1"/>
  <c r="L2775" i="5"/>
  <c r="M2775" i="5" s="1"/>
  <c r="K2775" i="5"/>
  <c r="L2774" i="5"/>
  <c r="M2774" i="5" s="1"/>
  <c r="K2774" i="5"/>
  <c r="M2773" i="5"/>
  <c r="L2773" i="5"/>
  <c r="K2773" i="5"/>
  <c r="M2772" i="5"/>
  <c r="L2772" i="5"/>
  <c r="K2772" i="5"/>
  <c r="L2771" i="5"/>
  <c r="K2771" i="5"/>
  <c r="M2771" i="5" s="1"/>
  <c r="L2770" i="5"/>
  <c r="K2770" i="5"/>
  <c r="M2770" i="5" s="1"/>
  <c r="L2769" i="5"/>
  <c r="K2769" i="5"/>
  <c r="M2769" i="5" s="1"/>
  <c r="L2768" i="5"/>
  <c r="K2768" i="5"/>
  <c r="M2768" i="5" s="1"/>
  <c r="L2767" i="5"/>
  <c r="M2767" i="5" s="1"/>
  <c r="K2767" i="5"/>
  <c r="L2766" i="5"/>
  <c r="M2766" i="5" s="1"/>
  <c r="K2766" i="5"/>
  <c r="M2765" i="5"/>
  <c r="L2765" i="5"/>
  <c r="K2765" i="5"/>
  <c r="M2764" i="5"/>
  <c r="L2764" i="5"/>
  <c r="K2764" i="5"/>
  <c r="L2763" i="5"/>
  <c r="K2763" i="5"/>
  <c r="M2763" i="5" s="1"/>
  <c r="L2762" i="5"/>
  <c r="K2762" i="5"/>
  <c r="M2762" i="5" s="1"/>
  <c r="L2761" i="5"/>
  <c r="K2761" i="5"/>
  <c r="M2761" i="5" s="1"/>
  <c r="L2760" i="5"/>
  <c r="K2760" i="5"/>
  <c r="M2760" i="5" s="1"/>
  <c r="L2759" i="5"/>
  <c r="M2759" i="5" s="1"/>
  <c r="K2759" i="5"/>
  <c r="L2758" i="5"/>
  <c r="M2758" i="5" s="1"/>
  <c r="K2758" i="5"/>
  <c r="M2757" i="5"/>
  <c r="L2757" i="5"/>
  <c r="K2757" i="5"/>
  <c r="M2756" i="5"/>
  <c r="L2756" i="5"/>
  <c r="K2756" i="5"/>
  <c r="L2755" i="5"/>
  <c r="K2755" i="5"/>
  <c r="M2755" i="5" s="1"/>
  <c r="L2754" i="5"/>
  <c r="K2754" i="5"/>
  <c r="M2754" i="5" s="1"/>
  <c r="L2753" i="5"/>
  <c r="K2753" i="5"/>
  <c r="M2753" i="5" s="1"/>
  <c r="L2752" i="5"/>
  <c r="K2752" i="5"/>
  <c r="M2752" i="5" s="1"/>
  <c r="L2751" i="5"/>
  <c r="M2751" i="5" s="1"/>
  <c r="K2751" i="5"/>
  <c r="L2750" i="5"/>
  <c r="M2750" i="5" s="1"/>
  <c r="K2750" i="5"/>
  <c r="M2749" i="5"/>
  <c r="L2749" i="5"/>
  <c r="K2749" i="5"/>
  <c r="M2748" i="5"/>
  <c r="L2748" i="5"/>
  <c r="K2748" i="5"/>
  <c r="L2747" i="5"/>
  <c r="K2747" i="5"/>
  <c r="M2747" i="5" s="1"/>
  <c r="L2746" i="5"/>
  <c r="K2746" i="5"/>
  <c r="M2746" i="5" s="1"/>
  <c r="L2745" i="5"/>
  <c r="K2745" i="5"/>
  <c r="M2745" i="5" s="1"/>
  <c r="L2744" i="5"/>
  <c r="K2744" i="5"/>
  <c r="M2744" i="5" s="1"/>
  <c r="L2743" i="5"/>
  <c r="M2743" i="5" s="1"/>
  <c r="K2743" i="5"/>
  <c r="L2742" i="5"/>
  <c r="M2742" i="5" s="1"/>
  <c r="K2742" i="5"/>
  <c r="M2741" i="5"/>
  <c r="L2741" i="5"/>
  <c r="K2741" i="5"/>
  <c r="M2740" i="5"/>
  <c r="L2740" i="5"/>
  <c r="K2740" i="5"/>
  <c r="L2739" i="5"/>
  <c r="K2739" i="5"/>
  <c r="M2739" i="5" s="1"/>
  <c r="L2738" i="5"/>
  <c r="K2738" i="5"/>
  <c r="M2738" i="5" s="1"/>
  <c r="L2737" i="5"/>
  <c r="K2737" i="5"/>
  <c r="M2737" i="5" s="1"/>
  <c r="L2736" i="5"/>
  <c r="K2736" i="5"/>
  <c r="M2736" i="5" s="1"/>
  <c r="L2735" i="5"/>
  <c r="M2735" i="5" s="1"/>
  <c r="K2735" i="5"/>
  <c r="L2734" i="5"/>
  <c r="M2734" i="5" s="1"/>
  <c r="K2734" i="5"/>
  <c r="M2733" i="5"/>
  <c r="L2733" i="5"/>
  <c r="K2733" i="5"/>
  <c r="M2732" i="5"/>
  <c r="L2732" i="5"/>
  <c r="K2732" i="5"/>
  <c r="L2731" i="5"/>
  <c r="K2731" i="5"/>
  <c r="M2731" i="5" s="1"/>
  <c r="L2730" i="5"/>
  <c r="K2730" i="5"/>
  <c r="M2730" i="5" s="1"/>
  <c r="L2729" i="5"/>
  <c r="K2729" i="5"/>
  <c r="M2729" i="5" s="1"/>
  <c r="L2728" i="5"/>
  <c r="K2728" i="5"/>
  <c r="M2728" i="5" s="1"/>
  <c r="L2727" i="5"/>
  <c r="M2727" i="5" s="1"/>
  <c r="K2727" i="5"/>
  <c r="L2726" i="5"/>
  <c r="M2726" i="5" s="1"/>
  <c r="K2726" i="5"/>
  <c r="M2725" i="5"/>
  <c r="L2725" i="5"/>
  <c r="K2725" i="5"/>
  <c r="M2724" i="5"/>
  <c r="L2724" i="5"/>
  <c r="K2724" i="5"/>
  <c r="L2723" i="5"/>
  <c r="K2723" i="5"/>
  <c r="M2723" i="5" s="1"/>
  <c r="L2722" i="5"/>
  <c r="K2722" i="5"/>
  <c r="M2722" i="5" s="1"/>
  <c r="L2721" i="5"/>
  <c r="K2721" i="5"/>
  <c r="M2721" i="5" s="1"/>
  <c r="L2720" i="5"/>
  <c r="K2720" i="5"/>
  <c r="M2720" i="5" s="1"/>
  <c r="L2719" i="5"/>
  <c r="M2719" i="5" s="1"/>
  <c r="K2719" i="5"/>
  <c r="L2718" i="5"/>
  <c r="M2718" i="5" s="1"/>
  <c r="K2718" i="5"/>
  <c r="M2717" i="5"/>
  <c r="L2717" i="5"/>
  <c r="K2717" i="5"/>
  <c r="M2716" i="5"/>
  <c r="L2716" i="5"/>
  <c r="K2716" i="5"/>
  <c r="L2715" i="5"/>
  <c r="K2715" i="5"/>
  <c r="M2715" i="5" s="1"/>
  <c r="L2714" i="5"/>
  <c r="K2714" i="5"/>
  <c r="M2714" i="5" s="1"/>
  <c r="L2713" i="5"/>
  <c r="K2713" i="5"/>
  <c r="M2713" i="5" s="1"/>
  <c r="L2712" i="5"/>
  <c r="K2712" i="5"/>
  <c r="M2712" i="5" s="1"/>
  <c r="L2711" i="5"/>
  <c r="M2711" i="5" s="1"/>
  <c r="K2711" i="5"/>
  <c r="L2710" i="5"/>
  <c r="M2710" i="5" s="1"/>
  <c r="K2710" i="5"/>
  <c r="M2709" i="5"/>
  <c r="L2709" i="5"/>
  <c r="K2709" i="5"/>
  <c r="M2708" i="5"/>
  <c r="L2708" i="5"/>
  <c r="K2708" i="5"/>
  <c r="L2707" i="5"/>
  <c r="K2707" i="5"/>
  <c r="M2707" i="5" s="1"/>
  <c r="L2706" i="5"/>
  <c r="K2706" i="5"/>
  <c r="M2706" i="5" s="1"/>
  <c r="L2705" i="5"/>
  <c r="K2705" i="5"/>
  <c r="M2705" i="5" s="1"/>
  <c r="L2704" i="5"/>
  <c r="K2704" i="5"/>
  <c r="M2704" i="5" s="1"/>
  <c r="L2703" i="5"/>
  <c r="M2703" i="5" s="1"/>
  <c r="K2703" i="5"/>
  <c r="L2702" i="5"/>
  <c r="M2702" i="5" s="1"/>
  <c r="K2702" i="5"/>
  <c r="M2701" i="5"/>
  <c r="L2701" i="5"/>
  <c r="K2701" i="5"/>
  <c r="M2700" i="5"/>
  <c r="L2700" i="5"/>
  <c r="K2700" i="5"/>
  <c r="L2699" i="5"/>
  <c r="K2699" i="5"/>
  <c r="M2699" i="5" s="1"/>
  <c r="L2698" i="5"/>
  <c r="K2698" i="5"/>
  <c r="M2698" i="5" s="1"/>
  <c r="L2697" i="5"/>
  <c r="K2697" i="5"/>
  <c r="M2697" i="5" s="1"/>
  <c r="L2696" i="5"/>
  <c r="K2696" i="5"/>
  <c r="M2696" i="5" s="1"/>
  <c r="L2695" i="5"/>
  <c r="M2695" i="5" s="1"/>
  <c r="K2695" i="5"/>
  <c r="L2694" i="5"/>
  <c r="M2694" i="5" s="1"/>
  <c r="K2694" i="5"/>
  <c r="M2693" i="5"/>
  <c r="L2693" i="5"/>
  <c r="K2693" i="5"/>
  <c r="M2692" i="5"/>
  <c r="L2692" i="5"/>
  <c r="K2692" i="5"/>
  <c r="L2691" i="5"/>
  <c r="K2691" i="5"/>
  <c r="M2691" i="5" s="1"/>
  <c r="L2690" i="5"/>
  <c r="K2690" i="5"/>
  <c r="M2690" i="5" s="1"/>
  <c r="L2689" i="5"/>
  <c r="K2689" i="5"/>
  <c r="M2689" i="5" s="1"/>
  <c r="L2688" i="5"/>
  <c r="K2688" i="5"/>
  <c r="M2688" i="5" s="1"/>
  <c r="L2687" i="5"/>
  <c r="M2687" i="5" s="1"/>
  <c r="K2687" i="5"/>
  <c r="L2686" i="5"/>
  <c r="M2686" i="5" s="1"/>
  <c r="K2686" i="5"/>
  <c r="M2685" i="5"/>
  <c r="L2685" i="5"/>
  <c r="K2685" i="5"/>
  <c r="M2684" i="5"/>
  <c r="L2684" i="5"/>
  <c r="K2684" i="5"/>
  <c r="L2683" i="5"/>
  <c r="K2683" i="5"/>
  <c r="M2683" i="5" s="1"/>
  <c r="L2682" i="5"/>
  <c r="K2682" i="5"/>
  <c r="M2682" i="5" s="1"/>
  <c r="L2681" i="5"/>
  <c r="K2681" i="5"/>
  <c r="M2681" i="5" s="1"/>
  <c r="L2680" i="5"/>
  <c r="K2680" i="5"/>
  <c r="M2680" i="5" s="1"/>
  <c r="L2679" i="5"/>
  <c r="M2679" i="5" s="1"/>
  <c r="K2679" i="5"/>
  <c r="L2678" i="5"/>
  <c r="M2678" i="5" s="1"/>
  <c r="K2678" i="5"/>
  <c r="M2677" i="5"/>
  <c r="L2677" i="5"/>
  <c r="K2677" i="5"/>
  <c r="M2676" i="5"/>
  <c r="L2676" i="5"/>
  <c r="K2676" i="5"/>
  <c r="L2675" i="5"/>
  <c r="K2675" i="5"/>
  <c r="M2675" i="5" s="1"/>
  <c r="L2674" i="5"/>
  <c r="K2674" i="5"/>
  <c r="M2674" i="5" s="1"/>
  <c r="L2673" i="5"/>
  <c r="K2673" i="5"/>
  <c r="M2673" i="5" s="1"/>
  <c r="L2672" i="5"/>
  <c r="K2672" i="5"/>
  <c r="M2672" i="5" s="1"/>
  <c r="L2671" i="5"/>
  <c r="M2671" i="5" s="1"/>
  <c r="K2671" i="5"/>
  <c r="L2670" i="5"/>
  <c r="M2670" i="5" s="1"/>
  <c r="K2670" i="5"/>
  <c r="M2669" i="5"/>
  <c r="L2669" i="5"/>
  <c r="K2669" i="5"/>
  <c r="M2668" i="5"/>
  <c r="L2668" i="5"/>
  <c r="K2668" i="5"/>
  <c r="L2667" i="5"/>
  <c r="K2667" i="5"/>
  <c r="M2667" i="5" s="1"/>
  <c r="L2666" i="5"/>
  <c r="K2666" i="5"/>
  <c r="M2666" i="5" s="1"/>
  <c r="L2665" i="5"/>
  <c r="K2665" i="5"/>
  <c r="M2665" i="5" s="1"/>
  <c r="L2664" i="5"/>
  <c r="K2664" i="5"/>
  <c r="M2664" i="5" s="1"/>
  <c r="L2663" i="5"/>
  <c r="M2663" i="5" s="1"/>
  <c r="K2663" i="5"/>
  <c r="L2662" i="5"/>
  <c r="M2662" i="5" s="1"/>
  <c r="K2662" i="5"/>
  <c r="M2661" i="5"/>
  <c r="L2661" i="5"/>
  <c r="K2661" i="5"/>
  <c r="M2660" i="5"/>
  <c r="L2660" i="5"/>
  <c r="K2660" i="5"/>
  <c r="L2659" i="5"/>
  <c r="K2659" i="5"/>
  <c r="M2659" i="5" s="1"/>
  <c r="L2658" i="5"/>
  <c r="K2658" i="5"/>
  <c r="M2658" i="5" s="1"/>
  <c r="L2657" i="5"/>
  <c r="K2657" i="5"/>
  <c r="M2657" i="5" s="1"/>
  <c r="L2656" i="5"/>
  <c r="K2656" i="5"/>
  <c r="M2656" i="5" s="1"/>
  <c r="L2655" i="5"/>
  <c r="M2655" i="5" s="1"/>
  <c r="K2655" i="5"/>
  <c r="L2654" i="5"/>
  <c r="M2654" i="5" s="1"/>
  <c r="K2654" i="5"/>
  <c r="M2653" i="5"/>
  <c r="L2653" i="5"/>
  <c r="K2653" i="5"/>
  <c r="M2652" i="5"/>
  <c r="L2652" i="5"/>
  <c r="K2652" i="5"/>
  <c r="L2651" i="5"/>
  <c r="K2651" i="5"/>
  <c r="M2651" i="5" s="1"/>
  <c r="L2650" i="5"/>
  <c r="K2650" i="5"/>
  <c r="M2650" i="5" s="1"/>
  <c r="L2649" i="5"/>
  <c r="K2649" i="5"/>
  <c r="M2649" i="5" s="1"/>
  <c r="L2648" i="5"/>
  <c r="K2648" i="5"/>
  <c r="M2648" i="5" s="1"/>
  <c r="L2647" i="5"/>
  <c r="M2647" i="5" s="1"/>
  <c r="K2647" i="5"/>
  <c r="L2646" i="5"/>
  <c r="M2646" i="5" s="1"/>
  <c r="K2646" i="5"/>
  <c r="M2645" i="5"/>
  <c r="L2645" i="5"/>
  <c r="K2645" i="5"/>
  <c r="M2644" i="5"/>
  <c r="L2644" i="5"/>
  <c r="K2644" i="5"/>
  <c r="L2643" i="5"/>
  <c r="K2643" i="5"/>
  <c r="M2643" i="5" s="1"/>
  <c r="L2642" i="5"/>
  <c r="K2642" i="5"/>
  <c r="M2642" i="5" s="1"/>
  <c r="L2641" i="5"/>
  <c r="K2641" i="5"/>
  <c r="M2641" i="5" s="1"/>
  <c r="L2640" i="5"/>
  <c r="K2640" i="5"/>
  <c r="M2640" i="5" s="1"/>
  <c r="L2639" i="5"/>
  <c r="M2639" i="5" s="1"/>
  <c r="K2639" i="5"/>
  <c r="L2638" i="5"/>
  <c r="M2638" i="5" s="1"/>
  <c r="K2638" i="5"/>
  <c r="M2637" i="5"/>
  <c r="L2637" i="5"/>
  <c r="K2637" i="5"/>
  <c r="M2636" i="5"/>
  <c r="L2636" i="5"/>
  <c r="K2636" i="5"/>
  <c r="L2635" i="5"/>
  <c r="K2635" i="5"/>
  <c r="M2635" i="5" s="1"/>
  <c r="L2634" i="5"/>
  <c r="K2634" i="5"/>
  <c r="M2634" i="5" s="1"/>
  <c r="L2633" i="5"/>
  <c r="K2633" i="5"/>
  <c r="M2633" i="5" s="1"/>
  <c r="L2632" i="5"/>
  <c r="K2632" i="5"/>
  <c r="M2632" i="5" s="1"/>
  <c r="L2631" i="5"/>
  <c r="M2631" i="5" s="1"/>
  <c r="K2631" i="5"/>
  <c r="L2630" i="5"/>
  <c r="M2630" i="5" s="1"/>
  <c r="K2630" i="5"/>
  <c r="M2629" i="5"/>
  <c r="L2629" i="5"/>
  <c r="K2629" i="5"/>
  <c r="M2628" i="5"/>
  <c r="L2628" i="5"/>
  <c r="K2628" i="5"/>
  <c r="L2627" i="5"/>
  <c r="K2627" i="5"/>
  <c r="M2627" i="5" s="1"/>
  <c r="L2626" i="5"/>
  <c r="K2626" i="5"/>
  <c r="M2626" i="5" s="1"/>
  <c r="L2625" i="5"/>
  <c r="K2625" i="5"/>
  <c r="M2625" i="5" s="1"/>
  <c r="L2624" i="5"/>
  <c r="K2624" i="5"/>
  <c r="M2624" i="5" s="1"/>
  <c r="L2623" i="5"/>
  <c r="M2623" i="5" s="1"/>
  <c r="K2623" i="5"/>
  <c r="L2622" i="5"/>
  <c r="M2622" i="5" s="1"/>
  <c r="K2622" i="5"/>
  <c r="M2621" i="5"/>
  <c r="L2621" i="5"/>
  <c r="K2621" i="5"/>
  <c r="M2620" i="5"/>
  <c r="L2620" i="5"/>
  <c r="K2620" i="5"/>
  <c r="L2619" i="5"/>
  <c r="K2619" i="5"/>
  <c r="M2619" i="5" s="1"/>
  <c r="L2618" i="5"/>
  <c r="K2618" i="5"/>
  <c r="M2618" i="5" s="1"/>
  <c r="L2617" i="5"/>
  <c r="K2617" i="5"/>
  <c r="M2617" i="5" s="1"/>
  <c r="L2616" i="5"/>
  <c r="K2616" i="5"/>
  <c r="M2616" i="5" s="1"/>
  <c r="L2615" i="5"/>
  <c r="M2615" i="5" s="1"/>
  <c r="K2615" i="5"/>
  <c r="L2614" i="5"/>
  <c r="M2614" i="5" s="1"/>
  <c r="K2614" i="5"/>
  <c r="M2613" i="5"/>
  <c r="L2613" i="5"/>
  <c r="K2613" i="5"/>
  <c r="M2612" i="5"/>
  <c r="L2612" i="5"/>
  <c r="K2612" i="5"/>
  <c r="L2611" i="5"/>
  <c r="K2611" i="5"/>
  <c r="M2611" i="5" s="1"/>
  <c r="L2610" i="5"/>
  <c r="K2610" i="5"/>
  <c r="M2610" i="5" s="1"/>
  <c r="L2609" i="5"/>
  <c r="K2609" i="5"/>
  <c r="M2609" i="5" s="1"/>
  <c r="L2608" i="5"/>
  <c r="K2608" i="5"/>
  <c r="M2608" i="5" s="1"/>
  <c r="L2607" i="5"/>
  <c r="M2607" i="5" s="1"/>
  <c r="K2607" i="5"/>
  <c r="L2606" i="5"/>
  <c r="M2606" i="5" s="1"/>
  <c r="K2606" i="5"/>
  <c r="M2605" i="5"/>
  <c r="L2605" i="5"/>
  <c r="K2605" i="5"/>
  <c r="M2604" i="5"/>
  <c r="L2604" i="5"/>
  <c r="K2604" i="5"/>
  <c r="L2603" i="5"/>
  <c r="K2603" i="5"/>
  <c r="M2603" i="5" s="1"/>
  <c r="L2602" i="5"/>
  <c r="K2602" i="5"/>
  <c r="M2602" i="5" s="1"/>
  <c r="L2601" i="5"/>
  <c r="K2601" i="5"/>
  <c r="M2601" i="5" s="1"/>
  <c r="L2600" i="5"/>
  <c r="K2600" i="5"/>
  <c r="M2600" i="5" s="1"/>
  <c r="L2599" i="5"/>
  <c r="M2599" i="5" s="1"/>
  <c r="K2599" i="5"/>
  <c r="L2598" i="5"/>
  <c r="M2598" i="5" s="1"/>
  <c r="K2598" i="5"/>
  <c r="M2597" i="5"/>
  <c r="L2597" i="5"/>
  <c r="K2597" i="5"/>
  <c r="M2596" i="5"/>
  <c r="L2596" i="5"/>
  <c r="K2596" i="5"/>
  <c r="L2595" i="5"/>
  <c r="K2595" i="5"/>
  <c r="M2595" i="5" s="1"/>
  <c r="L2594" i="5"/>
  <c r="K2594" i="5"/>
  <c r="M2594" i="5" s="1"/>
  <c r="L2593" i="5"/>
  <c r="K2593" i="5"/>
  <c r="M2593" i="5" s="1"/>
  <c r="L2592" i="5"/>
  <c r="K2592" i="5"/>
  <c r="M2592" i="5" s="1"/>
  <c r="L2591" i="5"/>
  <c r="M2591" i="5" s="1"/>
  <c r="K2591" i="5"/>
  <c r="L2590" i="5"/>
  <c r="M2590" i="5" s="1"/>
  <c r="K2590" i="5"/>
  <c r="M2589" i="5"/>
  <c r="L2589" i="5"/>
  <c r="K2589" i="5"/>
  <c r="M2588" i="5"/>
  <c r="L2588" i="5"/>
  <c r="K2588" i="5"/>
  <c r="L2587" i="5"/>
  <c r="K2587" i="5"/>
  <c r="M2587" i="5" s="1"/>
  <c r="L2586" i="5"/>
  <c r="K2586" i="5"/>
  <c r="M2586" i="5" s="1"/>
  <c r="L2585" i="5"/>
  <c r="K2585" i="5"/>
  <c r="M2585" i="5" s="1"/>
  <c r="L2584" i="5"/>
  <c r="K2584" i="5"/>
  <c r="M2584" i="5" s="1"/>
  <c r="L2583" i="5"/>
  <c r="M2583" i="5" s="1"/>
  <c r="K2583" i="5"/>
  <c r="L2582" i="5"/>
  <c r="M2582" i="5" s="1"/>
  <c r="K2582" i="5"/>
  <c r="M2581" i="5"/>
  <c r="L2581" i="5"/>
  <c r="K2581" i="5"/>
  <c r="M2580" i="5"/>
  <c r="L2580" i="5"/>
  <c r="K2580" i="5"/>
  <c r="L2579" i="5"/>
  <c r="K2579" i="5"/>
  <c r="M2579" i="5" s="1"/>
  <c r="L2578" i="5"/>
  <c r="K2578" i="5"/>
  <c r="M2578" i="5" s="1"/>
  <c r="L2577" i="5"/>
  <c r="K2577" i="5"/>
  <c r="M2577" i="5" s="1"/>
  <c r="L2576" i="5"/>
  <c r="K2576" i="5"/>
  <c r="M2576" i="5" s="1"/>
  <c r="L2575" i="5"/>
  <c r="M2575" i="5" s="1"/>
  <c r="K2575" i="5"/>
  <c r="L2574" i="5"/>
  <c r="M2574" i="5" s="1"/>
  <c r="K2574" i="5"/>
  <c r="M2573" i="5"/>
  <c r="L2573" i="5"/>
  <c r="K2573" i="5"/>
  <c r="M2572" i="5"/>
  <c r="L2572" i="5"/>
  <c r="K2572" i="5"/>
  <c r="L2571" i="5"/>
  <c r="K2571" i="5"/>
  <c r="M2571" i="5" s="1"/>
  <c r="L2570" i="5"/>
  <c r="K2570" i="5"/>
  <c r="M2570" i="5" s="1"/>
  <c r="L2569" i="5"/>
  <c r="K2569" i="5"/>
  <c r="M2569" i="5" s="1"/>
  <c r="L2568" i="5"/>
  <c r="K2568" i="5"/>
  <c r="M2568" i="5" s="1"/>
  <c r="L2567" i="5"/>
  <c r="M2567" i="5" s="1"/>
  <c r="K2567" i="5"/>
  <c r="L2566" i="5"/>
  <c r="M2566" i="5" s="1"/>
  <c r="K2566" i="5"/>
  <c r="M2565" i="5"/>
  <c r="L2565" i="5"/>
  <c r="K2565" i="5"/>
  <c r="M2564" i="5"/>
  <c r="L2564" i="5"/>
  <c r="K2564" i="5"/>
  <c r="L2563" i="5"/>
  <c r="K2563" i="5"/>
  <c r="M2563" i="5" s="1"/>
  <c r="L2562" i="5"/>
  <c r="K2562" i="5"/>
  <c r="M2562" i="5" s="1"/>
  <c r="L2561" i="5"/>
  <c r="K2561" i="5"/>
  <c r="M2561" i="5" s="1"/>
  <c r="L2560" i="5"/>
  <c r="K2560" i="5"/>
  <c r="M2560" i="5" s="1"/>
  <c r="L2559" i="5"/>
  <c r="M2559" i="5" s="1"/>
  <c r="K2559" i="5"/>
  <c r="L2558" i="5"/>
  <c r="M2558" i="5" s="1"/>
  <c r="K2558" i="5"/>
  <c r="M2557" i="5"/>
  <c r="L2557" i="5"/>
  <c r="K2557" i="5"/>
  <c r="M2556" i="5"/>
  <c r="L2556" i="5"/>
  <c r="K2556" i="5"/>
  <c r="L2555" i="5"/>
  <c r="K2555" i="5"/>
  <c r="M2555" i="5" s="1"/>
  <c r="L2554" i="5"/>
  <c r="K2554" i="5"/>
  <c r="M2554" i="5" s="1"/>
  <c r="L2553" i="5"/>
  <c r="K2553" i="5"/>
  <c r="M2553" i="5" s="1"/>
  <c r="L2552" i="5"/>
  <c r="K2552" i="5"/>
  <c r="M2552" i="5" s="1"/>
  <c r="L2551" i="5"/>
  <c r="M2551" i="5" s="1"/>
  <c r="K2551" i="5"/>
  <c r="L2550" i="5"/>
  <c r="M2550" i="5" s="1"/>
  <c r="K2550" i="5"/>
  <c r="M2549" i="5"/>
  <c r="L2549" i="5"/>
  <c r="K2549" i="5"/>
  <c r="M2548" i="5"/>
  <c r="L2548" i="5"/>
  <c r="K2548" i="5"/>
  <c r="L2547" i="5"/>
  <c r="K2547" i="5"/>
  <c r="M2547" i="5" s="1"/>
  <c r="L2546" i="5"/>
  <c r="K2546" i="5"/>
  <c r="M2546" i="5" s="1"/>
  <c r="L2545" i="5"/>
  <c r="K2545" i="5"/>
  <c r="M2545" i="5" s="1"/>
  <c r="L2544" i="5"/>
  <c r="K2544" i="5"/>
  <c r="M2544" i="5" s="1"/>
  <c r="L2543" i="5"/>
  <c r="M2543" i="5" s="1"/>
  <c r="K2543" i="5"/>
  <c r="L2542" i="5"/>
  <c r="M2542" i="5" s="1"/>
  <c r="K2542" i="5"/>
  <c r="M2541" i="5"/>
  <c r="L2541" i="5"/>
  <c r="K2541" i="5"/>
  <c r="M2540" i="5"/>
  <c r="L2540" i="5"/>
  <c r="K2540" i="5"/>
  <c r="L2539" i="5"/>
  <c r="K2539" i="5"/>
  <c r="M2539" i="5" s="1"/>
  <c r="L2538" i="5"/>
  <c r="K2538" i="5"/>
  <c r="M2538" i="5" s="1"/>
  <c r="L2537" i="5"/>
  <c r="K2537" i="5"/>
  <c r="M2537" i="5" s="1"/>
  <c r="L2536" i="5"/>
  <c r="K2536" i="5"/>
  <c r="M2536" i="5" s="1"/>
  <c r="L2535" i="5"/>
  <c r="M2535" i="5" s="1"/>
  <c r="K2535" i="5"/>
  <c r="L2534" i="5"/>
  <c r="M2534" i="5" s="1"/>
  <c r="K2534" i="5"/>
  <c r="M2533" i="5"/>
  <c r="L2533" i="5"/>
  <c r="K2533" i="5"/>
  <c r="M2532" i="5"/>
  <c r="L2532" i="5"/>
  <c r="K2532" i="5"/>
  <c r="L2531" i="5"/>
  <c r="K2531" i="5"/>
  <c r="M2531" i="5" s="1"/>
  <c r="L2530" i="5"/>
  <c r="K2530" i="5"/>
  <c r="M2530" i="5" s="1"/>
  <c r="L2529" i="5"/>
  <c r="K2529" i="5"/>
  <c r="M2529" i="5" s="1"/>
  <c r="L2528" i="5"/>
  <c r="K2528" i="5"/>
  <c r="M2528" i="5" s="1"/>
  <c r="L2527" i="5"/>
  <c r="M2527" i="5" s="1"/>
  <c r="K2527" i="5"/>
  <c r="L2526" i="5"/>
  <c r="M2526" i="5" s="1"/>
  <c r="K2526" i="5"/>
  <c r="M2525" i="5"/>
  <c r="L2525" i="5"/>
  <c r="K2525" i="5"/>
  <c r="M2524" i="5"/>
  <c r="L2524" i="5"/>
  <c r="K2524" i="5"/>
  <c r="L2523" i="5"/>
  <c r="K2523" i="5"/>
  <c r="M2523" i="5" s="1"/>
  <c r="L2522" i="5"/>
  <c r="K2522" i="5"/>
  <c r="M2522" i="5" s="1"/>
  <c r="L2521" i="5"/>
  <c r="K2521" i="5"/>
  <c r="M2521" i="5" s="1"/>
  <c r="L2520" i="5"/>
  <c r="K2520" i="5"/>
  <c r="M2520" i="5" s="1"/>
  <c r="L2519" i="5"/>
  <c r="M2519" i="5" s="1"/>
  <c r="K2519" i="5"/>
  <c r="L2518" i="5"/>
  <c r="M2518" i="5" s="1"/>
  <c r="K2518" i="5"/>
  <c r="M2517" i="5"/>
  <c r="L2517" i="5"/>
  <c r="K2517" i="5"/>
  <c r="M2516" i="5"/>
  <c r="L2516" i="5"/>
  <c r="K2516" i="5"/>
  <c r="L2515" i="5"/>
  <c r="K2515" i="5"/>
  <c r="M2515" i="5" s="1"/>
  <c r="L2514" i="5"/>
  <c r="K2514" i="5"/>
  <c r="M2514" i="5" s="1"/>
  <c r="L2513" i="5"/>
  <c r="K2513" i="5"/>
  <c r="M2513" i="5" s="1"/>
  <c r="L2512" i="5"/>
  <c r="K2512" i="5"/>
  <c r="M2512" i="5" s="1"/>
  <c r="L2511" i="5"/>
  <c r="M2511" i="5" s="1"/>
  <c r="K2511" i="5"/>
  <c r="L2510" i="5"/>
  <c r="M2510" i="5" s="1"/>
  <c r="K2510" i="5"/>
  <c r="M2509" i="5"/>
  <c r="L2509" i="5"/>
  <c r="K2509" i="5"/>
  <c r="M2508" i="5"/>
  <c r="L2508" i="5"/>
  <c r="K2508" i="5"/>
  <c r="L2507" i="5"/>
  <c r="K2507" i="5"/>
  <c r="M2507" i="5" s="1"/>
  <c r="L2506" i="5"/>
  <c r="K2506" i="5"/>
  <c r="M2506" i="5" s="1"/>
  <c r="L2505" i="5"/>
  <c r="K2505" i="5"/>
  <c r="M2505" i="5" s="1"/>
  <c r="L2504" i="5"/>
  <c r="K2504" i="5"/>
  <c r="M2504" i="5" s="1"/>
  <c r="L2503" i="5"/>
  <c r="M2503" i="5" s="1"/>
  <c r="K2503" i="5"/>
  <c r="L2502" i="5"/>
  <c r="M2502" i="5" s="1"/>
  <c r="K2502" i="5"/>
  <c r="M2501" i="5"/>
  <c r="L2501" i="5"/>
  <c r="K2501" i="5"/>
  <c r="M2500" i="5"/>
  <c r="L2500" i="5"/>
  <c r="K2500" i="5"/>
  <c r="L2499" i="5"/>
  <c r="K2499" i="5"/>
  <c r="M2499" i="5" s="1"/>
  <c r="L2498" i="5"/>
  <c r="K2498" i="5"/>
  <c r="M2498" i="5" s="1"/>
  <c r="L2497" i="5"/>
  <c r="K2497" i="5"/>
  <c r="M2497" i="5" s="1"/>
  <c r="L2496" i="5"/>
  <c r="K2496" i="5"/>
  <c r="M2496" i="5" s="1"/>
  <c r="L2495" i="5"/>
  <c r="M2495" i="5" s="1"/>
  <c r="K2495" i="5"/>
  <c r="L2494" i="5"/>
  <c r="M2494" i="5" s="1"/>
  <c r="K2494" i="5"/>
  <c r="M2493" i="5"/>
  <c r="L2493" i="5"/>
  <c r="K2493" i="5"/>
  <c r="M2492" i="5"/>
  <c r="L2492" i="5"/>
  <c r="K2492" i="5"/>
  <c r="L2491" i="5"/>
  <c r="K2491" i="5"/>
  <c r="M2491" i="5" s="1"/>
  <c r="L2490" i="5"/>
  <c r="K2490" i="5"/>
  <c r="M2490" i="5" s="1"/>
  <c r="L2489" i="5"/>
  <c r="K2489" i="5"/>
  <c r="M2489" i="5" s="1"/>
  <c r="L2488" i="5"/>
  <c r="K2488" i="5"/>
  <c r="M2488" i="5" s="1"/>
  <c r="L2487" i="5"/>
  <c r="M2487" i="5" s="1"/>
  <c r="K2487" i="5"/>
  <c r="L2486" i="5"/>
  <c r="M2486" i="5" s="1"/>
  <c r="K2486" i="5"/>
  <c r="M2485" i="5"/>
  <c r="L2485" i="5"/>
  <c r="K2485" i="5"/>
  <c r="M2484" i="5"/>
  <c r="L2484" i="5"/>
  <c r="K2484" i="5"/>
  <c r="L2483" i="5"/>
  <c r="K2483" i="5"/>
  <c r="M2483" i="5" s="1"/>
  <c r="L2482" i="5"/>
  <c r="K2482" i="5"/>
  <c r="M2482" i="5" s="1"/>
  <c r="L2481" i="5"/>
  <c r="K2481" i="5"/>
  <c r="M2481" i="5" s="1"/>
  <c r="L2480" i="5"/>
  <c r="K2480" i="5"/>
  <c r="M2480" i="5" s="1"/>
  <c r="L2479" i="5"/>
  <c r="M2479" i="5" s="1"/>
  <c r="K2479" i="5"/>
  <c r="L2478" i="5"/>
  <c r="M2478" i="5" s="1"/>
  <c r="K2478" i="5"/>
  <c r="M2477" i="5"/>
  <c r="L2477" i="5"/>
  <c r="K2477" i="5"/>
  <c r="M2476" i="5"/>
  <c r="L2476" i="5"/>
  <c r="K2476" i="5"/>
  <c r="L2475" i="5"/>
  <c r="K2475" i="5"/>
  <c r="M2475" i="5" s="1"/>
  <c r="L2474" i="5"/>
  <c r="K2474" i="5"/>
  <c r="M2474" i="5" s="1"/>
  <c r="L2473" i="5"/>
  <c r="K2473" i="5"/>
  <c r="M2473" i="5" s="1"/>
  <c r="L2472" i="5"/>
  <c r="K2472" i="5"/>
  <c r="M2472" i="5" s="1"/>
  <c r="L2471" i="5"/>
  <c r="M2471" i="5" s="1"/>
  <c r="K2471" i="5"/>
  <c r="L2470" i="5"/>
  <c r="M2470" i="5" s="1"/>
  <c r="K2470" i="5"/>
  <c r="M2469" i="5"/>
  <c r="L2469" i="5"/>
  <c r="K2469" i="5"/>
  <c r="M2468" i="5"/>
  <c r="L2468" i="5"/>
  <c r="K2468" i="5"/>
  <c r="L2467" i="5"/>
  <c r="K2467" i="5"/>
  <c r="M2467" i="5" s="1"/>
  <c r="L2466" i="5"/>
  <c r="K2466" i="5"/>
  <c r="M2466" i="5" s="1"/>
  <c r="L2465" i="5"/>
  <c r="K2465" i="5"/>
  <c r="M2465" i="5" s="1"/>
  <c r="L2464" i="5"/>
  <c r="K2464" i="5"/>
  <c r="M2464" i="5" s="1"/>
  <c r="L2463" i="5"/>
  <c r="M2463" i="5" s="1"/>
  <c r="K2463" i="5"/>
  <c r="L2462" i="5"/>
  <c r="M2462" i="5" s="1"/>
  <c r="K2462" i="5"/>
  <c r="M2461" i="5"/>
  <c r="L2461" i="5"/>
  <c r="K2461" i="5"/>
  <c r="M2460" i="5"/>
  <c r="L2460" i="5"/>
  <c r="K2460" i="5"/>
  <c r="L2459" i="5"/>
  <c r="K2459" i="5"/>
  <c r="M2459" i="5" s="1"/>
  <c r="L2458" i="5"/>
  <c r="K2458" i="5"/>
  <c r="M2458" i="5" s="1"/>
  <c r="L2457" i="5"/>
  <c r="K2457" i="5"/>
  <c r="M2457" i="5" s="1"/>
  <c r="L2456" i="5"/>
  <c r="K2456" i="5"/>
  <c r="M2456" i="5" s="1"/>
  <c r="L2455" i="5"/>
  <c r="M2455" i="5" s="1"/>
  <c r="K2455" i="5"/>
  <c r="L2454" i="5"/>
  <c r="M2454" i="5" s="1"/>
  <c r="K2454" i="5"/>
  <c r="M2453" i="5"/>
  <c r="L2453" i="5"/>
  <c r="K2453" i="5"/>
  <c r="M2452" i="5"/>
  <c r="L2452" i="5"/>
  <c r="K2452" i="5"/>
  <c r="L2451" i="5"/>
  <c r="K2451" i="5"/>
  <c r="M2451" i="5" s="1"/>
  <c r="L2450" i="5"/>
  <c r="K2450" i="5"/>
  <c r="M2450" i="5" s="1"/>
  <c r="L2449" i="5"/>
  <c r="K2449" i="5"/>
  <c r="M2449" i="5" s="1"/>
  <c r="L2448" i="5"/>
  <c r="K2448" i="5"/>
  <c r="M2448" i="5" s="1"/>
  <c r="L2447" i="5"/>
  <c r="M2447" i="5" s="1"/>
  <c r="K2447" i="5"/>
  <c r="L2446" i="5"/>
  <c r="M2446" i="5" s="1"/>
  <c r="K2446" i="5"/>
  <c r="M2445" i="5"/>
  <c r="L2445" i="5"/>
  <c r="K2445" i="5"/>
  <c r="M2444" i="5"/>
  <c r="L2444" i="5"/>
  <c r="K2444" i="5"/>
  <c r="L2443" i="5"/>
  <c r="K2443" i="5"/>
  <c r="M2443" i="5" s="1"/>
  <c r="L2442" i="5"/>
  <c r="K2442" i="5"/>
  <c r="M2442" i="5" s="1"/>
  <c r="L2441" i="5"/>
  <c r="K2441" i="5"/>
  <c r="M2441" i="5" s="1"/>
  <c r="L2440" i="5"/>
  <c r="K2440" i="5"/>
  <c r="M2440" i="5" s="1"/>
  <c r="L2439" i="5"/>
  <c r="M2439" i="5" s="1"/>
  <c r="K2439" i="5"/>
  <c r="L2438" i="5"/>
  <c r="M2438" i="5" s="1"/>
  <c r="K2438" i="5"/>
  <c r="M2437" i="5"/>
  <c r="L2437" i="5"/>
  <c r="K2437" i="5"/>
  <c r="M2436" i="5"/>
  <c r="L2436" i="5"/>
  <c r="K2436" i="5"/>
  <c r="L2435" i="5"/>
  <c r="K2435" i="5"/>
  <c r="M2435" i="5" s="1"/>
  <c r="L2434" i="5"/>
  <c r="K2434" i="5"/>
  <c r="M2434" i="5" s="1"/>
  <c r="L2433" i="5"/>
  <c r="K2433" i="5"/>
  <c r="M2433" i="5" s="1"/>
  <c r="L2432" i="5"/>
  <c r="K2432" i="5"/>
  <c r="M2432" i="5" s="1"/>
  <c r="L2431" i="5"/>
  <c r="M2431" i="5" s="1"/>
  <c r="K2431" i="5"/>
  <c r="L2430" i="5"/>
  <c r="M2430" i="5" s="1"/>
  <c r="K2430" i="5"/>
  <c r="M2429" i="5"/>
  <c r="L2429" i="5"/>
  <c r="K2429" i="5"/>
  <c r="M2428" i="5"/>
  <c r="L2428" i="5"/>
  <c r="K2428" i="5"/>
  <c r="L2427" i="5"/>
  <c r="K2427" i="5"/>
  <c r="M2427" i="5" s="1"/>
  <c r="L2426" i="5"/>
  <c r="K2426" i="5"/>
  <c r="M2426" i="5" s="1"/>
  <c r="L2425" i="5"/>
  <c r="K2425" i="5"/>
  <c r="M2425" i="5" s="1"/>
  <c r="L2424" i="5"/>
  <c r="K2424" i="5"/>
  <c r="M2424" i="5" s="1"/>
  <c r="L2423" i="5"/>
  <c r="M2423" i="5" s="1"/>
  <c r="K2423" i="5"/>
  <c r="L2422" i="5"/>
  <c r="M2422" i="5" s="1"/>
  <c r="K2422" i="5"/>
  <c r="M2421" i="5"/>
  <c r="L2421" i="5"/>
  <c r="K2421" i="5"/>
  <c r="M2420" i="5"/>
  <c r="L2420" i="5"/>
  <c r="K2420" i="5"/>
  <c r="M2419" i="5"/>
  <c r="L2419" i="5"/>
  <c r="K2419" i="5"/>
  <c r="L2418" i="5"/>
  <c r="K2418" i="5"/>
  <c r="M2418" i="5" s="1"/>
  <c r="L2417" i="5"/>
  <c r="K2417" i="5"/>
  <c r="M2417" i="5" s="1"/>
  <c r="L2416" i="5"/>
  <c r="K2416" i="5"/>
  <c r="M2416" i="5" s="1"/>
  <c r="L2415" i="5"/>
  <c r="M2415" i="5" s="1"/>
  <c r="K2415" i="5"/>
  <c r="L2414" i="5"/>
  <c r="M2414" i="5" s="1"/>
  <c r="K2414" i="5"/>
  <c r="M2413" i="5"/>
  <c r="L2413" i="5"/>
  <c r="K2413" i="5"/>
  <c r="M2412" i="5"/>
  <c r="L2412" i="5"/>
  <c r="K2412" i="5"/>
  <c r="M2411" i="5"/>
  <c r="L2411" i="5"/>
  <c r="K2411" i="5"/>
  <c r="L2410" i="5"/>
  <c r="K2410" i="5"/>
  <c r="M2410" i="5" s="1"/>
  <c r="L2409" i="5"/>
  <c r="K2409" i="5"/>
  <c r="M2409" i="5" s="1"/>
  <c r="L2408" i="5"/>
  <c r="K2408" i="5"/>
  <c r="M2408" i="5" s="1"/>
  <c r="L2407" i="5"/>
  <c r="M2407" i="5" s="1"/>
  <c r="K2407" i="5"/>
  <c r="L2406" i="5"/>
  <c r="M2406" i="5" s="1"/>
  <c r="K2406" i="5"/>
  <c r="M2405" i="5"/>
  <c r="L2405" i="5"/>
  <c r="K2405" i="5"/>
  <c r="M2404" i="5"/>
  <c r="L2404" i="5"/>
  <c r="K2404" i="5"/>
  <c r="M2403" i="5"/>
  <c r="L2403" i="5"/>
  <c r="K2403" i="5"/>
  <c r="L2402" i="5"/>
  <c r="K2402" i="5"/>
  <c r="M2402" i="5" s="1"/>
  <c r="L2401" i="5"/>
  <c r="K2401" i="5"/>
  <c r="M2401" i="5" s="1"/>
  <c r="L2400" i="5"/>
  <c r="K2400" i="5"/>
  <c r="M2400" i="5" s="1"/>
  <c r="L2399" i="5"/>
  <c r="M2399" i="5" s="1"/>
  <c r="K2399" i="5"/>
  <c r="L2398" i="5"/>
  <c r="M2398" i="5" s="1"/>
  <c r="K2398" i="5"/>
  <c r="M2397" i="5"/>
  <c r="L2397" i="5"/>
  <c r="K2397" i="5"/>
  <c r="M2396" i="5"/>
  <c r="L2396" i="5"/>
  <c r="K2396" i="5"/>
  <c r="M2395" i="5"/>
  <c r="L2395" i="5"/>
  <c r="K2395" i="5"/>
  <c r="L2394" i="5"/>
  <c r="K2394" i="5"/>
  <c r="M2394" i="5" s="1"/>
  <c r="L2393" i="5"/>
  <c r="K2393" i="5"/>
  <c r="M2393" i="5" s="1"/>
  <c r="L2392" i="5"/>
  <c r="K2392" i="5"/>
  <c r="M2392" i="5" s="1"/>
  <c r="L2391" i="5"/>
  <c r="M2391" i="5" s="1"/>
  <c r="K2391" i="5"/>
  <c r="L2390" i="5"/>
  <c r="M2390" i="5" s="1"/>
  <c r="K2390" i="5"/>
  <c r="M2389" i="5"/>
  <c r="L2389" i="5"/>
  <c r="K2389" i="5"/>
  <c r="M2388" i="5"/>
  <c r="L2388" i="5"/>
  <c r="K2388" i="5"/>
  <c r="M2387" i="5"/>
  <c r="L2387" i="5"/>
  <c r="K2387" i="5"/>
  <c r="L2386" i="5"/>
  <c r="K2386" i="5"/>
  <c r="M2386" i="5" s="1"/>
  <c r="L2385" i="5"/>
  <c r="K2385" i="5"/>
  <c r="M2385" i="5" s="1"/>
  <c r="L2384" i="5"/>
  <c r="K2384" i="5"/>
  <c r="M2384" i="5" s="1"/>
  <c r="L2383" i="5"/>
  <c r="K2383" i="5"/>
  <c r="L2382" i="5"/>
  <c r="M2382" i="5" s="1"/>
  <c r="K2382" i="5"/>
  <c r="M2381" i="5"/>
  <c r="L2381" i="5"/>
  <c r="K2381" i="5"/>
  <c r="M2380" i="5"/>
  <c r="L2380" i="5"/>
  <c r="K2380" i="5"/>
  <c r="M2379" i="5"/>
  <c r="L2379" i="5"/>
  <c r="K2379" i="5"/>
  <c r="L2378" i="5"/>
  <c r="K2378" i="5"/>
  <c r="M2378" i="5" s="1"/>
  <c r="L2377" i="5"/>
  <c r="K2377" i="5"/>
  <c r="M2377" i="5" s="1"/>
  <c r="L2376" i="5"/>
  <c r="K2376" i="5"/>
  <c r="M2376" i="5" s="1"/>
  <c r="L2375" i="5"/>
  <c r="K2375" i="5"/>
  <c r="M2375" i="5" s="1"/>
  <c r="L2374" i="5"/>
  <c r="M2374" i="5" s="1"/>
  <c r="K2374" i="5"/>
  <c r="M2373" i="5"/>
  <c r="L2373" i="5"/>
  <c r="K2373" i="5"/>
  <c r="M2372" i="5"/>
  <c r="L2372" i="5"/>
  <c r="K2372" i="5"/>
  <c r="M2371" i="5"/>
  <c r="L2371" i="5"/>
  <c r="K2371" i="5"/>
  <c r="L2370" i="5"/>
  <c r="K2370" i="5"/>
  <c r="M2370" i="5" s="1"/>
  <c r="L2369" i="5"/>
  <c r="K2369" i="5"/>
  <c r="M2369" i="5" s="1"/>
  <c r="L2368" i="5"/>
  <c r="K2368" i="5"/>
  <c r="M2368" i="5" s="1"/>
  <c r="L2367" i="5"/>
  <c r="K2367" i="5"/>
  <c r="M2367" i="5" s="1"/>
  <c r="L2366" i="5"/>
  <c r="M2366" i="5" s="1"/>
  <c r="K2366" i="5"/>
  <c r="M2365" i="5"/>
  <c r="L2365" i="5"/>
  <c r="K2365" i="5"/>
  <c r="M2364" i="5"/>
  <c r="L2364" i="5"/>
  <c r="K2364" i="5"/>
  <c r="M2363" i="5"/>
  <c r="L2363" i="5"/>
  <c r="K2363" i="5"/>
  <c r="L2362" i="5"/>
  <c r="K2362" i="5"/>
  <c r="M2362" i="5" s="1"/>
  <c r="L2361" i="5"/>
  <c r="K2361" i="5"/>
  <c r="M2361" i="5" s="1"/>
  <c r="L2360" i="5"/>
  <c r="K2360" i="5"/>
  <c r="M2360" i="5" s="1"/>
  <c r="L2359" i="5"/>
  <c r="K2359" i="5"/>
  <c r="L2358" i="5"/>
  <c r="M2358" i="5" s="1"/>
  <c r="K2358" i="5"/>
  <c r="M2357" i="5"/>
  <c r="L2357" i="5"/>
  <c r="K2357" i="5"/>
  <c r="M2356" i="5"/>
  <c r="L2356" i="5"/>
  <c r="K2356" i="5"/>
  <c r="M2355" i="5"/>
  <c r="L2355" i="5"/>
  <c r="K2355" i="5"/>
  <c r="L2354" i="5"/>
  <c r="K2354" i="5"/>
  <c r="M2354" i="5" s="1"/>
  <c r="L2353" i="5"/>
  <c r="K2353" i="5"/>
  <c r="M2353" i="5" s="1"/>
  <c r="L2352" i="5"/>
  <c r="K2352" i="5"/>
  <c r="M2352" i="5" s="1"/>
  <c r="L2351" i="5"/>
  <c r="K2351" i="5"/>
  <c r="M2351" i="5" s="1"/>
  <c r="L2350" i="5"/>
  <c r="M2350" i="5" s="1"/>
  <c r="K2350" i="5"/>
  <c r="M2349" i="5"/>
  <c r="L2349" i="5"/>
  <c r="K2349" i="5"/>
  <c r="M2348" i="5"/>
  <c r="L2348" i="5"/>
  <c r="K2348" i="5"/>
  <c r="M2347" i="5"/>
  <c r="L2347" i="5"/>
  <c r="K2347" i="5"/>
  <c r="L2346" i="5"/>
  <c r="K2346" i="5"/>
  <c r="M2346" i="5" s="1"/>
  <c r="L2345" i="5"/>
  <c r="K2345" i="5"/>
  <c r="M2345" i="5" s="1"/>
  <c r="L2344" i="5"/>
  <c r="K2344" i="5"/>
  <c r="M2344" i="5" s="1"/>
  <c r="L2343" i="5"/>
  <c r="K2343" i="5"/>
  <c r="L2342" i="5"/>
  <c r="M2342" i="5" s="1"/>
  <c r="K2342" i="5"/>
  <c r="M2341" i="5"/>
  <c r="L2341" i="5"/>
  <c r="K2341" i="5"/>
  <c r="M2340" i="5"/>
  <c r="L2340" i="5"/>
  <c r="K2340" i="5"/>
  <c r="M2339" i="5"/>
  <c r="L2339" i="5"/>
  <c r="K2339" i="5"/>
  <c r="L2338" i="5"/>
  <c r="K2338" i="5"/>
  <c r="M2338" i="5" s="1"/>
  <c r="L2337" i="5"/>
  <c r="K2337" i="5"/>
  <c r="M2337" i="5" s="1"/>
  <c r="L2336" i="5"/>
  <c r="K2336" i="5"/>
  <c r="M2336" i="5" s="1"/>
  <c r="L2335" i="5"/>
  <c r="K2335" i="5"/>
  <c r="M2335" i="5" s="1"/>
  <c r="L2334" i="5"/>
  <c r="M2334" i="5" s="1"/>
  <c r="K2334" i="5"/>
  <c r="M2333" i="5"/>
  <c r="L2333" i="5"/>
  <c r="K2333" i="5"/>
  <c r="L2332" i="5"/>
  <c r="K2332" i="5"/>
  <c r="M2332" i="5" s="1"/>
  <c r="M2331" i="5"/>
  <c r="L2331" i="5"/>
  <c r="K2331" i="5"/>
  <c r="L2330" i="5"/>
  <c r="K2330" i="5"/>
  <c r="M2330" i="5" s="1"/>
  <c r="L2329" i="5"/>
  <c r="K2329" i="5"/>
  <c r="M2329" i="5" s="1"/>
  <c r="L2328" i="5"/>
  <c r="K2328" i="5"/>
  <c r="M2328" i="5" s="1"/>
  <c r="L2327" i="5"/>
  <c r="K2327" i="5"/>
  <c r="M2327" i="5" s="1"/>
  <c r="M2326" i="5"/>
  <c r="L2326" i="5"/>
  <c r="K2326" i="5"/>
  <c r="M2325" i="5"/>
  <c r="L2325" i="5"/>
  <c r="K2325" i="5"/>
  <c r="M2324" i="5"/>
  <c r="L2324" i="5"/>
  <c r="K2324" i="5"/>
  <c r="M2323" i="5"/>
  <c r="L2323" i="5"/>
  <c r="K2323" i="5"/>
  <c r="L2322" i="5"/>
  <c r="K2322" i="5"/>
  <c r="M2322" i="5" s="1"/>
  <c r="L2321" i="5"/>
  <c r="K2321" i="5"/>
  <c r="M2321" i="5" s="1"/>
  <c r="L2320" i="5"/>
  <c r="K2320" i="5"/>
  <c r="M2320" i="5" s="1"/>
  <c r="L2319" i="5"/>
  <c r="K2319" i="5"/>
  <c r="M2319" i="5" s="1"/>
  <c r="L2318" i="5"/>
  <c r="M2318" i="5" s="1"/>
  <c r="K2318" i="5"/>
  <c r="M2317" i="5"/>
  <c r="L2317" i="5"/>
  <c r="K2317" i="5"/>
  <c r="L2316" i="5"/>
  <c r="K2316" i="5"/>
  <c r="M2316" i="5" s="1"/>
  <c r="M2315" i="5"/>
  <c r="L2315" i="5"/>
  <c r="K2315" i="5"/>
  <c r="L2314" i="5"/>
  <c r="K2314" i="5"/>
  <c r="M2314" i="5" s="1"/>
  <c r="L2313" i="5"/>
  <c r="K2313" i="5"/>
  <c r="M2313" i="5" s="1"/>
  <c r="L2312" i="5"/>
  <c r="K2312" i="5"/>
  <c r="M2312" i="5" s="1"/>
  <c r="L2311" i="5"/>
  <c r="K2311" i="5"/>
  <c r="M2311" i="5" s="1"/>
  <c r="M2310" i="5"/>
  <c r="L2310" i="5"/>
  <c r="K2310" i="5"/>
  <c r="L2309" i="5"/>
  <c r="M2309" i="5" s="1"/>
  <c r="K2309" i="5"/>
  <c r="M2308" i="5"/>
  <c r="L2308" i="5"/>
  <c r="K2308" i="5"/>
  <c r="M2307" i="5"/>
  <c r="L2307" i="5"/>
  <c r="K2307" i="5"/>
  <c r="L2306" i="5"/>
  <c r="K2306" i="5"/>
  <c r="M2306" i="5" s="1"/>
  <c r="L2305" i="5"/>
  <c r="K2305" i="5"/>
  <c r="L2304" i="5"/>
  <c r="K2304" i="5"/>
  <c r="L2303" i="5"/>
  <c r="K2303" i="5"/>
  <c r="M2303" i="5" s="1"/>
  <c r="M2302" i="5"/>
  <c r="L2302" i="5"/>
  <c r="K2302" i="5"/>
  <c r="M2301" i="5"/>
  <c r="L2301" i="5"/>
  <c r="K2301" i="5"/>
  <c r="L2300" i="5"/>
  <c r="K2300" i="5"/>
  <c r="M2300" i="5" s="1"/>
  <c r="M2299" i="5"/>
  <c r="L2299" i="5"/>
  <c r="K2299" i="5"/>
  <c r="M2298" i="5"/>
  <c r="L2298" i="5"/>
  <c r="K2298" i="5"/>
  <c r="L2297" i="5"/>
  <c r="K2297" i="5"/>
  <c r="M2297" i="5" s="1"/>
  <c r="L2296" i="5"/>
  <c r="K2296" i="5"/>
  <c r="M2296" i="5" s="1"/>
  <c r="L2295" i="5"/>
  <c r="K2295" i="5"/>
  <c r="L2294" i="5"/>
  <c r="M2294" i="5" s="1"/>
  <c r="K2294" i="5"/>
  <c r="M2293" i="5"/>
  <c r="L2293" i="5"/>
  <c r="K2293" i="5"/>
  <c r="M2292" i="5"/>
  <c r="L2292" i="5"/>
  <c r="K2292" i="5"/>
  <c r="L2291" i="5"/>
  <c r="K2291" i="5"/>
  <c r="M2291" i="5" s="1"/>
  <c r="M2290" i="5"/>
  <c r="L2290" i="5"/>
  <c r="K2290" i="5"/>
  <c r="M2289" i="5"/>
  <c r="L2289" i="5"/>
  <c r="K2289" i="5"/>
  <c r="L2288" i="5"/>
  <c r="K2288" i="5"/>
  <c r="M2288" i="5" s="1"/>
  <c r="L2287" i="5"/>
  <c r="K2287" i="5"/>
  <c r="M2287" i="5" s="1"/>
  <c r="M2286" i="5"/>
  <c r="L2286" i="5"/>
  <c r="K2286" i="5"/>
  <c r="L2285" i="5"/>
  <c r="K2285" i="5"/>
  <c r="M2285" i="5" s="1"/>
  <c r="L2284" i="5"/>
  <c r="M2284" i="5" s="1"/>
  <c r="K2284" i="5"/>
  <c r="M2283" i="5"/>
  <c r="L2283" i="5"/>
  <c r="K2283" i="5"/>
  <c r="L2282" i="5"/>
  <c r="K2282" i="5"/>
  <c r="M2282" i="5" s="1"/>
  <c r="M2281" i="5"/>
  <c r="L2281" i="5"/>
  <c r="K2281" i="5"/>
  <c r="L2280" i="5"/>
  <c r="K2280" i="5"/>
  <c r="M2280" i="5" s="1"/>
  <c r="L2279" i="5"/>
  <c r="K2279" i="5"/>
  <c r="M2279" i="5" s="1"/>
  <c r="M2278" i="5"/>
  <c r="L2278" i="5"/>
  <c r="K2278" i="5"/>
  <c r="L2277" i="5"/>
  <c r="K2277" i="5"/>
  <c r="M2277" i="5" s="1"/>
  <c r="L2276" i="5"/>
  <c r="M2276" i="5" s="1"/>
  <c r="K2276" i="5"/>
  <c r="M2275" i="5"/>
  <c r="L2275" i="5"/>
  <c r="K2275" i="5"/>
  <c r="L2274" i="5"/>
  <c r="K2274" i="5"/>
  <c r="M2274" i="5" s="1"/>
  <c r="M2273" i="5"/>
  <c r="L2273" i="5"/>
  <c r="K2273" i="5"/>
  <c r="L2272" i="5"/>
  <c r="K2272" i="5"/>
  <c r="M2272" i="5" s="1"/>
  <c r="L2271" i="5"/>
  <c r="K2271" i="5"/>
  <c r="M2271" i="5" s="1"/>
  <c r="M2270" i="5"/>
  <c r="L2270" i="5"/>
  <c r="K2270" i="5"/>
  <c r="L2269" i="5"/>
  <c r="K2269" i="5"/>
  <c r="M2269" i="5" s="1"/>
  <c r="L2268" i="5"/>
  <c r="M2268" i="5" s="1"/>
  <c r="K2268" i="5"/>
  <c r="M2267" i="5"/>
  <c r="L2267" i="5"/>
  <c r="K2267" i="5"/>
  <c r="L2266" i="5"/>
  <c r="K2266" i="5"/>
  <c r="M2266" i="5" s="1"/>
  <c r="M2265" i="5"/>
  <c r="L2265" i="5"/>
  <c r="K2265" i="5"/>
  <c r="L2264" i="5"/>
  <c r="K2264" i="5"/>
  <c r="M2264" i="5" s="1"/>
  <c r="L2263" i="5"/>
  <c r="K2263" i="5"/>
  <c r="M2263" i="5" s="1"/>
  <c r="M2262" i="5"/>
  <c r="L2262" i="5"/>
  <c r="K2262" i="5"/>
  <c r="L2261" i="5"/>
  <c r="K2261" i="5"/>
  <c r="M2261" i="5" s="1"/>
  <c r="L2260" i="5"/>
  <c r="M2260" i="5" s="1"/>
  <c r="K2260" i="5"/>
  <c r="M2259" i="5"/>
  <c r="L2259" i="5"/>
  <c r="K2259" i="5"/>
  <c r="L2258" i="5"/>
  <c r="K2258" i="5"/>
  <c r="M2258" i="5" s="1"/>
  <c r="M2257" i="5"/>
  <c r="L2257" i="5"/>
  <c r="K2257" i="5"/>
  <c r="L2256" i="5"/>
  <c r="K2256" i="5"/>
  <c r="M2256" i="5" s="1"/>
  <c r="L2255" i="5"/>
  <c r="K2255" i="5"/>
  <c r="M2255" i="5" s="1"/>
  <c r="M2254" i="5"/>
  <c r="L2254" i="5"/>
  <c r="K2254" i="5"/>
  <c r="L2253" i="5"/>
  <c r="K2253" i="5"/>
  <c r="M2253" i="5" s="1"/>
  <c r="L2252" i="5"/>
  <c r="M2252" i="5" s="1"/>
  <c r="K2252" i="5"/>
  <c r="M2251" i="5"/>
  <c r="L2251" i="5"/>
  <c r="K2251" i="5"/>
  <c r="L2250" i="5"/>
  <c r="K2250" i="5"/>
  <c r="M2250" i="5" s="1"/>
  <c r="M2249" i="5"/>
  <c r="L2249" i="5"/>
  <c r="K2249" i="5"/>
  <c r="L2248" i="5"/>
  <c r="K2248" i="5"/>
  <c r="M2248" i="5" s="1"/>
  <c r="L2247" i="5"/>
  <c r="K2247" i="5"/>
  <c r="M2247" i="5" s="1"/>
  <c r="M2246" i="5"/>
  <c r="L2246" i="5"/>
  <c r="K2246" i="5"/>
  <c r="L2245" i="5"/>
  <c r="K2245" i="5"/>
  <c r="M2245" i="5" s="1"/>
  <c r="L2244" i="5"/>
  <c r="M2244" i="5" s="1"/>
  <c r="K2244" i="5"/>
  <c r="M2243" i="5"/>
  <c r="L2243" i="5"/>
  <c r="K2243" i="5"/>
  <c r="L2242" i="5"/>
  <c r="K2242" i="5"/>
  <c r="M2242" i="5" s="1"/>
  <c r="M2241" i="5"/>
  <c r="L2241" i="5"/>
  <c r="K2241" i="5"/>
  <c r="L2240" i="5"/>
  <c r="K2240" i="5"/>
  <c r="M2240" i="5" s="1"/>
  <c r="L2239" i="5"/>
  <c r="K2239" i="5"/>
  <c r="M2239" i="5" s="1"/>
  <c r="M2238" i="5"/>
  <c r="L2238" i="5"/>
  <c r="K2238" i="5"/>
  <c r="L2237" i="5"/>
  <c r="K2237" i="5"/>
  <c r="M2237" i="5" s="1"/>
  <c r="L2236" i="5"/>
  <c r="M2236" i="5" s="1"/>
  <c r="K2236" i="5"/>
  <c r="M2235" i="5"/>
  <c r="L2235" i="5"/>
  <c r="K2235" i="5"/>
  <c r="L2234" i="5"/>
  <c r="K2234" i="5"/>
  <c r="M2234" i="5" s="1"/>
  <c r="M2233" i="5"/>
  <c r="L2233" i="5"/>
  <c r="K2233" i="5"/>
  <c r="L2232" i="5"/>
  <c r="K2232" i="5"/>
  <c r="M2232" i="5" s="1"/>
  <c r="L2231" i="5"/>
  <c r="K2231" i="5"/>
  <c r="M2231" i="5" s="1"/>
  <c r="M2230" i="5"/>
  <c r="L2230" i="5"/>
  <c r="K2230" i="5"/>
  <c r="L2229" i="5"/>
  <c r="K2229" i="5"/>
  <c r="M2229" i="5" s="1"/>
  <c r="L2228" i="5"/>
  <c r="M2228" i="5" s="1"/>
  <c r="K2228" i="5"/>
  <c r="M2227" i="5"/>
  <c r="L2227" i="5"/>
  <c r="K2227" i="5"/>
  <c r="L2226" i="5"/>
  <c r="K2226" i="5"/>
  <c r="M2226" i="5" s="1"/>
  <c r="M2225" i="5"/>
  <c r="L2225" i="5"/>
  <c r="K2225" i="5"/>
  <c r="L2224" i="5"/>
  <c r="K2224" i="5"/>
  <c r="M2224" i="5" s="1"/>
  <c r="L2223" i="5"/>
  <c r="K2223" i="5"/>
  <c r="M2223" i="5" s="1"/>
  <c r="M2222" i="5"/>
  <c r="L2222" i="5"/>
  <c r="K2222" i="5"/>
  <c r="L2221" i="5"/>
  <c r="K2221" i="5"/>
  <c r="M2221" i="5" s="1"/>
  <c r="L2220" i="5"/>
  <c r="M2220" i="5" s="1"/>
  <c r="K2220" i="5"/>
  <c r="M2219" i="5"/>
  <c r="L2219" i="5"/>
  <c r="K2219" i="5"/>
  <c r="L2218" i="5"/>
  <c r="K2218" i="5"/>
  <c r="M2218" i="5" s="1"/>
  <c r="M2217" i="5"/>
  <c r="L2217" i="5"/>
  <c r="K2217" i="5"/>
  <c r="L2216" i="5"/>
  <c r="K2216" i="5"/>
  <c r="M2216" i="5" s="1"/>
  <c r="L2215" i="5"/>
  <c r="K2215" i="5"/>
  <c r="M2215" i="5" s="1"/>
  <c r="M2214" i="5"/>
  <c r="L2214" i="5"/>
  <c r="K2214" i="5"/>
  <c r="L2213" i="5"/>
  <c r="K2213" i="5"/>
  <c r="M2213" i="5" s="1"/>
  <c r="L2212" i="5"/>
  <c r="M2212" i="5" s="1"/>
  <c r="K2212" i="5"/>
  <c r="M2211" i="5"/>
  <c r="L2211" i="5"/>
  <c r="K2211" i="5"/>
  <c r="L2210" i="5"/>
  <c r="K2210" i="5"/>
  <c r="M2210" i="5" s="1"/>
  <c r="M2209" i="5"/>
  <c r="L2209" i="5"/>
  <c r="K2209" i="5"/>
  <c r="L2208" i="5"/>
  <c r="K2208" i="5"/>
  <c r="M2208" i="5" s="1"/>
  <c r="L2207" i="5"/>
  <c r="K2207" i="5"/>
  <c r="M2207" i="5" s="1"/>
  <c r="M2206" i="5"/>
  <c r="L2206" i="5"/>
  <c r="K2206" i="5"/>
  <c r="L2205" i="5"/>
  <c r="K2205" i="5"/>
  <c r="M2205" i="5" s="1"/>
  <c r="L2204" i="5"/>
  <c r="M2204" i="5" s="1"/>
  <c r="K2204" i="5"/>
  <c r="M2203" i="5"/>
  <c r="L2203" i="5"/>
  <c r="K2203" i="5"/>
  <c r="L2202" i="5"/>
  <c r="K2202" i="5"/>
  <c r="M2202" i="5" s="1"/>
  <c r="M2201" i="5"/>
  <c r="L2201" i="5"/>
  <c r="K2201" i="5"/>
  <c r="L2200" i="5"/>
  <c r="K2200" i="5"/>
  <c r="M2200" i="5" s="1"/>
  <c r="L2199" i="5"/>
  <c r="K2199" i="5"/>
  <c r="M2199" i="5" s="1"/>
  <c r="M2198" i="5"/>
  <c r="L2198" i="5"/>
  <c r="K2198" i="5"/>
  <c r="L2197" i="5"/>
  <c r="K2197" i="5"/>
  <c r="M2197" i="5" s="1"/>
  <c r="L2196" i="5"/>
  <c r="M2196" i="5" s="1"/>
  <c r="K2196" i="5"/>
  <c r="M2195" i="5"/>
  <c r="L2195" i="5"/>
  <c r="K2195" i="5"/>
  <c r="L2194" i="5"/>
  <c r="K2194" i="5"/>
  <c r="M2194" i="5" s="1"/>
  <c r="M2193" i="5"/>
  <c r="L2193" i="5"/>
  <c r="K2193" i="5"/>
  <c r="L2192" i="5"/>
  <c r="K2192" i="5"/>
  <c r="M2192" i="5" s="1"/>
  <c r="L2191" i="5"/>
  <c r="K2191" i="5"/>
  <c r="M2191" i="5" s="1"/>
  <c r="M2190" i="5"/>
  <c r="L2190" i="5"/>
  <c r="K2190" i="5"/>
  <c r="L2189" i="5"/>
  <c r="K2189" i="5"/>
  <c r="M2189" i="5" s="1"/>
  <c r="L2188" i="5"/>
  <c r="M2188" i="5" s="1"/>
  <c r="K2188" i="5"/>
  <c r="M2187" i="5"/>
  <c r="L2187" i="5"/>
  <c r="K2187" i="5"/>
  <c r="L2186" i="5"/>
  <c r="K2186" i="5"/>
  <c r="M2186" i="5" s="1"/>
  <c r="M2185" i="5"/>
  <c r="L2185" i="5"/>
  <c r="K2185" i="5"/>
  <c r="L2184" i="5"/>
  <c r="K2184" i="5"/>
  <c r="M2184" i="5" s="1"/>
  <c r="L2183" i="5"/>
  <c r="K2183" i="5"/>
  <c r="M2183" i="5" s="1"/>
  <c r="M2182" i="5"/>
  <c r="L2182" i="5"/>
  <c r="K2182" i="5"/>
  <c r="L2181" i="5"/>
  <c r="K2181" i="5"/>
  <c r="M2181" i="5" s="1"/>
  <c r="L2180" i="5"/>
  <c r="M2180" i="5" s="1"/>
  <c r="K2180" i="5"/>
  <c r="M2179" i="5"/>
  <c r="L2179" i="5"/>
  <c r="K2179" i="5"/>
  <c r="L2178" i="5"/>
  <c r="K2178" i="5"/>
  <c r="M2178" i="5" s="1"/>
  <c r="M2177" i="5"/>
  <c r="L2177" i="5"/>
  <c r="K2177" i="5"/>
  <c r="L2176" i="5"/>
  <c r="K2176" i="5"/>
  <c r="M2176" i="5" s="1"/>
  <c r="L2175" i="5"/>
  <c r="K2175" i="5"/>
  <c r="M2175" i="5" s="1"/>
  <c r="M2174" i="5"/>
  <c r="L2174" i="5"/>
  <c r="K2174" i="5"/>
  <c r="L2173" i="5"/>
  <c r="K2173" i="5"/>
  <c r="M2173" i="5" s="1"/>
  <c r="L2172" i="5"/>
  <c r="M2172" i="5" s="1"/>
  <c r="K2172" i="5"/>
  <c r="M2171" i="5"/>
  <c r="L2171" i="5"/>
  <c r="K2171" i="5"/>
  <c r="L2170" i="5"/>
  <c r="K2170" i="5"/>
  <c r="M2170" i="5" s="1"/>
  <c r="M2169" i="5"/>
  <c r="L2169" i="5"/>
  <c r="K2169" i="5"/>
  <c r="L2168" i="5"/>
  <c r="K2168" i="5"/>
  <c r="M2168" i="5" s="1"/>
  <c r="L2167" i="5"/>
  <c r="K2167" i="5"/>
  <c r="M2167" i="5" s="1"/>
  <c r="M2166" i="5"/>
  <c r="L2166" i="5"/>
  <c r="K2166" i="5"/>
  <c r="L2165" i="5"/>
  <c r="K2165" i="5"/>
  <c r="M2165" i="5" s="1"/>
  <c r="L2164" i="5"/>
  <c r="M2164" i="5" s="1"/>
  <c r="K2164" i="5"/>
  <c r="M2163" i="5"/>
  <c r="L2163" i="5"/>
  <c r="K2163" i="5"/>
  <c r="L2162" i="5"/>
  <c r="K2162" i="5"/>
  <c r="M2162" i="5" s="1"/>
  <c r="M2161" i="5"/>
  <c r="L2161" i="5"/>
  <c r="K2161" i="5"/>
  <c r="L2160" i="5"/>
  <c r="K2160" i="5"/>
  <c r="M2160" i="5" s="1"/>
  <c r="L2159" i="5"/>
  <c r="K2159" i="5"/>
  <c r="M2159" i="5" s="1"/>
  <c r="M2158" i="5"/>
  <c r="L2158" i="5"/>
  <c r="K2158" i="5"/>
  <c r="L2157" i="5"/>
  <c r="K2157" i="5"/>
  <c r="M2157" i="5" s="1"/>
  <c r="L2156" i="5"/>
  <c r="M2156" i="5" s="1"/>
  <c r="K2156" i="5"/>
  <c r="M2155" i="5"/>
  <c r="L2155" i="5"/>
  <c r="K2155" i="5"/>
  <c r="L2154" i="5"/>
  <c r="K2154" i="5"/>
  <c r="M2154" i="5" s="1"/>
  <c r="M2153" i="5"/>
  <c r="L2153" i="5"/>
  <c r="K2153" i="5"/>
  <c r="L2152" i="5"/>
  <c r="K2152" i="5"/>
  <c r="M2152" i="5" s="1"/>
  <c r="L2151" i="5"/>
  <c r="K2151" i="5"/>
  <c r="M2151" i="5" s="1"/>
  <c r="M2150" i="5"/>
  <c r="L2150" i="5"/>
  <c r="K2150" i="5"/>
  <c r="L2149" i="5"/>
  <c r="K2149" i="5"/>
  <c r="M2149" i="5" s="1"/>
  <c r="L2148" i="5"/>
  <c r="M2148" i="5" s="1"/>
  <c r="K2148" i="5"/>
  <c r="M2147" i="5"/>
  <c r="L2147" i="5"/>
  <c r="K2147" i="5"/>
  <c r="L2146" i="5"/>
  <c r="K2146" i="5"/>
  <c r="M2146" i="5" s="1"/>
  <c r="M2145" i="5"/>
  <c r="L2145" i="5"/>
  <c r="K2145" i="5"/>
  <c r="L2144" i="5"/>
  <c r="K2144" i="5"/>
  <c r="M2144" i="5" s="1"/>
  <c r="L2143" i="5"/>
  <c r="K2143" i="5"/>
  <c r="M2143" i="5" s="1"/>
  <c r="M2142" i="5"/>
  <c r="L2142" i="5"/>
  <c r="K2142" i="5"/>
  <c r="L2141" i="5"/>
  <c r="K2141" i="5"/>
  <c r="M2141" i="5" s="1"/>
  <c r="L2140" i="5"/>
  <c r="M2140" i="5" s="1"/>
  <c r="K2140" i="5"/>
  <c r="M2139" i="5"/>
  <c r="L2139" i="5"/>
  <c r="K2139" i="5"/>
  <c r="L2138" i="5"/>
  <c r="K2138" i="5"/>
  <c r="M2138" i="5" s="1"/>
  <c r="M2137" i="5"/>
  <c r="L2137" i="5"/>
  <c r="K2137" i="5"/>
  <c r="L2136" i="5"/>
  <c r="K2136" i="5"/>
  <c r="M2136" i="5" s="1"/>
  <c r="L2135" i="5"/>
  <c r="K2135" i="5"/>
  <c r="M2135" i="5" s="1"/>
  <c r="M2134" i="5"/>
  <c r="L2134" i="5"/>
  <c r="K2134" i="5"/>
  <c r="L2133" i="5"/>
  <c r="K2133" i="5"/>
  <c r="M2133" i="5" s="1"/>
  <c r="L2132" i="5"/>
  <c r="M2132" i="5" s="1"/>
  <c r="K2132" i="5"/>
  <c r="M2131" i="5"/>
  <c r="L2131" i="5"/>
  <c r="K2131" i="5"/>
  <c r="L2130" i="5"/>
  <c r="K2130" i="5"/>
  <c r="M2130" i="5" s="1"/>
  <c r="M2129" i="5"/>
  <c r="L2129" i="5"/>
  <c r="K2129" i="5"/>
  <c r="L2128" i="5"/>
  <c r="K2128" i="5"/>
  <c r="M2128" i="5" s="1"/>
  <c r="L2127" i="5"/>
  <c r="K2127" i="5"/>
  <c r="M2127" i="5" s="1"/>
  <c r="M2126" i="5"/>
  <c r="L2126" i="5"/>
  <c r="K2126" i="5"/>
  <c r="L2125" i="5"/>
  <c r="K2125" i="5"/>
  <c r="M2125" i="5" s="1"/>
  <c r="L2124" i="5"/>
  <c r="M2124" i="5" s="1"/>
  <c r="K2124" i="5"/>
  <c r="M2123" i="5"/>
  <c r="L2123" i="5"/>
  <c r="K2123" i="5"/>
  <c r="L2122" i="5"/>
  <c r="K2122" i="5"/>
  <c r="M2122" i="5" s="1"/>
  <c r="M2121" i="5"/>
  <c r="L2121" i="5"/>
  <c r="K2121" i="5"/>
  <c r="L2120" i="5"/>
  <c r="K2120" i="5"/>
  <c r="M2120" i="5" s="1"/>
  <c r="L2119" i="5"/>
  <c r="K2119" i="5"/>
  <c r="M2119" i="5" s="1"/>
  <c r="M2118" i="5"/>
  <c r="L2118" i="5"/>
  <c r="K2118" i="5"/>
  <c r="L2117" i="5"/>
  <c r="K2117" i="5"/>
  <c r="M2117" i="5" s="1"/>
  <c r="L2116" i="5"/>
  <c r="M2116" i="5" s="1"/>
  <c r="K2116" i="5"/>
  <c r="M2115" i="5"/>
  <c r="L2115" i="5"/>
  <c r="K2115" i="5"/>
  <c r="L2114" i="5"/>
  <c r="K2114" i="5"/>
  <c r="M2114" i="5" s="1"/>
  <c r="M2113" i="5"/>
  <c r="L2113" i="5"/>
  <c r="K2113" i="5"/>
  <c r="L2112" i="5"/>
  <c r="K2112" i="5"/>
  <c r="M2112" i="5" s="1"/>
  <c r="L2111" i="5"/>
  <c r="K2111" i="5"/>
  <c r="M2111" i="5" s="1"/>
  <c r="M2110" i="5"/>
  <c r="L2110" i="5"/>
  <c r="K2110" i="5"/>
  <c r="L2109" i="5"/>
  <c r="K2109" i="5"/>
  <c r="M2109" i="5" s="1"/>
  <c r="L2108" i="5"/>
  <c r="M2108" i="5" s="1"/>
  <c r="K2108" i="5"/>
  <c r="M2107" i="5"/>
  <c r="L2107" i="5"/>
  <c r="K2107" i="5"/>
  <c r="L2106" i="5"/>
  <c r="K2106" i="5"/>
  <c r="M2106" i="5" s="1"/>
  <c r="M2105" i="5"/>
  <c r="L2105" i="5"/>
  <c r="K2105" i="5"/>
  <c r="L2104" i="5"/>
  <c r="K2104" i="5"/>
  <c r="M2104" i="5" s="1"/>
  <c r="L2103" i="5"/>
  <c r="K2103" i="5"/>
  <c r="M2103" i="5" s="1"/>
  <c r="M2102" i="5"/>
  <c r="L2102" i="5"/>
  <c r="K2102" i="5"/>
  <c r="L2101" i="5"/>
  <c r="K2101" i="5"/>
  <c r="M2101" i="5" s="1"/>
  <c r="L2100" i="5"/>
  <c r="M2100" i="5" s="1"/>
  <c r="K2100" i="5"/>
  <c r="M2099" i="5"/>
  <c r="L2099" i="5"/>
  <c r="K2099" i="5"/>
  <c r="L2098" i="5"/>
  <c r="K2098" i="5"/>
  <c r="M2098" i="5" s="1"/>
  <c r="M2097" i="5"/>
  <c r="L2097" i="5"/>
  <c r="K2097" i="5"/>
  <c r="L2096" i="5"/>
  <c r="K2096" i="5"/>
  <c r="M2096" i="5" s="1"/>
  <c r="L2095" i="5"/>
  <c r="K2095" i="5"/>
  <c r="M2095" i="5" s="1"/>
  <c r="M2094" i="5"/>
  <c r="L2094" i="5"/>
  <c r="K2094" i="5"/>
  <c r="L2093" i="5"/>
  <c r="K2093" i="5"/>
  <c r="M2093" i="5" s="1"/>
  <c r="L2092" i="5"/>
  <c r="M2092" i="5" s="1"/>
  <c r="K2092" i="5"/>
  <c r="M2091" i="5"/>
  <c r="L2091" i="5"/>
  <c r="K2091" i="5"/>
  <c r="L2090" i="5"/>
  <c r="K2090" i="5"/>
  <c r="M2090" i="5" s="1"/>
  <c r="M2089" i="5"/>
  <c r="L2089" i="5"/>
  <c r="K2089" i="5"/>
  <c r="L2088" i="5"/>
  <c r="K2088" i="5"/>
  <c r="M2088" i="5" s="1"/>
  <c r="L2087" i="5"/>
  <c r="K2087" i="5"/>
  <c r="M2087" i="5" s="1"/>
  <c r="M2086" i="5"/>
  <c r="L2086" i="5"/>
  <c r="K2086" i="5"/>
  <c r="L2085" i="5"/>
  <c r="K2085" i="5"/>
  <c r="M2085" i="5" s="1"/>
  <c r="L2084" i="5"/>
  <c r="M2084" i="5" s="1"/>
  <c r="K2084" i="5"/>
  <c r="M2083" i="5"/>
  <c r="L2083" i="5"/>
  <c r="K2083" i="5"/>
  <c r="L2082" i="5"/>
  <c r="K2082" i="5"/>
  <c r="M2082" i="5" s="1"/>
  <c r="M2081" i="5"/>
  <c r="L2081" i="5"/>
  <c r="K2081" i="5"/>
  <c r="L2080" i="5"/>
  <c r="K2080" i="5"/>
  <c r="M2080" i="5" s="1"/>
  <c r="L2079" i="5"/>
  <c r="K2079" i="5"/>
  <c r="M2079" i="5" s="1"/>
  <c r="M2078" i="5"/>
  <c r="L2078" i="5"/>
  <c r="K2078" i="5"/>
  <c r="L2077" i="5"/>
  <c r="K2077" i="5"/>
  <c r="M2077" i="5" s="1"/>
  <c r="L2076" i="5"/>
  <c r="M2076" i="5" s="1"/>
  <c r="K2076" i="5"/>
  <c r="M2075" i="5"/>
  <c r="L2075" i="5"/>
  <c r="K2075" i="5"/>
  <c r="L2074" i="5"/>
  <c r="K2074" i="5"/>
  <c r="M2074" i="5" s="1"/>
  <c r="M2073" i="5"/>
  <c r="L2073" i="5"/>
  <c r="K2073" i="5"/>
  <c r="L2072" i="5"/>
  <c r="K2072" i="5"/>
  <c r="M2072" i="5" s="1"/>
  <c r="L2071" i="5"/>
  <c r="K2071" i="5"/>
  <c r="M2071" i="5" s="1"/>
  <c r="M2070" i="5"/>
  <c r="L2070" i="5"/>
  <c r="K2070" i="5"/>
  <c r="L2069" i="5"/>
  <c r="K2069" i="5"/>
  <c r="M2069" i="5" s="1"/>
  <c r="L2068" i="5"/>
  <c r="M2068" i="5" s="1"/>
  <c r="K2068" i="5"/>
  <c r="M2067" i="5"/>
  <c r="L2067" i="5"/>
  <c r="K2067" i="5"/>
  <c r="L2066" i="5"/>
  <c r="K2066" i="5"/>
  <c r="M2066" i="5" s="1"/>
  <c r="M2065" i="5"/>
  <c r="L2065" i="5"/>
  <c r="K2065" i="5"/>
  <c r="L2064" i="5"/>
  <c r="K2064" i="5"/>
  <c r="M2064" i="5" s="1"/>
  <c r="L2063" i="5"/>
  <c r="K2063" i="5"/>
  <c r="M2063" i="5" s="1"/>
  <c r="M2062" i="5"/>
  <c r="L2062" i="5"/>
  <c r="K2062" i="5"/>
  <c r="L2061" i="5"/>
  <c r="K2061" i="5"/>
  <c r="M2061" i="5" s="1"/>
  <c r="L2060" i="5"/>
  <c r="M2060" i="5" s="1"/>
  <c r="K2060" i="5"/>
  <c r="M2059" i="5"/>
  <c r="L2059" i="5"/>
  <c r="K2059" i="5"/>
  <c r="L2058" i="5"/>
  <c r="K2058" i="5"/>
  <c r="M2058" i="5" s="1"/>
  <c r="M2057" i="5"/>
  <c r="L2057" i="5"/>
  <c r="K2057" i="5"/>
  <c r="L2056" i="5"/>
  <c r="K2056" i="5"/>
  <c r="M2056" i="5" s="1"/>
  <c r="L2055" i="5"/>
  <c r="K2055" i="5"/>
  <c r="M2055" i="5" s="1"/>
  <c r="M2054" i="5"/>
  <c r="L2054" i="5"/>
  <c r="K2054" i="5"/>
  <c r="L2053" i="5"/>
  <c r="K2053" i="5"/>
  <c r="M2053" i="5" s="1"/>
  <c r="L2052" i="5"/>
  <c r="M2052" i="5" s="1"/>
  <c r="K2052" i="5"/>
  <c r="M2051" i="5"/>
  <c r="L2051" i="5"/>
  <c r="K2051" i="5"/>
  <c r="L2050" i="5"/>
  <c r="K2050" i="5"/>
  <c r="M2050" i="5" s="1"/>
  <c r="M2049" i="5"/>
  <c r="L2049" i="5"/>
  <c r="K2049" i="5"/>
  <c r="L2048" i="5"/>
  <c r="K2048" i="5"/>
  <c r="M2048" i="5" s="1"/>
  <c r="L2047" i="5"/>
  <c r="K2047" i="5"/>
  <c r="M2047" i="5" s="1"/>
  <c r="M2046" i="5"/>
  <c r="L2046" i="5"/>
  <c r="K2046" i="5"/>
  <c r="L2045" i="5"/>
  <c r="K2045" i="5"/>
  <c r="M2045" i="5" s="1"/>
  <c r="L2044" i="5"/>
  <c r="M2044" i="5" s="1"/>
  <c r="K2044" i="5"/>
  <c r="M2043" i="5"/>
  <c r="L2043" i="5"/>
  <c r="K2043" i="5"/>
  <c r="L2042" i="5"/>
  <c r="K2042" i="5"/>
  <c r="M2042" i="5" s="1"/>
  <c r="M2041" i="5"/>
  <c r="L2041" i="5"/>
  <c r="K2041" i="5"/>
  <c r="L2040" i="5"/>
  <c r="K2040" i="5"/>
  <c r="M2040" i="5" s="1"/>
  <c r="L2039" i="5"/>
  <c r="K2039" i="5"/>
  <c r="M2039" i="5" s="1"/>
  <c r="M2038" i="5"/>
  <c r="L2038" i="5"/>
  <c r="K2038" i="5"/>
  <c r="L2037" i="5"/>
  <c r="K2037" i="5"/>
  <c r="M2037" i="5" s="1"/>
  <c r="L2036" i="5"/>
  <c r="M2036" i="5" s="1"/>
  <c r="K2036" i="5"/>
  <c r="M2035" i="5"/>
  <c r="L2035" i="5"/>
  <c r="K2035" i="5"/>
  <c r="L2034" i="5"/>
  <c r="K2034" i="5"/>
  <c r="M2034" i="5" s="1"/>
  <c r="M2033" i="5"/>
  <c r="L2033" i="5"/>
  <c r="K2033" i="5"/>
  <c r="L2032" i="5"/>
  <c r="K2032" i="5"/>
  <c r="M2032" i="5" s="1"/>
  <c r="L2031" i="5"/>
  <c r="K2031" i="5"/>
  <c r="M2031" i="5" s="1"/>
  <c r="M2030" i="5"/>
  <c r="L2030" i="5"/>
  <c r="K2030" i="5"/>
  <c r="L2029" i="5"/>
  <c r="K2029" i="5"/>
  <c r="M2029" i="5" s="1"/>
  <c r="L2028" i="5"/>
  <c r="M2028" i="5" s="1"/>
  <c r="K2028" i="5"/>
  <c r="M2027" i="5"/>
  <c r="L2027" i="5"/>
  <c r="K2027" i="5"/>
  <c r="L2026" i="5"/>
  <c r="K2026" i="5"/>
  <c r="M2026" i="5" s="1"/>
  <c r="M2025" i="5"/>
  <c r="L2025" i="5"/>
  <c r="K2025" i="5"/>
  <c r="L2024" i="5"/>
  <c r="K2024" i="5"/>
  <c r="M2024" i="5" s="1"/>
  <c r="L2023" i="5"/>
  <c r="K2023" i="5"/>
  <c r="M2023" i="5" s="1"/>
  <c r="M2022" i="5"/>
  <c r="L2022" i="5"/>
  <c r="K2022" i="5"/>
  <c r="L2021" i="5"/>
  <c r="K2021" i="5"/>
  <c r="M2021" i="5" s="1"/>
  <c r="L2020" i="5"/>
  <c r="M2020" i="5" s="1"/>
  <c r="K2020" i="5"/>
  <c r="M2019" i="5"/>
  <c r="L2019" i="5"/>
  <c r="K2019" i="5"/>
  <c r="L2018" i="5"/>
  <c r="K2018" i="5"/>
  <c r="M2018" i="5" s="1"/>
  <c r="M2017" i="5"/>
  <c r="L2017" i="5"/>
  <c r="K2017" i="5"/>
  <c r="L2016" i="5"/>
  <c r="K2016" i="5"/>
  <c r="M2016" i="5" s="1"/>
  <c r="L2015" i="5"/>
  <c r="K2015" i="5"/>
  <c r="M2015" i="5" s="1"/>
  <c r="M2014" i="5"/>
  <c r="L2014" i="5"/>
  <c r="K2014" i="5"/>
  <c r="L2013" i="5"/>
  <c r="K2013" i="5"/>
  <c r="M2013" i="5" s="1"/>
  <c r="L2012" i="5"/>
  <c r="M2012" i="5" s="1"/>
  <c r="K2012" i="5"/>
  <c r="M2011" i="5"/>
  <c r="L2011" i="5"/>
  <c r="K2011" i="5"/>
  <c r="L2010" i="5"/>
  <c r="K2010" i="5"/>
  <c r="M2010" i="5" s="1"/>
  <c r="M2009" i="5"/>
  <c r="L2009" i="5"/>
  <c r="K2009" i="5"/>
  <c r="L2008" i="5"/>
  <c r="K2008" i="5"/>
  <c r="M2008" i="5" s="1"/>
  <c r="L2007" i="5"/>
  <c r="K2007" i="5"/>
  <c r="M2007" i="5" s="1"/>
  <c r="M2006" i="5"/>
  <c r="L2006" i="5"/>
  <c r="K2006" i="5"/>
  <c r="L2005" i="5"/>
  <c r="K2005" i="5"/>
  <c r="M2005" i="5" s="1"/>
  <c r="L2004" i="5"/>
  <c r="M2004" i="5" s="1"/>
  <c r="K2004" i="5"/>
  <c r="M2003" i="5"/>
  <c r="L2003" i="5"/>
  <c r="K2003" i="5"/>
  <c r="L2002" i="5"/>
  <c r="K2002" i="5"/>
  <c r="M2002" i="5" s="1"/>
  <c r="M2001" i="5"/>
  <c r="L2001" i="5"/>
  <c r="K2001" i="5"/>
  <c r="L2000" i="5"/>
  <c r="K2000" i="5"/>
  <c r="M2000" i="5" s="1"/>
  <c r="L1999" i="5"/>
  <c r="K1999" i="5"/>
  <c r="M1999" i="5" s="1"/>
  <c r="M1998" i="5"/>
  <c r="L1998" i="5"/>
  <c r="K1998" i="5"/>
  <c r="L1997" i="5"/>
  <c r="K1997" i="5"/>
  <c r="M1997" i="5" s="1"/>
  <c r="L1996" i="5"/>
  <c r="M1996" i="5" s="1"/>
  <c r="K1996" i="5"/>
  <c r="L1995" i="5"/>
  <c r="K1995" i="5"/>
  <c r="M1995" i="5" s="1"/>
  <c r="L1994" i="5"/>
  <c r="K1994" i="5"/>
  <c r="M1994" i="5" s="1"/>
  <c r="M1993" i="5"/>
  <c r="L1993" i="5"/>
  <c r="K1993" i="5"/>
  <c r="L1992" i="5"/>
  <c r="K1992" i="5"/>
  <c r="M1992" i="5" s="1"/>
  <c r="L1991" i="5"/>
  <c r="K1991" i="5"/>
  <c r="M1991" i="5" s="1"/>
  <c r="M1990" i="5"/>
  <c r="L1990" i="5"/>
  <c r="K1990" i="5"/>
  <c r="L1989" i="5"/>
  <c r="K1989" i="5"/>
  <c r="M1989" i="5" s="1"/>
  <c r="L1988" i="5"/>
  <c r="M1988" i="5" s="1"/>
  <c r="K1988" i="5"/>
  <c r="M1987" i="5"/>
  <c r="L1987" i="5"/>
  <c r="K1987" i="5"/>
  <c r="L1986" i="5"/>
  <c r="K1986" i="5"/>
  <c r="M1986" i="5" s="1"/>
  <c r="M1985" i="5"/>
  <c r="L1985" i="5"/>
  <c r="K1985" i="5"/>
  <c r="L1984" i="5"/>
  <c r="K1984" i="5"/>
  <c r="M1984" i="5" s="1"/>
  <c r="L1983" i="5"/>
  <c r="K1983" i="5"/>
  <c r="M1983" i="5" s="1"/>
  <c r="L1982" i="5"/>
  <c r="M1982" i="5" s="1"/>
  <c r="K1982" i="5"/>
  <c r="L1981" i="5"/>
  <c r="K1981" i="5"/>
  <c r="M1981" i="5" s="1"/>
  <c r="L1980" i="5"/>
  <c r="M1980" i="5" s="1"/>
  <c r="K1980" i="5"/>
  <c r="M1979" i="5"/>
  <c r="L1979" i="5"/>
  <c r="K1979" i="5"/>
  <c r="L1978" i="5"/>
  <c r="K1978" i="5"/>
  <c r="M1978" i="5" s="1"/>
  <c r="M1977" i="5"/>
  <c r="L1977" i="5"/>
  <c r="K1977" i="5"/>
  <c r="L1976" i="5"/>
  <c r="K1976" i="5"/>
  <c r="M1976" i="5" s="1"/>
  <c r="L1975" i="5"/>
  <c r="K1975" i="5"/>
  <c r="M1975" i="5" s="1"/>
  <c r="L1974" i="5"/>
  <c r="M1974" i="5" s="1"/>
  <c r="K1974" i="5"/>
  <c r="L1973" i="5"/>
  <c r="K1973" i="5"/>
  <c r="M1973" i="5" s="1"/>
  <c r="L1972" i="5"/>
  <c r="M1972" i="5" s="1"/>
  <c r="K1972" i="5"/>
  <c r="M1971" i="5"/>
  <c r="L1971" i="5"/>
  <c r="K1971" i="5"/>
  <c r="L1970" i="5"/>
  <c r="K1970" i="5"/>
  <c r="M1970" i="5" s="1"/>
  <c r="M1969" i="5"/>
  <c r="L1969" i="5"/>
  <c r="K1969" i="5"/>
  <c r="L1968" i="5"/>
  <c r="K1968" i="5"/>
  <c r="M1968" i="5" s="1"/>
  <c r="L1967" i="5"/>
  <c r="K1967" i="5"/>
  <c r="M1967" i="5" s="1"/>
  <c r="L1966" i="5"/>
  <c r="M1966" i="5" s="1"/>
  <c r="K1966" i="5"/>
  <c r="L1965" i="5"/>
  <c r="K1965" i="5"/>
  <c r="M1965" i="5" s="1"/>
  <c r="L1964" i="5"/>
  <c r="M1964" i="5" s="1"/>
  <c r="K1964" i="5"/>
  <c r="M1963" i="5"/>
  <c r="L1963" i="5"/>
  <c r="K1963" i="5"/>
  <c r="L1962" i="5"/>
  <c r="K1962" i="5"/>
  <c r="M1962" i="5" s="1"/>
  <c r="M1961" i="5"/>
  <c r="L1961" i="5"/>
  <c r="K1961" i="5"/>
  <c r="L1960" i="5"/>
  <c r="K1960" i="5"/>
  <c r="M1960" i="5" s="1"/>
  <c r="L1959" i="5"/>
  <c r="K1959" i="5"/>
  <c r="M1959" i="5" s="1"/>
  <c r="L1958" i="5"/>
  <c r="M1958" i="5" s="1"/>
  <c r="K1958" i="5"/>
  <c r="L1957" i="5"/>
  <c r="K1957" i="5"/>
  <c r="M1957" i="5" s="1"/>
  <c r="L1956" i="5"/>
  <c r="M1956" i="5" s="1"/>
  <c r="K1956" i="5"/>
  <c r="M1955" i="5"/>
  <c r="L1955" i="5"/>
  <c r="K1955" i="5"/>
  <c r="L1954" i="5"/>
  <c r="K1954" i="5"/>
  <c r="M1954" i="5" s="1"/>
  <c r="M1953" i="5"/>
  <c r="L1953" i="5"/>
  <c r="K1953" i="5"/>
  <c r="L1952" i="5"/>
  <c r="K1952" i="5"/>
  <c r="M1952" i="5" s="1"/>
  <c r="L1951" i="5"/>
  <c r="K1951" i="5"/>
  <c r="M1951" i="5" s="1"/>
  <c r="L1950" i="5"/>
  <c r="M1950" i="5" s="1"/>
  <c r="K1950" i="5"/>
  <c r="L1949" i="5"/>
  <c r="K1949" i="5"/>
  <c r="M1949" i="5" s="1"/>
  <c r="L1948" i="5"/>
  <c r="M1948" i="5" s="1"/>
  <c r="K1948" i="5"/>
  <c r="M1947" i="5"/>
  <c r="L1947" i="5"/>
  <c r="K1947" i="5"/>
  <c r="L1946" i="5"/>
  <c r="K1946" i="5"/>
  <c r="M1946" i="5" s="1"/>
  <c r="M1945" i="5"/>
  <c r="L1945" i="5"/>
  <c r="K1945" i="5"/>
  <c r="L1944" i="5"/>
  <c r="K1944" i="5"/>
  <c r="M1944" i="5" s="1"/>
  <c r="L1943" i="5"/>
  <c r="K1943" i="5"/>
  <c r="M1943" i="5" s="1"/>
  <c r="L1942" i="5"/>
  <c r="M1942" i="5" s="1"/>
  <c r="K1942" i="5"/>
  <c r="L1941" i="5"/>
  <c r="K1941" i="5"/>
  <c r="M1941" i="5" s="1"/>
  <c r="L1940" i="5"/>
  <c r="M1940" i="5" s="1"/>
  <c r="K1940" i="5"/>
  <c r="M1939" i="5"/>
  <c r="L1939" i="5"/>
  <c r="K1939" i="5"/>
  <c r="L1938" i="5"/>
  <c r="K1938" i="5"/>
  <c r="M1938" i="5" s="1"/>
  <c r="M1937" i="5"/>
  <c r="L1937" i="5"/>
  <c r="K1937" i="5"/>
  <c r="L1936" i="5"/>
  <c r="K1936" i="5"/>
  <c r="M1936" i="5" s="1"/>
  <c r="L1935" i="5"/>
  <c r="K1935" i="5"/>
  <c r="M1935" i="5" s="1"/>
  <c r="L1934" i="5"/>
  <c r="M1934" i="5" s="1"/>
  <c r="K1934" i="5"/>
  <c r="L1933" i="5"/>
  <c r="K1933" i="5"/>
  <c r="M1933" i="5" s="1"/>
  <c r="L1932" i="5"/>
  <c r="M1932" i="5" s="1"/>
  <c r="K1932" i="5"/>
  <c r="M1931" i="5"/>
  <c r="L1931" i="5"/>
  <c r="K1931" i="5"/>
  <c r="L1930" i="5"/>
  <c r="K1930" i="5"/>
  <c r="M1930" i="5" s="1"/>
  <c r="M1929" i="5"/>
  <c r="L1929" i="5"/>
  <c r="K1929" i="5"/>
  <c r="L1928" i="5"/>
  <c r="K1928" i="5"/>
  <c r="M1928" i="5" s="1"/>
  <c r="L1927" i="5"/>
  <c r="K1927" i="5"/>
  <c r="M1927" i="5" s="1"/>
  <c r="L1926" i="5"/>
  <c r="M1926" i="5" s="1"/>
  <c r="K1926" i="5"/>
  <c r="L1925" i="5"/>
  <c r="K1925" i="5"/>
  <c r="M1925" i="5" s="1"/>
  <c r="L1924" i="5"/>
  <c r="M1924" i="5" s="1"/>
  <c r="K1924" i="5"/>
  <c r="M1923" i="5"/>
  <c r="L1923" i="5"/>
  <c r="K1923" i="5"/>
  <c r="L1922" i="5"/>
  <c r="K1922" i="5"/>
  <c r="M1922" i="5" s="1"/>
  <c r="M1921" i="5"/>
  <c r="L1921" i="5"/>
  <c r="K1921" i="5"/>
  <c r="L1920" i="5"/>
  <c r="K1920" i="5"/>
  <c r="M1920" i="5" s="1"/>
  <c r="L1919" i="5"/>
  <c r="K1919" i="5"/>
  <c r="M1919" i="5" s="1"/>
  <c r="L1918" i="5"/>
  <c r="M1918" i="5" s="1"/>
  <c r="K1918" i="5"/>
  <c r="L1917" i="5"/>
  <c r="K1917" i="5"/>
  <c r="M1917" i="5" s="1"/>
  <c r="L1916" i="5"/>
  <c r="M1916" i="5" s="1"/>
  <c r="K1916" i="5"/>
  <c r="M1915" i="5"/>
  <c r="L1915" i="5"/>
  <c r="K1915" i="5"/>
  <c r="L1914" i="5"/>
  <c r="K1914" i="5"/>
  <c r="M1914" i="5" s="1"/>
  <c r="M1913" i="5"/>
  <c r="L1913" i="5"/>
  <c r="K1913" i="5"/>
  <c r="L1912" i="5"/>
  <c r="K1912" i="5"/>
  <c r="M1912" i="5" s="1"/>
  <c r="L1911" i="5"/>
  <c r="K1911" i="5"/>
  <c r="M1911" i="5" s="1"/>
  <c r="L1910" i="5"/>
  <c r="M1910" i="5" s="1"/>
  <c r="K1910" i="5"/>
  <c r="L1909" i="5"/>
  <c r="K1909" i="5"/>
  <c r="M1909" i="5" s="1"/>
  <c r="L1908" i="5"/>
  <c r="M1908" i="5" s="1"/>
  <c r="K1908" i="5"/>
  <c r="M1907" i="5"/>
  <c r="L1907" i="5"/>
  <c r="K1907" i="5"/>
  <c r="L1906" i="5"/>
  <c r="K1906" i="5"/>
  <c r="M1906" i="5" s="1"/>
  <c r="M1905" i="5"/>
  <c r="L1905" i="5"/>
  <c r="K1905" i="5"/>
  <c r="L1904" i="5"/>
  <c r="K1904" i="5"/>
  <c r="M1904" i="5" s="1"/>
  <c r="L1903" i="5"/>
  <c r="K1903" i="5"/>
  <c r="M1903" i="5" s="1"/>
  <c r="L1902" i="5"/>
  <c r="M1902" i="5" s="1"/>
  <c r="K1902" i="5"/>
  <c r="L1901" i="5"/>
  <c r="K1901" i="5"/>
  <c r="M1901" i="5" s="1"/>
  <c r="L1900" i="5"/>
  <c r="M1900" i="5" s="1"/>
  <c r="K1900" i="5"/>
  <c r="M1899" i="5"/>
  <c r="L1899" i="5"/>
  <c r="K1899" i="5"/>
  <c r="L1898" i="5"/>
  <c r="K1898" i="5"/>
  <c r="M1898" i="5" s="1"/>
  <c r="M1897" i="5"/>
  <c r="L1897" i="5"/>
  <c r="K1897" i="5"/>
  <c r="L1896" i="5"/>
  <c r="K1896" i="5"/>
  <c r="M1896" i="5" s="1"/>
  <c r="L1895" i="5"/>
  <c r="K1895" i="5"/>
  <c r="M1895" i="5" s="1"/>
  <c r="L1894" i="5"/>
  <c r="M1894" i="5" s="1"/>
  <c r="K1894" i="5"/>
  <c r="L1893" i="5"/>
  <c r="K1893" i="5"/>
  <c r="M1893" i="5" s="1"/>
  <c r="L1892" i="5"/>
  <c r="M1892" i="5" s="1"/>
  <c r="K1892" i="5"/>
  <c r="M1891" i="5"/>
  <c r="L1891" i="5"/>
  <c r="K1891" i="5"/>
  <c r="L1890" i="5"/>
  <c r="K1890" i="5"/>
  <c r="M1890" i="5" s="1"/>
  <c r="M1889" i="5"/>
  <c r="L1889" i="5"/>
  <c r="K1889" i="5"/>
  <c r="L1888" i="5"/>
  <c r="K1888" i="5"/>
  <c r="M1888" i="5" s="1"/>
  <c r="L1887" i="5"/>
  <c r="K1887" i="5"/>
  <c r="M1887" i="5" s="1"/>
  <c r="L1886" i="5"/>
  <c r="M1886" i="5" s="1"/>
  <c r="K1886" i="5"/>
  <c r="L1885" i="5"/>
  <c r="K1885" i="5"/>
  <c r="M1885" i="5" s="1"/>
  <c r="L1884" i="5"/>
  <c r="M1884" i="5" s="1"/>
  <c r="K1884" i="5"/>
  <c r="M1883" i="5"/>
  <c r="L1883" i="5"/>
  <c r="K1883" i="5"/>
  <c r="L1882" i="5"/>
  <c r="K1882" i="5"/>
  <c r="M1882" i="5" s="1"/>
  <c r="M1881" i="5"/>
  <c r="L1881" i="5"/>
  <c r="K1881" i="5"/>
  <c r="L1880" i="5"/>
  <c r="K1880" i="5"/>
  <c r="M1880" i="5" s="1"/>
  <c r="L1879" i="5"/>
  <c r="K1879" i="5"/>
  <c r="M1879" i="5" s="1"/>
  <c r="L1878" i="5"/>
  <c r="M1878" i="5" s="1"/>
  <c r="K1878" i="5"/>
  <c r="L1877" i="5"/>
  <c r="K1877" i="5"/>
  <c r="M1877" i="5" s="1"/>
  <c r="L1876" i="5"/>
  <c r="M1876" i="5" s="1"/>
  <c r="K1876" i="5"/>
  <c r="M1875" i="5"/>
  <c r="L1875" i="5"/>
  <c r="K1875" i="5"/>
  <c r="L1874" i="5"/>
  <c r="K1874" i="5"/>
  <c r="M1874" i="5" s="1"/>
  <c r="M1873" i="5"/>
  <c r="L1873" i="5"/>
  <c r="K1873" i="5"/>
  <c r="L1872" i="5"/>
  <c r="K1872" i="5"/>
  <c r="M1872" i="5" s="1"/>
  <c r="L1871" i="5"/>
  <c r="K1871" i="5"/>
  <c r="M1871" i="5" s="1"/>
  <c r="L1870" i="5"/>
  <c r="M1870" i="5" s="1"/>
  <c r="K1870" i="5"/>
  <c r="L1869" i="5"/>
  <c r="K1869" i="5"/>
  <c r="M1869" i="5" s="1"/>
  <c r="L1868" i="5"/>
  <c r="M1868" i="5" s="1"/>
  <c r="K1868" i="5"/>
  <c r="M1867" i="5"/>
  <c r="L1867" i="5"/>
  <c r="K1867" i="5"/>
  <c r="L1866" i="5"/>
  <c r="K1866" i="5"/>
  <c r="M1866" i="5" s="1"/>
  <c r="M1865" i="5"/>
  <c r="L1865" i="5"/>
  <c r="K1865" i="5"/>
  <c r="L1864" i="5"/>
  <c r="K1864" i="5"/>
  <c r="M1864" i="5" s="1"/>
  <c r="L1863" i="5"/>
  <c r="K1863" i="5"/>
  <c r="M1863" i="5" s="1"/>
  <c r="L1862" i="5"/>
  <c r="M1862" i="5" s="1"/>
  <c r="K1862" i="5"/>
  <c r="L1861" i="5"/>
  <c r="K1861" i="5"/>
  <c r="M1861" i="5" s="1"/>
  <c r="L1860" i="5"/>
  <c r="M1860" i="5" s="1"/>
  <c r="K1860" i="5"/>
  <c r="M1859" i="5"/>
  <c r="L1859" i="5"/>
  <c r="K1859" i="5"/>
  <c r="L1858" i="5"/>
  <c r="K1858" i="5"/>
  <c r="M1858" i="5" s="1"/>
  <c r="M1857" i="5"/>
  <c r="L1857" i="5"/>
  <c r="K1857" i="5"/>
  <c r="L1856" i="5"/>
  <c r="K1856" i="5"/>
  <c r="M1856" i="5" s="1"/>
  <c r="L1855" i="5"/>
  <c r="K1855" i="5"/>
  <c r="M1855" i="5" s="1"/>
  <c r="L1854" i="5"/>
  <c r="M1854" i="5" s="1"/>
  <c r="K1854" i="5"/>
  <c r="L1853" i="5"/>
  <c r="K1853" i="5"/>
  <c r="M1853" i="5" s="1"/>
  <c r="L1852" i="5"/>
  <c r="M1852" i="5" s="1"/>
  <c r="K1852" i="5"/>
  <c r="M1851" i="5"/>
  <c r="L1851" i="5"/>
  <c r="K1851" i="5"/>
  <c r="L1850" i="5"/>
  <c r="K1850" i="5"/>
  <c r="M1850" i="5" s="1"/>
  <c r="M1849" i="5"/>
  <c r="L1849" i="5"/>
  <c r="K1849" i="5"/>
  <c r="L1848" i="5"/>
  <c r="K1848" i="5"/>
  <c r="M1848" i="5" s="1"/>
  <c r="L1847" i="5"/>
  <c r="K1847" i="5"/>
  <c r="M1847" i="5" s="1"/>
  <c r="L1846" i="5"/>
  <c r="K1846" i="5"/>
  <c r="M1846" i="5" s="1"/>
  <c r="L1845" i="5"/>
  <c r="K1845" i="5"/>
  <c r="M1845" i="5" s="1"/>
  <c r="L1844" i="5"/>
  <c r="M1844" i="5" s="1"/>
  <c r="K1844" i="5"/>
  <c r="M1843" i="5"/>
  <c r="L1843" i="5"/>
  <c r="K1843" i="5"/>
  <c r="L1842" i="5"/>
  <c r="K1842" i="5"/>
  <c r="M1842" i="5" s="1"/>
  <c r="M1841" i="5"/>
  <c r="L1841" i="5"/>
  <c r="K1841" i="5"/>
  <c r="L1840" i="5"/>
  <c r="K1840" i="5"/>
  <c r="M1840" i="5" s="1"/>
  <c r="L1839" i="5"/>
  <c r="K1839" i="5"/>
  <c r="M1839" i="5" s="1"/>
  <c r="L1838" i="5"/>
  <c r="K1838" i="5"/>
  <c r="M1838" i="5" s="1"/>
  <c r="L1837" i="5"/>
  <c r="K1837" i="5"/>
  <c r="M1837" i="5" s="1"/>
  <c r="L1836" i="5"/>
  <c r="M1836" i="5" s="1"/>
  <c r="K1836" i="5"/>
  <c r="M1835" i="5"/>
  <c r="L1835" i="5"/>
  <c r="K1835" i="5"/>
  <c r="L1834" i="5"/>
  <c r="K1834" i="5"/>
  <c r="M1834" i="5" s="1"/>
  <c r="M1833" i="5"/>
  <c r="L1833" i="5"/>
  <c r="K1833" i="5"/>
  <c r="L1832" i="5"/>
  <c r="K1832" i="5"/>
  <c r="M1832" i="5" s="1"/>
  <c r="L1831" i="5"/>
  <c r="K1831" i="5"/>
  <c r="M1831" i="5" s="1"/>
  <c r="L1830" i="5"/>
  <c r="K1830" i="5"/>
  <c r="M1830" i="5" s="1"/>
  <c r="L1829" i="5"/>
  <c r="K1829" i="5"/>
  <c r="M1829" i="5" s="1"/>
  <c r="L1828" i="5"/>
  <c r="M1828" i="5" s="1"/>
  <c r="K1828" i="5"/>
  <c r="M1827" i="5"/>
  <c r="L1827" i="5"/>
  <c r="K1827" i="5"/>
  <c r="L1826" i="5"/>
  <c r="K1826" i="5"/>
  <c r="M1826" i="5" s="1"/>
  <c r="M1825" i="5"/>
  <c r="L1825" i="5"/>
  <c r="K1825" i="5"/>
  <c r="L1824" i="5"/>
  <c r="K1824" i="5"/>
  <c r="M1824" i="5" s="1"/>
  <c r="L1823" i="5"/>
  <c r="K1823" i="5"/>
  <c r="M1823" i="5" s="1"/>
  <c r="L1822" i="5"/>
  <c r="K1822" i="5"/>
  <c r="M1822" i="5" s="1"/>
  <c r="L1821" i="5"/>
  <c r="K1821" i="5"/>
  <c r="M1821" i="5" s="1"/>
  <c r="L1820" i="5"/>
  <c r="M1820" i="5" s="1"/>
  <c r="K1820" i="5"/>
  <c r="M1819" i="5"/>
  <c r="L1819" i="5"/>
  <c r="K1819" i="5"/>
  <c r="L1818" i="5"/>
  <c r="K1818" i="5"/>
  <c r="M1818" i="5" s="1"/>
  <c r="M1817" i="5"/>
  <c r="L1817" i="5"/>
  <c r="K1817" i="5"/>
  <c r="L1816" i="5"/>
  <c r="K1816" i="5"/>
  <c r="M1816" i="5" s="1"/>
  <c r="L1815" i="5"/>
  <c r="K1815" i="5"/>
  <c r="M1815" i="5" s="1"/>
  <c r="L1814" i="5"/>
  <c r="K1814" i="5"/>
  <c r="M1814" i="5" s="1"/>
  <c r="L1813" i="5"/>
  <c r="K1813" i="5"/>
  <c r="M1813" i="5" s="1"/>
  <c r="L1812" i="5"/>
  <c r="M1812" i="5" s="1"/>
  <c r="K1812" i="5"/>
  <c r="M1811" i="5"/>
  <c r="L1811" i="5"/>
  <c r="K1811" i="5"/>
  <c r="L1810" i="5"/>
  <c r="K1810" i="5"/>
  <c r="M1810" i="5" s="1"/>
  <c r="M1809" i="5"/>
  <c r="L1809" i="5"/>
  <c r="K1809" i="5"/>
  <c r="L1808" i="5"/>
  <c r="K1808" i="5"/>
  <c r="M1808" i="5" s="1"/>
  <c r="L1807" i="5"/>
  <c r="K1807" i="5"/>
  <c r="M1807" i="5" s="1"/>
  <c r="L1806" i="5"/>
  <c r="K1806" i="5"/>
  <c r="M1806" i="5" s="1"/>
  <c r="L1805" i="5"/>
  <c r="K1805" i="5"/>
  <c r="M1805" i="5" s="1"/>
  <c r="L1804" i="5"/>
  <c r="M1804" i="5" s="1"/>
  <c r="K1804" i="5"/>
  <c r="M1803" i="5"/>
  <c r="L1803" i="5"/>
  <c r="K1803" i="5"/>
  <c r="L1802" i="5"/>
  <c r="K1802" i="5"/>
  <c r="M1802" i="5" s="1"/>
  <c r="M1801" i="5"/>
  <c r="L1801" i="5"/>
  <c r="K1801" i="5"/>
  <c r="L1800" i="5"/>
  <c r="K1800" i="5"/>
  <c r="M1800" i="5" s="1"/>
  <c r="L1799" i="5"/>
  <c r="K1799" i="5"/>
  <c r="M1799" i="5" s="1"/>
  <c r="L1798" i="5"/>
  <c r="K1798" i="5"/>
  <c r="M1798" i="5" s="1"/>
  <c r="L1797" i="5"/>
  <c r="K1797" i="5"/>
  <c r="M1797" i="5" s="1"/>
  <c r="L1796" i="5"/>
  <c r="M1796" i="5" s="1"/>
  <c r="K1796" i="5"/>
  <c r="M1795" i="5"/>
  <c r="L1795" i="5"/>
  <c r="K1795" i="5"/>
  <c r="L1794" i="5"/>
  <c r="K1794" i="5"/>
  <c r="M1794" i="5" s="1"/>
  <c r="M1793" i="5"/>
  <c r="L1793" i="5"/>
  <c r="K1793" i="5"/>
  <c r="L1792" i="5"/>
  <c r="K1792" i="5"/>
  <c r="M1792" i="5" s="1"/>
  <c r="L1791" i="5"/>
  <c r="K1791" i="5"/>
  <c r="M1791" i="5" s="1"/>
  <c r="L1790" i="5"/>
  <c r="K1790" i="5"/>
  <c r="M1790" i="5" s="1"/>
  <c r="L1789" i="5"/>
  <c r="K1789" i="5"/>
  <c r="M1789" i="5" s="1"/>
  <c r="L1788" i="5"/>
  <c r="M1788" i="5" s="1"/>
  <c r="K1788" i="5"/>
  <c r="M1787" i="5"/>
  <c r="L1787" i="5"/>
  <c r="K1787" i="5"/>
  <c r="L1786" i="5"/>
  <c r="K1786" i="5"/>
  <c r="M1786" i="5" s="1"/>
  <c r="M1785" i="5"/>
  <c r="L1785" i="5"/>
  <c r="K1785" i="5"/>
  <c r="L1784" i="5"/>
  <c r="K1784" i="5"/>
  <c r="M1784" i="5" s="1"/>
  <c r="L1783" i="5"/>
  <c r="K1783" i="5"/>
  <c r="M1783" i="5" s="1"/>
  <c r="L1782" i="5"/>
  <c r="K1782" i="5"/>
  <c r="M1782" i="5" s="1"/>
  <c r="L1781" i="5"/>
  <c r="K1781" i="5"/>
  <c r="M1781" i="5" s="1"/>
  <c r="L1780" i="5"/>
  <c r="M1780" i="5" s="1"/>
  <c r="K1780" i="5"/>
  <c r="L1779" i="5"/>
  <c r="M1779" i="5" s="1"/>
  <c r="K1779" i="5"/>
  <c r="L1778" i="5"/>
  <c r="K1778" i="5"/>
  <c r="M1778" i="5" s="1"/>
  <c r="M1777" i="5"/>
  <c r="L1777" i="5"/>
  <c r="K1777" i="5"/>
  <c r="L1776" i="5"/>
  <c r="K1776" i="5"/>
  <c r="M1776" i="5" s="1"/>
  <c r="L1775" i="5"/>
  <c r="K1775" i="5"/>
  <c r="M1775" i="5" s="1"/>
  <c r="L1774" i="5"/>
  <c r="K1774" i="5"/>
  <c r="M1774" i="5" s="1"/>
  <c r="L1773" i="5"/>
  <c r="K1773" i="5"/>
  <c r="M1773" i="5" s="1"/>
  <c r="L1772" i="5"/>
  <c r="M1772" i="5" s="1"/>
  <c r="K1772" i="5"/>
  <c r="L1771" i="5"/>
  <c r="M1771" i="5" s="1"/>
  <c r="K1771" i="5"/>
  <c r="L1770" i="5"/>
  <c r="K1770" i="5"/>
  <c r="M1770" i="5" s="1"/>
  <c r="M1769" i="5"/>
  <c r="L1769" i="5"/>
  <c r="K1769" i="5"/>
  <c r="L1768" i="5"/>
  <c r="K1768" i="5"/>
  <c r="M1768" i="5" s="1"/>
  <c r="L1767" i="5"/>
  <c r="K1767" i="5"/>
  <c r="M1767" i="5" s="1"/>
  <c r="L1766" i="5"/>
  <c r="K1766" i="5"/>
  <c r="M1766" i="5" s="1"/>
  <c r="L1765" i="5"/>
  <c r="K1765" i="5"/>
  <c r="M1765" i="5" s="1"/>
  <c r="L1764" i="5"/>
  <c r="M1764" i="5" s="1"/>
  <c r="K1764" i="5"/>
  <c r="L1763" i="5"/>
  <c r="M1763" i="5" s="1"/>
  <c r="K1763" i="5"/>
  <c r="L1762" i="5"/>
  <c r="K1762" i="5"/>
  <c r="M1762" i="5" s="1"/>
  <c r="M1761" i="5"/>
  <c r="L1761" i="5"/>
  <c r="K1761" i="5"/>
  <c r="L1760" i="5"/>
  <c r="K1760" i="5"/>
  <c r="M1760" i="5" s="1"/>
  <c r="L1759" i="5"/>
  <c r="K1759" i="5"/>
  <c r="M1759" i="5" s="1"/>
  <c r="L1758" i="5"/>
  <c r="K1758" i="5"/>
  <c r="M1758" i="5" s="1"/>
  <c r="L1757" i="5"/>
  <c r="K1757" i="5"/>
  <c r="M1757" i="5" s="1"/>
  <c r="L1756" i="5"/>
  <c r="M1756" i="5" s="1"/>
  <c r="K1756" i="5"/>
  <c r="M1755" i="5"/>
  <c r="L1755" i="5"/>
  <c r="K1755" i="5"/>
  <c r="L1754" i="5"/>
  <c r="K1754" i="5"/>
  <c r="M1754" i="5" s="1"/>
  <c r="M1753" i="5"/>
  <c r="L1753" i="5"/>
  <c r="K1753" i="5"/>
  <c r="L1752" i="5"/>
  <c r="K1752" i="5"/>
  <c r="M1752" i="5" s="1"/>
  <c r="L1751" i="5"/>
  <c r="K1751" i="5"/>
  <c r="M1751" i="5" s="1"/>
  <c r="L1750" i="5"/>
  <c r="K1750" i="5"/>
  <c r="M1750" i="5" s="1"/>
  <c r="L1749" i="5"/>
  <c r="K1749" i="5"/>
  <c r="M1749" i="5" s="1"/>
  <c r="L1748" i="5"/>
  <c r="M1748" i="5" s="1"/>
  <c r="K1748" i="5"/>
  <c r="M1747" i="5"/>
  <c r="L1747" i="5"/>
  <c r="K1747" i="5"/>
  <c r="L1746" i="5"/>
  <c r="K1746" i="5"/>
  <c r="M1746" i="5" s="1"/>
  <c r="M1745" i="5"/>
  <c r="L1745" i="5"/>
  <c r="K1745" i="5"/>
  <c r="L1744" i="5"/>
  <c r="K1744" i="5"/>
  <c r="M1744" i="5" s="1"/>
  <c r="L1743" i="5"/>
  <c r="K1743" i="5"/>
  <c r="M1743" i="5" s="1"/>
  <c r="L1742" i="5"/>
  <c r="K1742" i="5"/>
  <c r="M1742" i="5" s="1"/>
  <c r="L1741" i="5"/>
  <c r="K1741" i="5"/>
  <c r="M1741" i="5" s="1"/>
  <c r="L1740" i="5"/>
  <c r="M1740" i="5" s="1"/>
  <c r="K1740" i="5"/>
  <c r="M1739" i="5"/>
  <c r="L1739" i="5"/>
  <c r="K1739" i="5"/>
  <c r="L1738" i="5"/>
  <c r="K1738" i="5"/>
  <c r="M1738" i="5" s="1"/>
  <c r="M1737" i="5"/>
  <c r="L1737" i="5"/>
  <c r="K1737" i="5"/>
  <c r="L1736" i="5"/>
  <c r="K1736" i="5"/>
  <c r="M1736" i="5" s="1"/>
  <c r="L1735" i="5"/>
  <c r="K1735" i="5"/>
  <c r="M1735" i="5" s="1"/>
  <c r="L1734" i="5"/>
  <c r="K1734" i="5"/>
  <c r="M1734" i="5" s="1"/>
  <c r="L1733" i="5"/>
  <c r="K1733" i="5"/>
  <c r="M1733" i="5" s="1"/>
  <c r="L1732" i="5"/>
  <c r="M1732" i="5" s="1"/>
  <c r="K1732" i="5"/>
  <c r="M1731" i="5"/>
  <c r="L1731" i="5"/>
  <c r="K1731" i="5"/>
  <c r="L1730" i="5"/>
  <c r="K1730" i="5"/>
  <c r="M1730" i="5" s="1"/>
  <c r="M1729" i="5"/>
  <c r="L1729" i="5"/>
  <c r="K1729" i="5"/>
  <c r="L1728" i="5"/>
  <c r="K1728" i="5"/>
  <c r="M1728" i="5" s="1"/>
  <c r="L1727" i="5"/>
  <c r="K1727" i="5"/>
  <c r="M1727" i="5" s="1"/>
  <c r="L1726" i="5"/>
  <c r="K1726" i="5"/>
  <c r="M1726" i="5" s="1"/>
  <c r="L1725" i="5"/>
  <c r="K1725" i="5"/>
  <c r="M1725" i="5" s="1"/>
  <c r="L1724" i="5"/>
  <c r="M1724" i="5" s="1"/>
  <c r="K1724" i="5"/>
  <c r="M1723" i="5"/>
  <c r="L1723" i="5"/>
  <c r="K1723" i="5"/>
  <c r="L1722" i="5"/>
  <c r="K1722" i="5"/>
  <c r="M1722" i="5" s="1"/>
  <c r="M1721" i="5"/>
  <c r="L1721" i="5"/>
  <c r="K1721" i="5"/>
  <c r="L1720" i="5"/>
  <c r="K1720" i="5"/>
  <c r="M1720" i="5" s="1"/>
  <c r="L1719" i="5"/>
  <c r="K1719" i="5"/>
  <c r="M1719" i="5" s="1"/>
  <c r="L1718" i="5"/>
  <c r="K1718" i="5"/>
  <c r="M1718" i="5" s="1"/>
  <c r="L1717" i="5"/>
  <c r="K1717" i="5"/>
  <c r="M1717" i="5" s="1"/>
  <c r="L1716" i="5"/>
  <c r="M1716" i="5" s="1"/>
  <c r="K1716" i="5"/>
  <c r="L1715" i="5"/>
  <c r="M1715" i="5" s="1"/>
  <c r="K1715" i="5"/>
  <c r="L1714" i="5"/>
  <c r="K1714" i="5"/>
  <c r="M1714" i="5" s="1"/>
  <c r="M1713" i="5"/>
  <c r="L1713" i="5"/>
  <c r="K1713" i="5"/>
  <c r="L1712" i="5"/>
  <c r="K1712" i="5"/>
  <c r="M1712" i="5" s="1"/>
  <c r="L1711" i="5"/>
  <c r="K1711" i="5"/>
  <c r="M1711" i="5" s="1"/>
  <c r="L1710" i="5"/>
  <c r="K1710" i="5"/>
  <c r="M1710" i="5" s="1"/>
  <c r="L1709" i="5"/>
  <c r="K1709" i="5"/>
  <c r="M1709" i="5" s="1"/>
  <c r="L1708" i="5"/>
  <c r="M1708" i="5" s="1"/>
  <c r="K1708" i="5"/>
  <c r="L1707" i="5"/>
  <c r="M1707" i="5" s="1"/>
  <c r="K1707" i="5"/>
  <c r="L1706" i="5"/>
  <c r="K1706" i="5"/>
  <c r="M1706" i="5" s="1"/>
  <c r="M1705" i="5"/>
  <c r="L1705" i="5"/>
  <c r="K1705" i="5"/>
  <c r="L1704" i="5"/>
  <c r="K1704" i="5"/>
  <c r="M1704" i="5" s="1"/>
  <c r="L1703" i="5"/>
  <c r="K1703" i="5"/>
  <c r="M1703" i="5" s="1"/>
  <c r="L1702" i="5"/>
  <c r="K1702" i="5"/>
  <c r="M1702" i="5" s="1"/>
  <c r="L1701" i="5"/>
  <c r="K1701" i="5"/>
  <c r="M1701" i="5" s="1"/>
  <c r="L1700" i="5"/>
  <c r="M1700" i="5" s="1"/>
  <c r="K1700" i="5"/>
  <c r="L1699" i="5"/>
  <c r="M1699" i="5" s="1"/>
  <c r="K1699" i="5"/>
  <c r="L1698" i="5"/>
  <c r="K1698" i="5"/>
  <c r="M1698" i="5" s="1"/>
  <c r="M1697" i="5"/>
  <c r="L1697" i="5"/>
  <c r="K1697" i="5"/>
  <c r="L1696" i="5"/>
  <c r="K1696" i="5"/>
  <c r="M1696" i="5" s="1"/>
  <c r="L1695" i="5"/>
  <c r="K1695" i="5"/>
  <c r="M1695" i="5" s="1"/>
  <c r="L1694" i="5"/>
  <c r="K1694" i="5"/>
  <c r="M1694" i="5" s="1"/>
  <c r="L1693" i="5"/>
  <c r="K1693" i="5"/>
  <c r="M1693" i="5" s="1"/>
  <c r="L1692" i="5"/>
  <c r="M1692" i="5" s="1"/>
  <c r="K1692" i="5"/>
  <c r="L1691" i="5"/>
  <c r="M1691" i="5" s="1"/>
  <c r="K1691" i="5"/>
  <c r="L1690" i="5"/>
  <c r="K1690" i="5"/>
  <c r="M1689" i="5"/>
  <c r="L1689" i="5"/>
  <c r="K1689" i="5"/>
  <c r="L1688" i="5"/>
  <c r="K1688" i="5"/>
  <c r="M1688" i="5" s="1"/>
  <c r="L1687" i="5"/>
  <c r="M1687" i="5" s="1"/>
  <c r="K1687" i="5"/>
  <c r="L1686" i="5"/>
  <c r="K1686" i="5"/>
  <c r="M1686" i="5" s="1"/>
  <c r="L1685" i="5"/>
  <c r="K1685" i="5"/>
  <c r="M1685" i="5" s="1"/>
  <c r="L1684" i="5"/>
  <c r="M1684" i="5" s="1"/>
  <c r="K1684" i="5"/>
  <c r="L1683" i="5"/>
  <c r="M1683" i="5" s="1"/>
  <c r="K1683" i="5"/>
  <c r="L1682" i="5"/>
  <c r="K1682" i="5"/>
  <c r="M1682" i="5" s="1"/>
  <c r="M1681" i="5"/>
  <c r="L1681" i="5"/>
  <c r="K1681" i="5"/>
  <c r="L1680" i="5"/>
  <c r="K1680" i="5"/>
  <c r="M1680" i="5" s="1"/>
  <c r="L1679" i="5"/>
  <c r="K1679" i="5"/>
  <c r="M1679" i="5" s="1"/>
  <c r="L1678" i="5"/>
  <c r="K1678" i="5"/>
  <c r="M1678" i="5" s="1"/>
  <c r="L1677" i="5"/>
  <c r="K1677" i="5"/>
  <c r="M1677" i="5" s="1"/>
  <c r="L1676" i="5"/>
  <c r="M1676" i="5" s="1"/>
  <c r="K1676" i="5"/>
  <c r="L1675" i="5"/>
  <c r="M1675" i="5" s="1"/>
  <c r="K1675" i="5"/>
  <c r="L1674" i="5"/>
  <c r="K1674" i="5"/>
  <c r="M1674" i="5" s="1"/>
  <c r="M1673" i="5"/>
  <c r="L1673" i="5"/>
  <c r="K1673" i="5"/>
  <c r="L1672" i="5"/>
  <c r="K1672" i="5"/>
  <c r="M1672" i="5" s="1"/>
  <c r="L1671" i="5"/>
  <c r="K1671" i="5"/>
  <c r="M1671" i="5" s="1"/>
  <c r="L1670" i="5"/>
  <c r="K1670" i="5"/>
  <c r="M1670" i="5" s="1"/>
  <c r="L1669" i="5"/>
  <c r="K1669" i="5"/>
  <c r="M1669" i="5" s="1"/>
  <c r="M1668" i="5"/>
  <c r="L1668" i="5"/>
  <c r="K1668" i="5"/>
  <c r="L1667" i="5"/>
  <c r="M1667" i="5" s="1"/>
  <c r="K1667" i="5"/>
  <c r="L1666" i="5"/>
  <c r="K1666" i="5"/>
  <c r="M1666" i="5" s="1"/>
  <c r="M1665" i="5"/>
  <c r="L1665" i="5"/>
  <c r="K1665" i="5"/>
  <c r="L1664" i="5"/>
  <c r="K1664" i="5"/>
  <c r="M1664" i="5" s="1"/>
  <c r="M1663" i="5"/>
  <c r="L1663" i="5"/>
  <c r="K1663" i="5"/>
  <c r="L1662" i="5"/>
  <c r="K1662" i="5"/>
  <c r="M1662" i="5" s="1"/>
  <c r="L1661" i="5"/>
  <c r="K1661" i="5"/>
  <c r="M1661" i="5" s="1"/>
  <c r="L1660" i="5"/>
  <c r="M1660" i="5" s="1"/>
  <c r="K1660" i="5"/>
  <c r="L1659" i="5"/>
  <c r="M1659" i="5" s="1"/>
  <c r="K1659" i="5"/>
  <c r="L1658" i="5"/>
  <c r="K1658" i="5"/>
  <c r="M1657" i="5"/>
  <c r="L1657" i="5"/>
  <c r="K1657" i="5"/>
  <c r="L1656" i="5"/>
  <c r="K1656" i="5"/>
  <c r="M1656" i="5" s="1"/>
  <c r="L1655" i="5"/>
  <c r="K1655" i="5"/>
  <c r="L1654" i="5"/>
  <c r="K1654" i="5"/>
  <c r="M1654" i="5" s="1"/>
  <c r="L1653" i="5"/>
  <c r="K1653" i="5"/>
  <c r="M1653" i="5" s="1"/>
  <c r="M1652" i="5"/>
  <c r="L1652" i="5"/>
  <c r="K1652" i="5"/>
  <c r="M1651" i="5"/>
  <c r="L1651" i="5"/>
  <c r="K1651" i="5"/>
  <c r="L1650" i="5"/>
  <c r="K1650" i="5"/>
  <c r="M1649" i="5"/>
  <c r="L1649" i="5"/>
  <c r="K1649" i="5"/>
  <c r="L1648" i="5"/>
  <c r="K1648" i="5"/>
  <c r="M1648" i="5" s="1"/>
  <c r="L1647" i="5"/>
  <c r="M1647" i="5" s="1"/>
  <c r="K1647" i="5"/>
  <c r="L1646" i="5"/>
  <c r="K1646" i="5"/>
  <c r="M1646" i="5" s="1"/>
  <c r="L1645" i="5"/>
  <c r="K1645" i="5"/>
  <c r="M1645" i="5" s="1"/>
  <c r="L1644" i="5"/>
  <c r="M1644" i="5" s="1"/>
  <c r="K1644" i="5"/>
  <c r="M1643" i="5"/>
  <c r="L1643" i="5"/>
  <c r="K1643" i="5"/>
  <c r="L1642" i="5"/>
  <c r="K1642" i="5"/>
  <c r="M1641" i="5"/>
  <c r="L1641" i="5"/>
  <c r="K1641" i="5"/>
  <c r="L1640" i="5"/>
  <c r="K1640" i="5"/>
  <c r="M1640" i="5" s="1"/>
  <c r="L1639" i="5"/>
  <c r="K1639" i="5"/>
  <c r="M1639" i="5" s="1"/>
  <c r="L1638" i="5"/>
  <c r="K1638" i="5"/>
  <c r="M1638" i="5" s="1"/>
  <c r="L1637" i="5"/>
  <c r="K1637" i="5"/>
  <c r="M1637" i="5" s="1"/>
  <c r="M1636" i="5"/>
  <c r="L1636" i="5"/>
  <c r="K1636" i="5"/>
  <c r="M1635" i="5"/>
  <c r="L1635" i="5"/>
  <c r="K1635" i="5"/>
  <c r="L1634" i="5"/>
  <c r="K1634" i="5"/>
  <c r="M1633" i="5"/>
  <c r="L1633" i="5"/>
  <c r="K1633" i="5"/>
  <c r="L1632" i="5"/>
  <c r="K1632" i="5"/>
  <c r="M1632" i="5" s="1"/>
  <c r="L1631" i="5"/>
  <c r="M1631" i="5" s="1"/>
  <c r="K1631" i="5"/>
  <c r="L1630" i="5"/>
  <c r="K1630" i="5"/>
  <c r="M1630" i="5" s="1"/>
  <c r="L1629" i="5"/>
  <c r="K1629" i="5"/>
  <c r="L1628" i="5"/>
  <c r="M1628" i="5" s="1"/>
  <c r="K1628" i="5"/>
  <c r="M1627" i="5"/>
  <c r="L1627" i="5"/>
  <c r="K1627" i="5"/>
  <c r="M1626" i="5"/>
  <c r="L1626" i="5"/>
  <c r="K1626" i="5"/>
  <c r="M1625" i="5"/>
  <c r="L1625" i="5"/>
  <c r="K1625" i="5"/>
  <c r="L1624" i="5"/>
  <c r="K1624" i="5"/>
  <c r="M1624" i="5" s="1"/>
  <c r="M1623" i="5"/>
  <c r="L1623" i="5"/>
  <c r="K1623" i="5"/>
  <c r="L1622" i="5"/>
  <c r="K1622" i="5"/>
  <c r="M1622" i="5" s="1"/>
  <c r="L1621" i="5"/>
  <c r="K1621" i="5"/>
  <c r="L1620" i="5"/>
  <c r="M1620" i="5" s="1"/>
  <c r="K1620" i="5"/>
  <c r="M1619" i="5"/>
  <c r="L1619" i="5"/>
  <c r="K1619" i="5"/>
  <c r="M1618" i="5"/>
  <c r="L1618" i="5"/>
  <c r="K1618" i="5"/>
  <c r="M1617" i="5"/>
  <c r="L1617" i="5"/>
  <c r="K1617" i="5"/>
  <c r="L1616" i="5"/>
  <c r="K1616" i="5"/>
  <c r="M1616" i="5" s="1"/>
  <c r="M1615" i="5"/>
  <c r="L1615" i="5"/>
  <c r="K1615" i="5"/>
  <c r="L1614" i="5"/>
  <c r="K1614" i="5"/>
  <c r="M1614" i="5" s="1"/>
  <c r="L1613" i="5"/>
  <c r="K1613" i="5"/>
  <c r="M1613" i="5" s="1"/>
  <c r="M1612" i="5"/>
  <c r="L1612" i="5"/>
  <c r="K1612" i="5"/>
  <c r="L1611" i="5"/>
  <c r="M1611" i="5" s="1"/>
  <c r="K1611" i="5"/>
  <c r="L1610" i="5"/>
  <c r="K1610" i="5"/>
  <c r="M1610" i="5" s="1"/>
  <c r="M1609" i="5"/>
  <c r="L1609" i="5"/>
  <c r="K1609" i="5"/>
  <c r="L1608" i="5"/>
  <c r="K1608" i="5"/>
  <c r="M1608" i="5" s="1"/>
  <c r="L1607" i="5"/>
  <c r="K1607" i="5"/>
  <c r="M1607" i="5" s="1"/>
  <c r="L1606" i="5"/>
  <c r="K1606" i="5"/>
  <c r="M1606" i="5" s="1"/>
  <c r="L1605" i="5"/>
  <c r="K1605" i="5"/>
  <c r="M1604" i="5"/>
  <c r="L1604" i="5"/>
  <c r="K1604" i="5"/>
  <c r="L1603" i="5"/>
  <c r="M1603" i="5" s="1"/>
  <c r="K1603" i="5"/>
  <c r="M1602" i="5"/>
  <c r="L1602" i="5"/>
  <c r="K1602" i="5"/>
  <c r="M1601" i="5"/>
  <c r="L1601" i="5"/>
  <c r="K1601" i="5"/>
  <c r="L1600" i="5"/>
  <c r="K1600" i="5"/>
  <c r="M1600" i="5" s="1"/>
  <c r="M1599" i="5"/>
  <c r="L1599" i="5"/>
  <c r="K1599" i="5"/>
  <c r="L1598" i="5"/>
  <c r="K1598" i="5"/>
  <c r="L1597" i="5"/>
  <c r="K1597" i="5"/>
  <c r="M1597" i="5" s="1"/>
  <c r="M1596" i="5"/>
  <c r="L1596" i="5"/>
  <c r="K1596" i="5"/>
  <c r="L1595" i="5"/>
  <c r="M1595" i="5" s="1"/>
  <c r="K1595" i="5"/>
  <c r="L1594" i="5"/>
  <c r="K1594" i="5"/>
  <c r="M1594" i="5" s="1"/>
  <c r="M1593" i="5"/>
  <c r="L1593" i="5"/>
  <c r="K1593" i="5"/>
  <c r="M1592" i="5"/>
  <c r="L1592" i="5"/>
  <c r="K1592" i="5"/>
  <c r="L1591" i="5"/>
  <c r="M1591" i="5" s="1"/>
  <c r="K1591" i="5"/>
  <c r="L1590" i="5"/>
  <c r="K1590" i="5"/>
  <c r="L1589" i="5"/>
  <c r="K1589" i="5"/>
  <c r="L1588" i="5"/>
  <c r="M1588" i="5" s="1"/>
  <c r="K1588" i="5"/>
  <c r="M1587" i="5"/>
  <c r="L1587" i="5"/>
  <c r="K1587" i="5"/>
  <c r="M1586" i="5"/>
  <c r="L1586" i="5"/>
  <c r="K1586" i="5"/>
  <c r="M1585" i="5"/>
  <c r="L1585" i="5"/>
  <c r="K1585" i="5"/>
  <c r="L1584" i="5"/>
  <c r="K1584" i="5"/>
  <c r="M1584" i="5" s="1"/>
  <c r="L1583" i="5"/>
  <c r="K1583" i="5"/>
  <c r="M1583" i="5" s="1"/>
  <c r="L1582" i="5"/>
  <c r="K1582" i="5"/>
  <c r="L1581" i="5"/>
  <c r="K1581" i="5"/>
  <c r="M1580" i="5"/>
  <c r="L1580" i="5"/>
  <c r="K1580" i="5"/>
  <c r="M1579" i="5"/>
  <c r="L1579" i="5"/>
  <c r="K1579" i="5"/>
  <c r="L1578" i="5"/>
  <c r="K1578" i="5"/>
  <c r="M1578" i="5" s="1"/>
  <c r="L1577" i="5"/>
  <c r="K1577" i="5"/>
  <c r="M1577" i="5" s="1"/>
  <c r="M1576" i="5"/>
  <c r="L1576" i="5"/>
  <c r="K1576" i="5"/>
  <c r="L1575" i="5"/>
  <c r="K1575" i="5"/>
  <c r="M1575" i="5" s="1"/>
  <c r="L1574" i="5"/>
  <c r="K1574" i="5"/>
  <c r="M1574" i="5" s="1"/>
  <c r="L1573" i="5"/>
  <c r="K1573" i="5"/>
  <c r="M1572" i="5"/>
  <c r="L1572" i="5"/>
  <c r="K1572" i="5"/>
  <c r="M1571" i="5"/>
  <c r="L1571" i="5"/>
  <c r="K1571" i="5"/>
  <c r="M1570" i="5"/>
  <c r="L1570" i="5"/>
  <c r="K1570" i="5"/>
  <c r="L1569" i="5"/>
  <c r="K1569" i="5"/>
  <c r="M1569" i="5" s="1"/>
  <c r="L1568" i="5"/>
  <c r="K1568" i="5"/>
  <c r="M1568" i="5" s="1"/>
  <c r="M1567" i="5"/>
  <c r="L1567" i="5"/>
  <c r="K1567" i="5"/>
  <c r="L1566" i="5"/>
  <c r="K1566" i="5"/>
  <c r="L1565" i="5"/>
  <c r="K1565" i="5"/>
  <c r="M1565" i="5" s="1"/>
  <c r="M1564" i="5"/>
  <c r="L1564" i="5"/>
  <c r="K1564" i="5"/>
  <c r="L1563" i="5"/>
  <c r="M1563" i="5" s="1"/>
  <c r="K1563" i="5"/>
  <c r="L1562" i="5"/>
  <c r="K1562" i="5"/>
  <c r="M1562" i="5" s="1"/>
  <c r="M1561" i="5"/>
  <c r="L1561" i="5"/>
  <c r="K1561" i="5"/>
  <c r="M1560" i="5"/>
  <c r="L1560" i="5"/>
  <c r="K1560" i="5"/>
  <c r="M1559" i="5"/>
  <c r="L1559" i="5"/>
  <c r="K1559" i="5"/>
  <c r="L1558" i="5"/>
  <c r="K1558" i="5"/>
  <c r="M1558" i="5" s="1"/>
  <c r="L1557" i="5"/>
  <c r="K1557" i="5"/>
  <c r="M1557" i="5" s="1"/>
  <c r="M1556" i="5"/>
  <c r="L1556" i="5"/>
  <c r="K1556" i="5"/>
  <c r="L1555" i="5"/>
  <c r="K1555" i="5"/>
  <c r="L1554" i="5"/>
  <c r="K1554" i="5"/>
  <c r="M1554" i="5" s="1"/>
  <c r="M1553" i="5"/>
  <c r="L1553" i="5"/>
  <c r="K1553" i="5"/>
  <c r="M1552" i="5"/>
  <c r="L1552" i="5"/>
  <c r="K1552" i="5"/>
  <c r="M1551" i="5"/>
  <c r="L1551" i="5"/>
  <c r="K1551" i="5"/>
  <c r="L1550" i="5"/>
  <c r="K1550" i="5"/>
  <c r="M1550" i="5" s="1"/>
  <c r="L1549" i="5"/>
  <c r="K1549" i="5"/>
  <c r="M1549" i="5" s="1"/>
  <c r="M1548" i="5"/>
  <c r="L1548" i="5"/>
  <c r="K1548" i="5"/>
  <c r="L1547" i="5"/>
  <c r="K1547" i="5"/>
  <c r="L1546" i="5"/>
  <c r="K1546" i="5"/>
  <c r="M1546" i="5" s="1"/>
  <c r="M1545" i="5"/>
  <c r="L1545" i="5"/>
  <c r="K1545" i="5"/>
  <c r="M1544" i="5"/>
  <c r="L1544" i="5"/>
  <c r="K1544" i="5"/>
  <c r="M1543" i="5"/>
  <c r="L1543" i="5"/>
  <c r="K1543" i="5"/>
  <c r="L1542" i="5"/>
  <c r="K1542" i="5"/>
  <c r="M1542" i="5" s="1"/>
  <c r="L1541" i="5"/>
  <c r="K1541" i="5"/>
  <c r="M1541" i="5" s="1"/>
  <c r="M1540" i="5"/>
  <c r="L1540" i="5"/>
  <c r="K1540" i="5"/>
  <c r="L1539" i="5"/>
  <c r="K1539" i="5"/>
  <c r="L1538" i="5"/>
  <c r="K1538" i="5"/>
  <c r="M1538" i="5" s="1"/>
  <c r="M1537" i="5"/>
  <c r="L1537" i="5"/>
  <c r="K1537" i="5"/>
  <c r="M1536" i="5"/>
  <c r="L1536" i="5"/>
  <c r="K1536" i="5"/>
  <c r="M1535" i="5"/>
  <c r="L1535" i="5"/>
  <c r="K1535" i="5"/>
  <c r="L1534" i="5"/>
  <c r="K1534" i="5"/>
  <c r="M1534" i="5" s="1"/>
  <c r="L1533" i="5"/>
  <c r="K1533" i="5"/>
  <c r="M1533" i="5" s="1"/>
  <c r="M1532" i="5"/>
  <c r="L1532" i="5"/>
  <c r="K1532" i="5"/>
  <c r="L1531" i="5"/>
  <c r="K1531" i="5"/>
  <c r="L1530" i="5"/>
  <c r="K1530" i="5"/>
  <c r="M1530" i="5" s="1"/>
  <c r="M1529" i="5"/>
  <c r="L1529" i="5"/>
  <c r="K1529" i="5"/>
  <c r="M1528" i="5"/>
  <c r="L1528" i="5"/>
  <c r="K1528" i="5"/>
  <c r="M1527" i="5"/>
  <c r="L1527" i="5"/>
  <c r="K1527" i="5"/>
  <c r="L1526" i="5"/>
  <c r="K1526" i="5"/>
  <c r="M1526" i="5" s="1"/>
  <c r="L1525" i="5"/>
  <c r="K1525" i="5"/>
  <c r="M1525" i="5" s="1"/>
  <c r="M1524" i="5"/>
  <c r="L1524" i="5"/>
  <c r="K1524" i="5"/>
  <c r="L1523" i="5"/>
  <c r="K1523" i="5"/>
  <c r="L1522" i="5"/>
  <c r="K1522" i="5"/>
  <c r="M1522" i="5" s="1"/>
  <c r="M1521" i="5"/>
  <c r="L1521" i="5"/>
  <c r="K1521" i="5"/>
  <c r="M1520" i="5"/>
  <c r="L1520" i="5"/>
  <c r="K1520" i="5"/>
  <c r="M1519" i="5"/>
  <c r="L1519" i="5"/>
  <c r="K1519" i="5"/>
  <c r="L1518" i="5"/>
  <c r="K1518" i="5"/>
  <c r="M1518" i="5" s="1"/>
  <c r="L1517" i="5"/>
  <c r="K1517" i="5"/>
  <c r="M1517" i="5" s="1"/>
  <c r="M1516" i="5"/>
  <c r="L1516" i="5"/>
  <c r="K1516" i="5"/>
  <c r="L1515" i="5"/>
  <c r="K1515" i="5"/>
  <c r="L1514" i="5"/>
  <c r="K1514" i="5"/>
  <c r="M1514" i="5" s="1"/>
  <c r="M1513" i="5"/>
  <c r="L1513" i="5"/>
  <c r="K1513" i="5"/>
  <c r="M1512" i="5"/>
  <c r="L1512" i="5"/>
  <c r="K1512" i="5"/>
  <c r="L1511" i="5"/>
  <c r="M1511" i="5" s="1"/>
  <c r="K1511" i="5"/>
  <c r="L1510" i="5"/>
  <c r="K1510" i="5"/>
  <c r="M1510" i="5" s="1"/>
  <c r="L1509" i="5"/>
  <c r="K1509" i="5"/>
  <c r="M1509" i="5" s="1"/>
  <c r="M1508" i="5"/>
  <c r="L1508" i="5"/>
  <c r="K1508" i="5"/>
  <c r="L1507" i="5"/>
  <c r="K1507" i="5"/>
  <c r="M1507" i="5" s="1"/>
  <c r="L1506" i="5"/>
  <c r="K1506" i="5"/>
  <c r="M1506" i="5" s="1"/>
  <c r="M1505" i="5"/>
  <c r="L1505" i="5"/>
  <c r="K1505" i="5"/>
  <c r="M1504" i="5"/>
  <c r="L1504" i="5"/>
  <c r="K1504" i="5"/>
  <c r="L1503" i="5"/>
  <c r="M1503" i="5" s="1"/>
  <c r="K1503" i="5"/>
  <c r="L1502" i="5"/>
  <c r="K1502" i="5"/>
  <c r="M1502" i="5" s="1"/>
  <c r="L1501" i="5"/>
  <c r="K1501" i="5"/>
  <c r="M1501" i="5" s="1"/>
  <c r="M1500" i="5"/>
  <c r="L1500" i="5"/>
  <c r="K1500" i="5"/>
  <c r="L1499" i="5"/>
  <c r="K1499" i="5"/>
  <c r="L1498" i="5"/>
  <c r="K1498" i="5"/>
  <c r="M1498" i="5" s="1"/>
  <c r="M1497" i="5"/>
  <c r="L1497" i="5"/>
  <c r="K1497" i="5"/>
  <c r="M1496" i="5"/>
  <c r="L1496" i="5"/>
  <c r="K1496" i="5"/>
  <c r="L1495" i="5"/>
  <c r="M1495" i="5" s="1"/>
  <c r="K1495" i="5"/>
  <c r="L1494" i="5"/>
  <c r="K1494" i="5"/>
  <c r="M1494" i="5" s="1"/>
  <c r="L1493" i="5"/>
  <c r="K1493" i="5"/>
  <c r="M1493" i="5" s="1"/>
  <c r="M1492" i="5"/>
  <c r="L1492" i="5"/>
  <c r="K1492" i="5"/>
  <c r="L1491" i="5"/>
  <c r="K1491" i="5"/>
  <c r="M1491" i="5" s="1"/>
  <c r="L1490" i="5"/>
  <c r="K1490" i="5"/>
  <c r="M1490" i="5" s="1"/>
  <c r="M1489" i="5"/>
  <c r="L1489" i="5"/>
  <c r="K1489" i="5"/>
  <c r="M1488" i="5"/>
  <c r="L1488" i="5"/>
  <c r="K1488" i="5"/>
  <c r="L1487" i="5"/>
  <c r="M1487" i="5" s="1"/>
  <c r="K1487" i="5"/>
  <c r="L1486" i="5"/>
  <c r="K1486" i="5"/>
  <c r="M1486" i="5" s="1"/>
  <c r="L1485" i="5"/>
  <c r="K1485" i="5"/>
  <c r="M1485" i="5" s="1"/>
  <c r="M1484" i="5"/>
  <c r="L1484" i="5"/>
  <c r="K1484" i="5"/>
  <c r="L1483" i="5"/>
  <c r="K1483" i="5"/>
  <c r="L1482" i="5"/>
  <c r="K1482" i="5"/>
  <c r="M1482" i="5" s="1"/>
  <c r="M1481" i="5"/>
  <c r="L1481" i="5"/>
  <c r="K1481" i="5"/>
  <c r="M1480" i="5"/>
  <c r="L1480" i="5"/>
  <c r="K1480" i="5"/>
  <c r="L1479" i="5"/>
  <c r="M1479" i="5" s="1"/>
  <c r="K1479" i="5"/>
  <c r="L1478" i="5"/>
  <c r="K1478" i="5"/>
  <c r="M1478" i="5" s="1"/>
  <c r="L1477" i="5"/>
  <c r="K1477" i="5"/>
  <c r="M1477" i="5" s="1"/>
  <c r="M1476" i="5"/>
  <c r="L1476" i="5"/>
  <c r="K1476" i="5"/>
  <c r="L1475" i="5"/>
  <c r="K1475" i="5"/>
  <c r="L1474" i="5"/>
  <c r="K1474" i="5"/>
  <c r="M1474" i="5" s="1"/>
  <c r="M1473" i="5"/>
  <c r="L1473" i="5"/>
  <c r="K1473" i="5"/>
  <c r="M1472" i="5"/>
  <c r="L1472" i="5"/>
  <c r="K1472" i="5"/>
  <c r="M1471" i="5"/>
  <c r="L1471" i="5"/>
  <c r="K1471" i="5"/>
  <c r="L1470" i="5"/>
  <c r="K1470" i="5"/>
  <c r="M1470" i="5" s="1"/>
  <c r="L1469" i="5"/>
  <c r="K1469" i="5"/>
  <c r="M1469" i="5" s="1"/>
  <c r="M1468" i="5"/>
  <c r="L1468" i="5"/>
  <c r="K1468" i="5"/>
  <c r="L1467" i="5"/>
  <c r="K1467" i="5"/>
  <c r="M1467" i="5" s="1"/>
  <c r="L1466" i="5"/>
  <c r="K1466" i="5"/>
  <c r="M1466" i="5" s="1"/>
  <c r="M1465" i="5"/>
  <c r="L1465" i="5"/>
  <c r="K1465" i="5"/>
  <c r="M1464" i="5"/>
  <c r="L1464" i="5"/>
  <c r="K1464" i="5"/>
  <c r="L1463" i="5"/>
  <c r="M1463" i="5" s="1"/>
  <c r="K1463" i="5"/>
  <c r="L1462" i="5"/>
  <c r="K1462" i="5"/>
  <c r="M1462" i="5" s="1"/>
  <c r="L1461" i="5"/>
  <c r="K1461" i="5"/>
  <c r="M1461" i="5" s="1"/>
  <c r="M1460" i="5"/>
  <c r="L1460" i="5"/>
  <c r="K1460" i="5"/>
  <c r="L1459" i="5"/>
  <c r="K1459" i="5"/>
  <c r="L1458" i="5"/>
  <c r="K1458" i="5"/>
  <c r="M1458" i="5" s="1"/>
  <c r="M1457" i="5"/>
  <c r="L1457" i="5"/>
  <c r="K1457" i="5"/>
  <c r="M1456" i="5"/>
  <c r="L1456" i="5"/>
  <c r="K1456" i="5"/>
  <c r="L1455" i="5"/>
  <c r="M1455" i="5" s="1"/>
  <c r="K1455" i="5"/>
  <c r="L1454" i="5"/>
  <c r="K1454" i="5"/>
  <c r="M1454" i="5" s="1"/>
  <c r="L1453" i="5"/>
  <c r="K1453" i="5"/>
  <c r="M1453" i="5" s="1"/>
  <c r="M1452" i="5"/>
  <c r="L1452" i="5"/>
  <c r="K1452" i="5"/>
  <c r="L1451" i="5"/>
  <c r="K1451" i="5"/>
  <c r="M1451" i="5" s="1"/>
  <c r="L1450" i="5"/>
  <c r="K1450" i="5"/>
  <c r="M1450" i="5" s="1"/>
  <c r="M1449" i="5"/>
  <c r="L1449" i="5"/>
  <c r="K1449" i="5"/>
  <c r="M1448" i="5"/>
  <c r="L1448" i="5"/>
  <c r="K1448" i="5"/>
  <c r="L1447" i="5"/>
  <c r="M1447" i="5" s="1"/>
  <c r="K1447" i="5"/>
  <c r="L1446" i="5"/>
  <c r="K1446" i="5"/>
  <c r="M1446" i="5" s="1"/>
  <c r="L1445" i="5"/>
  <c r="K1445" i="5"/>
  <c r="M1445" i="5" s="1"/>
  <c r="M1444" i="5"/>
  <c r="L1444" i="5"/>
  <c r="K1444" i="5"/>
  <c r="L1443" i="5"/>
  <c r="K1443" i="5"/>
  <c r="L1442" i="5"/>
  <c r="K1442" i="5"/>
  <c r="M1442" i="5" s="1"/>
  <c r="M1441" i="5"/>
  <c r="L1441" i="5"/>
  <c r="K1441" i="5"/>
  <c r="M1440" i="5"/>
  <c r="L1440" i="5"/>
  <c r="K1440" i="5"/>
  <c r="L1439" i="5"/>
  <c r="M1439" i="5" s="1"/>
  <c r="K1439" i="5"/>
  <c r="L1438" i="5"/>
  <c r="K1438" i="5"/>
  <c r="M1438" i="5" s="1"/>
  <c r="L1437" i="5"/>
  <c r="K1437" i="5"/>
  <c r="M1437" i="5" s="1"/>
  <c r="M1436" i="5"/>
  <c r="L1436" i="5"/>
  <c r="K1436" i="5"/>
  <c r="L1435" i="5"/>
  <c r="K1435" i="5"/>
  <c r="L1434" i="5"/>
  <c r="K1434" i="5"/>
  <c r="M1434" i="5" s="1"/>
  <c r="M1433" i="5"/>
  <c r="L1433" i="5"/>
  <c r="K1433" i="5"/>
  <c r="M1432" i="5"/>
  <c r="L1432" i="5"/>
  <c r="K1432" i="5"/>
  <c r="L1431" i="5"/>
  <c r="M1431" i="5" s="1"/>
  <c r="K1431" i="5"/>
  <c r="L1430" i="5"/>
  <c r="K1430" i="5"/>
  <c r="M1430" i="5" s="1"/>
  <c r="L1429" i="5"/>
  <c r="K1429" i="5"/>
  <c r="M1429" i="5" s="1"/>
  <c r="M1428" i="5"/>
  <c r="L1428" i="5"/>
  <c r="K1428" i="5"/>
  <c r="L1427" i="5"/>
  <c r="K1427" i="5"/>
  <c r="L1426" i="5"/>
  <c r="K1426" i="5"/>
  <c r="M1426" i="5" s="1"/>
  <c r="M1425" i="5"/>
  <c r="L1425" i="5"/>
  <c r="K1425" i="5"/>
  <c r="M1424" i="5"/>
  <c r="L1424" i="5"/>
  <c r="K1424" i="5"/>
  <c r="L1423" i="5"/>
  <c r="M1423" i="5" s="1"/>
  <c r="K1423" i="5"/>
  <c r="L1422" i="5"/>
  <c r="K1422" i="5"/>
  <c r="M1422" i="5" s="1"/>
  <c r="L1421" i="5"/>
  <c r="K1421" i="5"/>
  <c r="M1421" i="5" s="1"/>
  <c r="M1420" i="5"/>
  <c r="L1420" i="5"/>
  <c r="K1420" i="5"/>
  <c r="L1419" i="5"/>
  <c r="K1419" i="5"/>
  <c r="M1419" i="5" s="1"/>
  <c r="L1418" i="5"/>
  <c r="K1418" i="5"/>
  <c r="M1418" i="5" s="1"/>
  <c r="M1417" i="5"/>
  <c r="L1417" i="5"/>
  <c r="K1417" i="5"/>
  <c r="M1416" i="5"/>
  <c r="L1416" i="5"/>
  <c r="K1416" i="5"/>
  <c r="L1415" i="5"/>
  <c r="M1415" i="5" s="1"/>
  <c r="K1415" i="5"/>
  <c r="L1414" i="5"/>
  <c r="K1414" i="5"/>
  <c r="M1414" i="5" s="1"/>
  <c r="L1413" i="5"/>
  <c r="K1413" i="5"/>
  <c r="M1413" i="5" s="1"/>
  <c r="M1412" i="5"/>
  <c r="L1412" i="5"/>
  <c r="K1412" i="5"/>
  <c r="L1411" i="5"/>
  <c r="K1411" i="5"/>
  <c r="L1410" i="5"/>
  <c r="K1410" i="5"/>
  <c r="M1410" i="5" s="1"/>
  <c r="M1409" i="5"/>
  <c r="L1409" i="5"/>
  <c r="K1409" i="5"/>
  <c r="M1408" i="5"/>
  <c r="L1408" i="5"/>
  <c r="K1408" i="5"/>
  <c r="L1407" i="5"/>
  <c r="M1407" i="5" s="1"/>
  <c r="K1407" i="5"/>
  <c r="L1406" i="5"/>
  <c r="K1406" i="5"/>
  <c r="M1406" i="5" s="1"/>
  <c r="L1405" i="5"/>
  <c r="K1405" i="5"/>
  <c r="M1405" i="5" s="1"/>
  <c r="M1404" i="5"/>
  <c r="L1404" i="5"/>
  <c r="K1404" i="5"/>
  <c r="L1403" i="5"/>
  <c r="K1403" i="5"/>
  <c r="M1403" i="5" s="1"/>
  <c r="L1402" i="5"/>
  <c r="K1402" i="5"/>
  <c r="M1402" i="5" s="1"/>
  <c r="M1401" i="5"/>
  <c r="L1401" i="5"/>
  <c r="K1401" i="5"/>
  <c r="M1400" i="5"/>
  <c r="L1400" i="5"/>
  <c r="K1400" i="5"/>
  <c r="L1399" i="5"/>
  <c r="M1399" i="5" s="1"/>
  <c r="K1399" i="5"/>
  <c r="L1398" i="5"/>
  <c r="K1398" i="5"/>
  <c r="M1398" i="5" s="1"/>
  <c r="L1397" i="5"/>
  <c r="K1397" i="5"/>
  <c r="M1397" i="5" s="1"/>
  <c r="M1396" i="5"/>
  <c r="L1396" i="5"/>
  <c r="K1396" i="5"/>
  <c r="L1395" i="5"/>
  <c r="K1395" i="5"/>
  <c r="M1395" i="5" s="1"/>
  <c r="L1394" i="5"/>
  <c r="K1394" i="5"/>
  <c r="M1394" i="5" s="1"/>
  <c r="M1393" i="5"/>
  <c r="L1393" i="5"/>
  <c r="K1393" i="5"/>
  <c r="M1392" i="5"/>
  <c r="L1392" i="5"/>
  <c r="K1392" i="5"/>
  <c r="L1391" i="5"/>
  <c r="M1391" i="5" s="1"/>
  <c r="K1391" i="5"/>
  <c r="L1390" i="5"/>
  <c r="K1390" i="5"/>
  <c r="M1390" i="5" s="1"/>
  <c r="L1389" i="5"/>
  <c r="K1389" i="5"/>
  <c r="M1389" i="5" s="1"/>
  <c r="M1388" i="5"/>
  <c r="L1388" i="5"/>
  <c r="K1388" i="5"/>
  <c r="L1387" i="5"/>
  <c r="K1387" i="5"/>
  <c r="M1387" i="5" s="1"/>
  <c r="L1386" i="5"/>
  <c r="K1386" i="5"/>
  <c r="M1386" i="5" s="1"/>
  <c r="M1385" i="5"/>
  <c r="L1385" i="5"/>
  <c r="K1385" i="5"/>
  <c r="M1384" i="5"/>
  <c r="L1384" i="5"/>
  <c r="K1384" i="5"/>
  <c r="L1383" i="5"/>
  <c r="M1383" i="5" s="1"/>
  <c r="K1383" i="5"/>
  <c r="L1382" i="5"/>
  <c r="K1382" i="5"/>
  <c r="M1382" i="5" s="1"/>
  <c r="L1381" i="5"/>
  <c r="K1381" i="5"/>
  <c r="M1381" i="5" s="1"/>
  <c r="M1380" i="5"/>
  <c r="L1380" i="5"/>
  <c r="K1380" i="5"/>
  <c r="L1379" i="5"/>
  <c r="K1379" i="5"/>
  <c r="L1378" i="5"/>
  <c r="K1378" i="5"/>
  <c r="M1378" i="5" s="1"/>
  <c r="M1377" i="5"/>
  <c r="L1377" i="5"/>
  <c r="K1377" i="5"/>
  <c r="M1376" i="5"/>
  <c r="L1376" i="5"/>
  <c r="K1376" i="5"/>
  <c r="L1375" i="5"/>
  <c r="M1375" i="5" s="1"/>
  <c r="K1375" i="5"/>
  <c r="L1374" i="5"/>
  <c r="K1374" i="5"/>
  <c r="M1374" i="5" s="1"/>
  <c r="L1373" i="5"/>
  <c r="K1373" i="5"/>
  <c r="M1373" i="5" s="1"/>
  <c r="M1372" i="5"/>
  <c r="L1372" i="5"/>
  <c r="K1372" i="5"/>
  <c r="L1371" i="5"/>
  <c r="K1371" i="5"/>
  <c r="L1370" i="5"/>
  <c r="K1370" i="5"/>
  <c r="M1370" i="5" s="1"/>
  <c r="M1369" i="5"/>
  <c r="L1369" i="5"/>
  <c r="K1369" i="5"/>
  <c r="M1368" i="5"/>
  <c r="L1368" i="5"/>
  <c r="K1368" i="5"/>
  <c r="L1367" i="5"/>
  <c r="M1367" i="5" s="1"/>
  <c r="K1367" i="5"/>
  <c r="L1366" i="5"/>
  <c r="K1366" i="5"/>
  <c r="M1366" i="5" s="1"/>
  <c r="L1365" i="5"/>
  <c r="K1365" i="5"/>
  <c r="M1365" i="5" s="1"/>
  <c r="M1364" i="5"/>
  <c r="L1364" i="5"/>
  <c r="K1364" i="5"/>
  <c r="L1363" i="5"/>
  <c r="K1363" i="5"/>
  <c r="L1362" i="5"/>
  <c r="K1362" i="5"/>
  <c r="M1362" i="5" s="1"/>
  <c r="M1361" i="5"/>
  <c r="L1361" i="5"/>
  <c r="K1361" i="5"/>
  <c r="M1360" i="5"/>
  <c r="L1360" i="5"/>
  <c r="K1360" i="5"/>
  <c r="L1359" i="5"/>
  <c r="M1359" i="5" s="1"/>
  <c r="K1359" i="5"/>
  <c r="L1358" i="5"/>
  <c r="K1358" i="5"/>
  <c r="M1358" i="5" s="1"/>
  <c r="L1357" i="5"/>
  <c r="K1357" i="5"/>
  <c r="M1357" i="5" s="1"/>
  <c r="M1356" i="5"/>
  <c r="L1356" i="5"/>
  <c r="K1356" i="5"/>
  <c r="L1355" i="5"/>
  <c r="K1355" i="5"/>
  <c r="M1355" i="5" s="1"/>
  <c r="L1354" i="5"/>
  <c r="K1354" i="5"/>
  <c r="M1354" i="5" s="1"/>
  <c r="M1353" i="5"/>
  <c r="L1353" i="5"/>
  <c r="K1353" i="5"/>
  <c r="M1352" i="5"/>
  <c r="L1352" i="5"/>
  <c r="K1352" i="5"/>
  <c r="L1351" i="5"/>
  <c r="M1351" i="5" s="1"/>
  <c r="K1351" i="5"/>
  <c r="L1350" i="5"/>
  <c r="K1350" i="5"/>
  <c r="M1350" i="5" s="1"/>
  <c r="L1349" i="5"/>
  <c r="K1349" i="5"/>
  <c r="M1349" i="5" s="1"/>
  <c r="M1348" i="5"/>
  <c r="L1348" i="5"/>
  <c r="K1348" i="5"/>
  <c r="L1347" i="5"/>
  <c r="K1347" i="5"/>
  <c r="L1346" i="5"/>
  <c r="K1346" i="5"/>
  <c r="M1346" i="5" s="1"/>
  <c r="M1345" i="5"/>
  <c r="L1345" i="5"/>
  <c r="K1345" i="5"/>
  <c r="M1344" i="5"/>
  <c r="L1344" i="5"/>
  <c r="K1344" i="5"/>
  <c r="L1343" i="5"/>
  <c r="M1343" i="5" s="1"/>
  <c r="K1343" i="5"/>
  <c r="L1342" i="5"/>
  <c r="K1342" i="5"/>
  <c r="M1342" i="5" s="1"/>
  <c r="L1341" i="5"/>
  <c r="K1341" i="5"/>
  <c r="M1341" i="5" s="1"/>
  <c r="M1340" i="5"/>
  <c r="L1340" i="5"/>
  <c r="K1340" i="5"/>
  <c r="L1339" i="5"/>
  <c r="K1339" i="5"/>
  <c r="M1339" i="5" s="1"/>
  <c r="L1338" i="5"/>
  <c r="K1338" i="5"/>
  <c r="M1338" i="5" s="1"/>
  <c r="M1337" i="5"/>
  <c r="L1337" i="5"/>
  <c r="K1337" i="5"/>
  <c r="M1336" i="5"/>
  <c r="L1336" i="5"/>
  <c r="K1336" i="5"/>
  <c r="L1335" i="5"/>
  <c r="M1335" i="5" s="1"/>
  <c r="K1335" i="5"/>
  <c r="L1334" i="5"/>
  <c r="K1334" i="5"/>
  <c r="M1334" i="5" s="1"/>
  <c r="L1333" i="5"/>
  <c r="K1333" i="5"/>
  <c r="M1333" i="5" s="1"/>
  <c r="M1332" i="5"/>
  <c r="L1332" i="5"/>
  <c r="K1332" i="5"/>
  <c r="L1331" i="5"/>
  <c r="K1331" i="5"/>
  <c r="M1331" i="5" s="1"/>
  <c r="L1330" i="5"/>
  <c r="K1330" i="5"/>
  <c r="M1330" i="5" s="1"/>
  <c r="M1329" i="5"/>
  <c r="L1329" i="5"/>
  <c r="K1329" i="5"/>
  <c r="M1328" i="5"/>
  <c r="L1328" i="5"/>
  <c r="K1328" i="5"/>
  <c r="L1327" i="5"/>
  <c r="M1327" i="5" s="1"/>
  <c r="K1327" i="5"/>
  <c r="L1326" i="5"/>
  <c r="K1326" i="5"/>
  <c r="M1326" i="5" s="1"/>
  <c r="L1325" i="5"/>
  <c r="K1325" i="5"/>
  <c r="M1325" i="5" s="1"/>
  <c r="M1324" i="5"/>
  <c r="L1324" i="5"/>
  <c r="K1324" i="5"/>
  <c r="L1323" i="5"/>
  <c r="K1323" i="5"/>
  <c r="M1323" i="5" s="1"/>
  <c r="L1322" i="5"/>
  <c r="K1322" i="5"/>
  <c r="M1322" i="5" s="1"/>
  <c r="M1321" i="5"/>
  <c r="L1321" i="5"/>
  <c r="K1321" i="5"/>
  <c r="M1320" i="5"/>
  <c r="L1320" i="5"/>
  <c r="K1320" i="5"/>
  <c r="L1319" i="5"/>
  <c r="M1319" i="5" s="1"/>
  <c r="K1319" i="5"/>
  <c r="L1318" i="5"/>
  <c r="K1318" i="5"/>
  <c r="M1318" i="5" s="1"/>
  <c r="L1317" i="5"/>
  <c r="K1317" i="5"/>
  <c r="M1317" i="5" s="1"/>
  <c r="M1316" i="5"/>
  <c r="L1316" i="5"/>
  <c r="K1316" i="5"/>
  <c r="L1315" i="5"/>
  <c r="K1315" i="5"/>
  <c r="L1314" i="5"/>
  <c r="K1314" i="5"/>
  <c r="M1314" i="5" s="1"/>
  <c r="M1313" i="5"/>
  <c r="L1313" i="5"/>
  <c r="K1313" i="5"/>
  <c r="M1312" i="5"/>
  <c r="L1312" i="5"/>
  <c r="K1312" i="5"/>
  <c r="L1311" i="5"/>
  <c r="M1311" i="5" s="1"/>
  <c r="K1311" i="5"/>
  <c r="L1310" i="5"/>
  <c r="K1310" i="5"/>
  <c r="M1310" i="5" s="1"/>
  <c r="L1309" i="5"/>
  <c r="K1309" i="5"/>
  <c r="M1309" i="5" s="1"/>
  <c r="M1308" i="5"/>
  <c r="L1308" i="5"/>
  <c r="K1308" i="5"/>
  <c r="L1307" i="5"/>
  <c r="K1307" i="5"/>
  <c r="L1306" i="5"/>
  <c r="K1306" i="5"/>
  <c r="M1306" i="5" s="1"/>
  <c r="M1305" i="5"/>
  <c r="L1305" i="5"/>
  <c r="K1305" i="5"/>
  <c r="M1304" i="5"/>
  <c r="L1304" i="5"/>
  <c r="K1304" i="5"/>
  <c r="L1303" i="5"/>
  <c r="M1303" i="5" s="1"/>
  <c r="K1303" i="5"/>
  <c r="L1302" i="5"/>
  <c r="K1302" i="5"/>
  <c r="M1302" i="5" s="1"/>
  <c r="L1301" i="5"/>
  <c r="K1301" i="5"/>
  <c r="M1301" i="5" s="1"/>
  <c r="M1300" i="5"/>
  <c r="L1300" i="5"/>
  <c r="K1300" i="5"/>
  <c r="L1299" i="5"/>
  <c r="K1299" i="5"/>
  <c r="L1298" i="5"/>
  <c r="K1298" i="5"/>
  <c r="M1298" i="5" s="1"/>
  <c r="M1297" i="5"/>
  <c r="L1297" i="5"/>
  <c r="K1297" i="5"/>
  <c r="M1296" i="5"/>
  <c r="L1296" i="5"/>
  <c r="K1296" i="5"/>
  <c r="L1295" i="5"/>
  <c r="M1295" i="5" s="1"/>
  <c r="K1295" i="5"/>
  <c r="L1294" i="5"/>
  <c r="K1294" i="5"/>
  <c r="M1294" i="5" s="1"/>
  <c r="L1293" i="5"/>
  <c r="K1293" i="5"/>
  <c r="M1293" i="5" s="1"/>
  <c r="M1292" i="5"/>
  <c r="L1292" i="5"/>
  <c r="K1292" i="5"/>
  <c r="L1291" i="5"/>
  <c r="K1291" i="5"/>
  <c r="M1291" i="5" s="1"/>
  <c r="L1290" i="5"/>
  <c r="K1290" i="5"/>
  <c r="M1290" i="5" s="1"/>
  <c r="M1289" i="5"/>
  <c r="L1289" i="5"/>
  <c r="K1289" i="5"/>
  <c r="M1288" i="5"/>
  <c r="L1288" i="5"/>
  <c r="K1288" i="5"/>
  <c r="L1287" i="5"/>
  <c r="M1287" i="5" s="1"/>
  <c r="K1287" i="5"/>
  <c r="L1286" i="5"/>
  <c r="K1286" i="5"/>
  <c r="M1286" i="5" s="1"/>
  <c r="L1285" i="5"/>
  <c r="K1285" i="5"/>
  <c r="M1285" i="5" s="1"/>
  <c r="M1284" i="5"/>
  <c r="L1284" i="5"/>
  <c r="K1284" i="5"/>
  <c r="L1283" i="5"/>
  <c r="K1283" i="5"/>
  <c r="L1282" i="5"/>
  <c r="K1282" i="5"/>
  <c r="M1282" i="5" s="1"/>
  <c r="M1281" i="5"/>
  <c r="L1281" i="5"/>
  <c r="K1281" i="5"/>
  <c r="M1280" i="5"/>
  <c r="L1280" i="5"/>
  <c r="K1280" i="5"/>
  <c r="L1279" i="5"/>
  <c r="M1279" i="5" s="1"/>
  <c r="K1279" i="5"/>
  <c r="L1278" i="5"/>
  <c r="K1278" i="5"/>
  <c r="M1278" i="5" s="1"/>
  <c r="L1277" i="5"/>
  <c r="K1277" i="5"/>
  <c r="M1277" i="5" s="1"/>
  <c r="M1276" i="5"/>
  <c r="L1276" i="5"/>
  <c r="K1276" i="5"/>
  <c r="L1275" i="5"/>
  <c r="K1275" i="5"/>
  <c r="M1275" i="5" s="1"/>
  <c r="L1274" i="5"/>
  <c r="K1274" i="5"/>
  <c r="M1274" i="5" s="1"/>
  <c r="M1273" i="5"/>
  <c r="L1273" i="5"/>
  <c r="K1273" i="5"/>
  <c r="M1272" i="5"/>
  <c r="L1272" i="5"/>
  <c r="K1272" i="5"/>
  <c r="L1271" i="5"/>
  <c r="M1271" i="5" s="1"/>
  <c r="K1271" i="5"/>
  <c r="L1270" i="5"/>
  <c r="K1270" i="5"/>
  <c r="M1270" i="5" s="1"/>
  <c r="L1269" i="5"/>
  <c r="K1269" i="5"/>
  <c r="M1269" i="5" s="1"/>
  <c r="M1268" i="5"/>
  <c r="L1268" i="5"/>
  <c r="K1268" i="5"/>
  <c r="L1267" i="5"/>
  <c r="K1267" i="5"/>
  <c r="L1266" i="5"/>
  <c r="K1266" i="5"/>
  <c r="M1266" i="5" s="1"/>
  <c r="M1265" i="5"/>
  <c r="L1265" i="5"/>
  <c r="K1265" i="5"/>
  <c r="M1264" i="5"/>
  <c r="L1264" i="5"/>
  <c r="K1264" i="5"/>
  <c r="L1263" i="5"/>
  <c r="M1263" i="5" s="1"/>
  <c r="K1263" i="5"/>
  <c r="L1262" i="5"/>
  <c r="K1262" i="5"/>
  <c r="M1262" i="5" s="1"/>
  <c r="L1261" i="5"/>
  <c r="K1261" i="5"/>
  <c r="M1261" i="5" s="1"/>
  <c r="M1260" i="5"/>
  <c r="L1260" i="5"/>
  <c r="K1260" i="5"/>
  <c r="L1259" i="5"/>
  <c r="K1259" i="5"/>
  <c r="M1259" i="5" s="1"/>
  <c r="L1258" i="5"/>
  <c r="K1258" i="5"/>
  <c r="M1258" i="5" s="1"/>
  <c r="M1257" i="5"/>
  <c r="L1257" i="5"/>
  <c r="K1257" i="5"/>
  <c r="M1256" i="5"/>
  <c r="L1256" i="5"/>
  <c r="K1256" i="5"/>
  <c r="L1255" i="5"/>
  <c r="M1255" i="5" s="1"/>
  <c r="K1255" i="5"/>
  <c r="L1254" i="5"/>
  <c r="K1254" i="5"/>
  <c r="M1254" i="5" s="1"/>
  <c r="L1253" i="5"/>
  <c r="K1253" i="5"/>
  <c r="M1253" i="5" s="1"/>
  <c r="M1252" i="5"/>
  <c r="L1252" i="5"/>
  <c r="K1252" i="5"/>
  <c r="L1251" i="5"/>
  <c r="K1251" i="5"/>
  <c r="L1250" i="5"/>
  <c r="K1250" i="5"/>
  <c r="M1250" i="5" s="1"/>
  <c r="M1249" i="5"/>
  <c r="L1249" i="5"/>
  <c r="K1249" i="5"/>
  <c r="M1248" i="5"/>
  <c r="L1248" i="5"/>
  <c r="K1248" i="5"/>
  <c r="L1247" i="5"/>
  <c r="M1247" i="5" s="1"/>
  <c r="K1247" i="5"/>
  <c r="L1246" i="5"/>
  <c r="K1246" i="5"/>
  <c r="M1246" i="5" s="1"/>
  <c r="L1245" i="5"/>
  <c r="K1245" i="5"/>
  <c r="M1245" i="5" s="1"/>
  <c r="M1244" i="5"/>
  <c r="L1244" i="5"/>
  <c r="K1244" i="5"/>
  <c r="L1243" i="5"/>
  <c r="K1243" i="5"/>
  <c r="L1242" i="5"/>
  <c r="K1242" i="5"/>
  <c r="M1242" i="5" s="1"/>
  <c r="M1241" i="5"/>
  <c r="L1241" i="5"/>
  <c r="K1241" i="5"/>
  <c r="M1240" i="5"/>
  <c r="L1240" i="5"/>
  <c r="K1240" i="5"/>
  <c r="L1239" i="5"/>
  <c r="M1239" i="5" s="1"/>
  <c r="K1239" i="5"/>
  <c r="L1238" i="5"/>
  <c r="K1238" i="5"/>
  <c r="M1238" i="5" s="1"/>
  <c r="L1237" i="5"/>
  <c r="K1237" i="5"/>
  <c r="M1237" i="5" s="1"/>
  <c r="M1236" i="5"/>
  <c r="L1236" i="5"/>
  <c r="K1236" i="5"/>
  <c r="L1235" i="5"/>
  <c r="K1235" i="5"/>
  <c r="L1234" i="5"/>
  <c r="K1234" i="5"/>
  <c r="M1234" i="5" s="1"/>
  <c r="M1233" i="5"/>
  <c r="L1233" i="5"/>
  <c r="K1233" i="5"/>
  <c r="M1232" i="5"/>
  <c r="L1232" i="5"/>
  <c r="K1232" i="5"/>
  <c r="L1231" i="5"/>
  <c r="M1231" i="5" s="1"/>
  <c r="K1231" i="5"/>
  <c r="L1230" i="5"/>
  <c r="K1230" i="5"/>
  <c r="M1230" i="5" s="1"/>
  <c r="L1229" i="5"/>
  <c r="K1229" i="5"/>
  <c r="M1229" i="5" s="1"/>
  <c r="M1228" i="5"/>
  <c r="L1228" i="5"/>
  <c r="K1228" i="5"/>
  <c r="L1227" i="5"/>
  <c r="K1227" i="5"/>
  <c r="M1227" i="5" s="1"/>
  <c r="L1226" i="5"/>
  <c r="K1226" i="5"/>
  <c r="M1226" i="5" s="1"/>
  <c r="M1225" i="5"/>
  <c r="L1225" i="5"/>
  <c r="K1225" i="5"/>
  <c r="M1224" i="5"/>
  <c r="L1224" i="5"/>
  <c r="K1224" i="5"/>
  <c r="L1223" i="5"/>
  <c r="M1223" i="5" s="1"/>
  <c r="K1223" i="5"/>
  <c r="L1222" i="5"/>
  <c r="K1222" i="5"/>
  <c r="M1222" i="5" s="1"/>
  <c r="L1221" i="5"/>
  <c r="K1221" i="5"/>
  <c r="M1221" i="5" s="1"/>
  <c r="M1220" i="5"/>
  <c r="L1220" i="5"/>
  <c r="K1220" i="5"/>
  <c r="L1219" i="5"/>
  <c r="K1219" i="5"/>
  <c r="L1218" i="5"/>
  <c r="K1218" i="5"/>
  <c r="M1218" i="5" s="1"/>
  <c r="M1217" i="5"/>
  <c r="L1217" i="5"/>
  <c r="K1217" i="5"/>
  <c r="M1216" i="5"/>
  <c r="L1216" i="5"/>
  <c r="K1216" i="5"/>
  <c r="L1215" i="5"/>
  <c r="M1215" i="5" s="1"/>
  <c r="K1215" i="5"/>
  <c r="L1214" i="5"/>
  <c r="K1214" i="5"/>
  <c r="M1214" i="5" s="1"/>
  <c r="L1213" i="5"/>
  <c r="K1213" i="5"/>
  <c r="M1213" i="5" s="1"/>
  <c r="L1212" i="5"/>
  <c r="K1212" i="5"/>
  <c r="M1212" i="5" s="1"/>
  <c r="L1211" i="5"/>
  <c r="K1211" i="5"/>
  <c r="L1210" i="5"/>
  <c r="K1210" i="5"/>
  <c r="M1210" i="5" s="1"/>
  <c r="L1209" i="5"/>
  <c r="M1209" i="5" s="1"/>
  <c r="K1209" i="5"/>
  <c r="M1208" i="5"/>
  <c r="L1208" i="5"/>
  <c r="K1208" i="5"/>
  <c r="L1207" i="5"/>
  <c r="M1207" i="5" s="1"/>
  <c r="K1207" i="5"/>
  <c r="L1206" i="5"/>
  <c r="K1206" i="5"/>
  <c r="M1206" i="5" s="1"/>
  <c r="L1205" i="5"/>
  <c r="K1205" i="5"/>
  <c r="M1205" i="5" s="1"/>
  <c r="L1204" i="5"/>
  <c r="K1204" i="5"/>
  <c r="M1204" i="5" s="1"/>
  <c r="L1203" i="5"/>
  <c r="K1203" i="5"/>
  <c r="M1203" i="5" s="1"/>
  <c r="L1202" i="5"/>
  <c r="K1202" i="5"/>
  <c r="M1202" i="5" s="1"/>
  <c r="L1201" i="5"/>
  <c r="M1201" i="5" s="1"/>
  <c r="K1201" i="5"/>
  <c r="M1200" i="5"/>
  <c r="L1200" i="5"/>
  <c r="K1200" i="5"/>
  <c r="L1199" i="5"/>
  <c r="M1199" i="5" s="1"/>
  <c r="K1199" i="5"/>
  <c r="L1198" i="5"/>
  <c r="K1198" i="5"/>
  <c r="M1198" i="5" s="1"/>
  <c r="L1197" i="5"/>
  <c r="K1197" i="5"/>
  <c r="M1197" i="5" s="1"/>
  <c r="L1196" i="5"/>
  <c r="K1196" i="5"/>
  <c r="M1196" i="5" s="1"/>
  <c r="L1195" i="5"/>
  <c r="K1195" i="5"/>
  <c r="L1194" i="5"/>
  <c r="K1194" i="5"/>
  <c r="M1194" i="5" s="1"/>
  <c r="L1193" i="5"/>
  <c r="M1193" i="5" s="1"/>
  <c r="K1193" i="5"/>
  <c r="M1192" i="5"/>
  <c r="L1192" i="5"/>
  <c r="K1192" i="5"/>
  <c r="L1191" i="5"/>
  <c r="M1191" i="5" s="1"/>
  <c r="K1191" i="5"/>
  <c r="L1190" i="5"/>
  <c r="K1190" i="5"/>
  <c r="M1190" i="5" s="1"/>
  <c r="L1189" i="5"/>
  <c r="K1189" i="5"/>
  <c r="M1189" i="5" s="1"/>
  <c r="L1188" i="5"/>
  <c r="K1188" i="5"/>
  <c r="M1188" i="5" s="1"/>
  <c r="L1187" i="5"/>
  <c r="K1187" i="5"/>
  <c r="M1187" i="5" s="1"/>
  <c r="L1186" i="5"/>
  <c r="K1186" i="5"/>
  <c r="M1186" i="5" s="1"/>
  <c r="L1185" i="5"/>
  <c r="M1185" i="5" s="1"/>
  <c r="K1185" i="5"/>
  <c r="M1184" i="5"/>
  <c r="L1184" i="5"/>
  <c r="K1184" i="5"/>
  <c r="L1183" i="5"/>
  <c r="M1183" i="5" s="1"/>
  <c r="K1183" i="5"/>
  <c r="L1182" i="5"/>
  <c r="K1182" i="5"/>
  <c r="M1182" i="5" s="1"/>
  <c r="L1181" i="5"/>
  <c r="K1181" i="5"/>
  <c r="M1181" i="5" s="1"/>
  <c r="L1180" i="5"/>
  <c r="K1180" i="5"/>
  <c r="M1180" i="5" s="1"/>
  <c r="L1179" i="5"/>
  <c r="K1179" i="5"/>
  <c r="L1178" i="5"/>
  <c r="K1178" i="5"/>
  <c r="M1178" i="5" s="1"/>
  <c r="L1177" i="5"/>
  <c r="M1177" i="5" s="1"/>
  <c r="K1177" i="5"/>
  <c r="M1176" i="5"/>
  <c r="L1176" i="5"/>
  <c r="K1176" i="5"/>
  <c r="L1175" i="5"/>
  <c r="M1175" i="5" s="1"/>
  <c r="K1175" i="5"/>
  <c r="L1174" i="5"/>
  <c r="K1174" i="5"/>
  <c r="M1174" i="5" s="1"/>
  <c r="L1173" i="5"/>
  <c r="K1173" i="5"/>
  <c r="M1173" i="5" s="1"/>
  <c r="L1172" i="5"/>
  <c r="K1172" i="5"/>
  <c r="M1172" i="5" s="1"/>
  <c r="L1171" i="5"/>
  <c r="K1171" i="5"/>
  <c r="L1170" i="5"/>
  <c r="K1170" i="5"/>
  <c r="M1170" i="5" s="1"/>
  <c r="L1169" i="5"/>
  <c r="M1169" i="5" s="1"/>
  <c r="K1169" i="5"/>
  <c r="M1168" i="5"/>
  <c r="L1168" i="5"/>
  <c r="K1168" i="5"/>
  <c r="M1167" i="5"/>
  <c r="L1167" i="5"/>
  <c r="K1167" i="5"/>
  <c r="M1166" i="5"/>
  <c r="L1166" i="5"/>
  <c r="K1166" i="5"/>
  <c r="L1165" i="5"/>
  <c r="K1165" i="5"/>
  <c r="M1165" i="5" s="1"/>
  <c r="L1164" i="5"/>
  <c r="K1164" i="5"/>
  <c r="M1164" i="5" s="1"/>
  <c r="L1163" i="5"/>
  <c r="K1163" i="5"/>
  <c r="M1163" i="5" s="1"/>
  <c r="L1162" i="5"/>
  <c r="K1162" i="5"/>
  <c r="M1162" i="5" s="1"/>
  <c r="L1161" i="5"/>
  <c r="M1161" i="5" s="1"/>
  <c r="K1161" i="5"/>
  <c r="M1160" i="5"/>
  <c r="L1160" i="5"/>
  <c r="K1160" i="5"/>
  <c r="M1159" i="5"/>
  <c r="L1159" i="5"/>
  <c r="K1159" i="5"/>
  <c r="M1158" i="5"/>
  <c r="L1158" i="5"/>
  <c r="K1158" i="5"/>
  <c r="L1157" i="5"/>
  <c r="K1157" i="5"/>
  <c r="M1157" i="5" s="1"/>
  <c r="L1156" i="5"/>
  <c r="K1156" i="5"/>
  <c r="M1156" i="5" s="1"/>
  <c r="L1155" i="5"/>
  <c r="K1155" i="5"/>
  <c r="M1155" i="5" s="1"/>
  <c r="L1154" i="5"/>
  <c r="K1154" i="5"/>
  <c r="M1154" i="5" s="1"/>
  <c r="L1153" i="5"/>
  <c r="M1153" i="5" s="1"/>
  <c r="K1153" i="5"/>
  <c r="M1152" i="5"/>
  <c r="L1152" i="5"/>
  <c r="K1152" i="5"/>
  <c r="M1151" i="5"/>
  <c r="L1151" i="5"/>
  <c r="K1151" i="5"/>
  <c r="L1150" i="5"/>
  <c r="K1150" i="5"/>
  <c r="M1150" i="5" s="1"/>
  <c r="L1149" i="5"/>
  <c r="K1149" i="5"/>
  <c r="M1149" i="5" s="1"/>
  <c r="L1148" i="5"/>
  <c r="K1148" i="5"/>
  <c r="M1148" i="5" s="1"/>
  <c r="L1147" i="5"/>
  <c r="K1147" i="5"/>
  <c r="M1147" i="5" s="1"/>
  <c r="L1146" i="5"/>
  <c r="K1146" i="5"/>
  <c r="M1146" i="5" s="1"/>
  <c r="L1145" i="5"/>
  <c r="M1145" i="5" s="1"/>
  <c r="K1145" i="5"/>
  <c r="M1144" i="5"/>
  <c r="L1144" i="5"/>
  <c r="K1144" i="5"/>
  <c r="M1143" i="5"/>
  <c r="L1143" i="5"/>
  <c r="K1143" i="5"/>
  <c r="L1142" i="5"/>
  <c r="K1142" i="5"/>
  <c r="M1142" i="5" s="1"/>
  <c r="L1141" i="5"/>
  <c r="K1141" i="5"/>
  <c r="M1141" i="5" s="1"/>
  <c r="L1140" i="5"/>
  <c r="K1140" i="5"/>
  <c r="M1140" i="5" s="1"/>
  <c r="L1139" i="5"/>
  <c r="K1139" i="5"/>
  <c r="L1138" i="5"/>
  <c r="K1138" i="5"/>
  <c r="M1138" i="5" s="1"/>
  <c r="L1137" i="5"/>
  <c r="M1137" i="5" s="1"/>
  <c r="K1137" i="5"/>
  <c r="M1136" i="5"/>
  <c r="L1136" i="5"/>
  <c r="K1136" i="5"/>
  <c r="M1135" i="5"/>
  <c r="L1135" i="5"/>
  <c r="K1135" i="5"/>
  <c r="L1134" i="5"/>
  <c r="K1134" i="5"/>
  <c r="M1134" i="5" s="1"/>
  <c r="L1133" i="5"/>
  <c r="K1133" i="5"/>
  <c r="M1133" i="5" s="1"/>
  <c r="L1132" i="5"/>
  <c r="K1132" i="5"/>
  <c r="M1132" i="5" s="1"/>
  <c r="L1131" i="5"/>
  <c r="K1131" i="5"/>
  <c r="L1130" i="5"/>
  <c r="K1130" i="5"/>
  <c r="M1130" i="5" s="1"/>
  <c r="L1129" i="5"/>
  <c r="M1129" i="5" s="1"/>
  <c r="K1129" i="5"/>
  <c r="M1128" i="5"/>
  <c r="L1128" i="5"/>
  <c r="K1128" i="5"/>
  <c r="M1127" i="5"/>
  <c r="L1127" i="5"/>
  <c r="K1127" i="5"/>
  <c r="M1126" i="5"/>
  <c r="L1126" i="5"/>
  <c r="K1126" i="5"/>
  <c r="L1125" i="5"/>
  <c r="K1125" i="5"/>
  <c r="M1125" i="5" s="1"/>
  <c r="L1124" i="5"/>
  <c r="K1124" i="5"/>
  <c r="M1124" i="5" s="1"/>
  <c r="L1123" i="5"/>
  <c r="K1123" i="5"/>
  <c r="L1122" i="5"/>
  <c r="K1122" i="5"/>
  <c r="M1122" i="5" s="1"/>
  <c r="L1121" i="5"/>
  <c r="M1121" i="5" s="1"/>
  <c r="K1121" i="5"/>
  <c r="M1120" i="5"/>
  <c r="L1120" i="5"/>
  <c r="K1120" i="5"/>
  <c r="M1119" i="5"/>
  <c r="L1119" i="5"/>
  <c r="K1119" i="5"/>
  <c r="M1118" i="5"/>
  <c r="L1118" i="5"/>
  <c r="K1118" i="5"/>
  <c r="L1117" i="5"/>
  <c r="K1117" i="5"/>
  <c r="M1117" i="5" s="1"/>
  <c r="L1116" i="5"/>
  <c r="K1116" i="5"/>
  <c r="M1116" i="5" s="1"/>
  <c r="L1115" i="5"/>
  <c r="K1115" i="5"/>
  <c r="M1115" i="5" s="1"/>
  <c r="L1114" i="5"/>
  <c r="K1114" i="5"/>
  <c r="M1114" i="5" s="1"/>
  <c r="L1113" i="5"/>
  <c r="M1113" i="5" s="1"/>
  <c r="K1113" i="5"/>
  <c r="M1112" i="5"/>
  <c r="L1112" i="5"/>
  <c r="K1112" i="5"/>
  <c r="M1111" i="5"/>
  <c r="L1111" i="5"/>
  <c r="K1111" i="5"/>
  <c r="L1110" i="5"/>
  <c r="K1110" i="5"/>
  <c r="M1110" i="5" s="1"/>
  <c r="L1109" i="5"/>
  <c r="K1109" i="5"/>
  <c r="M1109" i="5" s="1"/>
  <c r="L1108" i="5"/>
  <c r="K1108" i="5"/>
  <c r="M1108" i="5" s="1"/>
  <c r="L1107" i="5"/>
  <c r="K1107" i="5"/>
  <c r="L1106" i="5"/>
  <c r="K1106" i="5"/>
  <c r="M1106" i="5" s="1"/>
  <c r="L1105" i="5"/>
  <c r="M1105" i="5" s="1"/>
  <c r="K1105" i="5"/>
  <c r="M1104" i="5"/>
  <c r="L1104" i="5"/>
  <c r="K1104" i="5"/>
  <c r="M1103" i="5"/>
  <c r="L1103" i="5"/>
  <c r="K1103" i="5"/>
  <c r="M1102" i="5"/>
  <c r="L1102" i="5"/>
  <c r="K1102" i="5"/>
  <c r="L1101" i="5"/>
  <c r="K1101" i="5"/>
  <c r="M1101" i="5" s="1"/>
  <c r="L1100" i="5"/>
  <c r="K1100" i="5"/>
  <c r="M1100" i="5" s="1"/>
  <c r="L1099" i="5"/>
  <c r="K1099" i="5"/>
  <c r="M1099" i="5" s="1"/>
  <c r="L1098" i="5"/>
  <c r="K1098" i="5"/>
  <c r="M1098" i="5" s="1"/>
  <c r="L1097" i="5"/>
  <c r="M1097" i="5" s="1"/>
  <c r="K1097" i="5"/>
  <c r="M1096" i="5"/>
  <c r="L1096" i="5"/>
  <c r="K1096" i="5"/>
  <c r="M1095" i="5"/>
  <c r="L1095" i="5"/>
  <c r="K1095" i="5"/>
  <c r="M1094" i="5"/>
  <c r="L1094" i="5"/>
  <c r="K1094" i="5"/>
  <c r="L1093" i="5"/>
  <c r="K1093" i="5"/>
  <c r="M1093" i="5" s="1"/>
  <c r="L1092" i="5"/>
  <c r="K1092" i="5"/>
  <c r="M1092" i="5" s="1"/>
  <c r="L1091" i="5"/>
  <c r="K1091" i="5"/>
  <c r="M1091" i="5" s="1"/>
  <c r="L1090" i="5"/>
  <c r="K1090" i="5"/>
  <c r="L1089" i="5"/>
  <c r="M1089" i="5" s="1"/>
  <c r="K1089" i="5"/>
  <c r="M1088" i="5"/>
  <c r="L1088" i="5"/>
  <c r="K1088" i="5"/>
  <c r="M1087" i="5"/>
  <c r="L1087" i="5"/>
  <c r="K1087" i="5"/>
  <c r="M1086" i="5"/>
  <c r="L1086" i="5"/>
  <c r="K1086" i="5"/>
  <c r="L1085" i="5"/>
  <c r="K1085" i="5"/>
  <c r="M1085" i="5" s="1"/>
  <c r="L1084" i="5"/>
  <c r="K1084" i="5"/>
  <c r="M1084" i="5" s="1"/>
  <c r="L1083" i="5"/>
  <c r="K1083" i="5"/>
  <c r="M1083" i="5" s="1"/>
  <c r="L1082" i="5"/>
  <c r="K1082" i="5"/>
  <c r="M1082" i="5" s="1"/>
  <c r="L1081" i="5"/>
  <c r="M1081" i="5" s="1"/>
  <c r="K1081" i="5"/>
  <c r="M1080" i="5"/>
  <c r="L1080" i="5"/>
  <c r="K1080" i="5"/>
  <c r="M1079" i="5"/>
  <c r="L1079" i="5"/>
  <c r="K1079" i="5"/>
  <c r="L1078" i="5"/>
  <c r="K1078" i="5"/>
  <c r="M1078" i="5" s="1"/>
  <c r="L1077" i="5"/>
  <c r="K1077" i="5"/>
  <c r="M1077" i="5" s="1"/>
  <c r="L1076" i="5"/>
  <c r="K1076" i="5"/>
  <c r="M1076" i="5" s="1"/>
  <c r="L1075" i="5"/>
  <c r="K1075" i="5"/>
  <c r="L1074" i="5"/>
  <c r="K1074" i="5"/>
  <c r="M1074" i="5" s="1"/>
  <c r="L1073" i="5"/>
  <c r="M1073" i="5" s="1"/>
  <c r="K1073" i="5"/>
  <c r="M1072" i="5"/>
  <c r="L1072" i="5"/>
  <c r="K1072" i="5"/>
  <c r="L1071" i="5"/>
  <c r="M1071" i="5" s="1"/>
  <c r="K1071" i="5"/>
  <c r="L1070" i="5"/>
  <c r="K1070" i="5"/>
  <c r="M1070" i="5" s="1"/>
  <c r="L1069" i="5"/>
  <c r="K1069" i="5"/>
  <c r="M1069" i="5" s="1"/>
  <c r="L1068" i="5"/>
  <c r="K1068" i="5"/>
  <c r="M1068" i="5" s="1"/>
  <c r="L1067" i="5"/>
  <c r="K1067" i="5"/>
  <c r="L1066" i="5"/>
  <c r="K1066" i="5"/>
  <c r="L1065" i="5"/>
  <c r="M1065" i="5" s="1"/>
  <c r="K1065" i="5"/>
  <c r="M1064" i="5"/>
  <c r="L1064" i="5"/>
  <c r="K1064" i="5"/>
  <c r="L1063" i="5"/>
  <c r="M1063" i="5" s="1"/>
  <c r="K1063" i="5"/>
  <c r="M1062" i="5"/>
  <c r="L1062" i="5"/>
  <c r="K1062" i="5"/>
  <c r="L1061" i="5"/>
  <c r="K1061" i="5"/>
  <c r="M1061" i="5" s="1"/>
  <c r="L1060" i="5"/>
  <c r="K1060" i="5"/>
  <c r="M1060" i="5" s="1"/>
  <c r="L1059" i="5"/>
  <c r="K1059" i="5"/>
  <c r="L1058" i="5"/>
  <c r="K1058" i="5"/>
  <c r="M1058" i="5" s="1"/>
  <c r="L1057" i="5"/>
  <c r="M1057" i="5" s="1"/>
  <c r="K1057" i="5"/>
  <c r="M1056" i="5"/>
  <c r="L1056" i="5"/>
  <c r="K1056" i="5"/>
  <c r="L1055" i="5"/>
  <c r="M1055" i="5" s="1"/>
  <c r="K1055" i="5"/>
  <c r="L1054" i="5"/>
  <c r="K1054" i="5"/>
  <c r="M1054" i="5" s="1"/>
  <c r="L1053" i="5"/>
  <c r="K1053" i="5"/>
  <c r="M1053" i="5" s="1"/>
  <c r="L1052" i="5"/>
  <c r="K1052" i="5"/>
  <c r="M1052" i="5" s="1"/>
  <c r="L1051" i="5"/>
  <c r="K1051" i="5"/>
  <c r="L1050" i="5"/>
  <c r="K1050" i="5"/>
  <c r="L1049" i="5"/>
  <c r="M1049" i="5" s="1"/>
  <c r="K1049" i="5"/>
  <c r="M1048" i="5"/>
  <c r="L1048" i="5"/>
  <c r="K1048" i="5"/>
  <c r="L1047" i="5"/>
  <c r="M1047" i="5" s="1"/>
  <c r="K1047" i="5"/>
  <c r="M1046" i="5"/>
  <c r="L1046" i="5"/>
  <c r="K1046" i="5"/>
  <c r="L1045" i="5"/>
  <c r="K1045" i="5"/>
  <c r="M1045" i="5" s="1"/>
  <c r="L1044" i="5"/>
  <c r="K1044" i="5"/>
  <c r="M1044" i="5" s="1"/>
  <c r="L1043" i="5"/>
  <c r="K1043" i="5"/>
  <c r="L1042" i="5"/>
  <c r="K1042" i="5"/>
  <c r="M1042" i="5" s="1"/>
  <c r="M1041" i="5"/>
  <c r="L1041" i="5"/>
  <c r="K1041" i="5"/>
  <c r="L1040" i="5"/>
  <c r="M1040" i="5" s="1"/>
  <c r="K1040" i="5"/>
  <c r="L1039" i="5"/>
  <c r="M1039" i="5" s="1"/>
  <c r="K1039" i="5"/>
  <c r="L1038" i="5"/>
  <c r="K1038" i="5"/>
  <c r="M1038" i="5" s="1"/>
  <c r="M1037" i="5"/>
  <c r="L1037" i="5"/>
  <c r="K1037" i="5"/>
  <c r="M1036" i="5"/>
  <c r="L1036" i="5"/>
  <c r="K1036" i="5"/>
  <c r="L1035" i="5"/>
  <c r="K1035" i="5"/>
  <c r="L1034" i="5"/>
  <c r="K1034" i="5"/>
  <c r="L1033" i="5"/>
  <c r="M1033" i="5" s="1"/>
  <c r="K1033" i="5"/>
  <c r="L1032" i="5"/>
  <c r="M1032" i="5" s="1"/>
  <c r="K1032" i="5"/>
  <c r="M1031" i="5"/>
  <c r="L1031" i="5"/>
  <c r="K1031" i="5"/>
  <c r="M1030" i="5"/>
  <c r="L1030" i="5"/>
  <c r="K1030" i="5"/>
  <c r="L1029" i="5"/>
  <c r="K1029" i="5"/>
  <c r="M1029" i="5" s="1"/>
  <c r="L1028" i="5"/>
  <c r="K1028" i="5"/>
  <c r="M1028" i="5" s="1"/>
  <c r="L1027" i="5"/>
  <c r="K1027" i="5"/>
  <c r="L1026" i="5"/>
  <c r="K1026" i="5"/>
  <c r="M1025" i="5"/>
  <c r="L1025" i="5"/>
  <c r="K1025" i="5"/>
  <c r="M1024" i="5"/>
  <c r="L1024" i="5"/>
  <c r="K1024" i="5"/>
  <c r="L1023" i="5"/>
  <c r="K1023" i="5"/>
  <c r="M1023" i="5" s="1"/>
  <c r="L1022" i="5"/>
  <c r="K1022" i="5"/>
  <c r="M1022" i="5" s="1"/>
  <c r="L1021" i="5"/>
  <c r="K1021" i="5"/>
  <c r="M1021" i="5" s="1"/>
  <c r="L1020" i="5"/>
  <c r="M1020" i="5" s="1"/>
  <c r="K1020" i="5"/>
  <c r="L1019" i="5"/>
  <c r="K1019" i="5"/>
  <c r="M1019" i="5" s="1"/>
  <c r="L1018" i="5"/>
  <c r="K1018" i="5"/>
  <c r="M1017" i="5"/>
  <c r="L1017" i="5"/>
  <c r="K1017" i="5"/>
  <c r="L1016" i="5"/>
  <c r="M1016" i="5" s="1"/>
  <c r="K1016" i="5"/>
  <c r="L1015" i="5"/>
  <c r="K1015" i="5"/>
  <c r="M1015" i="5" s="1"/>
  <c r="M1014" i="5"/>
  <c r="L1014" i="5"/>
  <c r="K1014" i="5"/>
  <c r="M1013" i="5"/>
  <c r="L1013" i="5"/>
  <c r="K1013" i="5"/>
  <c r="L1012" i="5"/>
  <c r="K1012" i="5"/>
  <c r="M1012" i="5" s="1"/>
  <c r="L1011" i="5"/>
  <c r="K1011" i="5"/>
  <c r="L1010" i="5"/>
  <c r="K1010" i="5"/>
  <c r="M1010" i="5" s="1"/>
  <c r="M1009" i="5"/>
  <c r="L1009" i="5"/>
  <c r="K1009" i="5"/>
  <c r="L1008" i="5"/>
  <c r="M1008" i="5" s="1"/>
  <c r="K1008" i="5"/>
  <c r="L1007" i="5"/>
  <c r="M1007" i="5" s="1"/>
  <c r="K1007" i="5"/>
  <c r="L1006" i="5"/>
  <c r="K1006" i="5"/>
  <c r="M1006" i="5" s="1"/>
  <c r="M1005" i="5"/>
  <c r="L1005" i="5"/>
  <c r="K1005" i="5"/>
  <c r="M1004" i="5"/>
  <c r="L1004" i="5"/>
  <c r="K1004" i="5"/>
  <c r="L1003" i="5"/>
  <c r="K1003" i="5"/>
  <c r="L1002" i="5"/>
  <c r="K1002" i="5"/>
  <c r="L1001" i="5"/>
  <c r="M1001" i="5" s="1"/>
  <c r="K1001" i="5"/>
  <c r="L1000" i="5"/>
  <c r="M1000" i="5" s="1"/>
  <c r="K1000" i="5"/>
  <c r="M999" i="5"/>
  <c r="L999" i="5"/>
  <c r="K999" i="5"/>
  <c r="M998" i="5"/>
  <c r="L998" i="5"/>
  <c r="K998" i="5"/>
  <c r="M997" i="5"/>
  <c r="L997" i="5"/>
  <c r="K997" i="5"/>
  <c r="L996" i="5"/>
  <c r="K996" i="5"/>
  <c r="M996" i="5" s="1"/>
  <c r="L995" i="5"/>
  <c r="K995" i="5"/>
  <c r="L994" i="5"/>
  <c r="K994" i="5"/>
  <c r="M993" i="5"/>
  <c r="L993" i="5"/>
  <c r="K993" i="5"/>
  <c r="M992" i="5"/>
  <c r="L992" i="5"/>
  <c r="K992" i="5"/>
  <c r="M991" i="5"/>
  <c r="L991" i="5"/>
  <c r="K991" i="5"/>
  <c r="L990" i="5"/>
  <c r="K990" i="5"/>
  <c r="M990" i="5" s="1"/>
  <c r="L989" i="5"/>
  <c r="K989" i="5"/>
  <c r="M989" i="5" s="1"/>
  <c r="L988" i="5"/>
  <c r="M988" i="5" s="1"/>
  <c r="K988" i="5"/>
  <c r="L987" i="5"/>
  <c r="K987" i="5"/>
  <c r="M987" i="5" s="1"/>
  <c r="L986" i="5"/>
  <c r="K986" i="5"/>
  <c r="M985" i="5"/>
  <c r="L985" i="5"/>
  <c r="K985" i="5"/>
  <c r="L984" i="5"/>
  <c r="M984" i="5" s="1"/>
  <c r="K984" i="5"/>
  <c r="L983" i="5"/>
  <c r="K983" i="5"/>
  <c r="M983" i="5" s="1"/>
  <c r="M982" i="5"/>
  <c r="L982" i="5"/>
  <c r="K982" i="5"/>
  <c r="M981" i="5"/>
  <c r="L981" i="5"/>
  <c r="K981" i="5"/>
  <c r="L980" i="5"/>
  <c r="K980" i="5"/>
  <c r="M980" i="5" s="1"/>
  <c r="L979" i="5"/>
  <c r="K979" i="5"/>
  <c r="L978" i="5"/>
  <c r="K978" i="5"/>
  <c r="M978" i="5" s="1"/>
  <c r="M977" i="5"/>
  <c r="L977" i="5"/>
  <c r="K977" i="5"/>
  <c r="L976" i="5"/>
  <c r="M976" i="5" s="1"/>
  <c r="K976" i="5"/>
  <c r="L975" i="5"/>
  <c r="M975" i="5" s="1"/>
  <c r="K975" i="5"/>
  <c r="L974" i="5"/>
  <c r="K974" i="5"/>
  <c r="M974" i="5" s="1"/>
  <c r="M973" i="5"/>
  <c r="L973" i="5"/>
  <c r="K973" i="5"/>
  <c r="M972" i="5"/>
  <c r="L972" i="5"/>
  <c r="K972" i="5"/>
  <c r="L971" i="5"/>
  <c r="K971" i="5"/>
  <c r="L970" i="5"/>
  <c r="K970" i="5"/>
  <c r="L969" i="5"/>
  <c r="M969" i="5" s="1"/>
  <c r="K969" i="5"/>
  <c r="L968" i="5"/>
  <c r="M968" i="5" s="1"/>
  <c r="K968" i="5"/>
  <c r="M967" i="5"/>
  <c r="L967" i="5"/>
  <c r="K967" i="5"/>
  <c r="M966" i="5"/>
  <c r="L966" i="5"/>
  <c r="K966" i="5"/>
  <c r="L965" i="5"/>
  <c r="K965" i="5"/>
  <c r="M965" i="5" s="1"/>
  <c r="L964" i="5"/>
  <c r="K964" i="5"/>
  <c r="M964" i="5" s="1"/>
  <c r="L963" i="5"/>
  <c r="K963" i="5"/>
  <c r="M963" i="5" s="1"/>
  <c r="L962" i="5"/>
  <c r="K962" i="5"/>
  <c r="M961" i="5"/>
  <c r="L961" i="5"/>
  <c r="K961" i="5"/>
  <c r="M960" i="5"/>
  <c r="L960" i="5"/>
  <c r="K960" i="5"/>
  <c r="L959" i="5"/>
  <c r="K959" i="5"/>
  <c r="M959" i="5" s="1"/>
  <c r="L958" i="5"/>
  <c r="K958" i="5"/>
  <c r="M958" i="5" s="1"/>
  <c r="L957" i="5"/>
  <c r="K957" i="5"/>
  <c r="M957" i="5" s="1"/>
  <c r="L956" i="5"/>
  <c r="K956" i="5"/>
  <c r="L955" i="5"/>
  <c r="K955" i="5"/>
  <c r="M955" i="5" s="1"/>
  <c r="L954" i="5"/>
  <c r="K954" i="5"/>
  <c r="M954" i="5" s="1"/>
  <c r="M953" i="5"/>
  <c r="L953" i="5"/>
  <c r="K953" i="5"/>
  <c r="L952" i="5"/>
  <c r="M952" i="5" s="1"/>
  <c r="K952" i="5"/>
  <c r="L951" i="5"/>
  <c r="K951" i="5"/>
  <c r="M951" i="5" s="1"/>
  <c r="L950" i="5"/>
  <c r="K950" i="5"/>
  <c r="M950" i="5" s="1"/>
  <c r="M949" i="5"/>
  <c r="L949" i="5"/>
  <c r="K949" i="5"/>
  <c r="L948" i="5"/>
  <c r="M948" i="5" s="1"/>
  <c r="K948" i="5"/>
  <c r="L947" i="5"/>
  <c r="K947" i="5"/>
  <c r="L946" i="5"/>
  <c r="K946" i="5"/>
  <c r="M946" i="5" s="1"/>
  <c r="L945" i="5"/>
  <c r="M945" i="5" s="1"/>
  <c r="K945" i="5"/>
  <c r="L944" i="5"/>
  <c r="M944" i="5" s="1"/>
  <c r="K944" i="5"/>
  <c r="L943" i="5"/>
  <c r="M943" i="5" s="1"/>
  <c r="K943" i="5"/>
  <c r="M942" i="5"/>
  <c r="L942" i="5"/>
  <c r="K942" i="5"/>
  <c r="M941" i="5"/>
  <c r="L941" i="5"/>
  <c r="K941" i="5"/>
  <c r="M940" i="5"/>
  <c r="L940" i="5"/>
  <c r="K940" i="5"/>
  <c r="L939" i="5"/>
  <c r="K939" i="5"/>
  <c r="L938" i="5"/>
  <c r="K938" i="5"/>
  <c r="L937" i="5"/>
  <c r="M937" i="5" s="1"/>
  <c r="K937" i="5"/>
  <c r="L936" i="5"/>
  <c r="M936" i="5" s="1"/>
  <c r="K936" i="5"/>
  <c r="M935" i="5"/>
  <c r="L935" i="5"/>
  <c r="K935" i="5"/>
  <c r="M934" i="5"/>
  <c r="L934" i="5"/>
  <c r="K934" i="5"/>
  <c r="M933" i="5"/>
  <c r="L933" i="5"/>
  <c r="K933" i="5"/>
  <c r="L932" i="5"/>
  <c r="K932" i="5"/>
  <c r="M932" i="5" s="1"/>
  <c r="L931" i="5"/>
  <c r="K931" i="5"/>
  <c r="M931" i="5" s="1"/>
  <c r="L930" i="5"/>
  <c r="K930" i="5"/>
  <c r="L929" i="5"/>
  <c r="M929" i="5" s="1"/>
  <c r="K929" i="5"/>
  <c r="L928" i="5"/>
  <c r="M928" i="5" s="1"/>
  <c r="K928" i="5"/>
  <c r="M927" i="5"/>
  <c r="L927" i="5"/>
  <c r="K927" i="5"/>
  <c r="M926" i="5"/>
  <c r="L926" i="5"/>
  <c r="K926" i="5"/>
  <c r="M925" i="5"/>
  <c r="L925" i="5"/>
  <c r="K925" i="5"/>
  <c r="L924" i="5"/>
  <c r="K924" i="5"/>
  <c r="M924" i="5" s="1"/>
  <c r="L923" i="5"/>
  <c r="K923" i="5"/>
  <c r="M923" i="5" s="1"/>
  <c r="L922" i="5"/>
  <c r="K922" i="5"/>
  <c r="M922" i="5" s="1"/>
  <c r="L921" i="5"/>
  <c r="M921" i="5" s="1"/>
  <c r="K921" i="5"/>
  <c r="L920" i="5"/>
  <c r="M920" i="5" s="1"/>
  <c r="K920" i="5"/>
  <c r="M919" i="5"/>
  <c r="L919" i="5"/>
  <c r="K919" i="5"/>
  <c r="M918" i="5"/>
  <c r="L918" i="5"/>
  <c r="K918" i="5"/>
  <c r="L917" i="5"/>
  <c r="K917" i="5"/>
  <c r="M917" i="5" s="1"/>
  <c r="L916" i="5"/>
  <c r="K916" i="5"/>
  <c r="M916" i="5" s="1"/>
  <c r="L915" i="5"/>
  <c r="K915" i="5"/>
  <c r="M915" i="5" s="1"/>
  <c r="L914" i="5"/>
  <c r="K914" i="5"/>
  <c r="L913" i="5"/>
  <c r="M913" i="5" s="1"/>
  <c r="K913" i="5"/>
  <c r="L912" i="5"/>
  <c r="M912" i="5" s="1"/>
  <c r="K912" i="5"/>
  <c r="M911" i="5"/>
  <c r="L911" i="5"/>
  <c r="K911" i="5"/>
  <c r="M910" i="5"/>
  <c r="L910" i="5"/>
  <c r="K910" i="5"/>
  <c r="M909" i="5"/>
  <c r="L909" i="5"/>
  <c r="K909" i="5"/>
  <c r="L908" i="5"/>
  <c r="K908" i="5"/>
  <c r="M908" i="5" s="1"/>
  <c r="L907" i="5"/>
  <c r="K907" i="5"/>
  <c r="M907" i="5" s="1"/>
  <c r="L906" i="5"/>
  <c r="K906" i="5"/>
  <c r="M906" i="5" s="1"/>
  <c r="L905" i="5"/>
  <c r="M905" i="5" s="1"/>
  <c r="K905" i="5"/>
  <c r="L904" i="5"/>
  <c r="M904" i="5" s="1"/>
  <c r="K904" i="5"/>
  <c r="M903" i="5"/>
  <c r="L903" i="5"/>
  <c r="K903" i="5"/>
  <c r="M902" i="5"/>
  <c r="L902" i="5"/>
  <c r="K902" i="5"/>
  <c r="L901" i="5"/>
  <c r="K901" i="5"/>
  <c r="M901" i="5" s="1"/>
  <c r="L900" i="5"/>
  <c r="K900" i="5"/>
  <c r="M900" i="5" s="1"/>
  <c r="L899" i="5"/>
  <c r="K899" i="5"/>
  <c r="M899" i="5" s="1"/>
  <c r="L898" i="5"/>
  <c r="K898" i="5"/>
  <c r="L897" i="5"/>
  <c r="M897" i="5" s="1"/>
  <c r="K897" i="5"/>
  <c r="L896" i="5"/>
  <c r="M896" i="5" s="1"/>
  <c r="K896" i="5"/>
  <c r="M895" i="5"/>
  <c r="L895" i="5"/>
  <c r="K895" i="5"/>
  <c r="M894" i="5"/>
  <c r="L894" i="5"/>
  <c r="K894" i="5"/>
  <c r="L893" i="5"/>
  <c r="K893" i="5"/>
  <c r="M893" i="5" s="1"/>
  <c r="L892" i="5"/>
  <c r="K892" i="5"/>
  <c r="M892" i="5" s="1"/>
  <c r="L891" i="5"/>
  <c r="K891" i="5"/>
  <c r="M891" i="5" s="1"/>
  <c r="L890" i="5"/>
  <c r="K890" i="5"/>
  <c r="M890" i="5" s="1"/>
  <c r="L889" i="5"/>
  <c r="M889" i="5" s="1"/>
  <c r="K889" i="5"/>
  <c r="L888" i="5"/>
  <c r="M888" i="5" s="1"/>
  <c r="K888" i="5"/>
  <c r="M887" i="5"/>
  <c r="L887" i="5"/>
  <c r="K887" i="5"/>
  <c r="M886" i="5"/>
  <c r="L886" i="5"/>
  <c r="K886" i="5"/>
  <c r="M885" i="5"/>
  <c r="L885" i="5"/>
  <c r="K885" i="5"/>
  <c r="L884" i="5"/>
  <c r="K884" i="5"/>
  <c r="M884" i="5" s="1"/>
  <c r="L883" i="5"/>
  <c r="K883" i="5"/>
  <c r="M883" i="5" s="1"/>
  <c r="L882" i="5"/>
  <c r="K882" i="5"/>
  <c r="L881" i="5"/>
  <c r="M881" i="5" s="1"/>
  <c r="K881" i="5"/>
  <c r="L880" i="5"/>
  <c r="M880" i="5" s="1"/>
  <c r="K880" i="5"/>
  <c r="M879" i="5"/>
  <c r="L879" i="5"/>
  <c r="K879" i="5"/>
  <c r="M878" i="5"/>
  <c r="L878" i="5"/>
  <c r="K878" i="5"/>
  <c r="L877" i="5"/>
  <c r="K877" i="5"/>
  <c r="M877" i="5" s="1"/>
  <c r="L876" i="5"/>
  <c r="K876" i="5"/>
  <c r="M876" i="5" s="1"/>
  <c r="L875" i="5"/>
  <c r="K875" i="5"/>
  <c r="M875" i="5" s="1"/>
  <c r="L874" i="5"/>
  <c r="K874" i="5"/>
  <c r="M874" i="5" s="1"/>
  <c r="L873" i="5"/>
  <c r="M873" i="5" s="1"/>
  <c r="K873" i="5"/>
  <c r="L872" i="5"/>
  <c r="M872" i="5" s="1"/>
  <c r="K872" i="5"/>
  <c r="M871" i="5"/>
  <c r="L871" i="5"/>
  <c r="K871" i="5"/>
  <c r="M870" i="5"/>
  <c r="L870" i="5"/>
  <c r="K870" i="5"/>
  <c r="M869" i="5"/>
  <c r="L869" i="5"/>
  <c r="K869" i="5"/>
  <c r="L868" i="5"/>
  <c r="K868" i="5"/>
  <c r="M868" i="5" s="1"/>
  <c r="L867" i="5"/>
  <c r="K867" i="5"/>
  <c r="M867" i="5" s="1"/>
  <c r="L866" i="5"/>
  <c r="K866" i="5"/>
  <c r="L865" i="5"/>
  <c r="M865" i="5" s="1"/>
  <c r="K865" i="5"/>
  <c r="L864" i="5"/>
  <c r="M864" i="5" s="1"/>
  <c r="K864" i="5"/>
  <c r="M863" i="5"/>
  <c r="L863" i="5"/>
  <c r="K863" i="5"/>
  <c r="M862" i="5"/>
  <c r="L862" i="5"/>
  <c r="K862" i="5"/>
  <c r="M861" i="5"/>
  <c r="L861" i="5"/>
  <c r="K861" i="5"/>
  <c r="L860" i="5"/>
  <c r="K860" i="5"/>
  <c r="M860" i="5" s="1"/>
  <c r="L859" i="5"/>
  <c r="K859" i="5"/>
  <c r="M859" i="5" s="1"/>
  <c r="L858" i="5"/>
  <c r="K858" i="5"/>
  <c r="M858" i="5" s="1"/>
  <c r="L857" i="5"/>
  <c r="M857" i="5" s="1"/>
  <c r="K857" i="5"/>
  <c r="L856" i="5"/>
  <c r="M856" i="5" s="1"/>
  <c r="K856" i="5"/>
  <c r="M855" i="5"/>
  <c r="L855" i="5"/>
  <c r="K855" i="5"/>
  <c r="M854" i="5"/>
  <c r="L854" i="5"/>
  <c r="K854" i="5"/>
  <c r="L853" i="5"/>
  <c r="K853" i="5"/>
  <c r="M853" i="5" s="1"/>
  <c r="L852" i="5"/>
  <c r="K852" i="5"/>
  <c r="M852" i="5" s="1"/>
  <c r="L851" i="5"/>
  <c r="K851" i="5"/>
  <c r="M851" i="5" s="1"/>
  <c r="L850" i="5"/>
  <c r="K850" i="5"/>
  <c r="L849" i="5"/>
  <c r="M849" i="5" s="1"/>
  <c r="K849" i="5"/>
  <c r="L848" i="5"/>
  <c r="M848" i="5" s="1"/>
  <c r="K848" i="5"/>
  <c r="M847" i="5"/>
  <c r="L847" i="5"/>
  <c r="K847" i="5"/>
  <c r="M846" i="5"/>
  <c r="L846" i="5"/>
  <c r="K846" i="5"/>
  <c r="M845" i="5"/>
  <c r="L845" i="5"/>
  <c r="K845" i="5"/>
  <c r="L844" i="5"/>
  <c r="K844" i="5"/>
  <c r="M844" i="5" s="1"/>
  <c r="L843" i="5"/>
  <c r="K843" i="5"/>
  <c r="M843" i="5" s="1"/>
  <c r="L842" i="5"/>
  <c r="K842" i="5"/>
  <c r="M842" i="5" s="1"/>
  <c r="L841" i="5"/>
  <c r="M841" i="5" s="1"/>
  <c r="K841" i="5"/>
  <c r="L840" i="5"/>
  <c r="M840" i="5" s="1"/>
  <c r="K840" i="5"/>
  <c r="M839" i="5"/>
  <c r="L839" i="5"/>
  <c r="K839" i="5"/>
  <c r="M838" i="5"/>
  <c r="L838" i="5"/>
  <c r="K838" i="5"/>
  <c r="L837" i="5"/>
  <c r="K837" i="5"/>
  <c r="M837" i="5" s="1"/>
  <c r="L836" i="5"/>
  <c r="K836" i="5"/>
  <c r="M836" i="5" s="1"/>
  <c r="L835" i="5"/>
  <c r="K835" i="5"/>
  <c r="M835" i="5" s="1"/>
  <c r="L834" i="5"/>
  <c r="K834" i="5"/>
  <c r="L833" i="5"/>
  <c r="M833" i="5" s="1"/>
  <c r="K833" i="5"/>
  <c r="L832" i="5"/>
  <c r="M832" i="5" s="1"/>
  <c r="K832" i="5"/>
  <c r="M831" i="5"/>
  <c r="L831" i="5"/>
  <c r="K831" i="5"/>
  <c r="M830" i="5"/>
  <c r="L830" i="5"/>
  <c r="K830" i="5"/>
  <c r="L829" i="5"/>
  <c r="K829" i="5"/>
  <c r="M829" i="5" s="1"/>
  <c r="L828" i="5"/>
  <c r="K828" i="5"/>
  <c r="M828" i="5" s="1"/>
  <c r="L827" i="5"/>
  <c r="K827" i="5"/>
  <c r="M827" i="5" s="1"/>
  <c r="L826" i="5"/>
  <c r="K826" i="5"/>
  <c r="M826" i="5" s="1"/>
  <c r="L825" i="5"/>
  <c r="M825" i="5" s="1"/>
  <c r="K825" i="5"/>
  <c r="L824" i="5"/>
  <c r="M824" i="5" s="1"/>
  <c r="K824" i="5"/>
  <c r="M823" i="5"/>
  <c r="L823" i="5"/>
  <c r="K823" i="5"/>
  <c r="M822" i="5"/>
  <c r="L822" i="5"/>
  <c r="K822" i="5"/>
  <c r="M821" i="5"/>
  <c r="L821" i="5"/>
  <c r="K821" i="5"/>
  <c r="L820" i="5"/>
  <c r="K820" i="5"/>
  <c r="M820" i="5" s="1"/>
  <c r="L819" i="5"/>
  <c r="K819" i="5"/>
  <c r="M819" i="5" s="1"/>
  <c r="L818" i="5"/>
  <c r="K818" i="5"/>
  <c r="L817" i="5"/>
  <c r="M817" i="5" s="1"/>
  <c r="K817" i="5"/>
  <c r="L816" i="5"/>
  <c r="M816" i="5" s="1"/>
  <c r="K816" i="5"/>
  <c r="M815" i="5"/>
  <c r="L815" i="5"/>
  <c r="K815" i="5"/>
  <c r="M814" i="5"/>
  <c r="L814" i="5"/>
  <c r="K814" i="5"/>
  <c r="L813" i="5"/>
  <c r="K813" i="5"/>
  <c r="M813" i="5" s="1"/>
  <c r="L812" i="5"/>
  <c r="K812" i="5"/>
  <c r="M812" i="5" s="1"/>
  <c r="L811" i="5"/>
  <c r="K811" i="5"/>
  <c r="M811" i="5" s="1"/>
  <c r="L810" i="5"/>
  <c r="K810" i="5"/>
  <c r="M810" i="5" s="1"/>
  <c r="L809" i="5"/>
  <c r="M809" i="5" s="1"/>
  <c r="K809" i="5"/>
  <c r="L808" i="5"/>
  <c r="M808" i="5" s="1"/>
  <c r="K808" i="5"/>
  <c r="M807" i="5"/>
  <c r="L807" i="5"/>
  <c r="K807" i="5"/>
  <c r="M806" i="5"/>
  <c r="L806" i="5"/>
  <c r="K806" i="5"/>
  <c r="M805" i="5"/>
  <c r="L805" i="5"/>
  <c r="K805" i="5"/>
  <c r="L804" i="5"/>
  <c r="K804" i="5"/>
  <c r="M804" i="5" s="1"/>
  <c r="L803" i="5"/>
  <c r="K803" i="5"/>
  <c r="M803" i="5" s="1"/>
  <c r="L802" i="5"/>
  <c r="K802" i="5"/>
  <c r="L801" i="5"/>
  <c r="M801" i="5" s="1"/>
  <c r="K801" i="5"/>
  <c r="L800" i="5"/>
  <c r="M800" i="5" s="1"/>
  <c r="K800" i="5"/>
  <c r="M799" i="5"/>
  <c r="L799" i="5"/>
  <c r="K799" i="5"/>
  <c r="M798" i="5"/>
  <c r="L798" i="5"/>
  <c r="K798" i="5"/>
  <c r="M797" i="5"/>
  <c r="L797" i="5"/>
  <c r="K797" i="5"/>
  <c r="L796" i="5"/>
  <c r="K796" i="5"/>
  <c r="M796" i="5" s="1"/>
  <c r="L795" i="5"/>
  <c r="K795" i="5"/>
  <c r="M795" i="5" s="1"/>
  <c r="L794" i="5"/>
  <c r="K794" i="5"/>
  <c r="M794" i="5" s="1"/>
  <c r="L793" i="5"/>
  <c r="M793" i="5" s="1"/>
  <c r="K793" i="5"/>
  <c r="L792" i="5"/>
  <c r="M792" i="5" s="1"/>
  <c r="K792" i="5"/>
  <c r="M791" i="5"/>
  <c r="L791" i="5"/>
  <c r="K791" i="5"/>
  <c r="M790" i="5"/>
  <c r="L790" i="5"/>
  <c r="K790" i="5"/>
  <c r="L789" i="5"/>
  <c r="K789" i="5"/>
  <c r="M789" i="5" s="1"/>
  <c r="L788" i="5"/>
  <c r="K788" i="5"/>
  <c r="M788" i="5" s="1"/>
  <c r="L787" i="5"/>
  <c r="K787" i="5"/>
  <c r="M787" i="5" s="1"/>
  <c r="L786" i="5"/>
  <c r="K786" i="5"/>
  <c r="L785" i="5"/>
  <c r="M785" i="5" s="1"/>
  <c r="K785" i="5"/>
  <c r="L784" i="5"/>
  <c r="M784" i="5" s="1"/>
  <c r="K784" i="5"/>
  <c r="M783" i="5"/>
  <c r="L783" i="5"/>
  <c r="K783" i="5"/>
  <c r="M782" i="5"/>
  <c r="L782" i="5"/>
  <c r="K782" i="5"/>
  <c r="M781" i="5"/>
  <c r="L781" i="5"/>
  <c r="K781" i="5"/>
  <c r="L780" i="5"/>
  <c r="K780" i="5"/>
  <c r="M780" i="5" s="1"/>
  <c r="L779" i="5"/>
  <c r="K779" i="5"/>
  <c r="M779" i="5" s="1"/>
  <c r="L778" i="5"/>
  <c r="K778" i="5"/>
  <c r="M778" i="5" s="1"/>
  <c r="L777" i="5"/>
  <c r="M777" i="5" s="1"/>
  <c r="K777" i="5"/>
  <c r="L776" i="5"/>
  <c r="M776" i="5" s="1"/>
  <c r="K776" i="5"/>
  <c r="M775" i="5"/>
  <c r="L775" i="5"/>
  <c r="K775" i="5"/>
  <c r="M774" i="5"/>
  <c r="L774" i="5"/>
  <c r="K774" i="5"/>
  <c r="L773" i="5"/>
  <c r="K773" i="5"/>
  <c r="M773" i="5" s="1"/>
  <c r="L772" i="5"/>
  <c r="K772" i="5"/>
  <c r="M772" i="5" s="1"/>
  <c r="L771" i="5"/>
  <c r="K771" i="5"/>
  <c r="M771" i="5" s="1"/>
  <c r="L770" i="5"/>
  <c r="K770" i="5"/>
  <c r="L769" i="5"/>
  <c r="M769" i="5" s="1"/>
  <c r="K769" i="5"/>
  <c r="L768" i="5"/>
  <c r="M768" i="5" s="1"/>
  <c r="K768" i="5"/>
  <c r="M767" i="5"/>
  <c r="L767" i="5"/>
  <c r="K767" i="5"/>
  <c r="M766" i="5"/>
  <c r="L766" i="5"/>
  <c r="K766" i="5"/>
  <c r="L765" i="5"/>
  <c r="K765" i="5"/>
  <c r="M765" i="5" s="1"/>
  <c r="L764" i="5"/>
  <c r="K764" i="5"/>
  <c r="M764" i="5" s="1"/>
  <c r="L763" i="5"/>
  <c r="K763" i="5"/>
  <c r="M763" i="5" s="1"/>
  <c r="L762" i="5"/>
  <c r="K762" i="5"/>
  <c r="M762" i="5" s="1"/>
  <c r="L761" i="5"/>
  <c r="M761" i="5" s="1"/>
  <c r="K761" i="5"/>
  <c r="L760" i="5"/>
  <c r="M760" i="5" s="1"/>
  <c r="K760" i="5"/>
  <c r="M759" i="5"/>
  <c r="L759" i="5"/>
  <c r="K759" i="5"/>
  <c r="M758" i="5"/>
  <c r="L758" i="5"/>
  <c r="K758" i="5"/>
  <c r="M757" i="5"/>
  <c r="L757" i="5"/>
  <c r="K757" i="5"/>
  <c r="L756" i="5"/>
  <c r="K756" i="5"/>
  <c r="M756" i="5" s="1"/>
  <c r="L755" i="5"/>
  <c r="K755" i="5"/>
  <c r="M755" i="5" s="1"/>
  <c r="L754" i="5"/>
  <c r="K754" i="5"/>
  <c r="L753" i="5"/>
  <c r="M753" i="5" s="1"/>
  <c r="K753" i="5"/>
  <c r="L752" i="5"/>
  <c r="M752" i="5" s="1"/>
  <c r="K752" i="5"/>
  <c r="M751" i="5"/>
  <c r="L751" i="5"/>
  <c r="K751" i="5"/>
  <c r="M750" i="5"/>
  <c r="L750" i="5"/>
  <c r="K750" i="5"/>
  <c r="L749" i="5"/>
  <c r="K749" i="5"/>
  <c r="M749" i="5" s="1"/>
  <c r="L748" i="5"/>
  <c r="K748" i="5"/>
  <c r="M748" i="5" s="1"/>
  <c r="L747" i="5"/>
  <c r="K747" i="5"/>
  <c r="M747" i="5" s="1"/>
  <c r="L746" i="5"/>
  <c r="K746" i="5"/>
  <c r="M746" i="5" s="1"/>
  <c r="L745" i="5"/>
  <c r="M745" i="5" s="1"/>
  <c r="K745" i="5"/>
  <c r="L744" i="5"/>
  <c r="M744" i="5" s="1"/>
  <c r="K744" i="5"/>
  <c r="M743" i="5"/>
  <c r="L743" i="5"/>
  <c r="K743" i="5"/>
  <c r="M742" i="5"/>
  <c r="L742" i="5"/>
  <c r="K742" i="5"/>
  <c r="M741" i="5"/>
  <c r="L741" i="5"/>
  <c r="K741" i="5"/>
  <c r="L740" i="5"/>
  <c r="K740" i="5"/>
  <c r="M740" i="5" s="1"/>
  <c r="L739" i="5"/>
  <c r="K739" i="5"/>
  <c r="M739" i="5" s="1"/>
  <c r="L738" i="5"/>
  <c r="K738" i="5"/>
  <c r="L737" i="5"/>
  <c r="M737" i="5" s="1"/>
  <c r="K737" i="5"/>
  <c r="L736" i="5"/>
  <c r="M736" i="5" s="1"/>
  <c r="K736" i="5"/>
  <c r="M735" i="5"/>
  <c r="L735" i="5"/>
  <c r="K735" i="5"/>
  <c r="M734" i="5"/>
  <c r="L734" i="5"/>
  <c r="K734" i="5"/>
  <c r="M733" i="5"/>
  <c r="L733" i="5"/>
  <c r="K733" i="5"/>
  <c r="L732" i="5"/>
  <c r="K732" i="5"/>
  <c r="M732" i="5" s="1"/>
  <c r="L731" i="5"/>
  <c r="K731" i="5"/>
  <c r="M731" i="5" s="1"/>
  <c r="L730" i="5"/>
  <c r="K730" i="5"/>
  <c r="M730" i="5" s="1"/>
  <c r="L729" i="5"/>
  <c r="M729" i="5" s="1"/>
  <c r="K729" i="5"/>
  <c r="L728" i="5"/>
  <c r="M728" i="5" s="1"/>
  <c r="K728" i="5"/>
  <c r="M727" i="5"/>
  <c r="L727" i="5"/>
  <c r="K727" i="5"/>
  <c r="M726" i="5"/>
  <c r="L726" i="5"/>
  <c r="K726" i="5"/>
  <c r="L725" i="5"/>
  <c r="K725" i="5"/>
  <c r="M725" i="5" s="1"/>
  <c r="L724" i="5"/>
  <c r="K724" i="5"/>
  <c r="M724" i="5" s="1"/>
  <c r="L723" i="5"/>
  <c r="K723" i="5"/>
  <c r="M723" i="5" s="1"/>
  <c r="L722" i="5"/>
  <c r="K722" i="5"/>
  <c r="L721" i="5"/>
  <c r="M721" i="5" s="1"/>
  <c r="K721" i="5"/>
  <c r="L720" i="5"/>
  <c r="M720" i="5" s="1"/>
  <c r="K720" i="5"/>
  <c r="M719" i="5"/>
  <c r="L719" i="5"/>
  <c r="K719" i="5"/>
  <c r="M718" i="5"/>
  <c r="L718" i="5"/>
  <c r="K718" i="5"/>
  <c r="M717" i="5"/>
  <c r="L717" i="5"/>
  <c r="K717" i="5"/>
  <c r="L716" i="5"/>
  <c r="K716" i="5"/>
  <c r="M716" i="5" s="1"/>
  <c r="L715" i="5"/>
  <c r="K715" i="5"/>
  <c r="M715" i="5" s="1"/>
  <c r="L714" i="5"/>
  <c r="K714" i="5"/>
  <c r="M714" i="5" s="1"/>
  <c r="L713" i="5"/>
  <c r="M713" i="5" s="1"/>
  <c r="K713" i="5"/>
  <c r="L712" i="5"/>
  <c r="M712" i="5" s="1"/>
  <c r="K712" i="5"/>
  <c r="M711" i="5"/>
  <c r="L711" i="5"/>
  <c r="K711" i="5"/>
  <c r="M710" i="5"/>
  <c r="L710" i="5"/>
  <c r="K710" i="5"/>
  <c r="L709" i="5"/>
  <c r="K709" i="5"/>
  <c r="M709" i="5" s="1"/>
  <c r="L708" i="5"/>
  <c r="K708" i="5"/>
  <c r="M708" i="5" s="1"/>
  <c r="L707" i="5"/>
  <c r="K707" i="5"/>
  <c r="M707" i="5" s="1"/>
  <c r="L706" i="5"/>
  <c r="K706" i="5"/>
  <c r="L705" i="5"/>
  <c r="M705" i="5" s="1"/>
  <c r="K705" i="5"/>
  <c r="L704" i="5"/>
  <c r="M704" i="5" s="1"/>
  <c r="K704" i="5"/>
  <c r="M703" i="5"/>
  <c r="L703" i="5"/>
  <c r="K703" i="5"/>
  <c r="M702" i="5"/>
  <c r="L702" i="5"/>
  <c r="K702" i="5"/>
  <c r="L701" i="5"/>
  <c r="K701" i="5"/>
  <c r="M701" i="5" s="1"/>
  <c r="L700" i="5"/>
  <c r="K700" i="5"/>
  <c r="M700" i="5" s="1"/>
  <c r="L699" i="5"/>
  <c r="K699" i="5"/>
  <c r="M699" i="5" s="1"/>
  <c r="L698" i="5"/>
  <c r="K698" i="5"/>
  <c r="M698" i="5" s="1"/>
  <c r="L697" i="5"/>
  <c r="M697" i="5" s="1"/>
  <c r="K697" i="5"/>
  <c r="L696" i="5"/>
  <c r="M696" i="5" s="1"/>
  <c r="K696" i="5"/>
  <c r="M695" i="5"/>
  <c r="L695" i="5"/>
  <c r="K695" i="5"/>
  <c r="M694" i="5"/>
  <c r="L694" i="5"/>
  <c r="K694" i="5"/>
  <c r="M693" i="5"/>
  <c r="L693" i="5"/>
  <c r="K693" i="5"/>
  <c r="L692" i="5"/>
  <c r="K692" i="5"/>
  <c r="M692" i="5" s="1"/>
  <c r="L691" i="5"/>
  <c r="K691" i="5"/>
  <c r="M691" i="5" s="1"/>
  <c r="L690" i="5"/>
  <c r="K690" i="5"/>
  <c r="L689" i="5"/>
  <c r="M689" i="5" s="1"/>
  <c r="K689" i="5"/>
  <c r="L688" i="5"/>
  <c r="M688" i="5" s="1"/>
  <c r="K688" i="5"/>
  <c r="M687" i="5"/>
  <c r="L687" i="5"/>
  <c r="K687" i="5"/>
  <c r="M686" i="5"/>
  <c r="L686" i="5"/>
  <c r="K686" i="5"/>
  <c r="M685" i="5"/>
  <c r="L685" i="5"/>
  <c r="K685" i="5"/>
  <c r="L684" i="5"/>
  <c r="K684" i="5"/>
  <c r="M684" i="5" s="1"/>
  <c r="L683" i="5"/>
  <c r="K683" i="5"/>
  <c r="M683" i="5" s="1"/>
  <c r="L682" i="5"/>
  <c r="K682" i="5"/>
  <c r="M682" i="5" s="1"/>
  <c r="L681" i="5"/>
  <c r="M681" i="5" s="1"/>
  <c r="K681" i="5"/>
  <c r="L680" i="5"/>
  <c r="M680" i="5" s="1"/>
  <c r="K680" i="5"/>
  <c r="M679" i="5"/>
  <c r="L679" i="5"/>
  <c r="K679" i="5"/>
  <c r="M678" i="5"/>
  <c r="L678" i="5"/>
  <c r="K678" i="5"/>
  <c r="M677" i="5"/>
  <c r="L677" i="5"/>
  <c r="K677" i="5"/>
  <c r="L676" i="5"/>
  <c r="K676" i="5"/>
  <c r="M676" i="5" s="1"/>
  <c r="L675" i="5"/>
  <c r="K675" i="5"/>
  <c r="M675" i="5" s="1"/>
  <c r="L674" i="5"/>
  <c r="K674" i="5"/>
  <c r="L673" i="5"/>
  <c r="M673" i="5" s="1"/>
  <c r="K673" i="5"/>
  <c r="L672" i="5"/>
  <c r="M672" i="5" s="1"/>
  <c r="K672" i="5"/>
  <c r="M671" i="5"/>
  <c r="L671" i="5"/>
  <c r="K671" i="5"/>
  <c r="M670" i="5"/>
  <c r="L670" i="5"/>
  <c r="K670" i="5"/>
  <c r="M669" i="5"/>
  <c r="L669" i="5"/>
  <c r="K669" i="5"/>
  <c r="L668" i="5"/>
  <c r="K668" i="5"/>
  <c r="M668" i="5" s="1"/>
  <c r="L667" i="5"/>
  <c r="K667" i="5"/>
  <c r="M667" i="5" s="1"/>
  <c r="L666" i="5"/>
  <c r="K666" i="5"/>
  <c r="M666" i="5" s="1"/>
  <c r="L665" i="5"/>
  <c r="M665" i="5" s="1"/>
  <c r="K665" i="5"/>
  <c r="L664" i="5"/>
  <c r="M664" i="5" s="1"/>
  <c r="K664" i="5"/>
  <c r="M663" i="5"/>
  <c r="L663" i="5"/>
  <c r="K663" i="5"/>
  <c r="M662" i="5"/>
  <c r="L662" i="5"/>
  <c r="K662" i="5"/>
  <c r="L661" i="5"/>
  <c r="K661" i="5"/>
  <c r="M661" i="5" s="1"/>
  <c r="L660" i="5"/>
  <c r="K660" i="5"/>
  <c r="M660" i="5" s="1"/>
  <c r="L659" i="5"/>
  <c r="K659" i="5"/>
  <c r="M659" i="5" s="1"/>
  <c r="L658" i="5"/>
  <c r="K658" i="5"/>
  <c r="L657" i="5"/>
  <c r="M657" i="5" s="1"/>
  <c r="K657" i="5"/>
  <c r="L656" i="5"/>
  <c r="M656" i="5" s="1"/>
  <c r="K656" i="5"/>
  <c r="M655" i="5"/>
  <c r="L655" i="5"/>
  <c r="K655" i="5"/>
  <c r="M654" i="5"/>
  <c r="L654" i="5"/>
  <c r="K654" i="5"/>
  <c r="M653" i="5"/>
  <c r="L653" i="5"/>
  <c r="K653" i="5"/>
  <c r="L652" i="5"/>
  <c r="K652" i="5"/>
  <c r="M652" i="5" s="1"/>
  <c r="L651" i="5"/>
  <c r="K651" i="5"/>
  <c r="M651" i="5" s="1"/>
  <c r="L650" i="5"/>
  <c r="K650" i="5"/>
  <c r="M650" i="5" s="1"/>
  <c r="L649" i="5"/>
  <c r="M649" i="5" s="1"/>
  <c r="K649" i="5"/>
  <c r="L648" i="5"/>
  <c r="M648" i="5" s="1"/>
  <c r="K648" i="5"/>
  <c r="M647" i="5"/>
  <c r="L647" i="5"/>
  <c r="K647" i="5"/>
  <c r="M646" i="5"/>
  <c r="L646" i="5"/>
  <c r="K646" i="5"/>
  <c r="L645" i="5"/>
  <c r="K645" i="5"/>
  <c r="M645" i="5" s="1"/>
  <c r="L644" i="5"/>
  <c r="K644" i="5"/>
  <c r="M644" i="5" s="1"/>
  <c r="L643" i="5"/>
  <c r="K643" i="5"/>
  <c r="M643" i="5" s="1"/>
  <c r="L642" i="5"/>
  <c r="K642" i="5"/>
  <c r="L641" i="5"/>
  <c r="M641" i="5" s="1"/>
  <c r="K641" i="5"/>
  <c r="L640" i="5"/>
  <c r="M640" i="5" s="1"/>
  <c r="K640" i="5"/>
  <c r="M639" i="5"/>
  <c r="L639" i="5"/>
  <c r="K639" i="5"/>
  <c r="M638" i="5"/>
  <c r="L638" i="5"/>
  <c r="K638" i="5"/>
  <c r="L637" i="5"/>
  <c r="K637" i="5"/>
  <c r="M637" i="5" s="1"/>
  <c r="L636" i="5"/>
  <c r="K636" i="5"/>
  <c r="M636" i="5" s="1"/>
  <c r="L635" i="5"/>
  <c r="K635" i="5"/>
  <c r="M635" i="5" s="1"/>
  <c r="L634" i="5"/>
  <c r="K634" i="5"/>
  <c r="M634" i="5" s="1"/>
  <c r="L633" i="5"/>
  <c r="M633" i="5" s="1"/>
  <c r="K633" i="5"/>
  <c r="L632" i="5"/>
  <c r="M632" i="5" s="1"/>
  <c r="K632" i="5"/>
  <c r="M631" i="5"/>
  <c r="L631" i="5"/>
  <c r="K631" i="5"/>
  <c r="M630" i="5"/>
  <c r="L630" i="5"/>
  <c r="K630" i="5"/>
  <c r="M629" i="5"/>
  <c r="L629" i="5"/>
  <c r="K629" i="5"/>
  <c r="L628" i="5"/>
  <c r="K628" i="5"/>
  <c r="M628" i="5" s="1"/>
  <c r="L627" i="5"/>
  <c r="K627" i="5"/>
  <c r="M627" i="5" s="1"/>
  <c r="L626" i="5"/>
  <c r="K626" i="5"/>
  <c r="L625" i="5"/>
  <c r="M625" i="5" s="1"/>
  <c r="K625" i="5"/>
  <c r="L624" i="5"/>
  <c r="M624" i="5" s="1"/>
  <c r="K624" i="5"/>
  <c r="M623" i="5"/>
  <c r="L623" i="5"/>
  <c r="K623" i="5"/>
  <c r="M622" i="5"/>
  <c r="L622" i="5"/>
  <c r="K622" i="5"/>
  <c r="M621" i="5"/>
  <c r="L621" i="5"/>
  <c r="K621" i="5"/>
  <c r="L620" i="5"/>
  <c r="K620" i="5"/>
  <c r="M620" i="5" s="1"/>
  <c r="L619" i="5"/>
  <c r="K619" i="5"/>
  <c r="M619" i="5" s="1"/>
  <c r="L618" i="5"/>
  <c r="K618" i="5"/>
  <c r="M618" i="5" s="1"/>
  <c r="L617" i="5"/>
  <c r="M617" i="5" s="1"/>
  <c r="K617" i="5"/>
  <c r="L616" i="5"/>
  <c r="M616" i="5" s="1"/>
  <c r="K616" i="5"/>
  <c r="M615" i="5"/>
  <c r="L615" i="5"/>
  <c r="K615" i="5"/>
  <c r="M614" i="5"/>
  <c r="L614" i="5"/>
  <c r="K614" i="5"/>
  <c r="M613" i="5"/>
  <c r="L613" i="5"/>
  <c r="K613" i="5"/>
  <c r="L612" i="5"/>
  <c r="K612" i="5"/>
  <c r="M612" i="5" s="1"/>
  <c r="L611" i="5"/>
  <c r="K611" i="5"/>
  <c r="M611" i="5" s="1"/>
  <c r="L610" i="5"/>
  <c r="K610" i="5"/>
  <c r="L609" i="5"/>
  <c r="M609" i="5" s="1"/>
  <c r="K609" i="5"/>
  <c r="L608" i="5"/>
  <c r="M608" i="5" s="1"/>
  <c r="K608" i="5"/>
  <c r="M607" i="5"/>
  <c r="L607" i="5"/>
  <c r="K607" i="5"/>
  <c r="M606" i="5"/>
  <c r="L606" i="5"/>
  <c r="K606" i="5"/>
  <c r="M605" i="5"/>
  <c r="L605" i="5"/>
  <c r="K605" i="5"/>
  <c r="L604" i="5"/>
  <c r="K604" i="5"/>
  <c r="M604" i="5" s="1"/>
  <c r="L603" i="5"/>
  <c r="K603" i="5"/>
  <c r="M603" i="5" s="1"/>
  <c r="L602" i="5"/>
  <c r="K602" i="5"/>
  <c r="M602" i="5" s="1"/>
  <c r="L601" i="5"/>
  <c r="M601" i="5" s="1"/>
  <c r="K601" i="5"/>
  <c r="L600" i="5"/>
  <c r="M600" i="5" s="1"/>
  <c r="K600" i="5"/>
  <c r="M599" i="5"/>
  <c r="L599" i="5"/>
  <c r="K599" i="5"/>
  <c r="M598" i="5"/>
  <c r="L598" i="5"/>
  <c r="K598" i="5"/>
  <c r="L597" i="5"/>
  <c r="K597" i="5"/>
  <c r="M597" i="5" s="1"/>
  <c r="L596" i="5"/>
  <c r="K596" i="5"/>
  <c r="M596" i="5" s="1"/>
  <c r="L595" i="5"/>
  <c r="K595" i="5"/>
  <c r="M595" i="5" s="1"/>
  <c r="L594" i="5"/>
  <c r="K594" i="5"/>
  <c r="L593" i="5"/>
  <c r="M593" i="5" s="1"/>
  <c r="K593" i="5"/>
  <c r="L592" i="5"/>
  <c r="M592" i="5" s="1"/>
  <c r="K592" i="5"/>
  <c r="M591" i="5"/>
  <c r="L591" i="5"/>
  <c r="K591" i="5"/>
  <c r="M590" i="5"/>
  <c r="L590" i="5"/>
  <c r="K590" i="5"/>
  <c r="M589" i="5"/>
  <c r="L589" i="5"/>
  <c r="K589" i="5"/>
  <c r="L588" i="5"/>
  <c r="K588" i="5"/>
  <c r="M588" i="5" s="1"/>
  <c r="L587" i="5"/>
  <c r="K587" i="5"/>
  <c r="M587" i="5" s="1"/>
  <c r="L586" i="5"/>
  <c r="K586" i="5"/>
  <c r="M586" i="5" s="1"/>
  <c r="L585" i="5"/>
  <c r="M585" i="5" s="1"/>
  <c r="K585" i="5"/>
  <c r="L584" i="5"/>
  <c r="M584" i="5" s="1"/>
  <c r="K584" i="5"/>
  <c r="M583" i="5"/>
  <c r="L583" i="5"/>
  <c r="K583" i="5"/>
  <c r="M582" i="5"/>
  <c r="L582" i="5"/>
  <c r="K582" i="5"/>
  <c r="L581" i="5"/>
  <c r="K581" i="5"/>
  <c r="M581" i="5" s="1"/>
  <c r="L580" i="5"/>
  <c r="K580" i="5"/>
  <c r="M580" i="5" s="1"/>
  <c r="L579" i="5"/>
  <c r="K579" i="5"/>
  <c r="M579" i="5" s="1"/>
  <c r="L578" i="5"/>
  <c r="K578" i="5"/>
  <c r="L577" i="5"/>
  <c r="M577" i="5" s="1"/>
  <c r="K577" i="5"/>
  <c r="L576" i="5"/>
  <c r="M576" i="5" s="1"/>
  <c r="K576" i="5"/>
  <c r="M575" i="5"/>
  <c r="L575" i="5"/>
  <c r="K575" i="5"/>
  <c r="M574" i="5"/>
  <c r="L574" i="5"/>
  <c r="K574" i="5"/>
  <c r="L573" i="5"/>
  <c r="K573" i="5"/>
  <c r="M573" i="5" s="1"/>
  <c r="L572" i="5"/>
  <c r="K572" i="5"/>
  <c r="M572" i="5" s="1"/>
  <c r="L571" i="5"/>
  <c r="K571" i="5"/>
  <c r="M571" i="5" s="1"/>
  <c r="L570" i="5"/>
  <c r="K570" i="5"/>
  <c r="M570" i="5" s="1"/>
  <c r="L569" i="5"/>
  <c r="M569" i="5" s="1"/>
  <c r="K569" i="5"/>
  <c r="L568" i="5"/>
  <c r="M568" i="5" s="1"/>
  <c r="K568" i="5"/>
  <c r="M567" i="5"/>
  <c r="L567" i="5"/>
  <c r="K567" i="5"/>
  <c r="M566" i="5"/>
  <c r="L566" i="5"/>
  <c r="K566" i="5"/>
  <c r="L565" i="5"/>
  <c r="K565" i="5"/>
  <c r="M565" i="5" s="1"/>
  <c r="L564" i="5"/>
  <c r="K564" i="5"/>
  <c r="M564" i="5" s="1"/>
  <c r="L563" i="5"/>
  <c r="K563" i="5"/>
  <c r="M563" i="5" s="1"/>
  <c r="L562" i="5"/>
  <c r="K562" i="5"/>
  <c r="M561" i="5"/>
  <c r="L561" i="5"/>
  <c r="K561" i="5"/>
  <c r="L560" i="5"/>
  <c r="M560" i="5" s="1"/>
  <c r="K560" i="5"/>
  <c r="M559" i="5"/>
  <c r="L559" i="5"/>
  <c r="K559" i="5"/>
  <c r="M558" i="5"/>
  <c r="L558" i="5"/>
  <c r="K558" i="5"/>
  <c r="L557" i="5"/>
  <c r="K557" i="5"/>
  <c r="M557" i="5" s="1"/>
  <c r="L556" i="5"/>
  <c r="K556" i="5"/>
  <c r="L555" i="5"/>
  <c r="K555" i="5"/>
  <c r="M555" i="5" s="1"/>
  <c r="L554" i="5"/>
  <c r="K554" i="5"/>
  <c r="M553" i="5"/>
  <c r="L553" i="5"/>
  <c r="K553" i="5"/>
  <c r="L552" i="5"/>
  <c r="M552" i="5" s="1"/>
  <c r="K552" i="5"/>
  <c r="L551" i="5"/>
  <c r="K551" i="5"/>
  <c r="M551" i="5" s="1"/>
  <c r="M550" i="5"/>
  <c r="L550" i="5"/>
  <c r="K550" i="5"/>
  <c r="M549" i="5"/>
  <c r="L549" i="5"/>
  <c r="K549" i="5"/>
  <c r="L548" i="5"/>
  <c r="K548" i="5"/>
  <c r="L547" i="5"/>
  <c r="K547" i="5"/>
  <c r="M547" i="5" s="1"/>
  <c r="L546" i="5"/>
  <c r="K546" i="5"/>
  <c r="M545" i="5"/>
  <c r="L545" i="5"/>
  <c r="K545" i="5"/>
  <c r="L544" i="5"/>
  <c r="M544" i="5" s="1"/>
  <c r="K544" i="5"/>
  <c r="M543" i="5"/>
  <c r="L543" i="5"/>
  <c r="K543" i="5"/>
  <c r="L542" i="5"/>
  <c r="K542" i="5"/>
  <c r="M542" i="5" s="1"/>
  <c r="L541" i="5"/>
  <c r="K541" i="5"/>
  <c r="M541" i="5" s="1"/>
  <c r="L540" i="5"/>
  <c r="M540" i="5" s="1"/>
  <c r="K540" i="5"/>
  <c r="L539" i="5"/>
  <c r="K539" i="5"/>
  <c r="L538" i="5"/>
  <c r="K538" i="5"/>
  <c r="M537" i="5"/>
  <c r="L537" i="5"/>
  <c r="K537" i="5"/>
  <c r="L536" i="5"/>
  <c r="M536" i="5" s="1"/>
  <c r="K536" i="5"/>
  <c r="L535" i="5"/>
  <c r="K535" i="5"/>
  <c r="M535" i="5" s="1"/>
  <c r="M534" i="5"/>
  <c r="L534" i="5"/>
  <c r="K534" i="5"/>
  <c r="M533" i="5"/>
  <c r="L533" i="5"/>
  <c r="K533" i="5"/>
  <c r="L532" i="5"/>
  <c r="M532" i="5" s="1"/>
  <c r="K532" i="5"/>
  <c r="L531" i="5"/>
  <c r="K531" i="5"/>
  <c r="L530" i="5"/>
  <c r="K530" i="5"/>
  <c r="M529" i="5"/>
  <c r="L529" i="5"/>
  <c r="K529" i="5"/>
  <c r="L528" i="5"/>
  <c r="M528" i="5" s="1"/>
  <c r="K528" i="5"/>
  <c r="M527" i="5"/>
  <c r="L527" i="5"/>
  <c r="K527" i="5"/>
  <c r="M526" i="5"/>
  <c r="L526" i="5"/>
  <c r="K526" i="5"/>
  <c r="M525" i="5"/>
  <c r="L525" i="5"/>
  <c r="K525" i="5"/>
  <c r="L524" i="5"/>
  <c r="K524" i="5"/>
  <c r="M524" i="5" s="1"/>
  <c r="L523" i="5"/>
  <c r="K523" i="5"/>
  <c r="L522" i="5"/>
  <c r="K522" i="5"/>
  <c r="M521" i="5"/>
  <c r="L521" i="5"/>
  <c r="K521" i="5"/>
  <c r="L520" i="5"/>
  <c r="M520" i="5" s="1"/>
  <c r="K520" i="5"/>
  <c r="M519" i="5"/>
  <c r="L519" i="5"/>
  <c r="K519" i="5"/>
  <c r="L518" i="5"/>
  <c r="K518" i="5"/>
  <c r="M518" i="5" s="1"/>
  <c r="M517" i="5"/>
  <c r="L517" i="5"/>
  <c r="K517" i="5"/>
  <c r="L516" i="5"/>
  <c r="K516" i="5"/>
  <c r="M516" i="5" s="1"/>
  <c r="L515" i="5"/>
  <c r="K515" i="5"/>
  <c r="L514" i="5"/>
  <c r="K514" i="5"/>
  <c r="M513" i="5"/>
  <c r="L513" i="5"/>
  <c r="K513" i="5"/>
  <c r="L512" i="5"/>
  <c r="K512" i="5"/>
  <c r="M512" i="5" s="1"/>
  <c r="M511" i="5"/>
  <c r="L511" i="5"/>
  <c r="K511" i="5"/>
  <c r="L510" i="5"/>
  <c r="K510" i="5"/>
  <c r="M510" i="5" s="1"/>
  <c r="L509" i="5"/>
  <c r="K509" i="5"/>
  <c r="M509" i="5" s="1"/>
  <c r="L508" i="5"/>
  <c r="M508" i="5" s="1"/>
  <c r="K508" i="5"/>
  <c r="M507" i="5"/>
  <c r="L507" i="5"/>
  <c r="K507" i="5"/>
  <c r="L506" i="5"/>
  <c r="M506" i="5" s="1"/>
  <c r="K506" i="5"/>
  <c r="M505" i="5"/>
  <c r="L505" i="5"/>
  <c r="K505" i="5"/>
  <c r="L504" i="5"/>
  <c r="K504" i="5"/>
  <c r="M504" i="5" s="1"/>
  <c r="M503" i="5"/>
  <c r="L503" i="5"/>
  <c r="K503" i="5"/>
  <c r="L502" i="5"/>
  <c r="K502" i="5"/>
  <c r="M502" i="5" s="1"/>
  <c r="L501" i="5"/>
  <c r="K501" i="5"/>
  <c r="M501" i="5" s="1"/>
  <c r="L500" i="5"/>
  <c r="K500" i="5"/>
  <c r="M500" i="5" s="1"/>
  <c r="M499" i="5"/>
  <c r="L499" i="5"/>
  <c r="K499" i="5"/>
  <c r="L498" i="5"/>
  <c r="M498" i="5" s="1"/>
  <c r="K498" i="5"/>
  <c r="M497" i="5"/>
  <c r="L497" i="5"/>
  <c r="K497" i="5"/>
  <c r="L496" i="5"/>
  <c r="K496" i="5"/>
  <c r="M496" i="5" s="1"/>
  <c r="M495" i="5"/>
  <c r="L495" i="5"/>
  <c r="K495" i="5"/>
  <c r="L494" i="5"/>
  <c r="K494" i="5"/>
  <c r="M494" i="5" s="1"/>
  <c r="L493" i="5"/>
  <c r="K493" i="5"/>
  <c r="M493" i="5" s="1"/>
  <c r="L492" i="5"/>
  <c r="K492" i="5"/>
  <c r="M492" i="5" s="1"/>
  <c r="M491" i="5"/>
  <c r="L491" i="5"/>
  <c r="K491" i="5"/>
  <c r="L490" i="5"/>
  <c r="M490" i="5" s="1"/>
  <c r="K490" i="5"/>
  <c r="M489" i="5"/>
  <c r="L489" i="5"/>
  <c r="K489" i="5"/>
  <c r="L488" i="5"/>
  <c r="K488" i="5"/>
  <c r="M488" i="5" s="1"/>
  <c r="M487" i="5"/>
  <c r="L487" i="5"/>
  <c r="K487" i="5"/>
  <c r="L486" i="5"/>
  <c r="K486" i="5"/>
  <c r="M486" i="5" s="1"/>
  <c r="L485" i="5"/>
  <c r="K485" i="5"/>
  <c r="M485" i="5" s="1"/>
  <c r="L484" i="5"/>
  <c r="K484" i="5"/>
  <c r="M484" i="5" s="1"/>
  <c r="M483" i="5"/>
  <c r="L483" i="5"/>
  <c r="K483" i="5"/>
  <c r="L482" i="5"/>
  <c r="M482" i="5" s="1"/>
  <c r="K482" i="5"/>
  <c r="M481" i="5"/>
  <c r="L481" i="5"/>
  <c r="K481" i="5"/>
  <c r="L480" i="5"/>
  <c r="K480" i="5"/>
  <c r="M480" i="5" s="1"/>
  <c r="M479" i="5"/>
  <c r="L479" i="5"/>
  <c r="K479" i="5"/>
  <c r="L478" i="5"/>
  <c r="K478" i="5"/>
  <c r="M478" i="5" s="1"/>
  <c r="L477" i="5"/>
  <c r="K477" i="5"/>
  <c r="M477" i="5" s="1"/>
  <c r="L476" i="5"/>
  <c r="K476" i="5"/>
  <c r="M476" i="5" s="1"/>
  <c r="M475" i="5"/>
  <c r="L475" i="5"/>
  <c r="K475" i="5"/>
  <c r="L474" i="5"/>
  <c r="M474" i="5" s="1"/>
  <c r="K474" i="5"/>
  <c r="M473" i="5"/>
  <c r="L473" i="5"/>
  <c r="K473" i="5"/>
  <c r="L472" i="5"/>
  <c r="K472" i="5"/>
  <c r="M472" i="5" s="1"/>
  <c r="M471" i="5"/>
  <c r="L471" i="5"/>
  <c r="K471" i="5"/>
  <c r="L470" i="5"/>
  <c r="K470" i="5"/>
  <c r="M470" i="5" s="1"/>
  <c r="L469" i="5"/>
  <c r="K469" i="5"/>
  <c r="M469" i="5" s="1"/>
  <c r="L468" i="5"/>
  <c r="K468" i="5"/>
  <c r="M468" i="5" s="1"/>
  <c r="M467" i="5"/>
  <c r="L467" i="5"/>
  <c r="K467" i="5"/>
  <c r="L466" i="5"/>
  <c r="M466" i="5" s="1"/>
  <c r="K466" i="5"/>
  <c r="M465" i="5"/>
  <c r="L465" i="5"/>
  <c r="K465" i="5"/>
  <c r="L464" i="5"/>
  <c r="K464" i="5"/>
  <c r="M464" i="5" s="1"/>
  <c r="M463" i="5"/>
  <c r="L463" i="5"/>
  <c r="K463" i="5"/>
  <c r="L462" i="5"/>
  <c r="K462" i="5"/>
  <c r="M462" i="5" s="1"/>
  <c r="L461" i="5"/>
  <c r="K461" i="5"/>
  <c r="M461" i="5" s="1"/>
  <c r="L460" i="5"/>
  <c r="K460" i="5"/>
  <c r="M460" i="5" s="1"/>
  <c r="M459" i="5"/>
  <c r="L459" i="5"/>
  <c r="K459" i="5"/>
  <c r="L458" i="5"/>
  <c r="M458" i="5" s="1"/>
  <c r="K458" i="5"/>
  <c r="M457" i="5"/>
  <c r="L457" i="5"/>
  <c r="K457" i="5"/>
  <c r="L456" i="5"/>
  <c r="K456" i="5"/>
  <c r="M456" i="5" s="1"/>
  <c r="M455" i="5"/>
  <c r="L455" i="5"/>
  <c r="K455" i="5"/>
  <c r="L454" i="5"/>
  <c r="M454" i="5" s="1"/>
  <c r="K454" i="5"/>
  <c r="L453" i="5"/>
  <c r="K453" i="5"/>
  <c r="M453" i="5" s="1"/>
  <c r="L452" i="5"/>
  <c r="K452" i="5"/>
  <c r="M452" i="5" s="1"/>
  <c r="M451" i="5"/>
  <c r="L451" i="5"/>
  <c r="K451" i="5"/>
  <c r="L450" i="5"/>
  <c r="K450" i="5"/>
  <c r="M450" i="5" s="1"/>
  <c r="M449" i="5"/>
  <c r="L449" i="5"/>
  <c r="K449" i="5"/>
  <c r="L448" i="5"/>
  <c r="K448" i="5"/>
  <c r="M448" i="5" s="1"/>
  <c r="M447" i="5"/>
  <c r="L447" i="5"/>
  <c r="K447" i="5"/>
  <c r="L446" i="5"/>
  <c r="M446" i="5" s="1"/>
  <c r="K446" i="5"/>
  <c r="L445" i="5"/>
  <c r="K445" i="5"/>
  <c r="M445" i="5" s="1"/>
  <c r="L444" i="5"/>
  <c r="K444" i="5"/>
  <c r="M444" i="5" s="1"/>
  <c r="M443" i="5"/>
  <c r="L443" i="5"/>
  <c r="K443" i="5"/>
  <c r="L442" i="5"/>
  <c r="M442" i="5" s="1"/>
  <c r="K442" i="5"/>
  <c r="M441" i="5"/>
  <c r="L441" i="5"/>
  <c r="K441" i="5"/>
  <c r="L440" i="5"/>
  <c r="K440" i="5"/>
  <c r="M440" i="5" s="1"/>
  <c r="M439" i="5"/>
  <c r="L439" i="5"/>
  <c r="K439" i="5"/>
  <c r="L438" i="5"/>
  <c r="K438" i="5"/>
  <c r="M438" i="5" s="1"/>
  <c r="L437" i="5"/>
  <c r="K437" i="5"/>
  <c r="M437" i="5" s="1"/>
  <c r="L436" i="5"/>
  <c r="K436" i="5"/>
  <c r="M436" i="5" s="1"/>
  <c r="M435" i="5"/>
  <c r="L435" i="5"/>
  <c r="K435" i="5"/>
  <c r="L434" i="5"/>
  <c r="M434" i="5" s="1"/>
  <c r="K434" i="5"/>
  <c r="M433" i="5"/>
  <c r="L433" i="5"/>
  <c r="K433" i="5"/>
  <c r="L432" i="5"/>
  <c r="K432" i="5"/>
  <c r="M432" i="5" s="1"/>
  <c r="M431" i="5"/>
  <c r="L431" i="5"/>
  <c r="K431" i="5"/>
  <c r="L430" i="5"/>
  <c r="K430" i="5"/>
  <c r="M430" i="5" s="1"/>
  <c r="L429" i="5"/>
  <c r="K429" i="5"/>
  <c r="M429" i="5" s="1"/>
  <c r="L428" i="5"/>
  <c r="K428" i="5"/>
  <c r="M428" i="5" s="1"/>
  <c r="M427" i="5"/>
  <c r="L427" i="5"/>
  <c r="K427" i="5"/>
  <c r="L426" i="5"/>
  <c r="K426" i="5"/>
  <c r="M426" i="5" s="1"/>
  <c r="M425" i="5"/>
  <c r="L425" i="5"/>
  <c r="K425" i="5"/>
  <c r="L424" i="5"/>
  <c r="K424" i="5"/>
  <c r="M424" i="5" s="1"/>
  <c r="M423" i="5"/>
  <c r="L423" i="5"/>
  <c r="K423" i="5"/>
  <c r="L422" i="5"/>
  <c r="K422" i="5"/>
  <c r="M422" i="5" s="1"/>
  <c r="L421" i="5"/>
  <c r="K421" i="5"/>
  <c r="M421" i="5" s="1"/>
  <c r="L420" i="5"/>
  <c r="K420" i="5"/>
  <c r="M420" i="5" s="1"/>
  <c r="M419" i="5"/>
  <c r="L419" i="5"/>
  <c r="K419" i="5"/>
  <c r="L418" i="5"/>
  <c r="K418" i="5"/>
  <c r="M418" i="5" s="1"/>
  <c r="M417" i="5"/>
  <c r="L417" i="5"/>
  <c r="K417" i="5"/>
  <c r="L416" i="5"/>
  <c r="K416" i="5"/>
  <c r="M416" i="5" s="1"/>
  <c r="M415" i="5"/>
  <c r="L415" i="5"/>
  <c r="K415" i="5"/>
  <c r="L414" i="5"/>
  <c r="K414" i="5"/>
  <c r="M414" i="5" s="1"/>
  <c r="L413" i="5"/>
  <c r="K413" i="5"/>
  <c r="M413" i="5" s="1"/>
  <c r="L412" i="5"/>
  <c r="K412" i="5"/>
  <c r="M412" i="5" s="1"/>
  <c r="M411" i="5"/>
  <c r="L411" i="5"/>
  <c r="K411" i="5"/>
  <c r="L410" i="5"/>
  <c r="M410" i="5" s="1"/>
  <c r="K410" i="5"/>
  <c r="M409" i="5"/>
  <c r="L409" i="5"/>
  <c r="K409" i="5"/>
  <c r="L408" i="5"/>
  <c r="K408" i="5"/>
  <c r="M408" i="5" s="1"/>
  <c r="M407" i="5"/>
  <c r="L407" i="5"/>
  <c r="K407" i="5"/>
  <c r="L406" i="5"/>
  <c r="K406" i="5"/>
  <c r="M406" i="5" s="1"/>
  <c r="L405" i="5"/>
  <c r="K405" i="5"/>
  <c r="M405" i="5" s="1"/>
  <c r="L404" i="5"/>
  <c r="K404" i="5"/>
  <c r="M404" i="5" s="1"/>
  <c r="M403" i="5"/>
  <c r="L403" i="5"/>
  <c r="K403" i="5"/>
  <c r="L402" i="5"/>
  <c r="M402" i="5" s="1"/>
  <c r="K402" i="5"/>
  <c r="M401" i="5"/>
  <c r="L401" i="5"/>
  <c r="K401" i="5"/>
  <c r="L400" i="5"/>
  <c r="K400" i="5"/>
  <c r="M400" i="5" s="1"/>
  <c r="M399" i="5"/>
  <c r="L399" i="5"/>
  <c r="K399" i="5"/>
  <c r="L398" i="5"/>
  <c r="K398" i="5"/>
  <c r="M398" i="5" s="1"/>
  <c r="L397" i="5"/>
  <c r="K397" i="5"/>
  <c r="M397" i="5" s="1"/>
  <c r="L396" i="5"/>
  <c r="K396" i="5"/>
  <c r="M396" i="5" s="1"/>
  <c r="M395" i="5"/>
  <c r="L395" i="5"/>
  <c r="K395" i="5"/>
  <c r="L394" i="5"/>
  <c r="M394" i="5" s="1"/>
  <c r="K394" i="5"/>
  <c r="M393" i="5"/>
  <c r="L393" i="5"/>
  <c r="K393" i="5"/>
  <c r="L392" i="5"/>
  <c r="K392" i="5"/>
  <c r="M392" i="5" s="1"/>
  <c r="M391" i="5"/>
  <c r="L391" i="5"/>
  <c r="K391" i="5"/>
  <c r="L390" i="5"/>
  <c r="K390" i="5"/>
  <c r="M390" i="5" s="1"/>
  <c r="L389" i="5"/>
  <c r="K389" i="5"/>
  <c r="M389" i="5" s="1"/>
  <c r="L388" i="5"/>
  <c r="K388" i="5"/>
  <c r="M388" i="5" s="1"/>
  <c r="M387" i="5"/>
  <c r="L387" i="5"/>
  <c r="K387" i="5"/>
  <c r="L386" i="5"/>
  <c r="M386" i="5" s="1"/>
  <c r="K386" i="5"/>
  <c r="M385" i="5"/>
  <c r="L385" i="5"/>
  <c r="K385" i="5"/>
  <c r="L384" i="5"/>
  <c r="K384" i="5"/>
  <c r="M384" i="5" s="1"/>
  <c r="M383" i="5"/>
  <c r="L383" i="5"/>
  <c r="K383" i="5"/>
  <c r="L382" i="5"/>
  <c r="K382" i="5"/>
  <c r="M382" i="5" s="1"/>
  <c r="L381" i="5"/>
  <c r="K381" i="5"/>
  <c r="M381" i="5" s="1"/>
  <c r="L380" i="5"/>
  <c r="K380" i="5"/>
  <c r="M380" i="5" s="1"/>
  <c r="M379" i="5"/>
  <c r="L379" i="5"/>
  <c r="K379" i="5"/>
  <c r="L378" i="5"/>
  <c r="M378" i="5" s="1"/>
  <c r="K378" i="5"/>
  <c r="M377" i="5"/>
  <c r="L377" i="5"/>
  <c r="K377" i="5"/>
  <c r="L376" i="5"/>
  <c r="K376" i="5"/>
  <c r="M376" i="5" s="1"/>
  <c r="M375" i="5"/>
  <c r="L375" i="5"/>
  <c r="K375" i="5"/>
  <c r="L374" i="5"/>
  <c r="K374" i="5"/>
  <c r="M374" i="5" s="1"/>
  <c r="L373" i="5"/>
  <c r="K373" i="5"/>
  <c r="M373" i="5" s="1"/>
  <c r="L372" i="5"/>
  <c r="K372" i="5"/>
  <c r="M372" i="5" s="1"/>
  <c r="M371" i="5"/>
  <c r="L371" i="5"/>
  <c r="K371" i="5"/>
  <c r="L370" i="5"/>
  <c r="M370" i="5" s="1"/>
  <c r="K370" i="5"/>
  <c r="M369" i="5"/>
  <c r="L369" i="5"/>
  <c r="K369" i="5"/>
  <c r="L368" i="5"/>
  <c r="K368" i="5"/>
  <c r="M368" i="5" s="1"/>
  <c r="M367" i="5"/>
  <c r="L367" i="5"/>
  <c r="K367" i="5"/>
  <c r="L366" i="5"/>
  <c r="K366" i="5"/>
  <c r="M366" i="5" s="1"/>
  <c r="L365" i="5"/>
  <c r="K365" i="5"/>
  <c r="M365" i="5" s="1"/>
  <c r="L364" i="5"/>
  <c r="M364" i="5" s="1"/>
  <c r="K364" i="5"/>
  <c r="M363" i="5"/>
  <c r="L363" i="5"/>
  <c r="K363" i="5"/>
  <c r="L362" i="5"/>
  <c r="M362" i="5" s="1"/>
  <c r="K362" i="5"/>
  <c r="M361" i="5"/>
  <c r="L361" i="5"/>
  <c r="K361" i="5"/>
  <c r="L360" i="5"/>
  <c r="K360" i="5"/>
  <c r="M360" i="5" s="1"/>
  <c r="M359" i="5"/>
  <c r="L359" i="5"/>
  <c r="K359" i="5"/>
  <c r="L358" i="5"/>
  <c r="K358" i="5"/>
  <c r="M358" i="5" s="1"/>
  <c r="L357" i="5"/>
  <c r="K357" i="5"/>
  <c r="M357" i="5" s="1"/>
  <c r="L356" i="5"/>
  <c r="M356" i="5" s="1"/>
  <c r="K356" i="5"/>
  <c r="M355" i="5"/>
  <c r="L355" i="5"/>
  <c r="K355" i="5"/>
  <c r="L354" i="5"/>
  <c r="M354" i="5" s="1"/>
  <c r="K354" i="5"/>
  <c r="M353" i="5"/>
  <c r="L353" i="5"/>
  <c r="K353" i="5"/>
  <c r="L352" i="5"/>
  <c r="K352" i="5"/>
  <c r="M352" i="5" s="1"/>
  <c r="M351" i="5"/>
  <c r="L351" i="5"/>
  <c r="K351" i="5"/>
  <c r="L350" i="5"/>
  <c r="K350" i="5"/>
  <c r="M350" i="5" s="1"/>
  <c r="L349" i="5"/>
  <c r="K349" i="5"/>
  <c r="M349" i="5" s="1"/>
  <c r="L348" i="5"/>
  <c r="M348" i="5" s="1"/>
  <c r="K348" i="5"/>
  <c r="M347" i="5"/>
  <c r="L347" i="5"/>
  <c r="K347" i="5"/>
  <c r="L346" i="5"/>
  <c r="M346" i="5" s="1"/>
  <c r="K346" i="5"/>
  <c r="M345" i="5"/>
  <c r="L345" i="5"/>
  <c r="K345" i="5"/>
  <c r="L344" i="5"/>
  <c r="K344" i="5"/>
  <c r="M344" i="5" s="1"/>
  <c r="M343" i="5"/>
  <c r="L343" i="5"/>
  <c r="K343" i="5"/>
  <c r="L342" i="5"/>
  <c r="K342" i="5"/>
  <c r="M342" i="5" s="1"/>
  <c r="L341" i="5"/>
  <c r="K341" i="5"/>
  <c r="M341" i="5" s="1"/>
  <c r="L340" i="5"/>
  <c r="K340" i="5"/>
  <c r="M340" i="5" s="1"/>
  <c r="M339" i="5"/>
  <c r="L339" i="5"/>
  <c r="K339" i="5"/>
  <c r="L338" i="5"/>
  <c r="M338" i="5" s="1"/>
  <c r="K338" i="5"/>
  <c r="M337" i="5"/>
  <c r="L337" i="5"/>
  <c r="K337" i="5"/>
  <c r="L336" i="5"/>
  <c r="K336" i="5"/>
  <c r="M336" i="5" s="1"/>
  <c r="M335" i="5"/>
  <c r="L335" i="5"/>
  <c r="K335" i="5"/>
  <c r="L334" i="5"/>
  <c r="K334" i="5"/>
  <c r="M334" i="5" s="1"/>
  <c r="L333" i="5"/>
  <c r="K333" i="5"/>
  <c r="M333" i="5" s="1"/>
  <c r="L332" i="5"/>
  <c r="K332" i="5"/>
  <c r="M332" i="5" s="1"/>
  <c r="M331" i="5"/>
  <c r="L331" i="5"/>
  <c r="K331" i="5"/>
  <c r="L330" i="5"/>
  <c r="M330" i="5" s="1"/>
  <c r="K330" i="5"/>
  <c r="M329" i="5"/>
  <c r="L329" i="5"/>
  <c r="K329" i="5"/>
  <c r="L328" i="5"/>
  <c r="K328" i="5"/>
  <c r="M328" i="5" s="1"/>
  <c r="M327" i="5"/>
  <c r="L327" i="5"/>
  <c r="K327" i="5"/>
  <c r="L326" i="5"/>
  <c r="M326" i="5" s="1"/>
  <c r="K326" i="5"/>
  <c r="L325" i="5"/>
  <c r="K325" i="5"/>
  <c r="M325" i="5" s="1"/>
  <c r="L324" i="5"/>
  <c r="K324" i="5"/>
  <c r="M324" i="5" s="1"/>
  <c r="M323" i="5"/>
  <c r="L323" i="5"/>
  <c r="K323" i="5"/>
  <c r="L322" i="5"/>
  <c r="M322" i="5" s="1"/>
  <c r="K322" i="5"/>
  <c r="M321" i="5"/>
  <c r="L321" i="5"/>
  <c r="K321" i="5"/>
  <c r="L320" i="5"/>
  <c r="K320" i="5"/>
  <c r="M320" i="5" s="1"/>
  <c r="M319" i="5"/>
  <c r="L319" i="5"/>
  <c r="K319" i="5"/>
  <c r="L318" i="5"/>
  <c r="M318" i="5" s="1"/>
  <c r="K318" i="5"/>
  <c r="L317" i="5"/>
  <c r="K317" i="5"/>
  <c r="M317" i="5" s="1"/>
  <c r="L316" i="5"/>
  <c r="K316" i="5"/>
  <c r="M316" i="5" s="1"/>
  <c r="M315" i="5"/>
  <c r="L315" i="5"/>
  <c r="K315" i="5"/>
  <c r="L314" i="5"/>
  <c r="M314" i="5" s="1"/>
  <c r="K314" i="5"/>
  <c r="M313" i="5"/>
  <c r="L313" i="5"/>
  <c r="K313" i="5"/>
  <c r="L312" i="5"/>
  <c r="K312" i="5"/>
  <c r="M312" i="5" s="1"/>
  <c r="M311" i="5"/>
  <c r="L311" i="5"/>
  <c r="K311" i="5"/>
  <c r="L310" i="5"/>
  <c r="K310" i="5"/>
  <c r="M310" i="5" s="1"/>
  <c r="L309" i="5"/>
  <c r="K309" i="5"/>
  <c r="M309" i="5" s="1"/>
  <c r="L308" i="5"/>
  <c r="K308" i="5"/>
  <c r="M308" i="5" s="1"/>
  <c r="M307" i="5"/>
  <c r="L307" i="5"/>
  <c r="K307" i="5"/>
  <c r="L306" i="5"/>
  <c r="M306" i="5" s="1"/>
  <c r="K306" i="5"/>
  <c r="M305" i="5"/>
  <c r="L305" i="5"/>
  <c r="K305" i="5"/>
  <c r="L304" i="5"/>
  <c r="K304" i="5"/>
  <c r="M304" i="5" s="1"/>
  <c r="M303" i="5"/>
  <c r="L303" i="5"/>
  <c r="K303" i="5"/>
  <c r="L302" i="5"/>
  <c r="K302" i="5"/>
  <c r="M302" i="5" s="1"/>
  <c r="L301" i="5"/>
  <c r="K301" i="5"/>
  <c r="M301" i="5" s="1"/>
  <c r="L300" i="5"/>
  <c r="K300" i="5"/>
  <c r="M300" i="5" s="1"/>
  <c r="M299" i="5"/>
  <c r="L299" i="5"/>
  <c r="K299" i="5"/>
  <c r="L298" i="5"/>
  <c r="M298" i="5" s="1"/>
  <c r="K298" i="5"/>
  <c r="M297" i="5"/>
  <c r="L297" i="5"/>
  <c r="K297" i="5"/>
  <c r="L296" i="5"/>
  <c r="K296" i="5"/>
  <c r="M296" i="5" s="1"/>
  <c r="M295" i="5"/>
  <c r="L295" i="5"/>
  <c r="K295" i="5"/>
  <c r="L294" i="5"/>
  <c r="K294" i="5"/>
  <c r="M294" i="5" s="1"/>
  <c r="L293" i="5"/>
  <c r="K293" i="5"/>
  <c r="M293" i="5" s="1"/>
  <c r="L292" i="5"/>
  <c r="K292" i="5"/>
  <c r="M292" i="5" s="1"/>
  <c r="M291" i="5"/>
  <c r="L291" i="5"/>
  <c r="K291" i="5"/>
  <c r="L290" i="5"/>
  <c r="M290" i="5" s="1"/>
  <c r="K290" i="5"/>
  <c r="M289" i="5"/>
  <c r="L289" i="5"/>
  <c r="K289" i="5"/>
  <c r="L288" i="5"/>
  <c r="K288" i="5"/>
  <c r="M288" i="5" s="1"/>
  <c r="M287" i="5"/>
  <c r="L287" i="5"/>
  <c r="K287" i="5"/>
  <c r="L286" i="5"/>
  <c r="K286" i="5"/>
  <c r="M286" i="5" s="1"/>
  <c r="L285" i="5"/>
  <c r="K285" i="5"/>
  <c r="M285" i="5" s="1"/>
  <c r="L284" i="5"/>
  <c r="K284" i="5"/>
  <c r="M284" i="5" s="1"/>
  <c r="M283" i="5"/>
  <c r="L283" i="5"/>
  <c r="K283" i="5"/>
  <c r="L282" i="5"/>
  <c r="K282" i="5"/>
  <c r="M282" i="5" s="1"/>
  <c r="M281" i="5"/>
  <c r="L281" i="5"/>
  <c r="K281" i="5"/>
  <c r="L280" i="5"/>
  <c r="K280" i="5"/>
  <c r="M280" i="5" s="1"/>
  <c r="M279" i="5"/>
  <c r="L279" i="5"/>
  <c r="K279" i="5"/>
  <c r="L278" i="5"/>
  <c r="K278" i="5"/>
  <c r="M278" i="5" s="1"/>
  <c r="L277" i="5"/>
  <c r="K277" i="5"/>
  <c r="M277" i="5" s="1"/>
  <c r="L276" i="5"/>
  <c r="M276" i="5" s="1"/>
  <c r="K276" i="5"/>
  <c r="M275" i="5"/>
  <c r="L275" i="5"/>
  <c r="K275" i="5"/>
  <c r="L274" i="5"/>
  <c r="K274" i="5"/>
  <c r="M274" i="5" s="1"/>
  <c r="M273" i="5"/>
  <c r="L273" i="5"/>
  <c r="K273" i="5"/>
  <c r="L272" i="5"/>
  <c r="K272" i="5"/>
  <c r="M272" i="5" s="1"/>
  <c r="M271" i="5"/>
  <c r="L271" i="5"/>
  <c r="K271" i="5"/>
  <c r="L270" i="5"/>
  <c r="K270" i="5"/>
  <c r="M270" i="5" s="1"/>
  <c r="L269" i="5"/>
  <c r="K269" i="5"/>
  <c r="M269" i="5" s="1"/>
  <c r="L268" i="5"/>
  <c r="K268" i="5"/>
  <c r="M268" i="5" s="1"/>
  <c r="M267" i="5"/>
  <c r="L267" i="5"/>
  <c r="K267" i="5"/>
  <c r="L266" i="5"/>
  <c r="M266" i="5" s="1"/>
  <c r="K266" i="5"/>
  <c r="M265" i="5"/>
  <c r="L265" i="5"/>
  <c r="K265" i="5"/>
  <c r="L264" i="5"/>
  <c r="K264" i="5"/>
  <c r="M264" i="5" s="1"/>
  <c r="M263" i="5"/>
  <c r="L263" i="5"/>
  <c r="K263" i="5"/>
  <c r="L262" i="5"/>
  <c r="K262" i="5"/>
  <c r="M262" i="5" s="1"/>
  <c r="L261" i="5"/>
  <c r="K261" i="5"/>
  <c r="M261" i="5" s="1"/>
  <c r="L260" i="5"/>
  <c r="M260" i="5" s="1"/>
  <c r="K260" i="5"/>
  <c r="M259" i="5"/>
  <c r="L259" i="5"/>
  <c r="K259" i="5"/>
  <c r="L258" i="5"/>
  <c r="M258" i="5" s="1"/>
  <c r="K258" i="5"/>
  <c r="M257" i="5"/>
  <c r="L257" i="5"/>
  <c r="K257" i="5"/>
  <c r="L256" i="5"/>
  <c r="K256" i="5"/>
  <c r="M256" i="5" s="1"/>
  <c r="M255" i="5"/>
  <c r="L255" i="5"/>
  <c r="K255" i="5"/>
  <c r="L254" i="5"/>
  <c r="K254" i="5"/>
  <c r="M254" i="5" s="1"/>
  <c r="L253" i="5"/>
  <c r="K253" i="5"/>
  <c r="M253" i="5" s="1"/>
  <c r="L252" i="5"/>
  <c r="K252" i="5"/>
  <c r="M252" i="5" s="1"/>
  <c r="M251" i="5"/>
  <c r="L251" i="5"/>
  <c r="K251" i="5"/>
  <c r="L250" i="5"/>
  <c r="K250" i="5"/>
  <c r="M250" i="5" s="1"/>
  <c r="M249" i="5"/>
  <c r="L249" i="5"/>
  <c r="K249" i="5"/>
  <c r="L248" i="5"/>
  <c r="K248" i="5"/>
  <c r="M248" i="5" s="1"/>
  <c r="M247" i="5"/>
  <c r="L247" i="5"/>
  <c r="K247" i="5"/>
  <c r="L246" i="5"/>
  <c r="K246" i="5"/>
  <c r="M246" i="5" s="1"/>
  <c r="L245" i="5"/>
  <c r="K245" i="5"/>
  <c r="M245" i="5" s="1"/>
  <c r="L244" i="5"/>
  <c r="K244" i="5"/>
  <c r="M244" i="5" s="1"/>
  <c r="M243" i="5"/>
  <c r="L243" i="5"/>
  <c r="K243" i="5"/>
  <c r="L242" i="5"/>
  <c r="M242" i="5" s="1"/>
  <c r="K242" i="5"/>
  <c r="M241" i="5"/>
  <c r="L241" i="5"/>
  <c r="K241" i="5"/>
  <c r="L240" i="5"/>
  <c r="K240" i="5"/>
  <c r="M240" i="5" s="1"/>
  <c r="M239" i="5"/>
  <c r="L239" i="5"/>
  <c r="K239" i="5"/>
  <c r="L238" i="5"/>
  <c r="K238" i="5"/>
  <c r="M238" i="5" s="1"/>
  <c r="L237" i="5"/>
  <c r="K237" i="5"/>
  <c r="M237" i="5" s="1"/>
  <c r="L236" i="5"/>
  <c r="K236" i="5"/>
  <c r="M236" i="5" s="1"/>
  <c r="M235" i="5"/>
  <c r="L235" i="5"/>
  <c r="K235" i="5"/>
  <c r="L234" i="5"/>
  <c r="M234" i="5" s="1"/>
  <c r="K234" i="5"/>
  <c r="M233" i="5"/>
  <c r="L233" i="5"/>
  <c r="K233" i="5"/>
  <c r="L232" i="5"/>
  <c r="K232" i="5"/>
  <c r="M232" i="5" s="1"/>
  <c r="M231" i="5"/>
  <c r="L231" i="5"/>
  <c r="K231" i="5"/>
  <c r="L230" i="5"/>
  <c r="K230" i="5"/>
  <c r="M230" i="5" s="1"/>
  <c r="L229" i="5"/>
  <c r="K229" i="5"/>
  <c r="M229" i="5" s="1"/>
  <c r="L228" i="5"/>
  <c r="K228" i="5"/>
  <c r="M228" i="5" s="1"/>
  <c r="M227" i="5"/>
  <c r="L227" i="5"/>
  <c r="K227" i="5"/>
  <c r="L226" i="5"/>
  <c r="M226" i="5" s="1"/>
  <c r="K226" i="5"/>
  <c r="M225" i="5"/>
  <c r="L225" i="5"/>
  <c r="K225" i="5"/>
  <c r="L224" i="5"/>
  <c r="K224" i="5"/>
  <c r="M224" i="5" s="1"/>
  <c r="M223" i="5"/>
  <c r="L223" i="5"/>
  <c r="K223" i="5"/>
  <c r="L222" i="5"/>
  <c r="K222" i="5"/>
  <c r="M222" i="5" s="1"/>
  <c r="L221" i="5"/>
  <c r="K221" i="5"/>
  <c r="M221" i="5" s="1"/>
  <c r="L220" i="5"/>
  <c r="K220" i="5"/>
  <c r="M220" i="5" s="1"/>
  <c r="M219" i="5"/>
  <c r="L219" i="5"/>
  <c r="K219" i="5"/>
  <c r="L218" i="5"/>
  <c r="M218" i="5" s="1"/>
  <c r="K218" i="5"/>
  <c r="M217" i="5"/>
  <c r="L217" i="5"/>
  <c r="K217" i="5"/>
  <c r="L216" i="5"/>
  <c r="K216" i="5"/>
  <c r="M216" i="5" s="1"/>
  <c r="M215" i="5"/>
  <c r="L215" i="5"/>
  <c r="K215" i="5"/>
  <c r="L214" i="5"/>
  <c r="K214" i="5"/>
  <c r="M214" i="5" s="1"/>
  <c r="L213" i="5"/>
  <c r="K213" i="5"/>
  <c r="M213" i="5" s="1"/>
  <c r="L212" i="5"/>
  <c r="K212" i="5"/>
  <c r="M212" i="5" s="1"/>
  <c r="M211" i="5"/>
  <c r="L211" i="5"/>
  <c r="K211" i="5"/>
  <c r="L210" i="5"/>
  <c r="M210" i="5" s="1"/>
  <c r="K210" i="5"/>
  <c r="M209" i="5"/>
  <c r="L209" i="5"/>
  <c r="K209" i="5"/>
  <c r="L208" i="5"/>
  <c r="K208" i="5"/>
  <c r="M208" i="5" s="1"/>
  <c r="M207" i="5"/>
  <c r="L207" i="5"/>
  <c r="K207" i="5"/>
  <c r="L206" i="5"/>
  <c r="K206" i="5"/>
  <c r="M206" i="5" s="1"/>
  <c r="L205" i="5"/>
  <c r="K205" i="5"/>
  <c r="M205" i="5" s="1"/>
  <c r="L204" i="5"/>
  <c r="K204" i="5"/>
  <c r="M204" i="5" s="1"/>
  <c r="M203" i="5"/>
  <c r="L203" i="5"/>
  <c r="K203" i="5"/>
  <c r="L202" i="5"/>
  <c r="M202" i="5" s="1"/>
  <c r="K202" i="5"/>
  <c r="M201" i="5"/>
  <c r="L201" i="5"/>
  <c r="K201" i="5"/>
  <c r="L200" i="5"/>
  <c r="K200" i="5"/>
  <c r="M200" i="5" s="1"/>
  <c r="M199" i="5"/>
  <c r="L199" i="5"/>
  <c r="K199" i="5"/>
  <c r="L198" i="5"/>
  <c r="K198" i="5"/>
  <c r="M198" i="5" s="1"/>
  <c r="L197" i="5"/>
  <c r="K197" i="5"/>
  <c r="M197" i="5" s="1"/>
  <c r="L196" i="5"/>
  <c r="K196" i="5"/>
  <c r="M196" i="5" s="1"/>
  <c r="M195" i="5"/>
  <c r="L195" i="5"/>
  <c r="K195" i="5"/>
  <c r="L194" i="5"/>
  <c r="M194" i="5" s="1"/>
  <c r="K194" i="5"/>
  <c r="M193" i="5"/>
  <c r="L193" i="5"/>
  <c r="K193" i="5"/>
  <c r="L192" i="5"/>
  <c r="K192" i="5"/>
  <c r="M192" i="5" s="1"/>
  <c r="M191" i="5"/>
  <c r="L191" i="5"/>
  <c r="K191" i="5"/>
  <c r="L190" i="5"/>
  <c r="K190" i="5"/>
  <c r="M190" i="5" s="1"/>
  <c r="L189" i="5"/>
  <c r="K189" i="5"/>
  <c r="M189" i="5" s="1"/>
  <c r="L188" i="5"/>
  <c r="K188" i="5"/>
  <c r="M188" i="5" s="1"/>
  <c r="M187" i="5"/>
  <c r="L187" i="5"/>
  <c r="K187" i="5"/>
  <c r="L186" i="5"/>
  <c r="M186" i="5" s="1"/>
  <c r="K186" i="5"/>
  <c r="M185" i="5"/>
  <c r="L185" i="5"/>
  <c r="K185" i="5"/>
  <c r="L184" i="5"/>
  <c r="K184" i="5"/>
  <c r="M184" i="5" s="1"/>
  <c r="M183" i="5"/>
  <c r="L183" i="5"/>
  <c r="K183" i="5"/>
  <c r="L182" i="5"/>
  <c r="K182" i="5"/>
  <c r="M182" i="5" s="1"/>
  <c r="L181" i="5"/>
  <c r="K181" i="5"/>
  <c r="M181" i="5" s="1"/>
  <c r="L180" i="5"/>
  <c r="K180" i="5"/>
  <c r="M180" i="5" s="1"/>
  <c r="M179" i="5"/>
  <c r="L179" i="5"/>
  <c r="K179" i="5"/>
  <c r="L178" i="5"/>
  <c r="M178" i="5" s="1"/>
  <c r="K178" i="5"/>
  <c r="M177" i="5"/>
  <c r="L177" i="5"/>
  <c r="K177" i="5"/>
  <c r="L176" i="5"/>
  <c r="K176" i="5"/>
  <c r="M176" i="5" s="1"/>
  <c r="M175" i="5"/>
  <c r="L175" i="5"/>
  <c r="K175" i="5"/>
  <c r="L174" i="5"/>
  <c r="M174" i="5" s="1"/>
  <c r="K174" i="5"/>
  <c r="L173" i="5"/>
  <c r="K173" i="5"/>
  <c r="M173" i="5" s="1"/>
  <c r="L172" i="5"/>
  <c r="K172" i="5"/>
  <c r="M172" i="5" s="1"/>
  <c r="M171" i="5"/>
  <c r="L171" i="5"/>
  <c r="K171" i="5"/>
  <c r="L170" i="5"/>
  <c r="M170" i="5" s="1"/>
  <c r="K170" i="5"/>
  <c r="M169" i="5"/>
  <c r="L169" i="5"/>
  <c r="K169" i="5"/>
  <c r="L168" i="5"/>
  <c r="K168" i="5"/>
  <c r="M168" i="5" s="1"/>
  <c r="M167" i="5"/>
  <c r="L167" i="5"/>
  <c r="K167" i="5"/>
  <c r="L166" i="5"/>
  <c r="M166" i="5" s="1"/>
  <c r="K166" i="5"/>
  <c r="L165" i="5"/>
  <c r="K165" i="5"/>
  <c r="M165" i="5" s="1"/>
  <c r="L164" i="5"/>
  <c r="K164" i="5"/>
  <c r="M164" i="5" s="1"/>
  <c r="M163" i="5"/>
  <c r="L163" i="5"/>
  <c r="K163" i="5"/>
  <c r="L162" i="5"/>
  <c r="K162" i="5"/>
  <c r="M162" i="5" s="1"/>
  <c r="M161" i="5"/>
  <c r="L161" i="5"/>
  <c r="K161" i="5"/>
  <c r="L160" i="5"/>
  <c r="K160" i="5"/>
  <c r="M160" i="5" s="1"/>
  <c r="M159" i="5"/>
  <c r="L159" i="5"/>
  <c r="K159" i="5"/>
  <c r="L158" i="5"/>
  <c r="K158" i="5"/>
  <c r="M158" i="5" s="1"/>
  <c r="L157" i="5"/>
  <c r="K157" i="5"/>
  <c r="M157" i="5" s="1"/>
  <c r="M156" i="5"/>
  <c r="L156" i="5"/>
  <c r="K156" i="5"/>
  <c r="M155" i="5"/>
  <c r="L155" i="5"/>
  <c r="K155" i="5"/>
  <c r="L154" i="5"/>
  <c r="K154" i="5"/>
  <c r="M154" i="5" s="1"/>
  <c r="M153" i="5"/>
  <c r="L153" i="5"/>
  <c r="K153" i="5"/>
  <c r="L152" i="5"/>
  <c r="M152" i="5" s="1"/>
  <c r="K152" i="5"/>
  <c r="M151" i="5"/>
  <c r="L151" i="5"/>
  <c r="K151" i="5"/>
  <c r="L150" i="5"/>
  <c r="K150" i="5"/>
  <c r="M150" i="5" s="1"/>
  <c r="L149" i="5"/>
  <c r="K149" i="5"/>
  <c r="M149" i="5" s="1"/>
  <c r="M148" i="5"/>
  <c r="L148" i="5"/>
  <c r="K148" i="5"/>
  <c r="L147" i="5"/>
  <c r="M147" i="5" s="1"/>
  <c r="K147" i="5"/>
  <c r="L146" i="5"/>
  <c r="K146" i="5"/>
  <c r="M146" i="5" s="1"/>
  <c r="M145" i="5"/>
  <c r="L145" i="5"/>
  <c r="K145" i="5"/>
  <c r="M144" i="5"/>
  <c r="L144" i="5"/>
  <c r="K144" i="5"/>
  <c r="M143" i="5"/>
  <c r="L143" i="5"/>
  <c r="K143" i="5"/>
  <c r="L142" i="5"/>
  <c r="K142" i="5"/>
  <c r="M142" i="5" s="1"/>
  <c r="L141" i="5"/>
  <c r="K141" i="5"/>
  <c r="M141" i="5" s="1"/>
  <c r="M140" i="5"/>
  <c r="L140" i="5"/>
  <c r="K140" i="5"/>
  <c r="L139" i="5"/>
  <c r="M139" i="5" s="1"/>
  <c r="K139" i="5"/>
  <c r="L138" i="5"/>
  <c r="K138" i="5"/>
  <c r="M138" i="5" s="1"/>
  <c r="M137" i="5"/>
  <c r="L137" i="5"/>
  <c r="K137" i="5"/>
  <c r="M136" i="5"/>
  <c r="L136" i="5"/>
  <c r="K136" i="5"/>
  <c r="M135" i="5"/>
  <c r="L135" i="5"/>
  <c r="K135" i="5"/>
  <c r="L134" i="5"/>
  <c r="K134" i="5"/>
  <c r="M134" i="5" s="1"/>
  <c r="L133" i="5"/>
  <c r="K133" i="5"/>
  <c r="M133" i="5" s="1"/>
  <c r="M132" i="5"/>
  <c r="L132" i="5"/>
  <c r="K132" i="5"/>
  <c r="L131" i="5"/>
  <c r="M131" i="5" s="1"/>
  <c r="K131" i="5"/>
  <c r="L130" i="5"/>
  <c r="K130" i="5"/>
  <c r="M130" i="5" s="1"/>
  <c r="M129" i="5"/>
  <c r="L129" i="5"/>
  <c r="K129" i="5"/>
  <c r="M128" i="5"/>
  <c r="L128" i="5"/>
  <c r="K128" i="5"/>
  <c r="M127" i="5"/>
  <c r="L127" i="5"/>
  <c r="K127" i="5"/>
  <c r="L126" i="5"/>
  <c r="K126" i="5"/>
  <c r="M126" i="5" s="1"/>
  <c r="L125" i="5"/>
  <c r="K125" i="5"/>
  <c r="M125" i="5" s="1"/>
  <c r="M124" i="5"/>
  <c r="L124" i="5"/>
  <c r="K124" i="5"/>
  <c r="L123" i="5"/>
  <c r="M123" i="5" s="1"/>
  <c r="K123" i="5"/>
  <c r="L122" i="5"/>
  <c r="K122" i="5"/>
  <c r="M122" i="5" s="1"/>
  <c r="M121" i="5"/>
  <c r="L121" i="5"/>
  <c r="K121" i="5"/>
  <c r="M120" i="5"/>
  <c r="L120" i="5"/>
  <c r="K120" i="5"/>
  <c r="M119" i="5"/>
  <c r="L119" i="5"/>
  <c r="K119" i="5"/>
  <c r="L118" i="5"/>
  <c r="K118" i="5"/>
  <c r="M118" i="5" s="1"/>
  <c r="L117" i="5"/>
  <c r="K117" i="5"/>
  <c r="M117" i="5" s="1"/>
  <c r="M116" i="5"/>
  <c r="L116" i="5"/>
  <c r="K116" i="5"/>
  <c r="L115" i="5"/>
  <c r="M115" i="5" s="1"/>
  <c r="K115" i="5"/>
  <c r="L114" i="5"/>
  <c r="K114" i="5"/>
  <c r="M114" i="5" s="1"/>
  <c r="M113" i="5"/>
  <c r="L113" i="5"/>
  <c r="K113" i="5"/>
  <c r="M112" i="5"/>
  <c r="L112" i="5"/>
  <c r="K112" i="5"/>
  <c r="M111" i="5"/>
  <c r="L111" i="5"/>
  <c r="K111" i="5"/>
  <c r="L110" i="5"/>
  <c r="K110" i="5"/>
  <c r="M110" i="5" s="1"/>
  <c r="L109" i="5"/>
  <c r="K109" i="5"/>
  <c r="M109" i="5" s="1"/>
  <c r="M108" i="5"/>
  <c r="L108" i="5"/>
  <c r="K108" i="5"/>
  <c r="L107" i="5"/>
  <c r="M107" i="5" s="1"/>
  <c r="K107" i="5"/>
  <c r="L106" i="5"/>
  <c r="K106" i="5"/>
  <c r="M106" i="5" s="1"/>
  <c r="M105" i="5"/>
  <c r="L105" i="5"/>
  <c r="K105" i="5"/>
  <c r="M104" i="5"/>
  <c r="L104" i="5"/>
  <c r="K104" i="5"/>
  <c r="M103" i="5"/>
  <c r="L103" i="5"/>
  <c r="K103" i="5"/>
  <c r="L102" i="5"/>
  <c r="K102" i="5"/>
  <c r="M102" i="5" s="1"/>
  <c r="L101" i="5"/>
  <c r="K101" i="5"/>
  <c r="M101" i="5" s="1"/>
  <c r="M100" i="5"/>
  <c r="L100" i="5"/>
  <c r="K100" i="5"/>
  <c r="L99" i="5"/>
  <c r="M99" i="5" s="1"/>
  <c r="K99" i="5"/>
  <c r="L98" i="5"/>
  <c r="K98" i="5"/>
  <c r="M98" i="5" s="1"/>
  <c r="M97" i="5"/>
  <c r="L97" i="5"/>
  <c r="K97" i="5"/>
  <c r="M96" i="5"/>
  <c r="L96" i="5"/>
  <c r="K96" i="5"/>
  <c r="M95" i="5"/>
  <c r="L95" i="5"/>
  <c r="K95" i="5"/>
  <c r="L94" i="5"/>
  <c r="K94" i="5"/>
  <c r="M94" i="5" s="1"/>
  <c r="L93" i="5"/>
  <c r="K93" i="5"/>
  <c r="M93" i="5" s="1"/>
  <c r="M92" i="5"/>
  <c r="L92" i="5"/>
  <c r="K92" i="5"/>
  <c r="L91" i="5"/>
  <c r="M91" i="5" s="1"/>
  <c r="K91" i="5"/>
  <c r="L90" i="5"/>
  <c r="K90" i="5"/>
  <c r="M90" i="5" s="1"/>
  <c r="M89" i="5"/>
  <c r="L89" i="5"/>
  <c r="K89" i="5"/>
  <c r="M88" i="5"/>
  <c r="L88" i="5"/>
  <c r="K88" i="5"/>
  <c r="M87" i="5"/>
  <c r="L87" i="5"/>
  <c r="K87" i="5"/>
  <c r="L86" i="5"/>
  <c r="K86" i="5"/>
  <c r="M86" i="5" s="1"/>
  <c r="L85" i="5"/>
  <c r="K85" i="5"/>
  <c r="M85" i="5" s="1"/>
  <c r="M84" i="5"/>
  <c r="L84" i="5"/>
  <c r="K84" i="5"/>
  <c r="L83" i="5"/>
  <c r="M83" i="5" s="1"/>
  <c r="K83" i="5"/>
  <c r="L82" i="5"/>
  <c r="K82" i="5"/>
  <c r="M82" i="5" s="1"/>
  <c r="M81" i="5"/>
  <c r="L81" i="5"/>
  <c r="K81" i="5"/>
  <c r="M80" i="5"/>
  <c r="L80" i="5"/>
  <c r="K80" i="5"/>
  <c r="M79" i="5"/>
  <c r="L79" i="5"/>
  <c r="K79" i="5"/>
  <c r="L78" i="5"/>
  <c r="K78" i="5"/>
  <c r="M78" i="5" s="1"/>
  <c r="L77" i="5"/>
  <c r="K77" i="5"/>
  <c r="M77" i="5" s="1"/>
  <c r="M76" i="5"/>
  <c r="L76" i="5"/>
  <c r="K76" i="5"/>
  <c r="L75" i="5"/>
  <c r="M75" i="5" s="1"/>
  <c r="K75" i="5"/>
  <c r="L74" i="5"/>
  <c r="K74" i="5"/>
  <c r="M74" i="5" s="1"/>
  <c r="M73" i="5"/>
  <c r="L73" i="5"/>
  <c r="K73" i="5"/>
  <c r="M72" i="5"/>
  <c r="L72" i="5"/>
  <c r="K72" i="5"/>
  <c r="M71" i="5"/>
  <c r="L71" i="5"/>
  <c r="K71" i="5"/>
  <c r="L70" i="5"/>
  <c r="K70" i="5"/>
  <c r="M70" i="5" s="1"/>
  <c r="L69" i="5"/>
  <c r="K69" i="5"/>
  <c r="M69" i="5" s="1"/>
  <c r="M68" i="5"/>
  <c r="L68" i="5"/>
  <c r="K68" i="5"/>
  <c r="L67" i="5"/>
  <c r="M67" i="5" s="1"/>
  <c r="K67" i="5"/>
  <c r="L66" i="5"/>
  <c r="K66" i="5"/>
  <c r="M66" i="5" s="1"/>
  <c r="M65" i="5"/>
  <c r="L65" i="5"/>
  <c r="K65" i="5"/>
  <c r="M64" i="5"/>
  <c r="L64" i="5"/>
  <c r="K64" i="5"/>
  <c r="M63" i="5"/>
  <c r="L63" i="5"/>
  <c r="K63" i="5"/>
  <c r="L62" i="5"/>
  <c r="K62" i="5"/>
  <c r="M62" i="5" s="1"/>
  <c r="L61" i="5"/>
  <c r="K61" i="5"/>
  <c r="M61" i="5" s="1"/>
  <c r="M60" i="5"/>
  <c r="L60" i="5"/>
  <c r="K60" i="5"/>
  <c r="L59" i="5"/>
  <c r="M59" i="5" s="1"/>
  <c r="K59" i="5"/>
  <c r="L58" i="5"/>
  <c r="K58" i="5"/>
  <c r="M58" i="5" s="1"/>
  <c r="M57" i="5"/>
  <c r="L57" i="5"/>
  <c r="K57" i="5"/>
  <c r="M56" i="5"/>
  <c r="L56" i="5"/>
  <c r="K56" i="5"/>
  <c r="M55" i="5"/>
  <c r="L55" i="5"/>
  <c r="K55" i="5"/>
  <c r="L54" i="5"/>
  <c r="K54" i="5"/>
  <c r="M54" i="5" s="1"/>
  <c r="L53" i="5"/>
  <c r="K53" i="5"/>
  <c r="M53" i="5" s="1"/>
  <c r="M52" i="5"/>
  <c r="L52" i="5"/>
  <c r="K52" i="5"/>
  <c r="L51" i="5"/>
  <c r="M51" i="5" s="1"/>
  <c r="K51" i="5"/>
  <c r="L50" i="5"/>
  <c r="K50" i="5"/>
  <c r="M50" i="5" s="1"/>
  <c r="M49" i="5"/>
  <c r="L49" i="5"/>
  <c r="K49" i="5"/>
  <c r="M48" i="5"/>
  <c r="L48" i="5"/>
  <c r="K48" i="5"/>
  <c r="M47" i="5"/>
  <c r="L47" i="5"/>
  <c r="K47" i="5"/>
  <c r="L46" i="5"/>
  <c r="K46" i="5"/>
  <c r="M46" i="5" s="1"/>
  <c r="L45" i="5"/>
  <c r="K45" i="5"/>
  <c r="M45" i="5" s="1"/>
  <c r="M44" i="5"/>
  <c r="L44" i="5"/>
  <c r="K44" i="5"/>
  <c r="L43" i="5"/>
  <c r="M43" i="5" s="1"/>
  <c r="K43" i="5"/>
  <c r="L42" i="5"/>
  <c r="K42" i="5"/>
  <c r="M42" i="5" s="1"/>
  <c r="M41" i="5"/>
  <c r="L41" i="5"/>
  <c r="K41" i="5"/>
  <c r="M40" i="5"/>
  <c r="L40" i="5"/>
  <c r="K40" i="5"/>
  <c r="M39" i="5"/>
  <c r="L39" i="5"/>
  <c r="K39" i="5"/>
  <c r="L38" i="5"/>
  <c r="K38" i="5"/>
  <c r="M38" i="5" s="1"/>
  <c r="L37" i="5"/>
  <c r="K37" i="5"/>
  <c r="M37" i="5" s="1"/>
  <c r="M36" i="5"/>
  <c r="L36" i="5"/>
  <c r="K36" i="5"/>
  <c r="L35" i="5"/>
  <c r="M35" i="5" s="1"/>
  <c r="K35" i="5"/>
  <c r="L34" i="5"/>
  <c r="K34" i="5"/>
  <c r="M34" i="5" s="1"/>
  <c r="M33" i="5"/>
  <c r="L33" i="5"/>
  <c r="K33" i="5"/>
  <c r="M32" i="5"/>
  <c r="L32" i="5"/>
  <c r="K32" i="5"/>
  <c r="M31" i="5"/>
  <c r="L31" i="5"/>
  <c r="K31" i="5"/>
  <c r="L30" i="5"/>
  <c r="K30" i="5"/>
  <c r="M30" i="5" s="1"/>
  <c r="L29" i="5"/>
  <c r="K29" i="5"/>
  <c r="M29" i="5" s="1"/>
  <c r="M28" i="5"/>
  <c r="L28" i="5"/>
  <c r="K28" i="5"/>
  <c r="L27" i="5"/>
  <c r="M27" i="5" s="1"/>
  <c r="K27" i="5"/>
  <c r="L26" i="5"/>
  <c r="K26" i="5"/>
  <c r="M26" i="5" s="1"/>
  <c r="M25" i="5"/>
  <c r="L25" i="5"/>
  <c r="K25" i="5"/>
  <c r="M24" i="5"/>
  <c r="L24" i="5"/>
  <c r="K24" i="5"/>
  <c r="M23" i="5"/>
  <c r="L23" i="5"/>
  <c r="K23" i="5"/>
  <c r="L22" i="5"/>
  <c r="K22" i="5"/>
  <c r="M22" i="5" s="1"/>
  <c r="L21" i="5"/>
  <c r="K21" i="5"/>
  <c r="M21" i="5" s="1"/>
  <c r="M20" i="5"/>
  <c r="L20" i="5"/>
  <c r="K20" i="5"/>
  <c r="L19" i="5"/>
  <c r="M19" i="5" s="1"/>
  <c r="K19" i="5"/>
  <c r="L18" i="5"/>
  <c r="K18" i="5"/>
  <c r="M18" i="5" s="1"/>
  <c r="M17" i="5"/>
  <c r="L17" i="5"/>
  <c r="K17" i="5"/>
  <c r="M16" i="5"/>
  <c r="L16" i="5"/>
  <c r="K16" i="5"/>
  <c r="M15" i="5"/>
  <c r="L15" i="5"/>
  <c r="K15" i="5"/>
  <c r="L14" i="5"/>
  <c r="K14" i="5"/>
  <c r="M14" i="5" s="1"/>
  <c r="L13" i="5"/>
  <c r="K13" i="5"/>
  <c r="M13" i="5" s="1"/>
  <c r="M12" i="5"/>
  <c r="L12" i="5"/>
  <c r="K12" i="5"/>
  <c r="L11" i="5"/>
  <c r="M11" i="5" s="1"/>
  <c r="K11" i="5"/>
  <c r="L10" i="5"/>
  <c r="L4046" i="5" s="1"/>
  <c r="K10" i="5"/>
  <c r="M10" i="5" s="1"/>
  <c r="M9" i="5"/>
  <c r="L9" i="5"/>
  <c r="K9" i="5"/>
  <c r="M8" i="5"/>
  <c r="L8" i="5"/>
  <c r="K8" i="5"/>
  <c r="M7" i="5"/>
  <c r="L7" i="5"/>
  <c r="K7" i="5"/>
  <c r="L6" i="5"/>
  <c r="K6" i="5"/>
  <c r="M6" i="5" s="1"/>
  <c r="L5" i="5"/>
  <c r="K5" i="5"/>
  <c r="M5" i="5" s="1"/>
  <c r="M4" i="5"/>
  <c r="L4" i="5"/>
  <c r="K4" i="5"/>
  <c r="L3" i="5"/>
  <c r="M3" i="5" s="1"/>
  <c r="K3" i="5"/>
  <c r="L2" i="5"/>
  <c r="K2" i="5"/>
  <c r="J4046" i="3"/>
  <c r="K4046" i="3"/>
  <c r="G4046" i="5"/>
  <c r="F4046" i="5"/>
  <c r="H4046" i="5"/>
  <c r="G4046" i="3"/>
  <c r="M2" i="5"/>
  <c r="I4046" i="5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P72" i="4"/>
  <c r="O69" i="4"/>
  <c r="L63" i="2"/>
  <c r="K63" i="2"/>
  <c r="J63" i="2"/>
  <c r="L62" i="2"/>
  <c r="K62" i="2"/>
  <c r="J62" i="2"/>
  <c r="L61" i="2"/>
  <c r="K61" i="2"/>
  <c r="J61" i="2"/>
  <c r="L60" i="2"/>
  <c r="K60" i="2"/>
  <c r="J60" i="2"/>
  <c r="L59" i="2"/>
  <c r="K59" i="2"/>
  <c r="J59" i="2"/>
  <c r="L58" i="2"/>
  <c r="K58" i="2"/>
  <c r="J58" i="2"/>
  <c r="L57" i="2"/>
  <c r="K57" i="2"/>
  <c r="J57" i="2"/>
  <c r="L56" i="2"/>
  <c r="K56" i="2"/>
  <c r="J56" i="2"/>
  <c r="L55" i="2"/>
  <c r="K55" i="2"/>
  <c r="J55" i="2"/>
  <c r="L54" i="2"/>
  <c r="K54" i="2"/>
  <c r="J54" i="2"/>
  <c r="L53" i="2"/>
  <c r="K53" i="2"/>
  <c r="J53" i="2"/>
  <c r="L52" i="2"/>
  <c r="K52" i="2"/>
  <c r="J52" i="2"/>
  <c r="L51" i="2"/>
  <c r="K51" i="2"/>
  <c r="J51" i="2"/>
  <c r="L50" i="2"/>
  <c r="K50" i="2"/>
  <c r="J50" i="2"/>
  <c r="L49" i="2"/>
  <c r="K49" i="2"/>
  <c r="J49" i="2"/>
  <c r="L48" i="2"/>
  <c r="K48" i="2"/>
  <c r="J48" i="2"/>
  <c r="L47" i="2"/>
  <c r="K47" i="2"/>
  <c r="J47" i="2"/>
  <c r="L46" i="2"/>
  <c r="K46" i="2"/>
  <c r="J46" i="2"/>
  <c r="L45" i="2"/>
  <c r="K45" i="2"/>
  <c r="J45" i="2"/>
  <c r="L44" i="2"/>
  <c r="K44" i="2"/>
  <c r="J44" i="2"/>
  <c r="L43" i="2"/>
  <c r="K43" i="2"/>
  <c r="M43" i="2" s="1"/>
  <c r="O43" i="2" s="1"/>
  <c r="J43" i="2"/>
  <c r="L42" i="2"/>
  <c r="K42" i="2"/>
  <c r="J42" i="2"/>
  <c r="L41" i="2"/>
  <c r="K41" i="2"/>
  <c r="M41" i="2" s="1"/>
  <c r="O41" i="2" s="1"/>
  <c r="J41" i="2"/>
  <c r="L40" i="2"/>
  <c r="K40" i="2"/>
  <c r="J40" i="2"/>
  <c r="L39" i="2"/>
  <c r="K39" i="2"/>
  <c r="J39" i="2"/>
  <c r="L38" i="2"/>
  <c r="K38" i="2"/>
  <c r="J38" i="2"/>
  <c r="L37" i="2"/>
  <c r="K37" i="2"/>
  <c r="J37" i="2"/>
  <c r="L36" i="2"/>
  <c r="K36" i="2"/>
  <c r="J36" i="2"/>
  <c r="L35" i="2"/>
  <c r="K35" i="2"/>
  <c r="J35" i="2"/>
  <c r="L34" i="2"/>
  <c r="K34" i="2"/>
  <c r="J34" i="2"/>
  <c r="L33" i="2"/>
  <c r="K33" i="2"/>
  <c r="J33" i="2"/>
  <c r="L32" i="2"/>
  <c r="K32" i="2"/>
  <c r="J32" i="2"/>
  <c r="L31" i="2"/>
  <c r="K31" i="2"/>
  <c r="J31" i="2"/>
  <c r="L30" i="2"/>
  <c r="K30" i="2"/>
  <c r="J30" i="2"/>
  <c r="L29" i="2"/>
  <c r="K29" i="2"/>
  <c r="J29" i="2"/>
  <c r="L28" i="2"/>
  <c r="K28" i="2"/>
  <c r="J28" i="2"/>
  <c r="L27" i="2"/>
  <c r="K27" i="2"/>
  <c r="J27" i="2"/>
  <c r="L26" i="2"/>
  <c r="K26" i="2"/>
  <c r="J26" i="2"/>
  <c r="L25" i="2"/>
  <c r="K25" i="2"/>
  <c r="J25" i="2"/>
  <c r="L24" i="2"/>
  <c r="K24" i="2"/>
  <c r="J24" i="2"/>
  <c r="L23" i="2"/>
  <c r="K23" i="2"/>
  <c r="J23" i="2"/>
  <c r="L22" i="2"/>
  <c r="K22" i="2"/>
  <c r="J22" i="2"/>
  <c r="L21" i="2"/>
  <c r="K21" i="2"/>
  <c r="J21" i="2"/>
  <c r="L20" i="2"/>
  <c r="K20" i="2"/>
  <c r="J20" i="2"/>
  <c r="L19" i="2"/>
  <c r="K19" i="2"/>
  <c r="J19" i="2"/>
  <c r="L18" i="2"/>
  <c r="K18" i="2"/>
  <c r="J18" i="2"/>
  <c r="L17" i="2"/>
  <c r="K17" i="2"/>
  <c r="J17" i="2"/>
  <c r="L16" i="2"/>
  <c r="K16" i="2"/>
  <c r="J16" i="2"/>
  <c r="L15" i="2"/>
  <c r="K15" i="2"/>
  <c r="J15" i="2"/>
  <c r="L14" i="2"/>
  <c r="K14" i="2"/>
  <c r="J14" i="2"/>
  <c r="L13" i="2"/>
  <c r="K13" i="2"/>
  <c r="J13" i="2"/>
  <c r="L12" i="2"/>
  <c r="K12" i="2"/>
  <c r="J12" i="2"/>
  <c r="L11" i="2"/>
  <c r="K11" i="2"/>
  <c r="J11" i="2"/>
  <c r="L10" i="2"/>
  <c r="K10" i="2"/>
  <c r="J10" i="2"/>
  <c r="L9" i="2"/>
  <c r="K9" i="2"/>
  <c r="J9" i="2"/>
  <c r="L8" i="2"/>
  <c r="K8" i="2"/>
  <c r="J8" i="2"/>
  <c r="L7" i="2"/>
  <c r="K7" i="2"/>
  <c r="J7" i="2"/>
  <c r="L6" i="2"/>
  <c r="K6" i="2"/>
  <c r="J6" i="2"/>
  <c r="L5" i="2"/>
  <c r="K5" i="2"/>
  <c r="J5" i="2"/>
  <c r="L4" i="2"/>
  <c r="K4" i="2"/>
  <c r="J4" i="2"/>
  <c r="L3" i="2"/>
  <c r="K3" i="2"/>
  <c r="J3" i="2"/>
  <c r="L2" i="2"/>
  <c r="K2" i="2"/>
  <c r="J2" i="2"/>
  <c r="Q1476" i="3" l="1"/>
  <c r="Q775" i="3"/>
  <c r="Q790" i="3"/>
  <c r="Q826" i="3"/>
  <c r="Q895" i="3"/>
  <c r="Q1020" i="3"/>
  <c r="Q1300" i="3"/>
  <c r="Q1428" i="3"/>
  <c r="Q1556" i="3"/>
  <c r="Q791" i="3"/>
  <c r="Q823" i="3"/>
  <c r="Q1084" i="3"/>
  <c r="Q773" i="3"/>
  <c r="Q820" i="3"/>
  <c r="Q890" i="3"/>
  <c r="Q1148" i="3"/>
  <c r="Q1364" i="3"/>
  <c r="Q1492" i="3"/>
  <c r="Q1620" i="3"/>
  <c r="Q783" i="3"/>
  <c r="Q798" i="3"/>
  <c r="Q817" i="3"/>
  <c r="Q828" i="3"/>
  <c r="Q959" i="3"/>
  <c r="Q1215" i="3"/>
  <c r="Q1316" i="3"/>
  <c r="Q1444" i="3"/>
  <c r="Q1572" i="3"/>
  <c r="Q850" i="3"/>
  <c r="Q914" i="3"/>
  <c r="Q978" i="3"/>
  <c r="Q1042" i="3"/>
  <c r="Q1106" i="3"/>
  <c r="Q1170" i="3"/>
  <c r="Q1234" i="3"/>
  <c r="Q1660" i="3"/>
  <c r="Q842" i="3"/>
  <c r="Q906" i="3"/>
  <c r="Q970" i="3"/>
  <c r="Q1034" i="3"/>
  <c r="Q1098" i="3"/>
  <c r="Q1668" i="3"/>
  <c r="Q858" i="3"/>
  <c r="Q922" i="3"/>
  <c r="Q986" i="3"/>
  <c r="Q1050" i="3"/>
  <c r="Q1114" i="3"/>
  <c r="Q1178" i="3"/>
  <c r="Q1242" i="3"/>
  <c r="Q1652" i="3"/>
  <c r="Q962" i="3"/>
  <c r="Q1026" i="3"/>
  <c r="Q1090" i="3"/>
  <c r="Q1154" i="3"/>
  <c r="Q1218" i="3"/>
  <c r="Q1255" i="3"/>
  <c r="Q1271" i="3"/>
  <c r="Q1287" i="3"/>
  <c r="Q1303" i="3"/>
  <c r="Q1319" i="3"/>
  <c r="Q1335" i="3"/>
  <c r="Q1351" i="3"/>
  <c r="Q1367" i="3"/>
  <c r="Q1383" i="3"/>
  <c r="Q1399" i="3"/>
  <c r="Q1415" i="3"/>
  <c r="Q1431" i="3"/>
  <c r="Q1447" i="3"/>
  <c r="Q1463" i="3"/>
  <c r="Q1479" i="3"/>
  <c r="Q1495" i="3"/>
  <c r="Q1511" i="3"/>
  <c r="Q1527" i="3"/>
  <c r="Q1543" i="3"/>
  <c r="Q1559" i="3"/>
  <c r="Q1575" i="3"/>
  <c r="Q1591" i="3"/>
  <c r="Q1607" i="3"/>
  <c r="Q1623" i="3"/>
  <c r="Q1639" i="3"/>
  <c r="Q1854" i="3"/>
  <c r="Q1871" i="3"/>
  <c r="Q1918" i="3"/>
  <c r="Q1935" i="3"/>
  <c r="Q1982" i="3"/>
  <c r="Q1999" i="3"/>
  <c r="Q2046" i="3"/>
  <c r="Q2063" i="3"/>
  <c r="Q2110" i="3"/>
  <c r="Q2127" i="3"/>
  <c r="Q2220" i="3"/>
  <c r="Q2345" i="3"/>
  <c r="Q2479" i="3"/>
  <c r="Q2513" i="3"/>
  <c r="Q2524" i="3"/>
  <c r="Q1855" i="3"/>
  <c r="Q1902" i="3"/>
  <c r="Q1919" i="3"/>
  <c r="Q1966" i="3"/>
  <c r="Q1983" i="3"/>
  <c r="Q2030" i="3"/>
  <c r="Q2047" i="3"/>
  <c r="Q1791" i="3"/>
  <c r="Q1797" i="3"/>
  <c r="Q1807" i="3"/>
  <c r="Q1823" i="3"/>
  <c r="Q1829" i="3"/>
  <c r="Q1839" i="3"/>
  <c r="Q1862" i="3"/>
  <c r="Q1879" i="3"/>
  <c r="Q1926" i="3"/>
  <c r="Q1943" i="3"/>
  <c r="Q1990" i="3"/>
  <c r="Q2007" i="3"/>
  <c r="Q2054" i="3"/>
  <c r="Q2071" i="3"/>
  <c r="Q2118" i="3"/>
  <c r="Q2155" i="3"/>
  <c r="Q2284" i="3"/>
  <c r="Q2313" i="3"/>
  <c r="Q2380" i="3"/>
  <c r="Q2415" i="3"/>
  <c r="Q2449" i="3"/>
  <c r="Q2460" i="3"/>
  <c r="Q2580" i="3"/>
  <c r="Q2135" i="3"/>
  <c r="Q2167" i="3"/>
  <c r="Q2199" i="3"/>
  <c r="Q2231" i="3"/>
  <c r="Q2263" i="3"/>
  <c r="Q2295" i="3"/>
  <c r="Q2327" i="3"/>
  <c r="Q2359" i="3"/>
  <c r="Q2391" i="3"/>
  <c r="Q2439" i="3"/>
  <c r="Q2503" i="3"/>
  <c r="Q2567" i="3"/>
  <c r="Q2431" i="3"/>
  <c r="Q2495" i="3"/>
  <c r="Q2559" i="3"/>
  <c r="Q2623" i="3"/>
  <c r="Q2640" i="3"/>
  <c r="Q2447" i="3"/>
  <c r="Q2511" i="3"/>
  <c r="Q2789" i="3"/>
  <c r="Q2143" i="3"/>
  <c r="Q2175" i="3"/>
  <c r="Q2207" i="3"/>
  <c r="Q2239" i="3"/>
  <c r="Q2271" i="3"/>
  <c r="Q2303" i="3"/>
  <c r="Q2335" i="3"/>
  <c r="Q2367" i="3"/>
  <c r="Q2399" i="3"/>
  <c r="Q2423" i="3"/>
  <c r="Q2487" i="3"/>
  <c r="Q2551" i="3"/>
  <c r="Q2615" i="3"/>
  <c r="Q2665" i="3"/>
  <c r="Q2680" i="3"/>
  <c r="Q2829" i="3"/>
  <c r="Q2893" i="3"/>
  <c r="Q2957" i="3"/>
  <c r="Q3053" i="3"/>
  <c r="Q3384" i="3"/>
  <c r="Q2624" i="3"/>
  <c r="Q2633" i="3"/>
  <c r="Q2648" i="3"/>
  <c r="Q2697" i="3"/>
  <c r="Q2797" i="3"/>
  <c r="Q2861" i="3"/>
  <c r="Q2925" i="3"/>
  <c r="Q2992" i="3"/>
  <c r="Q3068" i="3"/>
  <c r="Q3117" i="3"/>
  <c r="Q2649" i="3"/>
  <c r="Q2664" i="3"/>
  <c r="Q2781" i="3"/>
  <c r="Q2845" i="3"/>
  <c r="Q2909" i="3"/>
  <c r="Q2973" i="3"/>
  <c r="Q3041" i="3"/>
  <c r="Q2996" i="3"/>
  <c r="Q3045" i="3"/>
  <c r="Q3060" i="3"/>
  <c r="Q3109" i="3"/>
  <c r="Q3324" i="3"/>
  <c r="Q3409" i="3"/>
  <c r="Q3481" i="3"/>
  <c r="Q3597" i="3"/>
  <c r="Q3784" i="3"/>
  <c r="Q3036" i="3"/>
  <c r="Q3116" i="3"/>
  <c r="Q3394" i="3"/>
  <c r="Q3013" i="3"/>
  <c r="Q3028" i="3"/>
  <c r="Q3077" i="3"/>
  <c r="Q3092" i="3"/>
  <c r="Q3141" i="3"/>
  <c r="Q3292" i="3"/>
  <c r="Q3356" i="3"/>
  <c r="Q3370" i="3"/>
  <c r="Q3424" i="3"/>
  <c r="Q3449" i="3"/>
  <c r="Q3513" i="3"/>
  <c r="Q3661" i="3"/>
  <c r="Q3737" i="3"/>
  <c r="Q3376" i="3"/>
  <c r="Q3425" i="3"/>
  <c r="Q3704" i="3"/>
  <c r="Q3721" i="3"/>
  <c r="Q3768" i="3"/>
  <c r="Q3785" i="3"/>
  <c r="Q3832" i="3"/>
  <c r="Q3849" i="3"/>
  <c r="Q3896" i="3"/>
  <c r="Q3960" i="3"/>
  <c r="Q4024" i="3"/>
  <c r="Q3448" i="3"/>
  <c r="Q3464" i="3"/>
  <c r="Q3480" i="3"/>
  <c r="Q3496" i="3"/>
  <c r="Q3512" i="3"/>
  <c r="Q3528" i="3"/>
  <c r="Q3544" i="3"/>
  <c r="Q3560" i="3"/>
  <c r="Q3576" i="3"/>
  <c r="Q3592" i="3"/>
  <c r="Q3608" i="3"/>
  <c r="Q3624" i="3"/>
  <c r="Q3640" i="3"/>
  <c r="Q3656" i="3"/>
  <c r="Q3672" i="3"/>
  <c r="Q3712" i="3"/>
  <c r="Q3729" i="3"/>
  <c r="Q3793" i="3"/>
  <c r="Q3857" i="3"/>
  <c r="Q3968" i="3"/>
  <c r="Q3369" i="3"/>
  <c r="Q3393" i="3"/>
  <c r="Q3408" i="3"/>
  <c r="Q3753" i="3"/>
  <c r="Q3817" i="3"/>
  <c r="Q3864" i="3"/>
  <c r="Q3545" i="3"/>
  <c r="Q3561" i="3"/>
  <c r="Q3577" i="3"/>
  <c r="Q3593" i="3"/>
  <c r="Q3609" i="3"/>
  <c r="Q3625" i="3"/>
  <c r="Q3641" i="3"/>
  <c r="Q3657" i="3"/>
  <c r="Q3673" i="3"/>
  <c r="Q3696" i="3"/>
  <c r="Q3713" i="3"/>
  <c r="Q3760" i="3"/>
  <c r="Q3777" i="3"/>
  <c r="Q3824" i="3"/>
  <c r="Q3841" i="3"/>
  <c r="Q3888" i="3"/>
  <c r="Q3952" i="3"/>
  <c r="Q4016" i="3"/>
  <c r="M514" i="5"/>
  <c r="M523" i="5"/>
  <c r="M546" i="5"/>
  <c r="M556" i="5"/>
  <c r="M562" i="5"/>
  <c r="M626" i="5"/>
  <c r="M690" i="5"/>
  <c r="M754" i="5"/>
  <c r="M818" i="5"/>
  <c r="M882" i="5"/>
  <c r="M515" i="5"/>
  <c r="M538" i="5"/>
  <c r="M610" i="5"/>
  <c r="M674" i="5"/>
  <c r="M738" i="5"/>
  <c r="M802" i="5"/>
  <c r="M866" i="5"/>
  <c r="M930" i="5"/>
  <c r="M530" i="5"/>
  <c r="M539" i="5"/>
  <c r="M548" i="5"/>
  <c r="M554" i="5"/>
  <c r="M594" i="5"/>
  <c r="M658" i="5"/>
  <c r="M722" i="5"/>
  <c r="M786" i="5"/>
  <c r="M850" i="5"/>
  <c r="M914" i="5"/>
  <c r="M522" i="5"/>
  <c r="M531" i="5"/>
  <c r="M578" i="5"/>
  <c r="M642" i="5"/>
  <c r="M706" i="5"/>
  <c r="M770" i="5"/>
  <c r="M834" i="5"/>
  <c r="M898" i="5"/>
  <c r="M956" i="5"/>
  <c r="M939" i="5"/>
  <c r="M962" i="5"/>
  <c r="M971" i="5"/>
  <c r="M994" i="5"/>
  <c r="M1003" i="5"/>
  <c r="M1026" i="5"/>
  <c r="M1035" i="5"/>
  <c r="M1050" i="5"/>
  <c r="M1066" i="5"/>
  <c r="M1123" i="5"/>
  <c r="M1211" i="5"/>
  <c r="M1235" i="5"/>
  <c r="M1299" i="5"/>
  <c r="M1363" i="5"/>
  <c r="M1427" i="5"/>
  <c r="M986" i="5"/>
  <c r="M995" i="5"/>
  <c r="M1018" i="5"/>
  <c r="M1027" i="5"/>
  <c r="M1051" i="5"/>
  <c r="M1067" i="5"/>
  <c r="M1090" i="5"/>
  <c r="M1107" i="5"/>
  <c r="M1171" i="5"/>
  <c r="M1219" i="5"/>
  <c r="M1283" i="5"/>
  <c r="M1347" i="5"/>
  <c r="M1411" i="5"/>
  <c r="M1515" i="5"/>
  <c r="M1531" i="5"/>
  <c r="M1547" i="5"/>
  <c r="M1131" i="5"/>
  <c r="M1243" i="5"/>
  <c r="M1307" i="5"/>
  <c r="M1371" i="5"/>
  <c r="M1435" i="5"/>
  <c r="M1475" i="5"/>
  <c r="M1179" i="5"/>
  <c r="M1267" i="5"/>
  <c r="M1459" i="5"/>
  <c r="M1499" i="5"/>
  <c r="M938" i="5"/>
  <c r="M947" i="5"/>
  <c r="M970" i="5"/>
  <c r="M979" i="5"/>
  <c r="M1002" i="5"/>
  <c r="M1011" i="5"/>
  <c r="M1034" i="5"/>
  <c r="M1043" i="5"/>
  <c r="M1059" i="5"/>
  <c r="M1075" i="5"/>
  <c r="M1139" i="5"/>
  <c r="M1195" i="5"/>
  <c r="M1251" i="5"/>
  <c r="M1315" i="5"/>
  <c r="M1379" i="5"/>
  <c r="M1443" i="5"/>
  <c r="M1483" i="5"/>
  <c r="M1523" i="5"/>
  <c r="M1539" i="5"/>
  <c r="M1555" i="5"/>
  <c r="M1655" i="5"/>
  <c r="M1581" i="5"/>
  <c r="M1590" i="5"/>
  <c r="M1605" i="5"/>
  <c r="M1621" i="5"/>
  <c r="M1573" i="5"/>
  <c r="M1582" i="5"/>
  <c r="M1634" i="5"/>
  <c r="M1650" i="5"/>
  <c r="M1690" i="5"/>
  <c r="M1566" i="5"/>
  <c r="M1589" i="5"/>
  <c r="M1598" i="5"/>
  <c r="M1629" i="5"/>
  <c r="M1642" i="5"/>
  <c r="M1658" i="5"/>
  <c r="M2304" i="5"/>
  <c r="M2359" i="5"/>
  <c r="M2295" i="5"/>
  <c r="M2383" i="5"/>
  <c r="M2305" i="5"/>
  <c r="M2343" i="5"/>
  <c r="M2935" i="5"/>
  <c r="M3039" i="5"/>
  <c r="M3103" i="5"/>
  <c r="M3167" i="5"/>
  <c r="M3231" i="5"/>
  <c r="M3295" i="5"/>
  <c r="M3359" i="5"/>
  <c r="M2887" i="5"/>
  <c r="M2896" i="5"/>
  <c r="M2959" i="5"/>
  <c r="M2991" i="5"/>
  <c r="M3047" i="5"/>
  <c r="M3111" i="5"/>
  <c r="M3175" i="5"/>
  <c r="M3239" i="5"/>
  <c r="M3303" i="5"/>
  <c r="M3367" i="5"/>
  <c r="M3007" i="5"/>
  <c r="M3071" i="5"/>
  <c r="M3135" i="5"/>
  <c r="M3199" i="5"/>
  <c r="M3263" i="5"/>
  <c r="M3327" i="5"/>
  <c r="M2871" i="5"/>
  <c r="M2927" i="5"/>
  <c r="M2975" i="5"/>
  <c r="M3015" i="5"/>
  <c r="M3079" i="5"/>
  <c r="M3143" i="5"/>
  <c r="M3207" i="5"/>
  <c r="M3271" i="5"/>
  <c r="M3335" i="5"/>
  <c r="M3468" i="5"/>
  <c r="M2883" i="5"/>
  <c r="M2911" i="5"/>
  <c r="M2951" i="5"/>
  <c r="M3023" i="5"/>
  <c r="M3087" i="5"/>
  <c r="M3151" i="5"/>
  <c r="M3215" i="5"/>
  <c r="M3279" i="5"/>
  <c r="M3343" i="5"/>
  <c r="M3450" i="5"/>
  <c r="M3506" i="5"/>
  <c r="M3466" i="5"/>
  <c r="M3834" i="5"/>
  <c r="M3866" i="5"/>
  <c r="M3898" i="5"/>
  <c r="M3930" i="5"/>
  <c r="M3962" i="5"/>
  <c r="M3994" i="5"/>
  <c r="M3482" i="5"/>
  <c r="M3498" i="5"/>
  <c r="M3514" i="5"/>
  <c r="M3458" i="5"/>
  <c r="M3634" i="5"/>
  <c r="M3666" i="5"/>
  <c r="M3698" i="5"/>
  <c r="M3730" i="5"/>
  <c r="M3762" i="5"/>
  <c r="M3794" i="5"/>
  <c r="M3826" i="5"/>
  <c r="M3858" i="5"/>
  <c r="M3890" i="5"/>
  <c r="M3922" i="5"/>
  <c r="M3954" i="5"/>
  <c r="M3986" i="5"/>
  <c r="M4018" i="5"/>
  <c r="M3434" i="5"/>
  <c r="K4046" i="5"/>
  <c r="M4046" i="5"/>
  <c r="P67" i="4"/>
  <c r="Q2" i="4"/>
  <c r="P75" i="4"/>
  <c r="O75" i="4"/>
  <c r="O68" i="4"/>
  <c r="P74" i="4"/>
  <c r="O72" i="4"/>
  <c r="Q72" i="4" s="1"/>
  <c r="P68" i="4"/>
  <c r="P69" i="4"/>
  <c r="Q69" i="4" s="1"/>
  <c r="O71" i="4"/>
  <c r="P71" i="4"/>
  <c r="O65" i="4"/>
  <c r="O73" i="4"/>
  <c r="O70" i="4"/>
  <c r="O74" i="4"/>
  <c r="O67" i="4"/>
  <c r="P73" i="4"/>
  <c r="P65" i="4"/>
  <c r="P70" i="4"/>
  <c r="P4051" i="3"/>
  <c r="O4052" i="3"/>
  <c r="O4051" i="3"/>
  <c r="P4053" i="3"/>
  <c r="P4048" i="3"/>
  <c r="P4055" i="3"/>
  <c r="Q2" i="3"/>
  <c r="O4054" i="3"/>
  <c r="O4049" i="3"/>
  <c r="O4056" i="3"/>
  <c r="O4053" i="3"/>
  <c r="O4050" i="3"/>
  <c r="O4048" i="3"/>
  <c r="P4049" i="3"/>
  <c r="P4056" i="3"/>
  <c r="O4055" i="3"/>
  <c r="P4052" i="3"/>
  <c r="P4054" i="3"/>
  <c r="P4050" i="3"/>
  <c r="P4046" i="3"/>
  <c r="O4046" i="3"/>
  <c r="M61" i="2"/>
  <c r="O61" i="2" s="1"/>
  <c r="M31" i="2"/>
  <c r="O31" i="2" s="1"/>
  <c r="M37" i="2"/>
  <c r="O37" i="2" s="1"/>
  <c r="M45" i="2"/>
  <c r="O45" i="2" s="1"/>
  <c r="M6" i="2"/>
  <c r="O6" i="2" s="1"/>
  <c r="M14" i="2"/>
  <c r="O14" i="2" s="1"/>
  <c r="M22" i="2"/>
  <c r="O22" i="2" s="1"/>
  <c r="M51" i="2"/>
  <c r="O51" i="2" s="1"/>
  <c r="M59" i="2"/>
  <c r="O59" i="2" s="1"/>
  <c r="M49" i="2"/>
  <c r="O49" i="2" s="1"/>
  <c r="M44" i="2"/>
  <c r="O44" i="2" s="1"/>
  <c r="M2" i="2"/>
  <c r="O2" i="2" s="1"/>
  <c r="M39" i="2"/>
  <c r="O39" i="2" s="1"/>
  <c r="M47" i="2"/>
  <c r="O47" i="2" s="1"/>
  <c r="M55" i="2"/>
  <c r="O55" i="2" s="1"/>
  <c r="M63" i="2"/>
  <c r="O63" i="2" s="1"/>
  <c r="M8" i="2"/>
  <c r="O8" i="2" s="1"/>
  <c r="M16" i="2"/>
  <c r="O16" i="2" s="1"/>
  <c r="M24" i="2"/>
  <c r="O24" i="2" s="1"/>
  <c r="M30" i="2"/>
  <c r="O30" i="2" s="1"/>
  <c r="M35" i="2"/>
  <c r="O35" i="2" s="1"/>
  <c r="M40" i="2"/>
  <c r="O40" i="2" s="1"/>
  <c r="M4" i="2"/>
  <c r="O4" i="2" s="1"/>
  <c r="M12" i="2"/>
  <c r="O12" i="2" s="1"/>
  <c r="M20" i="2"/>
  <c r="O20" i="2" s="1"/>
  <c r="M28" i="2"/>
  <c r="O28" i="2" s="1"/>
  <c r="M33" i="2"/>
  <c r="O33" i="2" s="1"/>
  <c r="M48" i="2"/>
  <c r="O48" i="2" s="1"/>
  <c r="M53" i="2"/>
  <c r="O53" i="2" s="1"/>
  <c r="M3" i="2"/>
  <c r="O3" i="2" s="1"/>
  <c r="M11" i="2"/>
  <c r="O11" i="2" s="1"/>
  <c r="M19" i="2"/>
  <c r="O19" i="2" s="1"/>
  <c r="M27" i="2"/>
  <c r="O27" i="2" s="1"/>
  <c r="M32" i="2"/>
  <c r="O32" i="2" s="1"/>
  <c r="M46" i="2"/>
  <c r="O46" i="2" s="1"/>
  <c r="M58" i="2"/>
  <c r="O58" i="2" s="1"/>
  <c r="M9" i="2"/>
  <c r="O9" i="2" s="1"/>
  <c r="M17" i="2"/>
  <c r="O17" i="2" s="1"/>
  <c r="M25" i="2"/>
  <c r="O25" i="2" s="1"/>
  <c r="M42" i="2"/>
  <c r="O42" i="2" s="1"/>
  <c r="M56" i="2"/>
  <c r="O56" i="2" s="1"/>
  <c r="M7" i="2"/>
  <c r="O7" i="2" s="1"/>
  <c r="M15" i="2"/>
  <c r="O15" i="2" s="1"/>
  <c r="M23" i="2"/>
  <c r="O23" i="2" s="1"/>
  <c r="M38" i="2"/>
  <c r="O38" i="2" s="1"/>
  <c r="M54" i="2"/>
  <c r="O54" i="2" s="1"/>
  <c r="M62" i="2"/>
  <c r="O62" i="2" s="1"/>
  <c r="M10" i="2"/>
  <c r="O10" i="2" s="1"/>
  <c r="M18" i="2"/>
  <c r="O18" i="2" s="1"/>
  <c r="M26" i="2"/>
  <c r="O26" i="2" s="1"/>
  <c r="M36" i="2"/>
  <c r="O36" i="2" s="1"/>
  <c r="M52" i="2"/>
  <c r="O52" i="2" s="1"/>
  <c r="M57" i="2"/>
  <c r="O57" i="2" s="1"/>
  <c r="M5" i="2"/>
  <c r="O5" i="2" s="1"/>
  <c r="M13" i="2"/>
  <c r="O13" i="2" s="1"/>
  <c r="M21" i="2"/>
  <c r="O21" i="2" s="1"/>
  <c r="M29" i="2"/>
  <c r="O29" i="2" s="1"/>
  <c r="M34" i="2"/>
  <c r="O34" i="2" s="1"/>
  <c r="M50" i="2"/>
  <c r="O50" i="2" s="1"/>
  <c r="M60" i="2"/>
  <c r="O60" i="2" s="1"/>
  <c r="Q75" i="4" l="1"/>
  <c r="Q68" i="4"/>
  <c r="Q71" i="4"/>
  <c r="Q74" i="4"/>
  <c r="Q65" i="4"/>
  <c r="P77" i="4"/>
  <c r="O77" i="4"/>
  <c r="Q67" i="4"/>
  <c r="Q70" i="4"/>
  <c r="Q73" i="4"/>
  <c r="Q4055" i="3"/>
  <c r="Q4052" i="3"/>
  <c r="Q4049" i="3"/>
  <c r="Q4053" i="3"/>
  <c r="Q4051" i="3"/>
  <c r="Q4056" i="3"/>
  <c r="O4058" i="3"/>
  <c r="Q4048" i="3"/>
  <c r="Q4054" i="3"/>
  <c r="Q4050" i="3"/>
  <c r="P4058" i="3"/>
  <c r="Q4046" i="3"/>
  <c r="Q77" i="4" l="1"/>
  <c r="Q4058" i="3"/>
</calcChain>
</file>

<file path=xl/sharedStrings.xml><?xml version="1.0" encoding="utf-8"?>
<sst xmlns="http://schemas.openxmlformats.org/spreadsheetml/2006/main" count="8669" uniqueCount="69">
  <si>
    <t>name</t>
  </si>
  <si>
    <t>bookid</t>
  </si>
  <si>
    <t>memid</t>
  </si>
  <si>
    <t>Massage Room 2</t>
  </si>
  <si>
    <t>Massage Room 1</t>
  </si>
  <si>
    <t>Tennis Court 2</t>
  </si>
  <si>
    <t>Tennis Court 1</t>
  </si>
  <si>
    <t>Squash Court</t>
  </si>
  <si>
    <t>Badminton Court</t>
  </si>
  <si>
    <t>booking_cost </t>
  </si>
  <si>
    <t>Table Tennis</t>
  </si>
  <si>
    <t>Snooker Table</t>
  </si>
  <si>
    <t>Pool Table</t>
  </si>
  <si>
    <t>guestcost</t>
  </si>
  <si>
    <t>membercost</t>
  </si>
  <si>
    <t>slots</t>
  </si>
  <si>
    <t>guest Costs</t>
  </si>
  <si>
    <t>member costs</t>
  </si>
  <si>
    <t>Costs</t>
  </si>
  <si>
    <t>Customer Type</t>
  </si>
  <si>
    <t>Check:</t>
  </si>
  <si>
    <t xml:space="preserve"> 'Table Tennis'</t>
  </si>
  <si>
    <t xml:space="preserve"> 'Massage Room 1'</t>
  </si>
  <si>
    <t xml:space="preserve"> 'Squash Court'</t>
  </si>
  <si>
    <t xml:space="preserve"> 'Snooker Table'</t>
  </si>
  <si>
    <t xml:space="preserve"> 'Pool Table'</t>
  </si>
  <si>
    <t xml:space="preserve"> 'Tennis Court 1'</t>
  </si>
  <si>
    <t xml:space="preserve"> 'Tennis Court 2'</t>
  </si>
  <si>
    <t xml:space="preserve"> 'Badminton Court'</t>
  </si>
  <si>
    <t xml:space="preserve"> 'Massage Room 2'</t>
  </si>
  <si>
    <t>b.bookid</t>
  </si>
  <si>
    <t>b.facid</t>
  </si>
  <si>
    <t>b.memid</t>
  </si>
  <si>
    <t>b.starttime</t>
  </si>
  <si>
    <t>b.slots</t>
  </si>
  <si>
    <t>f.facid</t>
  </si>
  <si>
    <t>f.name</t>
  </si>
  <si>
    <t>f.guestcost</t>
  </si>
  <si>
    <t>f.membercost</t>
  </si>
  <si>
    <t>f.month_maint</t>
  </si>
  <si>
    <t>f.init_outlay</t>
  </si>
  <si>
    <t>Guest
Revenue</t>
  </si>
  <si>
    <t>Member
Revenue</t>
  </si>
  <si>
    <t>Total
Revenue</t>
  </si>
  <si>
    <t>Row Labels</t>
  </si>
  <si>
    <t>Grand Total</t>
  </si>
  <si>
    <t>-</t>
  </si>
  <si>
    <t>Sum of Total
Revenue</t>
  </si>
  <si>
    <t>month</t>
  </si>
  <si>
    <t>Sep 2012</t>
  </si>
  <si>
    <t>Sum of Guest
Revenue</t>
  </si>
  <si>
    <t>Sum of Member
Revenue</t>
  </si>
  <si>
    <t>f_revenue</t>
  </si>
  <si>
    <t>Sum of f_revenue</t>
  </si>
  <si>
    <t>Calcd
total_revenue</t>
  </si>
  <si>
    <t>Calcd
m_revenue</t>
  </si>
  <si>
    <t>Calcd
g_revene</t>
  </si>
  <si>
    <t>Totals</t>
  </si>
  <si>
    <t>Sum of Calcd
g_revene</t>
  </si>
  <si>
    <t>Sum of Calcd
m_revenue</t>
  </si>
  <si>
    <t>Sum of Calcd
total_revenue</t>
  </si>
  <si>
    <t>less than 1000 revenue</t>
  </si>
  <si>
    <t>Count of b.memid</t>
  </si>
  <si>
    <t>(Multiple Items)</t>
  </si>
  <si>
    <t>USAGE OF FACILITIES BY MEMBERS:</t>
  </si>
  <si>
    <t>USAGE OF FACILITIES BY MONTH:</t>
  </si>
  <si>
    <t>07 2012</t>
  </si>
  <si>
    <t>08 2012</t>
  </si>
  <si>
    <t>09 2012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</si>
</sst>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8" formatCode="_(* #,##0.0_);_(* \(#,##0.0\);_(* &quot;-&quot;??_);_(@_)"/>
    <numFmt numFmtId="169" formatCode="_(* #,##0_);_(* \(#,##0\);_(* &quot;-&quot;??_);_(@_)"/>
    <numFmt numFmtId="171" formatCode="yyyy\-mm\-dd\ hh:mm:ss"/>
    <numFmt numFmtId="173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BBBBB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43" fontId="0" fillId="0" borderId="0" xfId="1" applyFont="1"/>
    <xf numFmtId="168" fontId="0" fillId="0" borderId="0" xfId="1" applyNumberFormat="1" applyFont="1"/>
    <xf numFmtId="169" fontId="0" fillId="0" borderId="0" xfId="1" applyNumberFormat="1" applyFont="1"/>
    <xf numFmtId="169" fontId="2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4" borderId="0" xfId="0" quotePrefix="1" applyFont="1" applyFill="1" applyAlignment="1">
      <alignment horizontal="center" vertical="top" wrapText="1"/>
    </xf>
    <xf numFmtId="0" fontId="0" fillId="0" borderId="0" xfId="0" applyNumberFormat="1"/>
    <xf numFmtId="171" fontId="0" fillId="0" borderId="0" xfId="0" applyNumberFormat="1" applyAlignment="1">
      <alignment horizontal="center"/>
    </xf>
    <xf numFmtId="0" fontId="2" fillId="0" borderId="0" xfId="0" applyFont="1"/>
    <xf numFmtId="169" fontId="0" fillId="0" borderId="0" xfId="0" applyNumberFormat="1"/>
    <xf numFmtId="0" fontId="0" fillId="0" borderId="0" xfId="0" pivotButton="1" applyAlignment="1">
      <alignment horizontal="center" vertical="top" wrapText="1"/>
    </xf>
    <xf numFmtId="43" fontId="2" fillId="0" borderId="0" xfId="1" applyFont="1"/>
    <xf numFmtId="173" fontId="0" fillId="0" borderId="0" xfId="0" applyNumberFormat="1" applyAlignment="1">
      <alignment horizontal="center"/>
    </xf>
    <xf numFmtId="0" fontId="0" fillId="5" borderId="0" xfId="0" applyFill="1"/>
    <xf numFmtId="169" fontId="0" fillId="5" borderId="0" xfId="1" applyNumberFormat="1" applyFont="1" applyFill="1"/>
  </cellXfs>
  <cellStyles count="2">
    <cellStyle name="Comma" xfId="1" builtinId="3"/>
    <cellStyle name="Normal" xfId="0" builtinId="0"/>
  </cellStyles>
  <dxfs count="33"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numFmt numFmtId="168" formatCode="_(* #,##0.0_);_(* \(#,##0.0\);_(* &quot;-&quot;??_);_(@_)"/>
    </dxf>
    <dxf>
      <numFmt numFmtId="169" formatCode="_(* #,##0_);_(* \(#,##0\);_(* &quot;-&quot;??_);_(@_)"/>
    </dxf>
    <dxf>
      <numFmt numFmtId="168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8" formatCode="_(* #,##0.0_);_(* \(#,##0.0\);_(* &quot;-&quot;??_);_(@_)"/>
    </dxf>
    <dxf>
      <numFmt numFmtId="169" formatCode="_(* #,##0_);_(* \(#,##0\);_(* &quot;-&quot;??_);_(@_)"/>
    </dxf>
    <dxf>
      <numFmt numFmtId="35" formatCode="_(* #,##0.00_);_(* \(#,##0.00\);_(* &quot;-&quot;??_);_(@_)"/>
    </dxf>
    <dxf>
      <numFmt numFmtId="169" formatCode="_(* #,##0_);_(* \(#,##0\);_(* &quot;-&quot;??_);_(@_)"/>
    </dxf>
    <dxf>
      <numFmt numFmtId="169" formatCode="_(* #,##0_);_(* \(#,##0\);_(* &quot;-&quot;??_);_(@_)"/>
    </dxf>
    <dxf>
      <alignment vertical="top" wrapText="1"/>
    </dxf>
    <dxf>
      <alignment vertical="top" wrapText="1"/>
    </dxf>
    <dxf>
      <alignment vertical="top" wrapText="1"/>
    </dxf>
    <dxf>
      <alignment vertical="top"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top" wrapText="1"/>
    </dxf>
    <dxf>
      <alignment vertical="top" wrapText="1"/>
    </dxf>
    <dxf>
      <alignment vertical="top" wrapText="1"/>
    </dxf>
    <dxf>
      <alignment vertical="top" wrapText="1"/>
    </dxf>
    <dxf>
      <numFmt numFmtId="169" formatCode="_(* #,##0_);_(* \(#,##0\);_(* &quot;-&quot;??_);_(@_)"/>
    </dxf>
    <dxf>
      <numFmt numFmtId="169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ql.springboard.com/phpmyadmin/sql.php?db=country_club&amp;table=Bookings&amp;sql_query=SELECT+f.name%2C+b.bookid%2C+b.memid%2C%0A%09CASE+WHEN+b.memid%3D0+THEN+guestcost%2Ab.slots%0A%09ELSE+membercost%2Ab.slots+END+AS+booking_cost%2C%0A%09f.guestcost%2C+f.membercost%2C+b.slots%0AFROM+Bookings+AS+b%0A%09LEFT+JOIN+Facilities+AS+f+ON+b.facid+%3D+f.facid%0A%09LEFT+JOIN+Members+AS+m+ON+b.memid+%3D+m.memid%0AWHERE+b.starttime+LIKE+%272012-09-14%25%27%0AORDER+BY+%60booking_cost%60++ASC&amp;session_max_rows=30&amp;token=733875f5854ade7916d2cd1b9fa5fe2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" name="Picture 9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F5E16-97DF-47F8-9445-72471360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raimov" refreshedDate="44247.70228287037" createdVersion="6" refreshedVersion="6" minRefreshableVersion="3" recordCount="62" xr:uid="{F087DF5D-912E-4225-B6F6-7A928990068E}">
  <cacheSource type="worksheet">
    <worksheetSource ref="B1:Q63" sheet="2012-0914 Revenue"/>
  </cacheSource>
  <cacheFields count="16">
    <cacheField name="b.bookid" numFmtId="0">
      <sharedItems containsSemiMixedTypes="0" containsString="0" containsNumber="1" containsInteger="1" minValue="2916" maxValue="2977"/>
    </cacheField>
    <cacheField name="b.facid" numFmtId="0">
      <sharedItems containsSemiMixedTypes="0" containsString="0" containsNumber="1" containsInteger="1" minValue="0" maxValue="8"/>
    </cacheField>
    <cacheField name="b.memid" numFmtId="0">
      <sharedItems containsSemiMixedTypes="0" containsString="0" containsNumber="1" containsInteger="1" minValue="0" maxValue="26"/>
    </cacheField>
    <cacheField name="b.starttime" numFmtId="171">
      <sharedItems containsSemiMixedTypes="0" containsNonDate="0" containsDate="1" containsString="0" minDate="2012-09-14T08:00:00" maxDate="2012-09-14T19:30:00"/>
    </cacheField>
    <cacheField name="month" numFmtId="171">
      <sharedItems count="1">
        <s v="Sep 2012"/>
      </sharedItems>
    </cacheField>
    <cacheField name="b.slots" numFmtId="0">
      <sharedItems containsSemiMixedTypes="0" containsString="0" containsNumber="1" containsInteger="1" minValue="1" maxValue="6"/>
    </cacheField>
    <cacheField name="f.facid" numFmtId="0">
      <sharedItems containsSemiMixedTypes="0" containsString="0" containsNumber="1" containsInteger="1" minValue="0" maxValue="8" count="9">
        <n v="0"/>
        <n v="1"/>
        <n v="2"/>
        <n v="3"/>
        <n v="4"/>
        <n v="5"/>
        <n v="6"/>
        <n v="7"/>
        <n v="8"/>
      </sharedItems>
    </cacheField>
    <cacheField name="f.name" numFmtId="0">
      <sharedItems count="9">
        <s v=" 'Tennis Court 1'"/>
        <s v=" 'Tennis Court 2'"/>
        <s v=" 'Badminton Court'"/>
        <s v=" 'Table Tennis'"/>
        <s v=" 'Massage Room 1'"/>
        <s v=" 'Massage Room 2'"/>
        <s v=" 'Squash Court'"/>
        <s v=" 'Snooker Table'"/>
        <s v=" 'Pool Table'"/>
      </sharedItems>
    </cacheField>
    <cacheField name="f.membercost" numFmtId="43">
      <sharedItems containsSemiMixedTypes="0" containsString="0" containsNumber="1" minValue="0" maxValue="9.9"/>
    </cacheField>
    <cacheField name="f.guestcost" numFmtId="43">
      <sharedItems containsSemiMixedTypes="0" containsString="0" containsNumber="1" minValue="5" maxValue="80"/>
    </cacheField>
    <cacheField name="f.init_outlay" numFmtId="169">
      <sharedItems containsSemiMixedTypes="0" containsString="0" containsNumber="1" containsInteger="1" minValue="320" maxValue="10000"/>
    </cacheField>
    <cacheField name="f.month_maint" numFmtId="169">
      <sharedItems containsSemiMixedTypes="0" containsString="0" containsNumber="1" containsInteger="1" minValue="10" maxValue="3000"/>
    </cacheField>
    <cacheField name="-" numFmtId="0">
      <sharedItems containsNonDate="0" containsString="0" containsBlank="1"/>
    </cacheField>
    <cacheField name="Guest_x000a_Revenue" numFmtId="169">
      <sharedItems containsSemiMixedTypes="0" containsString="0" containsNumber="1" containsInteger="1" minValue="0" maxValue="320"/>
    </cacheField>
    <cacheField name="Member_x000a_Revenue" numFmtId="169">
      <sharedItems containsSemiMixedTypes="0" containsString="0" containsNumber="1" minValue="0" maxValue="39.6"/>
    </cacheField>
    <cacheField name="Total_x000a_Revenue" numFmtId="169">
      <sharedItems containsSemiMixedTypes="0" containsString="0" containsNumber="1" minValue="0" maxValue="3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raimov" refreshedDate="44247.702694444444" createdVersion="6" refreshedVersion="6" minRefreshableVersion="3" recordCount="4043" xr:uid="{6DF0769D-957B-47D5-9513-E6E9D9FACA14}">
  <cacheSource type="worksheet">
    <worksheetSource ref="B1:M4044" sheet="Query_test"/>
  </cacheSource>
  <cacheFields count="12">
    <cacheField name="b.bookid" numFmtId="0">
      <sharedItems containsSemiMixedTypes="0" containsString="0" containsNumber="1" containsInteger="1" minValue="0" maxValue="4042"/>
    </cacheField>
    <cacheField name="b.memid" numFmtId="0">
      <sharedItems containsSemiMixedTypes="0" containsString="0" containsNumber="1" containsInteger="1" minValue="0" maxValue="36"/>
    </cacheField>
    <cacheField name="b.facid" numFmtId="0">
      <sharedItems containsSemiMixedTypes="0" containsString="0" containsNumber="1" containsInteger="1" minValue="0" maxValue="8"/>
    </cacheField>
    <cacheField name="f.name" numFmtId="0">
      <sharedItems count="9">
        <s v=" 'Table Tennis'"/>
        <s v=" 'Massage Room 1'"/>
        <s v=" 'Squash Court'"/>
        <s v=" 'Snooker Table'"/>
        <s v=" 'Pool Table'"/>
        <s v=" 'Tennis Court 1'"/>
        <s v=" 'Tennis Court 2'"/>
        <s v=" 'Badminton Court'"/>
        <s v=" 'Massage Room 2'"/>
      </sharedItems>
    </cacheField>
    <cacheField name="f.guestcost" numFmtId="43">
      <sharedItems containsSemiMixedTypes="0" containsString="0" containsNumber="1" minValue="5" maxValue="80"/>
    </cacheField>
    <cacheField name="f.membercost" numFmtId="43">
      <sharedItems containsSemiMixedTypes="0" containsString="0" containsNumber="1" minValue="0" maxValue="9.9"/>
    </cacheField>
    <cacheField name="b.slots" numFmtId="43">
      <sharedItems containsSemiMixedTypes="0" containsString="0" containsNumber="1" containsInteger="1" minValue="1" maxValue="14"/>
    </cacheField>
    <cacheField name="f_revenue" numFmtId="43">
      <sharedItems containsSemiMixedTypes="0" containsString="0" containsNumber="1" minValue="0" maxValue="640"/>
    </cacheField>
    <cacheField name="-" numFmtId="0">
      <sharedItems containsNonDate="0" containsString="0" containsBlank="1"/>
    </cacheField>
    <cacheField name="Calcd_x000a_g_revene" numFmtId="168">
      <sharedItems containsSemiMixedTypes="0" containsString="0" containsNumber="1" minValue="0" maxValue="640"/>
    </cacheField>
    <cacheField name="Calcd_x000a_m_revenue" numFmtId="168">
      <sharedItems containsSemiMixedTypes="0" containsString="0" containsNumber="1" minValue="0" maxValue="45"/>
    </cacheField>
    <cacheField name="Calcd_x000a_total_revenue" numFmtId="168">
      <sharedItems containsSemiMixedTypes="0" containsString="0" containsNumber="1" minValue="0" maxValue="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raimov" refreshedDate="44247.804171064818" createdVersion="6" refreshedVersion="6" minRefreshableVersion="3" recordCount="4043" xr:uid="{F22DAF7D-C914-46A2-8E5E-BCD642B4CD42}">
  <cacheSource type="worksheet">
    <worksheetSource ref="B1:Q4044" sheet="Totl Revenue"/>
  </cacheSource>
  <cacheFields count="16">
    <cacheField name="b.bookid" numFmtId="0">
      <sharedItems containsSemiMixedTypes="0" containsString="0" containsNumber="1" containsInteger="1" minValue="0" maxValue="4042"/>
    </cacheField>
    <cacheField name="b.facid" numFmtId="0">
      <sharedItems containsSemiMixedTypes="0" containsString="0" containsNumber="1" containsInteger="1" minValue="0" maxValue="8" count="9">
        <n v="3"/>
        <n v="4"/>
        <n v="6"/>
        <n v="7"/>
        <n v="8"/>
        <n v="0"/>
        <n v="1"/>
        <n v="2"/>
        <n v="5"/>
      </sharedItems>
    </cacheField>
    <cacheField name="b.memid" numFmtId="0">
      <sharedItems containsSemiMixedTypes="0" containsString="0" containsNumber="1" containsInteger="1" minValue="0" maxValue="36" count="30">
        <n v="1"/>
        <n v="0"/>
        <n v="2"/>
        <n v="3"/>
        <n v="4"/>
        <n v="5"/>
        <n v="8"/>
        <n v="6"/>
        <n v="7"/>
        <n v="9"/>
        <n v="10"/>
        <n v="12"/>
        <n v="11"/>
        <n v="13"/>
        <n v="14"/>
        <n v="15"/>
        <n v="16"/>
        <n v="17"/>
        <n v="20"/>
        <n v="21"/>
        <n v="22"/>
        <n v="24"/>
        <n v="26"/>
        <n v="27"/>
        <n v="28"/>
        <n v="29"/>
        <n v="30"/>
        <n v="33"/>
        <n v="35"/>
        <n v="36"/>
      </sharedItems>
    </cacheField>
    <cacheField name="b.starttime" numFmtId="173">
      <sharedItems containsSemiMixedTypes="0" containsNonDate="0" containsDate="1" containsString="0" minDate="2012-07-03T08:00:00" maxDate="2012-09-30T19:30:00"/>
    </cacheField>
    <cacheField name="month" numFmtId="171">
      <sharedItems count="6">
        <s v="07 2012"/>
        <s v="08 2012"/>
        <s v="09 2012"/>
        <s v="Sep 2012" u="1"/>
        <s v="Jul 2012" u="1"/>
        <s v="Aug 2012" u="1"/>
      </sharedItems>
    </cacheField>
    <cacheField name="b.slots" numFmtId="0">
      <sharedItems containsSemiMixedTypes="0" containsString="0" containsNumber="1" containsInteger="1" minValue="1" maxValue="14"/>
    </cacheField>
    <cacheField name="f.facid" numFmtId="0">
      <sharedItems containsSemiMixedTypes="0" containsString="0" containsNumber="1" containsInteger="1" minValue="0" maxValue="8" count="9">
        <n v="3"/>
        <n v="4"/>
        <n v="6"/>
        <n v="7"/>
        <n v="8"/>
        <n v="0"/>
        <n v="1"/>
        <n v="2"/>
        <n v="5"/>
      </sharedItems>
    </cacheField>
    <cacheField name="f.name" numFmtId="0">
      <sharedItems count="9">
        <s v=" 'Table Tennis'"/>
        <s v=" 'Massage Room 1'"/>
        <s v=" 'Squash Court'"/>
        <s v=" 'Snooker Table'"/>
        <s v=" 'Pool Table'"/>
        <s v=" 'Tennis Court 1'"/>
        <s v=" 'Tennis Court 2'"/>
        <s v=" 'Badminton Court'"/>
        <s v=" 'Massage Room 2'"/>
      </sharedItems>
    </cacheField>
    <cacheField name="f.membercost" numFmtId="43">
      <sharedItems containsSemiMixedTypes="0" containsString="0" containsNumber="1" minValue="0" maxValue="9.9"/>
    </cacheField>
    <cacheField name="f.guestcost" numFmtId="43">
      <sharedItems containsSemiMixedTypes="0" containsString="0" containsNumber="1" minValue="5" maxValue="80"/>
    </cacheField>
    <cacheField name="f.init_outlay" numFmtId="169">
      <sharedItems containsSemiMixedTypes="0" containsString="0" containsNumber="1" containsInteger="1" minValue="320" maxValue="10000"/>
    </cacheField>
    <cacheField name="f.month_maint" numFmtId="169">
      <sharedItems containsSemiMixedTypes="0" containsString="0" containsNumber="1" containsInteger="1" minValue="10" maxValue="3000"/>
    </cacheField>
    <cacheField name="-" numFmtId="0">
      <sharedItems containsNonDate="0" containsString="0" containsBlank="1"/>
    </cacheField>
    <cacheField name="Guest_x000a_Revenue" numFmtId="169">
      <sharedItems containsSemiMixedTypes="0" containsString="0" containsNumber="1" minValue="0" maxValue="640"/>
    </cacheField>
    <cacheField name="Member_x000a_Revenue" numFmtId="169">
      <sharedItems containsSemiMixedTypes="0" containsString="0" containsNumber="1" minValue="0" maxValue="45"/>
    </cacheField>
    <cacheField name="Total_x000a_Revenue" numFmtId="169">
      <sharedItems containsSemiMixedTypes="0" containsString="0" containsNumber="1" minValue="0" maxValue="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n v="2916"/>
    <n v="0"/>
    <n v="6"/>
    <d v="2012-09-14T08:00:00"/>
    <x v="0"/>
    <n v="3"/>
    <x v="0"/>
    <x v="0"/>
    <n v="5"/>
    <n v="25"/>
    <n v="10000"/>
    <n v="200"/>
    <m/>
    <n v="0"/>
    <n v="15"/>
    <n v="15"/>
  </r>
  <r>
    <n v="2917"/>
    <n v="0"/>
    <n v="17"/>
    <d v="2012-09-14T10:00:00"/>
    <x v="0"/>
    <n v="3"/>
    <x v="0"/>
    <x v="0"/>
    <n v="5"/>
    <n v="25"/>
    <n v="10000"/>
    <n v="200"/>
    <m/>
    <n v="0"/>
    <n v="15"/>
    <n v="15"/>
  </r>
  <r>
    <n v="2918"/>
    <n v="0"/>
    <n v="5"/>
    <d v="2012-09-14T12:30:00"/>
    <x v="0"/>
    <n v="3"/>
    <x v="0"/>
    <x v="0"/>
    <n v="5"/>
    <n v="25"/>
    <n v="10000"/>
    <n v="200"/>
    <m/>
    <n v="0"/>
    <n v="15"/>
    <n v="15"/>
  </r>
  <r>
    <n v="2919"/>
    <n v="0"/>
    <n v="3"/>
    <d v="2012-09-14T14:00:00"/>
    <x v="0"/>
    <n v="3"/>
    <x v="0"/>
    <x v="0"/>
    <n v="5"/>
    <n v="25"/>
    <n v="10000"/>
    <n v="200"/>
    <m/>
    <n v="0"/>
    <n v="15"/>
    <n v="15"/>
  </r>
  <r>
    <n v="2920"/>
    <n v="0"/>
    <n v="0"/>
    <d v="2012-09-14T16:00:00"/>
    <x v="0"/>
    <n v="3"/>
    <x v="0"/>
    <x v="0"/>
    <n v="5"/>
    <n v="25"/>
    <n v="10000"/>
    <n v="200"/>
    <m/>
    <n v="75"/>
    <n v="0"/>
    <n v="75"/>
  </r>
  <r>
    <n v="2921"/>
    <n v="0"/>
    <n v="26"/>
    <d v="2012-09-14T17:30:00"/>
    <x v="0"/>
    <n v="3"/>
    <x v="0"/>
    <x v="0"/>
    <n v="5"/>
    <n v="25"/>
    <n v="10000"/>
    <n v="200"/>
    <m/>
    <n v="0"/>
    <n v="15"/>
    <n v="15"/>
  </r>
  <r>
    <n v="2922"/>
    <n v="0"/>
    <n v="0"/>
    <d v="2012-09-14T19:00:00"/>
    <x v="0"/>
    <n v="3"/>
    <x v="0"/>
    <x v="0"/>
    <n v="5"/>
    <n v="25"/>
    <n v="10000"/>
    <n v="200"/>
    <m/>
    <n v="75"/>
    <n v="0"/>
    <n v="75"/>
  </r>
  <r>
    <n v="2923"/>
    <n v="1"/>
    <n v="11"/>
    <d v="2012-09-14T08:00:00"/>
    <x v="0"/>
    <n v="6"/>
    <x v="1"/>
    <x v="1"/>
    <n v="5"/>
    <n v="25"/>
    <n v="8000"/>
    <n v="200"/>
    <m/>
    <n v="0"/>
    <n v="30"/>
    <n v="30"/>
  </r>
  <r>
    <n v="2924"/>
    <n v="1"/>
    <n v="8"/>
    <d v="2012-09-14T11:00:00"/>
    <x v="0"/>
    <n v="6"/>
    <x v="1"/>
    <x v="1"/>
    <n v="5"/>
    <n v="25"/>
    <n v="8000"/>
    <n v="200"/>
    <m/>
    <n v="0"/>
    <n v="30"/>
    <n v="30"/>
  </r>
  <r>
    <n v="2925"/>
    <n v="1"/>
    <n v="0"/>
    <d v="2012-09-14T14:00:00"/>
    <x v="0"/>
    <n v="3"/>
    <x v="1"/>
    <x v="1"/>
    <n v="5"/>
    <n v="25"/>
    <n v="8000"/>
    <n v="200"/>
    <m/>
    <n v="75"/>
    <n v="0"/>
    <n v="75"/>
  </r>
  <r>
    <n v="2926"/>
    <n v="1"/>
    <n v="0"/>
    <d v="2012-09-14T17:00:00"/>
    <x v="0"/>
    <n v="6"/>
    <x v="1"/>
    <x v="1"/>
    <n v="5"/>
    <n v="25"/>
    <n v="8000"/>
    <n v="200"/>
    <m/>
    <n v="150"/>
    <n v="0"/>
    <n v="150"/>
  </r>
  <r>
    <n v="2927"/>
    <n v="2"/>
    <n v="1"/>
    <d v="2012-09-14T08:00:00"/>
    <x v="0"/>
    <n v="3"/>
    <x v="2"/>
    <x v="2"/>
    <n v="0"/>
    <n v="15.5"/>
    <n v="4000"/>
    <n v="50"/>
    <m/>
    <n v="0"/>
    <n v="0"/>
    <n v="0"/>
  </r>
  <r>
    <n v="2928"/>
    <n v="2"/>
    <n v="21"/>
    <d v="2012-09-14T11:00:00"/>
    <x v="0"/>
    <n v="3"/>
    <x v="2"/>
    <x v="2"/>
    <n v="0"/>
    <n v="15.5"/>
    <n v="4000"/>
    <n v="50"/>
    <m/>
    <n v="0"/>
    <n v="0"/>
    <n v="0"/>
  </r>
  <r>
    <n v="2929"/>
    <n v="2"/>
    <n v="1"/>
    <d v="2012-09-14T13:00:00"/>
    <x v="0"/>
    <n v="3"/>
    <x v="2"/>
    <x v="2"/>
    <n v="0"/>
    <n v="15.5"/>
    <n v="4000"/>
    <n v="50"/>
    <m/>
    <n v="0"/>
    <n v="0"/>
    <n v="0"/>
  </r>
  <r>
    <n v="2930"/>
    <n v="2"/>
    <n v="5"/>
    <d v="2012-09-14T16:00:00"/>
    <x v="0"/>
    <n v="3"/>
    <x v="2"/>
    <x v="2"/>
    <n v="0"/>
    <n v="15.5"/>
    <n v="4000"/>
    <n v="50"/>
    <m/>
    <n v="0"/>
    <n v="0"/>
    <n v="0"/>
  </r>
  <r>
    <n v="2931"/>
    <n v="2"/>
    <n v="9"/>
    <d v="2012-09-14T18:00:00"/>
    <x v="0"/>
    <n v="3"/>
    <x v="2"/>
    <x v="2"/>
    <n v="0"/>
    <n v="15.5"/>
    <n v="4000"/>
    <n v="50"/>
    <m/>
    <n v="0"/>
    <n v="0"/>
    <n v="0"/>
  </r>
  <r>
    <n v="2932"/>
    <n v="3"/>
    <n v="15"/>
    <d v="2012-09-14T08:30:00"/>
    <x v="0"/>
    <n v="2"/>
    <x v="3"/>
    <x v="3"/>
    <n v="0"/>
    <n v="5"/>
    <n v="320"/>
    <n v="10"/>
    <m/>
    <n v="0"/>
    <n v="0"/>
    <n v="0"/>
  </r>
  <r>
    <n v="2933"/>
    <n v="3"/>
    <n v="16"/>
    <d v="2012-09-14T11:00:00"/>
    <x v="0"/>
    <n v="2"/>
    <x v="3"/>
    <x v="3"/>
    <n v="0"/>
    <n v="5"/>
    <n v="320"/>
    <n v="10"/>
    <m/>
    <n v="0"/>
    <n v="0"/>
    <n v="0"/>
  </r>
  <r>
    <n v="2934"/>
    <n v="3"/>
    <n v="20"/>
    <d v="2012-09-14T12:30:00"/>
    <x v="0"/>
    <n v="2"/>
    <x v="3"/>
    <x v="3"/>
    <n v="0"/>
    <n v="5"/>
    <n v="320"/>
    <n v="10"/>
    <m/>
    <n v="0"/>
    <n v="0"/>
    <n v="0"/>
  </r>
  <r>
    <n v="2935"/>
    <n v="3"/>
    <n v="21"/>
    <d v="2012-09-14T18:30:00"/>
    <x v="0"/>
    <n v="2"/>
    <x v="3"/>
    <x v="3"/>
    <n v="0"/>
    <n v="5"/>
    <n v="320"/>
    <n v="10"/>
    <m/>
    <n v="0"/>
    <n v="0"/>
    <n v="0"/>
  </r>
  <r>
    <n v="2936"/>
    <n v="4"/>
    <n v="14"/>
    <d v="2012-09-14T08:00:00"/>
    <x v="0"/>
    <n v="2"/>
    <x v="4"/>
    <x v="4"/>
    <n v="9.9"/>
    <n v="80"/>
    <n v="4000"/>
    <n v="3000"/>
    <m/>
    <n v="0"/>
    <n v="19.8"/>
    <n v="19.8"/>
  </r>
  <r>
    <n v="2937"/>
    <n v="4"/>
    <n v="0"/>
    <d v="2012-09-14T09:00:00"/>
    <x v="0"/>
    <n v="2"/>
    <x v="4"/>
    <x v="4"/>
    <n v="9.9"/>
    <n v="80"/>
    <n v="4000"/>
    <n v="3000"/>
    <m/>
    <n v="160"/>
    <n v="0"/>
    <n v="160"/>
  </r>
  <r>
    <n v="2938"/>
    <n v="4"/>
    <n v="13"/>
    <d v="2012-09-14T11:00:00"/>
    <x v="0"/>
    <n v="2"/>
    <x v="4"/>
    <x v="4"/>
    <n v="9.9"/>
    <n v="80"/>
    <n v="4000"/>
    <n v="3000"/>
    <m/>
    <n v="0"/>
    <n v="19.8"/>
    <n v="19.8"/>
  </r>
  <r>
    <n v="2939"/>
    <n v="4"/>
    <n v="9"/>
    <d v="2012-09-14T12:00:00"/>
    <x v="0"/>
    <n v="2"/>
    <x v="4"/>
    <x v="4"/>
    <n v="9.9"/>
    <n v="80"/>
    <n v="4000"/>
    <n v="3000"/>
    <m/>
    <n v="0"/>
    <n v="19.8"/>
    <n v="19.8"/>
  </r>
  <r>
    <n v="2940"/>
    <n v="4"/>
    <n v="0"/>
    <d v="2012-09-14T13:00:00"/>
    <x v="0"/>
    <n v="2"/>
    <x v="4"/>
    <x v="4"/>
    <n v="9.9"/>
    <n v="80"/>
    <n v="4000"/>
    <n v="3000"/>
    <m/>
    <n v="160"/>
    <n v="0"/>
    <n v="160"/>
  </r>
  <r>
    <n v="2941"/>
    <n v="4"/>
    <n v="13"/>
    <d v="2012-09-14T14:00:00"/>
    <x v="0"/>
    <n v="4"/>
    <x v="4"/>
    <x v="4"/>
    <n v="9.9"/>
    <n v="80"/>
    <n v="4000"/>
    <n v="3000"/>
    <m/>
    <n v="0"/>
    <n v="39.6"/>
    <n v="39.6"/>
  </r>
  <r>
    <n v="2942"/>
    <n v="4"/>
    <n v="0"/>
    <d v="2012-09-14T16:00:00"/>
    <x v="0"/>
    <n v="2"/>
    <x v="4"/>
    <x v="4"/>
    <n v="9.9"/>
    <n v="80"/>
    <n v="4000"/>
    <n v="3000"/>
    <m/>
    <n v="160"/>
    <n v="0"/>
    <n v="160"/>
  </r>
  <r>
    <n v="2943"/>
    <n v="4"/>
    <n v="6"/>
    <d v="2012-09-14T18:00:00"/>
    <x v="0"/>
    <n v="2"/>
    <x v="4"/>
    <x v="4"/>
    <n v="9.9"/>
    <n v="80"/>
    <n v="4000"/>
    <n v="3000"/>
    <m/>
    <n v="0"/>
    <n v="19.8"/>
    <n v="19.8"/>
  </r>
  <r>
    <n v="2944"/>
    <n v="4"/>
    <n v="20"/>
    <d v="2012-09-14T19:00:00"/>
    <x v="0"/>
    <n v="2"/>
    <x v="4"/>
    <x v="4"/>
    <n v="9.9"/>
    <n v="80"/>
    <n v="4000"/>
    <n v="3000"/>
    <m/>
    <n v="0"/>
    <n v="19.8"/>
    <n v="19.8"/>
  </r>
  <r>
    <n v="2945"/>
    <n v="5"/>
    <n v="15"/>
    <d v="2012-09-14T09:30:00"/>
    <x v="0"/>
    <n v="2"/>
    <x v="5"/>
    <x v="5"/>
    <n v="9.9"/>
    <n v="80"/>
    <n v="4000"/>
    <n v="3000"/>
    <m/>
    <n v="0"/>
    <n v="19.8"/>
    <n v="19.8"/>
  </r>
  <r>
    <n v="2946"/>
    <n v="5"/>
    <n v="0"/>
    <d v="2012-09-14T11:00:00"/>
    <x v="0"/>
    <n v="4"/>
    <x v="5"/>
    <x v="5"/>
    <n v="9.9"/>
    <n v="80"/>
    <n v="4000"/>
    <n v="3000"/>
    <m/>
    <n v="320"/>
    <n v="0"/>
    <n v="320"/>
  </r>
  <r>
    <n v="2947"/>
    <n v="6"/>
    <n v="12"/>
    <d v="2012-09-14T08:30:00"/>
    <x v="0"/>
    <n v="2"/>
    <x v="6"/>
    <x v="6"/>
    <n v="3.5"/>
    <n v="17.5"/>
    <n v="5000"/>
    <n v="80"/>
    <m/>
    <n v="0"/>
    <n v="7"/>
    <n v="7"/>
  </r>
  <r>
    <n v="2948"/>
    <n v="6"/>
    <n v="0"/>
    <d v="2012-09-14T09:30:00"/>
    <x v="0"/>
    <n v="4"/>
    <x v="6"/>
    <x v="6"/>
    <n v="3.5"/>
    <n v="17.5"/>
    <n v="5000"/>
    <n v="80"/>
    <m/>
    <n v="70"/>
    <n v="0"/>
    <n v="70"/>
  </r>
  <r>
    <n v="2949"/>
    <n v="6"/>
    <n v="0"/>
    <d v="2012-09-14T12:30:00"/>
    <x v="0"/>
    <n v="2"/>
    <x v="6"/>
    <x v="6"/>
    <n v="3.5"/>
    <n v="17.5"/>
    <n v="5000"/>
    <n v="80"/>
    <m/>
    <n v="35"/>
    <n v="0"/>
    <n v="35"/>
  </r>
  <r>
    <n v="2950"/>
    <n v="6"/>
    <n v="16"/>
    <d v="2012-09-14T14:00:00"/>
    <x v="0"/>
    <n v="2"/>
    <x v="6"/>
    <x v="6"/>
    <n v="3.5"/>
    <n v="17.5"/>
    <n v="5000"/>
    <n v="80"/>
    <m/>
    <n v="0"/>
    <n v="7"/>
    <n v="7"/>
  </r>
  <r>
    <n v="2951"/>
    <n v="6"/>
    <n v="0"/>
    <d v="2012-09-14T15:00:00"/>
    <x v="0"/>
    <n v="2"/>
    <x v="6"/>
    <x v="6"/>
    <n v="3.5"/>
    <n v="17.5"/>
    <n v="5000"/>
    <n v="80"/>
    <m/>
    <n v="35"/>
    <n v="0"/>
    <n v="35"/>
  </r>
  <r>
    <n v="2952"/>
    <n v="6"/>
    <n v="12"/>
    <d v="2012-09-14T16:00:00"/>
    <x v="0"/>
    <n v="2"/>
    <x v="6"/>
    <x v="6"/>
    <n v="3.5"/>
    <n v="17.5"/>
    <n v="5000"/>
    <n v="80"/>
    <m/>
    <n v="0"/>
    <n v="7"/>
    <n v="7"/>
  </r>
  <r>
    <n v="2953"/>
    <n v="6"/>
    <n v="17"/>
    <d v="2012-09-14T17:30:00"/>
    <x v="0"/>
    <n v="2"/>
    <x v="6"/>
    <x v="6"/>
    <n v="3.5"/>
    <n v="17.5"/>
    <n v="5000"/>
    <n v="80"/>
    <m/>
    <n v="0"/>
    <n v="7"/>
    <n v="7"/>
  </r>
  <r>
    <n v="2954"/>
    <n v="7"/>
    <n v="10"/>
    <d v="2012-09-14T08:30:00"/>
    <x v="0"/>
    <n v="2"/>
    <x v="7"/>
    <x v="7"/>
    <n v="0"/>
    <n v="5"/>
    <n v="450"/>
    <n v="15"/>
    <m/>
    <n v="0"/>
    <n v="0"/>
    <n v="0"/>
  </r>
  <r>
    <n v="2955"/>
    <n v="7"/>
    <n v="24"/>
    <d v="2012-09-14T12:00:00"/>
    <x v="0"/>
    <n v="2"/>
    <x v="7"/>
    <x v="7"/>
    <n v="0"/>
    <n v="5"/>
    <n v="450"/>
    <n v="15"/>
    <m/>
    <n v="0"/>
    <n v="0"/>
    <n v="0"/>
  </r>
  <r>
    <n v="2956"/>
    <n v="7"/>
    <n v="9"/>
    <d v="2012-09-14T13:30:00"/>
    <x v="0"/>
    <n v="2"/>
    <x v="7"/>
    <x v="7"/>
    <n v="0"/>
    <n v="5"/>
    <n v="450"/>
    <n v="15"/>
    <m/>
    <n v="0"/>
    <n v="0"/>
    <n v="0"/>
  </r>
  <r>
    <n v="2957"/>
    <n v="7"/>
    <n v="21"/>
    <d v="2012-09-14T16:30:00"/>
    <x v="0"/>
    <n v="2"/>
    <x v="7"/>
    <x v="7"/>
    <n v="0"/>
    <n v="5"/>
    <n v="450"/>
    <n v="15"/>
    <m/>
    <n v="0"/>
    <n v="0"/>
    <n v="0"/>
  </r>
  <r>
    <n v="2958"/>
    <n v="7"/>
    <n v="24"/>
    <d v="2012-09-14T18:00:00"/>
    <x v="0"/>
    <n v="2"/>
    <x v="7"/>
    <x v="7"/>
    <n v="0"/>
    <n v="5"/>
    <n v="450"/>
    <n v="15"/>
    <m/>
    <n v="0"/>
    <n v="0"/>
    <n v="0"/>
  </r>
  <r>
    <n v="2959"/>
    <n v="8"/>
    <n v="3"/>
    <d v="2012-09-14T08:00:00"/>
    <x v="0"/>
    <n v="1"/>
    <x v="8"/>
    <x v="8"/>
    <n v="0"/>
    <n v="5"/>
    <n v="400"/>
    <n v="15"/>
    <m/>
    <n v="0"/>
    <n v="0"/>
    <n v="0"/>
  </r>
  <r>
    <n v="2960"/>
    <n v="8"/>
    <n v="16"/>
    <d v="2012-09-14T08:30:00"/>
    <x v="0"/>
    <n v="1"/>
    <x v="8"/>
    <x v="8"/>
    <n v="0"/>
    <n v="5"/>
    <n v="400"/>
    <n v="15"/>
    <m/>
    <n v="0"/>
    <n v="0"/>
    <n v="0"/>
  </r>
  <r>
    <n v="2961"/>
    <n v="8"/>
    <n v="2"/>
    <d v="2012-09-14T09:00:00"/>
    <x v="0"/>
    <n v="1"/>
    <x v="8"/>
    <x v="8"/>
    <n v="0"/>
    <n v="5"/>
    <n v="400"/>
    <n v="15"/>
    <m/>
    <n v="0"/>
    <n v="0"/>
    <n v="0"/>
  </r>
  <r>
    <n v="2962"/>
    <n v="8"/>
    <n v="21"/>
    <d v="2012-09-14T09:30:00"/>
    <x v="0"/>
    <n v="1"/>
    <x v="8"/>
    <x v="8"/>
    <n v="0"/>
    <n v="5"/>
    <n v="400"/>
    <n v="15"/>
    <m/>
    <n v="0"/>
    <n v="0"/>
    <n v="0"/>
  </r>
  <r>
    <n v="2963"/>
    <n v="8"/>
    <n v="3"/>
    <d v="2012-09-14T10:00:00"/>
    <x v="0"/>
    <n v="1"/>
    <x v="8"/>
    <x v="8"/>
    <n v="0"/>
    <n v="5"/>
    <n v="400"/>
    <n v="15"/>
    <m/>
    <n v="0"/>
    <n v="0"/>
    <n v="0"/>
  </r>
  <r>
    <n v="2964"/>
    <n v="8"/>
    <n v="9"/>
    <d v="2012-09-14T10:30:00"/>
    <x v="0"/>
    <n v="1"/>
    <x v="8"/>
    <x v="8"/>
    <n v="0"/>
    <n v="5"/>
    <n v="400"/>
    <n v="15"/>
    <m/>
    <n v="0"/>
    <n v="0"/>
    <n v="0"/>
  </r>
  <r>
    <n v="2965"/>
    <n v="8"/>
    <n v="3"/>
    <d v="2012-09-14T11:00:00"/>
    <x v="0"/>
    <n v="2"/>
    <x v="8"/>
    <x v="8"/>
    <n v="0"/>
    <n v="5"/>
    <n v="400"/>
    <n v="15"/>
    <m/>
    <n v="0"/>
    <n v="0"/>
    <n v="0"/>
  </r>
  <r>
    <n v="2966"/>
    <n v="8"/>
    <n v="20"/>
    <d v="2012-09-14T12:00:00"/>
    <x v="0"/>
    <n v="1"/>
    <x v="8"/>
    <x v="8"/>
    <n v="0"/>
    <n v="5"/>
    <n v="400"/>
    <n v="15"/>
    <m/>
    <n v="0"/>
    <n v="0"/>
    <n v="0"/>
  </r>
  <r>
    <n v="2967"/>
    <n v="8"/>
    <n v="21"/>
    <d v="2012-09-14T13:00:00"/>
    <x v="0"/>
    <n v="1"/>
    <x v="8"/>
    <x v="8"/>
    <n v="0"/>
    <n v="5"/>
    <n v="400"/>
    <n v="15"/>
    <m/>
    <n v="0"/>
    <n v="0"/>
    <n v="0"/>
  </r>
  <r>
    <n v="2968"/>
    <n v="8"/>
    <n v="16"/>
    <d v="2012-09-14T13:30:00"/>
    <x v="0"/>
    <n v="1"/>
    <x v="8"/>
    <x v="8"/>
    <n v="0"/>
    <n v="5"/>
    <n v="400"/>
    <n v="15"/>
    <m/>
    <n v="0"/>
    <n v="0"/>
    <n v="0"/>
  </r>
  <r>
    <n v="2969"/>
    <n v="8"/>
    <n v="24"/>
    <d v="2012-09-14T14:00:00"/>
    <x v="0"/>
    <n v="1"/>
    <x v="8"/>
    <x v="8"/>
    <n v="0"/>
    <n v="5"/>
    <n v="400"/>
    <n v="15"/>
    <m/>
    <n v="0"/>
    <n v="0"/>
    <n v="0"/>
  </r>
  <r>
    <n v="2970"/>
    <n v="8"/>
    <n v="20"/>
    <d v="2012-09-14T15:00:00"/>
    <x v="0"/>
    <n v="1"/>
    <x v="8"/>
    <x v="8"/>
    <n v="0"/>
    <n v="5"/>
    <n v="400"/>
    <n v="15"/>
    <m/>
    <n v="0"/>
    <n v="0"/>
    <n v="0"/>
  </r>
  <r>
    <n v="2971"/>
    <n v="8"/>
    <n v="22"/>
    <d v="2012-09-14T15:30:00"/>
    <x v="0"/>
    <n v="1"/>
    <x v="8"/>
    <x v="8"/>
    <n v="0"/>
    <n v="5"/>
    <n v="400"/>
    <n v="15"/>
    <m/>
    <n v="0"/>
    <n v="0"/>
    <n v="0"/>
  </r>
  <r>
    <n v="2972"/>
    <n v="8"/>
    <n v="16"/>
    <d v="2012-09-14T16:00:00"/>
    <x v="0"/>
    <n v="1"/>
    <x v="8"/>
    <x v="8"/>
    <n v="0"/>
    <n v="5"/>
    <n v="400"/>
    <n v="15"/>
    <m/>
    <n v="0"/>
    <n v="0"/>
    <n v="0"/>
  </r>
  <r>
    <n v="2973"/>
    <n v="8"/>
    <n v="3"/>
    <d v="2012-09-14T16:30:00"/>
    <x v="0"/>
    <n v="1"/>
    <x v="8"/>
    <x v="8"/>
    <n v="0"/>
    <n v="5"/>
    <n v="400"/>
    <n v="15"/>
    <m/>
    <n v="0"/>
    <n v="0"/>
    <n v="0"/>
  </r>
  <r>
    <n v="2974"/>
    <n v="8"/>
    <n v="15"/>
    <d v="2012-09-14T17:00:00"/>
    <x v="0"/>
    <n v="1"/>
    <x v="8"/>
    <x v="8"/>
    <n v="0"/>
    <n v="5"/>
    <n v="400"/>
    <n v="15"/>
    <m/>
    <n v="0"/>
    <n v="0"/>
    <n v="0"/>
  </r>
  <r>
    <n v="2975"/>
    <n v="8"/>
    <n v="16"/>
    <d v="2012-09-14T17:30:00"/>
    <x v="0"/>
    <n v="2"/>
    <x v="8"/>
    <x v="8"/>
    <n v="0"/>
    <n v="5"/>
    <n v="400"/>
    <n v="15"/>
    <m/>
    <n v="0"/>
    <n v="0"/>
    <n v="0"/>
  </r>
  <r>
    <n v="2976"/>
    <n v="8"/>
    <n v="11"/>
    <d v="2012-09-14T19:00:00"/>
    <x v="0"/>
    <n v="1"/>
    <x v="8"/>
    <x v="8"/>
    <n v="0"/>
    <n v="5"/>
    <n v="400"/>
    <n v="15"/>
    <m/>
    <n v="0"/>
    <n v="0"/>
    <n v="0"/>
  </r>
  <r>
    <n v="2977"/>
    <n v="8"/>
    <n v="2"/>
    <d v="2012-09-14T19:30:00"/>
    <x v="0"/>
    <n v="1"/>
    <x v="8"/>
    <x v="8"/>
    <n v="0"/>
    <n v="5"/>
    <n v="400"/>
    <n v="15"/>
    <m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43">
  <r>
    <n v="0"/>
    <n v="1"/>
    <n v="3"/>
    <x v="0"/>
    <n v="5"/>
    <n v="0"/>
    <n v="2"/>
    <n v="0"/>
    <m/>
    <n v="0"/>
    <n v="0"/>
    <n v="0"/>
  </r>
  <r>
    <n v="1"/>
    <n v="1"/>
    <n v="4"/>
    <x v="1"/>
    <n v="80"/>
    <n v="9.9"/>
    <n v="2"/>
    <n v="19.8"/>
    <m/>
    <n v="0"/>
    <n v="19.8"/>
    <n v="19.8"/>
  </r>
  <r>
    <n v="2"/>
    <n v="0"/>
    <n v="6"/>
    <x v="2"/>
    <n v="17.5"/>
    <n v="3.5"/>
    <n v="2"/>
    <n v="35"/>
    <m/>
    <n v="35"/>
    <n v="0"/>
    <n v="35"/>
  </r>
  <r>
    <n v="3"/>
    <n v="1"/>
    <n v="7"/>
    <x v="3"/>
    <n v="5"/>
    <n v="0"/>
    <n v="2"/>
    <n v="0"/>
    <m/>
    <n v="0"/>
    <n v="0"/>
    <n v="0"/>
  </r>
  <r>
    <n v="4"/>
    <n v="1"/>
    <n v="8"/>
    <x v="4"/>
    <n v="5"/>
    <n v="0"/>
    <n v="1"/>
    <n v="0"/>
    <m/>
    <n v="0"/>
    <n v="0"/>
    <n v="0"/>
  </r>
  <r>
    <n v="5"/>
    <n v="1"/>
    <n v="8"/>
    <x v="4"/>
    <n v="5"/>
    <n v="0"/>
    <n v="1"/>
    <n v="0"/>
    <m/>
    <n v="0"/>
    <n v="0"/>
    <n v="0"/>
  </r>
  <r>
    <n v="6"/>
    <n v="2"/>
    <n v="0"/>
    <x v="5"/>
    <n v="25"/>
    <n v="5"/>
    <n v="3"/>
    <n v="15"/>
    <m/>
    <n v="0"/>
    <n v="15"/>
    <n v="15"/>
  </r>
  <r>
    <n v="7"/>
    <n v="2"/>
    <n v="0"/>
    <x v="5"/>
    <n v="25"/>
    <n v="5"/>
    <n v="3"/>
    <n v="15"/>
    <m/>
    <n v="0"/>
    <n v="15"/>
    <n v="15"/>
  </r>
  <r>
    <n v="8"/>
    <n v="3"/>
    <n v="4"/>
    <x v="1"/>
    <n v="80"/>
    <n v="9.9"/>
    <n v="2"/>
    <n v="19.8"/>
    <m/>
    <n v="0"/>
    <n v="19.8"/>
    <n v="19.8"/>
  </r>
  <r>
    <n v="9"/>
    <n v="0"/>
    <n v="4"/>
    <x v="1"/>
    <n v="80"/>
    <n v="9.9"/>
    <n v="2"/>
    <n v="160"/>
    <m/>
    <n v="160"/>
    <n v="0"/>
    <n v="160"/>
  </r>
  <r>
    <n v="10"/>
    <n v="0"/>
    <n v="4"/>
    <x v="1"/>
    <n v="80"/>
    <n v="9.9"/>
    <n v="2"/>
    <n v="160"/>
    <m/>
    <n v="160"/>
    <n v="0"/>
    <n v="160"/>
  </r>
  <r>
    <n v="11"/>
    <n v="0"/>
    <n v="6"/>
    <x v="2"/>
    <n v="17.5"/>
    <n v="3.5"/>
    <n v="2"/>
    <n v="35"/>
    <m/>
    <n v="35"/>
    <n v="0"/>
    <n v="35"/>
  </r>
  <r>
    <n v="12"/>
    <n v="0"/>
    <n v="6"/>
    <x v="2"/>
    <n v="17.5"/>
    <n v="3.5"/>
    <n v="2"/>
    <n v="35"/>
    <m/>
    <n v="35"/>
    <n v="0"/>
    <n v="35"/>
  </r>
  <r>
    <n v="13"/>
    <n v="1"/>
    <n v="6"/>
    <x v="2"/>
    <n v="17.5"/>
    <n v="3.5"/>
    <n v="2"/>
    <n v="7"/>
    <m/>
    <n v="0"/>
    <n v="7"/>
    <n v="7"/>
  </r>
  <r>
    <n v="14"/>
    <n v="2"/>
    <n v="7"/>
    <x v="3"/>
    <n v="5"/>
    <n v="0"/>
    <n v="2"/>
    <n v="0"/>
    <m/>
    <n v="0"/>
    <n v="0"/>
    <n v="0"/>
  </r>
  <r>
    <n v="15"/>
    <n v="2"/>
    <n v="8"/>
    <x v="4"/>
    <n v="5"/>
    <n v="0"/>
    <n v="1"/>
    <n v="0"/>
    <m/>
    <n v="0"/>
    <n v="0"/>
    <n v="0"/>
  </r>
  <r>
    <n v="16"/>
    <n v="3"/>
    <n v="8"/>
    <x v="4"/>
    <n v="5"/>
    <n v="0"/>
    <n v="1"/>
    <n v="0"/>
    <m/>
    <n v="0"/>
    <n v="0"/>
    <n v="0"/>
  </r>
  <r>
    <n v="17"/>
    <n v="0"/>
    <n v="1"/>
    <x v="6"/>
    <n v="25"/>
    <n v="5"/>
    <n v="3"/>
    <n v="75"/>
    <m/>
    <n v="75"/>
    <n v="0"/>
    <n v="75"/>
  </r>
  <r>
    <n v="18"/>
    <n v="1"/>
    <n v="2"/>
    <x v="7"/>
    <n v="15.5"/>
    <n v="0"/>
    <n v="3"/>
    <n v="0"/>
    <m/>
    <n v="0"/>
    <n v="0"/>
    <n v="0"/>
  </r>
  <r>
    <n v="19"/>
    <n v="3"/>
    <n v="3"/>
    <x v="0"/>
    <n v="5"/>
    <n v="0"/>
    <n v="2"/>
    <n v="0"/>
    <m/>
    <n v="0"/>
    <n v="0"/>
    <n v="0"/>
  </r>
  <r>
    <n v="20"/>
    <n v="1"/>
    <n v="3"/>
    <x v="0"/>
    <n v="5"/>
    <n v="0"/>
    <n v="2"/>
    <n v="0"/>
    <m/>
    <n v="0"/>
    <n v="0"/>
    <n v="0"/>
  </r>
  <r>
    <n v="21"/>
    <n v="3"/>
    <n v="4"/>
    <x v="1"/>
    <n v="80"/>
    <n v="9.9"/>
    <n v="2"/>
    <n v="19.8"/>
    <m/>
    <n v="0"/>
    <n v="19.8"/>
    <n v="19.8"/>
  </r>
  <r>
    <n v="22"/>
    <n v="0"/>
    <n v="6"/>
    <x v="2"/>
    <n v="17.5"/>
    <n v="3.5"/>
    <n v="2"/>
    <n v="35"/>
    <m/>
    <n v="35"/>
    <n v="0"/>
    <n v="35"/>
  </r>
  <r>
    <n v="23"/>
    <n v="1"/>
    <n v="6"/>
    <x v="2"/>
    <n v="17.5"/>
    <n v="3.5"/>
    <n v="2"/>
    <n v="7"/>
    <m/>
    <n v="0"/>
    <n v="7"/>
    <n v="7"/>
  </r>
  <r>
    <n v="24"/>
    <n v="2"/>
    <n v="7"/>
    <x v="3"/>
    <n v="5"/>
    <n v="0"/>
    <n v="2"/>
    <n v="0"/>
    <m/>
    <n v="0"/>
    <n v="0"/>
    <n v="0"/>
  </r>
  <r>
    <n v="25"/>
    <n v="3"/>
    <n v="8"/>
    <x v="4"/>
    <n v="5"/>
    <n v="0"/>
    <n v="1"/>
    <n v="0"/>
    <m/>
    <n v="0"/>
    <n v="0"/>
    <n v="0"/>
  </r>
  <r>
    <n v="26"/>
    <n v="0"/>
    <n v="0"/>
    <x v="5"/>
    <n v="25"/>
    <n v="5"/>
    <n v="3"/>
    <n v="75"/>
    <m/>
    <n v="75"/>
    <n v="0"/>
    <n v="75"/>
  </r>
  <r>
    <n v="27"/>
    <n v="0"/>
    <n v="0"/>
    <x v="5"/>
    <n v="25"/>
    <n v="5"/>
    <n v="3"/>
    <n v="75"/>
    <m/>
    <n v="75"/>
    <n v="0"/>
    <n v="75"/>
  </r>
  <r>
    <n v="28"/>
    <n v="2"/>
    <n v="0"/>
    <x v="5"/>
    <n v="25"/>
    <n v="5"/>
    <n v="3"/>
    <n v="15"/>
    <m/>
    <n v="0"/>
    <n v="15"/>
    <n v="15"/>
  </r>
  <r>
    <n v="29"/>
    <n v="1"/>
    <n v="2"/>
    <x v="7"/>
    <n v="15.5"/>
    <n v="0"/>
    <n v="3"/>
    <n v="0"/>
    <m/>
    <n v="0"/>
    <n v="0"/>
    <n v="0"/>
  </r>
  <r>
    <n v="30"/>
    <n v="1"/>
    <n v="3"/>
    <x v="0"/>
    <n v="5"/>
    <n v="0"/>
    <n v="2"/>
    <n v="0"/>
    <m/>
    <n v="0"/>
    <n v="0"/>
    <n v="0"/>
  </r>
  <r>
    <n v="31"/>
    <n v="3"/>
    <n v="4"/>
    <x v="1"/>
    <n v="80"/>
    <n v="9.9"/>
    <n v="2"/>
    <n v="19.8"/>
    <m/>
    <n v="0"/>
    <n v="19.8"/>
    <n v="19.8"/>
  </r>
  <r>
    <n v="32"/>
    <n v="1"/>
    <n v="6"/>
    <x v="2"/>
    <n v="17.5"/>
    <n v="3.5"/>
    <n v="2"/>
    <n v="7"/>
    <m/>
    <n v="0"/>
    <n v="7"/>
    <n v="7"/>
  </r>
  <r>
    <n v="33"/>
    <n v="2"/>
    <n v="7"/>
    <x v="3"/>
    <n v="5"/>
    <n v="0"/>
    <n v="2"/>
    <n v="0"/>
    <m/>
    <n v="0"/>
    <n v="0"/>
    <n v="0"/>
  </r>
  <r>
    <n v="34"/>
    <n v="2"/>
    <n v="7"/>
    <x v="3"/>
    <n v="5"/>
    <n v="0"/>
    <n v="2"/>
    <n v="0"/>
    <m/>
    <n v="0"/>
    <n v="0"/>
    <n v="0"/>
  </r>
  <r>
    <n v="35"/>
    <n v="3"/>
    <n v="8"/>
    <x v="4"/>
    <n v="5"/>
    <n v="0"/>
    <n v="1"/>
    <n v="0"/>
    <m/>
    <n v="0"/>
    <n v="0"/>
    <n v="0"/>
  </r>
  <r>
    <n v="36"/>
    <n v="2"/>
    <n v="0"/>
    <x v="5"/>
    <n v="25"/>
    <n v="5"/>
    <n v="3"/>
    <n v="15"/>
    <m/>
    <n v="0"/>
    <n v="15"/>
    <n v="15"/>
  </r>
  <r>
    <n v="37"/>
    <n v="0"/>
    <n v="0"/>
    <x v="5"/>
    <n v="25"/>
    <n v="5"/>
    <n v="3"/>
    <n v="75"/>
    <m/>
    <n v="75"/>
    <n v="0"/>
    <n v="75"/>
  </r>
  <r>
    <n v="38"/>
    <n v="2"/>
    <n v="0"/>
    <x v="5"/>
    <n v="25"/>
    <n v="5"/>
    <n v="3"/>
    <n v="15"/>
    <m/>
    <n v="0"/>
    <n v="15"/>
    <n v="15"/>
  </r>
  <r>
    <n v="39"/>
    <n v="3"/>
    <n v="1"/>
    <x v="6"/>
    <n v="25"/>
    <n v="5"/>
    <n v="3"/>
    <n v="15"/>
    <m/>
    <n v="0"/>
    <n v="15"/>
    <n v="15"/>
  </r>
  <r>
    <n v="40"/>
    <n v="1"/>
    <n v="2"/>
    <x v="7"/>
    <n v="15.5"/>
    <n v="0"/>
    <n v="3"/>
    <n v="0"/>
    <m/>
    <n v="0"/>
    <n v="0"/>
    <n v="0"/>
  </r>
  <r>
    <n v="41"/>
    <n v="1"/>
    <n v="2"/>
    <x v="7"/>
    <n v="15.5"/>
    <n v="0"/>
    <n v="3"/>
    <n v="0"/>
    <m/>
    <n v="0"/>
    <n v="0"/>
    <n v="0"/>
  </r>
  <r>
    <n v="42"/>
    <n v="1"/>
    <n v="2"/>
    <x v="7"/>
    <n v="15.5"/>
    <n v="0"/>
    <n v="3"/>
    <n v="0"/>
    <m/>
    <n v="0"/>
    <n v="0"/>
    <n v="0"/>
  </r>
  <r>
    <n v="43"/>
    <n v="2"/>
    <n v="3"/>
    <x v="0"/>
    <n v="5"/>
    <n v="0"/>
    <n v="2"/>
    <n v="0"/>
    <m/>
    <n v="0"/>
    <n v="0"/>
    <n v="0"/>
  </r>
  <r>
    <n v="44"/>
    <n v="3"/>
    <n v="4"/>
    <x v="1"/>
    <n v="80"/>
    <n v="9.9"/>
    <n v="2"/>
    <n v="19.8"/>
    <m/>
    <n v="0"/>
    <n v="19.8"/>
    <n v="19.8"/>
  </r>
  <r>
    <n v="45"/>
    <n v="3"/>
    <n v="4"/>
    <x v="1"/>
    <n v="80"/>
    <n v="9.9"/>
    <n v="2"/>
    <n v="19.8"/>
    <m/>
    <n v="0"/>
    <n v="19.8"/>
    <n v="19.8"/>
  </r>
  <r>
    <n v="46"/>
    <n v="0"/>
    <n v="4"/>
    <x v="1"/>
    <n v="80"/>
    <n v="9.9"/>
    <n v="2"/>
    <n v="160"/>
    <m/>
    <n v="160"/>
    <n v="0"/>
    <n v="160"/>
  </r>
  <r>
    <n v="47"/>
    <n v="0"/>
    <n v="6"/>
    <x v="2"/>
    <n v="17.5"/>
    <n v="3.5"/>
    <n v="2"/>
    <n v="35"/>
    <m/>
    <n v="35"/>
    <n v="0"/>
    <n v="35"/>
  </r>
  <r>
    <n v="48"/>
    <n v="1"/>
    <n v="6"/>
    <x v="2"/>
    <n v="17.5"/>
    <n v="3.5"/>
    <n v="2"/>
    <n v="7"/>
    <m/>
    <n v="0"/>
    <n v="7"/>
    <n v="7"/>
  </r>
  <r>
    <n v="49"/>
    <n v="1"/>
    <n v="6"/>
    <x v="2"/>
    <n v="17.5"/>
    <n v="3.5"/>
    <n v="2"/>
    <n v="7"/>
    <m/>
    <n v="0"/>
    <n v="7"/>
    <n v="7"/>
  </r>
  <r>
    <n v="50"/>
    <n v="0"/>
    <n v="6"/>
    <x v="2"/>
    <n v="17.5"/>
    <n v="3.5"/>
    <n v="2"/>
    <n v="35"/>
    <m/>
    <n v="35"/>
    <n v="0"/>
    <n v="35"/>
  </r>
  <r>
    <n v="51"/>
    <n v="2"/>
    <n v="7"/>
    <x v="3"/>
    <n v="5"/>
    <n v="0"/>
    <n v="2"/>
    <n v="0"/>
    <m/>
    <n v="0"/>
    <n v="0"/>
    <n v="0"/>
  </r>
  <r>
    <n v="52"/>
    <n v="3"/>
    <n v="8"/>
    <x v="4"/>
    <n v="5"/>
    <n v="0"/>
    <n v="1"/>
    <n v="0"/>
    <m/>
    <n v="0"/>
    <n v="0"/>
    <n v="0"/>
  </r>
  <r>
    <n v="53"/>
    <n v="3"/>
    <n v="8"/>
    <x v="4"/>
    <n v="5"/>
    <n v="0"/>
    <n v="2"/>
    <n v="0"/>
    <m/>
    <n v="0"/>
    <n v="0"/>
    <n v="0"/>
  </r>
  <r>
    <n v="54"/>
    <n v="3"/>
    <n v="0"/>
    <x v="5"/>
    <n v="25"/>
    <n v="5"/>
    <n v="3"/>
    <n v="15"/>
    <m/>
    <n v="0"/>
    <n v="15"/>
    <n v="15"/>
  </r>
  <r>
    <n v="55"/>
    <n v="2"/>
    <n v="0"/>
    <x v="5"/>
    <n v="25"/>
    <n v="5"/>
    <n v="3"/>
    <n v="15"/>
    <m/>
    <n v="0"/>
    <n v="15"/>
    <n v="15"/>
  </r>
  <r>
    <n v="56"/>
    <n v="1"/>
    <n v="1"/>
    <x v="6"/>
    <n v="25"/>
    <n v="5"/>
    <n v="3"/>
    <n v="15"/>
    <m/>
    <n v="0"/>
    <n v="15"/>
    <n v="15"/>
  </r>
  <r>
    <n v="57"/>
    <n v="1"/>
    <n v="1"/>
    <x v="6"/>
    <n v="25"/>
    <n v="5"/>
    <n v="3"/>
    <n v="15"/>
    <m/>
    <n v="0"/>
    <n v="15"/>
    <n v="15"/>
  </r>
  <r>
    <n v="58"/>
    <n v="1"/>
    <n v="3"/>
    <x v="0"/>
    <n v="5"/>
    <n v="0"/>
    <n v="2"/>
    <n v="0"/>
    <m/>
    <n v="0"/>
    <n v="0"/>
    <n v="0"/>
  </r>
  <r>
    <n v="59"/>
    <n v="3"/>
    <n v="3"/>
    <x v="0"/>
    <n v="5"/>
    <n v="0"/>
    <n v="2"/>
    <n v="0"/>
    <m/>
    <n v="0"/>
    <n v="0"/>
    <n v="0"/>
  </r>
  <r>
    <n v="60"/>
    <n v="1"/>
    <n v="3"/>
    <x v="0"/>
    <n v="5"/>
    <n v="0"/>
    <n v="2"/>
    <n v="0"/>
    <m/>
    <n v="0"/>
    <n v="0"/>
    <n v="0"/>
  </r>
  <r>
    <n v="61"/>
    <n v="0"/>
    <n v="4"/>
    <x v="1"/>
    <n v="80"/>
    <n v="9.9"/>
    <n v="2"/>
    <n v="160"/>
    <m/>
    <n v="160"/>
    <n v="0"/>
    <n v="160"/>
  </r>
  <r>
    <n v="62"/>
    <n v="2"/>
    <n v="4"/>
    <x v="1"/>
    <n v="80"/>
    <n v="9.9"/>
    <n v="2"/>
    <n v="19.8"/>
    <m/>
    <n v="0"/>
    <n v="19.8"/>
    <n v="19.8"/>
  </r>
  <r>
    <n v="63"/>
    <n v="0"/>
    <n v="4"/>
    <x v="1"/>
    <n v="80"/>
    <n v="9.9"/>
    <n v="2"/>
    <n v="160"/>
    <m/>
    <n v="160"/>
    <n v="0"/>
    <n v="160"/>
  </r>
  <r>
    <n v="64"/>
    <n v="0"/>
    <n v="4"/>
    <x v="1"/>
    <n v="80"/>
    <n v="9.9"/>
    <n v="2"/>
    <n v="160"/>
    <m/>
    <n v="160"/>
    <n v="0"/>
    <n v="160"/>
  </r>
  <r>
    <n v="65"/>
    <n v="0"/>
    <n v="6"/>
    <x v="2"/>
    <n v="17.5"/>
    <n v="3.5"/>
    <n v="2"/>
    <n v="35"/>
    <m/>
    <n v="35"/>
    <n v="0"/>
    <n v="35"/>
  </r>
  <r>
    <n v="66"/>
    <n v="0"/>
    <n v="6"/>
    <x v="2"/>
    <n v="17.5"/>
    <n v="3.5"/>
    <n v="2"/>
    <n v="35"/>
    <m/>
    <n v="35"/>
    <n v="0"/>
    <n v="35"/>
  </r>
  <r>
    <n v="67"/>
    <n v="2"/>
    <n v="7"/>
    <x v="3"/>
    <n v="5"/>
    <n v="0"/>
    <n v="2"/>
    <n v="0"/>
    <m/>
    <n v="0"/>
    <n v="0"/>
    <n v="0"/>
  </r>
  <r>
    <n v="68"/>
    <n v="1"/>
    <n v="7"/>
    <x v="3"/>
    <n v="5"/>
    <n v="0"/>
    <n v="2"/>
    <n v="0"/>
    <m/>
    <n v="0"/>
    <n v="0"/>
    <n v="0"/>
  </r>
  <r>
    <n v="69"/>
    <n v="3"/>
    <n v="8"/>
    <x v="4"/>
    <n v="5"/>
    <n v="0"/>
    <n v="1"/>
    <n v="0"/>
    <m/>
    <n v="0"/>
    <n v="0"/>
    <n v="0"/>
  </r>
  <r>
    <n v="70"/>
    <n v="3"/>
    <n v="8"/>
    <x v="4"/>
    <n v="5"/>
    <n v="0"/>
    <n v="1"/>
    <n v="0"/>
    <m/>
    <n v="0"/>
    <n v="0"/>
    <n v="0"/>
  </r>
  <r>
    <n v="71"/>
    <n v="2"/>
    <n v="0"/>
    <x v="5"/>
    <n v="25"/>
    <n v="5"/>
    <n v="3"/>
    <n v="15"/>
    <m/>
    <n v="0"/>
    <n v="15"/>
    <n v="15"/>
  </r>
  <r>
    <n v="72"/>
    <n v="2"/>
    <n v="0"/>
    <x v="5"/>
    <n v="25"/>
    <n v="5"/>
    <n v="3"/>
    <n v="15"/>
    <m/>
    <n v="0"/>
    <n v="15"/>
    <n v="15"/>
  </r>
  <r>
    <n v="73"/>
    <n v="2"/>
    <n v="0"/>
    <x v="5"/>
    <n v="25"/>
    <n v="5"/>
    <n v="3"/>
    <n v="15"/>
    <m/>
    <n v="0"/>
    <n v="15"/>
    <n v="15"/>
  </r>
  <r>
    <n v="74"/>
    <n v="0"/>
    <n v="1"/>
    <x v="6"/>
    <n v="25"/>
    <n v="5"/>
    <n v="3"/>
    <n v="75"/>
    <m/>
    <n v="75"/>
    <n v="0"/>
    <n v="75"/>
  </r>
  <r>
    <n v="75"/>
    <n v="1"/>
    <n v="1"/>
    <x v="6"/>
    <n v="25"/>
    <n v="5"/>
    <n v="3"/>
    <n v="15"/>
    <m/>
    <n v="0"/>
    <n v="15"/>
    <n v="15"/>
  </r>
  <r>
    <n v="76"/>
    <n v="1"/>
    <n v="2"/>
    <x v="7"/>
    <n v="15.5"/>
    <n v="0"/>
    <n v="6"/>
    <n v="0"/>
    <m/>
    <n v="0"/>
    <n v="0"/>
    <n v="0"/>
  </r>
  <r>
    <n v="77"/>
    <n v="0"/>
    <n v="2"/>
    <x v="7"/>
    <n v="15.5"/>
    <n v="0"/>
    <n v="3"/>
    <n v="46.5"/>
    <m/>
    <n v="46.5"/>
    <n v="0"/>
    <n v="46.5"/>
  </r>
  <r>
    <n v="78"/>
    <n v="3"/>
    <n v="3"/>
    <x v="0"/>
    <n v="5"/>
    <n v="0"/>
    <n v="2"/>
    <n v="0"/>
    <m/>
    <n v="0"/>
    <n v="0"/>
    <n v="0"/>
  </r>
  <r>
    <n v="79"/>
    <n v="3"/>
    <n v="3"/>
    <x v="0"/>
    <n v="5"/>
    <n v="0"/>
    <n v="2"/>
    <n v="0"/>
    <m/>
    <n v="0"/>
    <n v="0"/>
    <n v="0"/>
  </r>
  <r>
    <n v="80"/>
    <n v="2"/>
    <n v="4"/>
    <x v="1"/>
    <n v="80"/>
    <n v="9.9"/>
    <n v="2"/>
    <n v="19.8"/>
    <m/>
    <n v="0"/>
    <n v="19.8"/>
    <n v="19.8"/>
  </r>
  <r>
    <n v="81"/>
    <n v="3"/>
    <n v="4"/>
    <x v="1"/>
    <n v="80"/>
    <n v="9.9"/>
    <n v="2"/>
    <n v="19.8"/>
    <m/>
    <n v="0"/>
    <n v="19.8"/>
    <n v="19.8"/>
  </r>
  <r>
    <n v="82"/>
    <n v="0"/>
    <n v="6"/>
    <x v="2"/>
    <n v="17.5"/>
    <n v="3.5"/>
    <n v="2"/>
    <n v="35"/>
    <m/>
    <n v="35"/>
    <n v="0"/>
    <n v="35"/>
  </r>
  <r>
    <n v="83"/>
    <n v="1"/>
    <n v="7"/>
    <x v="3"/>
    <n v="5"/>
    <n v="0"/>
    <n v="2"/>
    <n v="0"/>
    <m/>
    <n v="0"/>
    <n v="0"/>
    <n v="0"/>
  </r>
  <r>
    <n v="84"/>
    <n v="0"/>
    <n v="7"/>
    <x v="3"/>
    <n v="5"/>
    <n v="0"/>
    <n v="4"/>
    <n v="20"/>
    <m/>
    <n v="20"/>
    <n v="0"/>
    <n v="20"/>
  </r>
  <r>
    <n v="85"/>
    <n v="3"/>
    <n v="8"/>
    <x v="4"/>
    <n v="5"/>
    <n v="0"/>
    <n v="1"/>
    <n v="0"/>
    <m/>
    <n v="0"/>
    <n v="0"/>
    <n v="0"/>
  </r>
  <r>
    <n v="86"/>
    <n v="3"/>
    <n v="8"/>
    <x v="4"/>
    <n v="5"/>
    <n v="0"/>
    <n v="1"/>
    <n v="0"/>
    <m/>
    <n v="0"/>
    <n v="0"/>
    <n v="0"/>
  </r>
  <r>
    <n v="87"/>
    <n v="3"/>
    <n v="8"/>
    <x v="4"/>
    <n v="5"/>
    <n v="0"/>
    <n v="1"/>
    <n v="0"/>
    <m/>
    <n v="0"/>
    <n v="0"/>
    <n v="0"/>
  </r>
  <r>
    <n v="88"/>
    <n v="0"/>
    <n v="0"/>
    <x v="5"/>
    <n v="25"/>
    <n v="5"/>
    <n v="3"/>
    <n v="75"/>
    <m/>
    <n v="75"/>
    <n v="0"/>
    <n v="75"/>
  </r>
  <r>
    <n v="89"/>
    <n v="0"/>
    <n v="0"/>
    <x v="5"/>
    <n v="25"/>
    <n v="5"/>
    <n v="3"/>
    <n v="75"/>
    <m/>
    <n v="75"/>
    <n v="0"/>
    <n v="75"/>
  </r>
  <r>
    <n v="90"/>
    <n v="2"/>
    <n v="3"/>
    <x v="0"/>
    <n v="5"/>
    <n v="0"/>
    <n v="2"/>
    <n v="0"/>
    <m/>
    <n v="0"/>
    <n v="0"/>
    <n v="0"/>
  </r>
  <r>
    <n v="91"/>
    <n v="1"/>
    <n v="3"/>
    <x v="0"/>
    <n v="5"/>
    <n v="0"/>
    <n v="2"/>
    <n v="0"/>
    <m/>
    <n v="0"/>
    <n v="0"/>
    <n v="0"/>
  </r>
  <r>
    <n v="92"/>
    <n v="3"/>
    <n v="3"/>
    <x v="0"/>
    <n v="5"/>
    <n v="0"/>
    <n v="2"/>
    <n v="0"/>
    <m/>
    <n v="0"/>
    <n v="0"/>
    <n v="0"/>
  </r>
  <r>
    <n v="93"/>
    <n v="2"/>
    <n v="3"/>
    <x v="0"/>
    <n v="5"/>
    <n v="0"/>
    <n v="2"/>
    <n v="0"/>
    <m/>
    <n v="0"/>
    <n v="0"/>
    <n v="0"/>
  </r>
  <r>
    <n v="94"/>
    <n v="1"/>
    <n v="3"/>
    <x v="0"/>
    <n v="5"/>
    <n v="0"/>
    <n v="2"/>
    <n v="0"/>
    <m/>
    <n v="0"/>
    <n v="0"/>
    <n v="0"/>
  </r>
  <r>
    <n v="95"/>
    <n v="0"/>
    <n v="4"/>
    <x v="1"/>
    <n v="80"/>
    <n v="9.9"/>
    <n v="2"/>
    <n v="160"/>
    <m/>
    <n v="160"/>
    <n v="0"/>
    <n v="160"/>
  </r>
  <r>
    <n v="96"/>
    <n v="4"/>
    <n v="4"/>
    <x v="1"/>
    <n v="80"/>
    <n v="9.9"/>
    <n v="2"/>
    <n v="19.8"/>
    <m/>
    <n v="0"/>
    <n v="19.8"/>
    <n v="19.8"/>
  </r>
  <r>
    <n v="97"/>
    <n v="0"/>
    <n v="4"/>
    <x v="1"/>
    <n v="80"/>
    <n v="9.9"/>
    <n v="2"/>
    <n v="160"/>
    <m/>
    <n v="160"/>
    <n v="0"/>
    <n v="160"/>
  </r>
  <r>
    <n v="98"/>
    <n v="3"/>
    <n v="4"/>
    <x v="1"/>
    <n v="80"/>
    <n v="9.9"/>
    <n v="4"/>
    <n v="39.6"/>
    <m/>
    <n v="0"/>
    <n v="39.6"/>
    <n v="39.6"/>
  </r>
  <r>
    <n v="99"/>
    <n v="0"/>
    <n v="5"/>
    <x v="8"/>
    <n v="80"/>
    <n v="9.9"/>
    <n v="2"/>
    <n v="160"/>
    <m/>
    <n v="160"/>
    <n v="0"/>
    <n v="160"/>
  </r>
  <r>
    <n v="100"/>
    <n v="0"/>
    <n v="6"/>
    <x v="2"/>
    <n v="17.5"/>
    <n v="3.5"/>
    <n v="2"/>
    <n v="35"/>
    <m/>
    <n v="35"/>
    <n v="0"/>
    <n v="35"/>
  </r>
  <r>
    <n v="101"/>
    <n v="0"/>
    <n v="6"/>
    <x v="2"/>
    <n v="17.5"/>
    <n v="3.5"/>
    <n v="2"/>
    <n v="35"/>
    <m/>
    <n v="35"/>
    <n v="0"/>
    <n v="35"/>
  </r>
  <r>
    <n v="102"/>
    <n v="4"/>
    <n v="7"/>
    <x v="3"/>
    <n v="5"/>
    <n v="0"/>
    <n v="2"/>
    <n v="0"/>
    <m/>
    <n v="0"/>
    <n v="0"/>
    <n v="0"/>
  </r>
  <r>
    <n v="103"/>
    <n v="2"/>
    <n v="7"/>
    <x v="3"/>
    <n v="5"/>
    <n v="0"/>
    <n v="2"/>
    <n v="0"/>
    <m/>
    <n v="0"/>
    <n v="0"/>
    <n v="0"/>
  </r>
  <r>
    <n v="104"/>
    <n v="0"/>
    <n v="8"/>
    <x v="4"/>
    <n v="5"/>
    <n v="0"/>
    <n v="1"/>
    <n v="5"/>
    <m/>
    <n v="5"/>
    <n v="0"/>
    <n v="5"/>
  </r>
  <r>
    <n v="105"/>
    <n v="3"/>
    <n v="8"/>
    <x v="4"/>
    <n v="5"/>
    <n v="0"/>
    <n v="1"/>
    <n v="0"/>
    <m/>
    <n v="0"/>
    <n v="0"/>
    <n v="0"/>
  </r>
  <r>
    <n v="106"/>
    <n v="3"/>
    <n v="8"/>
    <x v="4"/>
    <n v="5"/>
    <n v="0"/>
    <n v="1"/>
    <n v="0"/>
    <m/>
    <n v="0"/>
    <n v="0"/>
    <n v="0"/>
  </r>
  <r>
    <n v="107"/>
    <n v="4"/>
    <n v="0"/>
    <x v="5"/>
    <n v="25"/>
    <n v="5"/>
    <n v="3"/>
    <n v="15"/>
    <m/>
    <n v="0"/>
    <n v="15"/>
    <n v="15"/>
  </r>
  <r>
    <n v="108"/>
    <n v="2"/>
    <n v="0"/>
    <x v="5"/>
    <n v="25"/>
    <n v="5"/>
    <n v="3"/>
    <n v="15"/>
    <m/>
    <n v="0"/>
    <n v="15"/>
    <n v="15"/>
  </r>
  <r>
    <n v="109"/>
    <n v="0"/>
    <n v="0"/>
    <x v="5"/>
    <n v="25"/>
    <n v="5"/>
    <n v="3"/>
    <n v="75"/>
    <m/>
    <n v="75"/>
    <n v="0"/>
    <n v="75"/>
  </r>
  <r>
    <n v="110"/>
    <n v="0"/>
    <n v="0"/>
    <x v="5"/>
    <n v="25"/>
    <n v="5"/>
    <n v="3"/>
    <n v="75"/>
    <m/>
    <n v="75"/>
    <n v="0"/>
    <n v="75"/>
  </r>
  <r>
    <n v="111"/>
    <n v="2"/>
    <n v="0"/>
    <x v="5"/>
    <n v="25"/>
    <n v="5"/>
    <n v="3"/>
    <n v="15"/>
    <m/>
    <n v="0"/>
    <n v="15"/>
    <n v="15"/>
  </r>
  <r>
    <n v="112"/>
    <n v="2"/>
    <n v="0"/>
    <x v="5"/>
    <n v="25"/>
    <n v="5"/>
    <n v="3"/>
    <n v="15"/>
    <m/>
    <n v="0"/>
    <n v="15"/>
    <n v="15"/>
  </r>
  <r>
    <n v="113"/>
    <n v="0"/>
    <n v="1"/>
    <x v="6"/>
    <n v="25"/>
    <n v="5"/>
    <n v="3"/>
    <n v="75"/>
    <m/>
    <n v="75"/>
    <n v="0"/>
    <n v="75"/>
  </r>
  <r>
    <n v="114"/>
    <n v="0"/>
    <n v="1"/>
    <x v="6"/>
    <n v="25"/>
    <n v="5"/>
    <n v="3"/>
    <n v="75"/>
    <m/>
    <n v="75"/>
    <n v="0"/>
    <n v="75"/>
  </r>
  <r>
    <n v="115"/>
    <n v="1"/>
    <n v="4"/>
    <x v="1"/>
    <n v="80"/>
    <n v="9.9"/>
    <n v="2"/>
    <n v="19.8"/>
    <m/>
    <n v="0"/>
    <n v="19.8"/>
    <n v="19.8"/>
  </r>
  <r>
    <n v="116"/>
    <n v="0"/>
    <n v="4"/>
    <x v="1"/>
    <n v="80"/>
    <n v="9.9"/>
    <n v="2"/>
    <n v="160"/>
    <m/>
    <n v="160"/>
    <n v="0"/>
    <n v="160"/>
  </r>
  <r>
    <n v="117"/>
    <n v="3"/>
    <n v="4"/>
    <x v="1"/>
    <n v="80"/>
    <n v="9.9"/>
    <n v="2"/>
    <n v="19.8"/>
    <m/>
    <n v="0"/>
    <n v="19.8"/>
    <n v="19.8"/>
  </r>
  <r>
    <n v="118"/>
    <n v="0"/>
    <n v="4"/>
    <x v="1"/>
    <n v="80"/>
    <n v="9.9"/>
    <n v="2"/>
    <n v="160"/>
    <m/>
    <n v="160"/>
    <n v="0"/>
    <n v="160"/>
  </r>
  <r>
    <n v="119"/>
    <n v="4"/>
    <n v="5"/>
    <x v="8"/>
    <n v="80"/>
    <n v="9.9"/>
    <n v="2"/>
    <n v="19.8"/>
    <m/>
    <n v="0"/>
    <n v="19.8"/>
    <n v="19.8"/>
  </r>
  <r>
    <n v="120"/>
    <n v="0"/>
    <n v="6"/>
    <x v="2"/>
    <n v="17.5"/>
    <n v="3.5"/>
    <n v="2"/>
    <n v="35"/>
    <m/>
    <n v="35"/>
    <n v="0"/>
    <n v="35"/>
  </r>
  <r>
    <n v="121"/>
    <n v="0"/>
    <n v="6"/>
    <x v="2"/>
    <n v="17.5"/>
    <n v="3.5"/>
    <n v="2"/>
    <n v="35"/>
    <m/>
    <n v="35"/>
    <n v="0"/>
    <n v="35"/>
  </r>
  <r>
    <n v="122"/>
    <n v="0"/>
    <n v="7"/>
    <x v="3"/>
    <n v="5"/>
    <n v="0"/>
    <n v="2"/>
    <n v="10"/>
    <m/>
    <n v="10"/>
    <n v="0"/>
    <n v="10"/>
  </r>
  <r>
    <n v="123"/>
    <n v="0"/>
    <n v="7"/>
    <x v="3"/>
    <n v="5"/>
    <n v="0"/>
    <n v="2"/>
    <n v="10"/>
    <m/>
    <n v="10"/>
    <n v="0"/>
    <n v="10"/>
  </r>
  <r>
    <n v="124"/>
    <n v="0"/>
    <n v="7"/>
    <x v="3"/>
    <n v="5"/>
    <n v="0"/>
    <n v="2"/>
    <n v="10"/>
    <m/>
    <n v="10"/>
    <n v="0"/>
    <n v="10"/>
  </r>
  <r>
    <n v="125"/>
    <n v="4"/>
    <n v="8"/>
    <x v="4"/>
    <n v="5"/>
    <n v="0"/>
    <n v="1"/>
    <n v="0"/>
    <m/>
    <n v="0"/>
    <n v="0"/>
    <n v="0"/>
  </r>
  <r>
    <n v="126"/>
    <n v="3"/>
    <n v="8"/>
    <x v="4"/>
    <n v="5"/>
    <n v="0"/>
    <n v="1"/>
    <n v="0"/>
    <m/>
    <n v="0"/>
    <n v="0"/>
    <n v="0"/>
  </r>
  <r>
    <n v="127"/>
    <n v="0"/>
    <n v="0"/>
    <x v="5"/>
    <n v="25"/>
    <n v="5"/>
    <n v="3"/>
    <n v="75"/>
    <m/>
    <n v="75"/>
    <n v="0"/>
    <n v="75"/>
  </r>
  <r>
    <n v="128"/>
    <n v="2"/>
    <n v="0"/>
    <x v="5"/>
    <n v="25"/>
    <n v="5"/>
    <n v="3"/>
    <n v="15"/>
    <m/>
    <n v="0"/>
    <n v="15"/>
    <n v="15"/>
  </r>
  <r>
    <n v="129"/>
    <n v="1"/>
    <n v="1"/>
    <x v="6"/>
    <n v="25"/>
    <n v="5"/>
    <n v="3"/>
    <n v="15"/>
    <m/>
    <n v="0"/>
    <n v="15"/>
    <n v="15"/>
  </r>
  <r>
    <n v="130"/>
    <n v="1"/>
    <n v="2"/>
    <x v="7"/>
    <n v="15.5"/>
    <n v="0"/>
    <n v="3"/>
    <n v="0"/>
    <m/>
    <n v="0"/>
    <n v="0"/>
    <n v="0"/>
  </r>
  <r>
    <n v="131"/>
    <n v="1"/>
    <n v="2"/>
    <x v="7"/>
    <n v="15.5"/>
    <n v="0"/>
    <n v="3"/>
    <n v="0"/>
    <m/>
    <n v="0"/>
    <n v="0"/>
    <n v="0"/>
  </r>
  <r>
    <n v="132"/>
    <n v="3"/>
    <n v="3"/>
    <x v="0"/>
    <n v="5"/>
    <n v="0"/>
    <n v="2"/>
    <n v="0"/>
    <m/>
    <n v="0"/>
    <n v="0"/>
    <n v="0"/>
  </r>
  <r>
    <n v="133"/>
    <n v="1"/>
    <n v="4"/>
    <x v="1"/>
    <n v="80"/>
    <n v="9.9"/>
    <n v="2"/>
    <n v="19.8"/>
    <m/>
    <n v="0"/>
    <n v="19.8"/>
    <n v="19.8"/>
  </r>
  <r>
    <n v="134"/>
    <n v="0"/>
    <n v="6"/>
    <x v="2"/>
    <n v="17.5"/>
    <n v="3.5"/>
    <n v="4"/>
    <n v="70"/>
    <m/>
    <n v="70"/>
    <n v="0"/>
    <n v="70"/>
  </r>
  <r>
    <n v="135"/>
    <n v="2"/>
    <n v="7"/>
    <x v="3"/>
    <n v="5"/>
    <n v="0"/>
    <n v="2"/>
    <n v="0"/>
    <m/>
    <n v="0"/>
    <n v="0"/>
    <n v="0"/>
  </r>
  <r>
    <n v="136"/>
    <n v="4"/>
    <n v="7"/>
    <x v="3"/>
    <n v="5"/>
    <n v="0"/>
    <n v="2"/>
    <n v="0"/>
    <m/>
    <n v="0"/>
    <n v="0"/>
    <n v="0"/>
  </r>
  <r>
    <n v="137"/>
    <n v="4"/>
    <n v="7"/>
    <x v="3"/>
    <n v="5"/>
    <n v="0"/>
    <n v="2"/>
    <n v="0"/>
    <m/>
    <n v="0"/>
    <n v="0"/>
    <n v="0"/>
  </r>
  <r>
    <n v="138"/>
    <n v="3"/>
    <n v="8"/>
    <x v="4"/>
    <n v="5"/>
    <n v="0"/>
    <n v="1"/>
    <n v="0"/>
    <m/>
    <n v="0"/>
    <n v="0"/>
    <n v="0"/>
  </r>
  <r>
    <n v="139"/>
    <n v="2"/>
    <n v="0"/>
    <x v="5"/>
    <n v="25"/>
    <n v="5"/>
    <n v="3"/>
    <n v="15"/>
    <m/>
    <n v="0"/>
    <n v="15"/>
    <n v="15"/>
  </r>
  <r>
    <n v="140"/>
    <n v="4"/>
    <n v="0"/>
    <x v="5"/>
    <n v="25"/>
    <n v="5"/>
    <n v="3"/>
    <n v="15"/>
    <m/>
    <n v="0"/>
    <n v="15"/>
    <n v="15"/>
  </r>
  <r>
    <n v="141"/>
    <n v="3"/>
    <n v="0"/>
    <x v="5"/>
    <n v="25"/>
    <n v="5"/>
    <n v="3"/>
    <n v="15"/>
    <m/>
    <n v="0"/>
    <n v="15"/>
    <n v="15"/>
  </r>
  <r>
    <n v="142"/>
    <n v="1"/>
    <n v="1"/>
    <x v="6"/>
    <n v="25"/>
    <n v="5"/>
    <n v="3"/>
    <n v="15"/>
    <m/>
    <n v="0"/>
    <n v="15"/>
    <n v="15"/>
  </r>
  <r>
    <n v="143"/>
    <n v="1"/>
    <n v="2"/>
    <x v="7"/>
    <n v="15.5"/>
    <n v="0"/>
    <n v="3"/>
    <n v="0"/>
    <m/>
    <n v="0"/>
    <n v="0"/>
    <n v="0"/>
  </r>
  <r>
    <n v="144"/>
    <n v="0"/>
    <n v="2"/>
    <x v="7"/>
    <n v="15.5"/>
    <n v="0"/>
    <n v="3"/>
    <n v="46.5"/>
    <m/>
    <n v="46.5"/>
    <n v="0"/>
    <n v="46.5"/>
  </r>
  <r>
    <n v="145"/>
    <n v="1"/>
    <n v="2"/>
    <x v="7"/>
    <n v="15.5"/>
    <n v="0"/>
    <n v="3"/>
    <n v="0"/>
    <m/>
    <n v="0"/>
    <n v="0"/>
    <n v="0"/>
  </r>
  <r>
    <n v="146"/>
    <n v="0"/>
    <n v="4"/>
    <x v="1"/>
    <n v="80"/>
    <n v="9.9"/>
    <n v="2"/>
    <n v="160"/>
    <m/>
    <n v="160"/>
    <n v="0"/>
    <n v="160"/>
  </r>
  <r>
    <n v="147"/>
    <n v="0"/>
    <n v="4"/>
    <x v="1"/>
    <n v="80"/>
    <n v="9.9"/>
    <n v="2"/>
    <n v="160"/>
    <m/>
    <n v="160"/>
    <n v="0"/>
    <n v="160"/>
  </r>
  <r>
    <n v="148"/>
    <n v="0"/>
    <n v="4"/>
    <x v="1"/>
    <n v="80"/>
    <n v="9.9"/>
    <n v="2"/>
    <n v="160"/>
    <m/>
    <n v="160"/>
    <n v="0"/>
    <n v="160"/>
  </r>
  <r>
    <n v="149"/>
    <n v="3"/>
    <n v="4"/>
    <x v="1"/>
    <n v="80"/>
    <n v="9.9"/>
    <n v="2"/>
    <n v="19.8"/>
    <m/>
    <n v="0"/>
    <n v="19.8"/>
    <n v="19.8"/>
  </r>
  <r>
    <n v="150"/>
    <n v="4"/>
    <n v="4"/>
    <x v="1"/>
    <n v="80"/>
    <n v="9.9"/>
    <n v="2"/>
    <n v="19.8"/>
    <m/>
    <n v="0"/>
    <n v="19.8"/>
    <n v="19.8"/>
  </r>
  <r>
    <n v="151"/>
    <n v="0"/>
    <n v="6"/>
    <x v="2"/>
    <n v="17.5"/>
    <n v="3.5"/>
    <n v="2"/>
    <n v="35"/>
    <m/>
    <n v="35"/>
    <n v="0"/>
    <n v="35"/>
  </r>
  <r>
    <n v="152"/>
    <n v="0"/>
    <n v="7"/>
    <x v="3"/>
    <n v="5"/>
    <n v="0"/>
    <n v="2"/>
    <n v="10"/>
    <m/>
    <n v="10"/>
    <n v="0"/>
    <n v="10"/>
  </r>
  <r>
    <n v="153"/>
    <n v="1"/>
    <n v="7"/>
    <x v="3"/>
    <n v="5"/>
    <n v="0"/>
    <n v="2"/>
    <n v="0"/>
    <m/>
    <n v="0"/>
    <n v="0"/>
    <n v="0"/>
  </r>
  <r>
    <n v="154"/>
    <n v="4"/>
    <n v="7"/>
    <x v="3"/>
    <n v="5"/>
    <n v="0"/>
    <n v="2"/>
    <n v="0"/>
    <m/>
    <n v="0"/>
    <n v="0"/>
    <n v="0"/>
  </r>
  <r>
    <n v="155"/>
    <n v="0"/>
    <n v="8"/>
    <x v="4"/>
    <n v="5"/>
    <n v="0"/>
    <n v="1"/>
    <n v="5"/>
    <m/>
    <n v="5"/>
    <n v="0"/>
    <n v="5"/>
  </r>
  <r>
    <n v="156"/>
    <n v="2"/>
    <n v="8"/>
    <x v="4"/>
    <n v="5"/>
    <n v="0"/>
    <n v="1"/>
    <n v="0"/>
    <m/>
    <n v="0"/>
    <n v="0"/>
    <n v="0"/>
  </r>
  <r>
    <n v="157"/>
    <n v="2"/>
    <n v="0"/>
    <x v="5"/>
    <n v="25"/>
    <n v="5"/>
    <n v="3"/>
    <n v="15"/>
    <m/>
    <n v="0"/>
    <n v="15"/>
    <n v="15"/>
  </r>
  <r>
    <n v="158"/>
    <n v="4"/>
    <n v="0"/>
    <x v="5"/>
    <n v="25"/>
    <n v="5"/>
    <n v="3"/>
    <n v="15"/>
    <m/>
    <n v="0"/>
    <n v="15"/>
    <n v="15"/>
  </r>
  <r>
    <n v="159"/>
    <n v="3"/>
    <n v="0"/>
    <x v="5"/>
    <n v="25"/>
    <n v="5"/>
    <n v="3"/>
    <n v="15"/>
    <m/>
    <n v="0"/>
    <n v="15"/>
    <n v="15"/>
  </r>
  <r>
    <n v="160"/>
    <n v="3"/>
    <n v="1"/>
    <x v="6"/>
    <n v="25"/>
    <n v="5"/>
    <n v="3"/>
    <n v="15"/>
    <m/>
    <n v="0"/>
    <n v="15"/>
    <n v="15"/>
  </r>
  <r>
    <n v="161"/>
    <n v="3"/>
    <n v="1"/>
    <x v="6"/>
    <n v="25"/>
    <n v="5"/>
    <n v="3"/>
    <n v="15"/>
    <m/>
    <n v="0"/>
    <n v="15"/>
    <n v="15"/>
  </r>
  <r>
    <n v="162"/>
    <n v="0"/>
    <n v="1"/>
    <x v="6"/>
    <n v="25"/>
    <n v="5"/>
    <n v="3"/>
    <n v="75"/>
    <m/>
    <n v="75"/>
    <n v="0"/>
    <n v="75"/>
  </r>
  <r>
    <n v="163"/>
    <n v="1"/>
    <n v="2"/>
    <x v="7"/>
    <n v="15.5"/>
    <n v="0"/>
    <n v="3"/>
    <n v="0"/>
    <m/>
    <n v="0"/>
    <n v="0"/>
    <n v="0"/>
  </r>
  <r>
    <n v="164"/>
    <n v="2"/>
    <n v="3"/>
    <x v="0"/>
    <n v="5"/>
    <n v="0"/>
    <n v="2"/>
    <n v="0"/>
    <m/>
    <n v="0"/>
    <n v="0"/>
    <n v="0"/>
  </r>
  <r>
    <n v="165"/>
    <n v="3"/>
    <n v="4"/>
    <x v="1"/>
    <n v="80"/>
    <n v="9.9"/>
    <n v="2"/>
    <n v="19.8"/>
    <m/>
    <n v="0"/>
    <n v="19.8"/>
    <n v="19.8"/>
  </r>
  <r>
    <n v="166"/>
    <n v="1"/>
    <n v="4"/>
    <x v="1"/>
    <n v="80"/>
    <n v="9.9"/>
    <n v="2"/>
    <n v="19.8"/>
    <m/>
    <n v="0"/>
    <n v="19.8"/>
    <n v="19.8"/>
  </r>
  <r>
    <n v="167"/>
    <n v="0"/>
    <n v="6"/>
    <x v="2"/>
    <n v="17.5"/>
    <n v="3.5"/>
    <n v="2"/>
    <n v="35"/>
    <m/>
    <n v="35"/>
    <n v="0"/>
    <n v="35"/>
  </r>
  <r>
    <n v="168"/>
    <n v="1"/>
    <n v="6"/>
    <x v="2"/>
    <n v="17.5"/>
    <n v="3.5"/>
    <n v="2"/>
    <n v="7"/>
    <m/>
    <n v="0"/>
    <n v="7"/>
    <n v="7"/>
  </r>
  <r>
    <n v="169"/>
    <n v="0"/>
    <n v="6"/>
    <x v="2"/>
    <n v="17.5"/>
    <n v="3.5"/>
    <n v="2"/>
    <n v="35"/>
    <m/>
    <n v="35"/>
    <n v="0"/>
    <n v="35"/>
  </r>
  <r>
    <n v="170"/>
    <n v="2"/>
    <n v="7"/>
    <x v="3"/>
    <n v="5"/>
    <n v="0"/>
    <n v="2"/>
    <n v="0"/>
    <m/>
    <n v="0"/>
    <n v="0"/>
    <n v="0"/>
  </r>
  <r>
    <n v="171"/>
    <n v="2"/>
    <n v="7"/>
    <x v="3"/>
    <n v="5"/>
    <n v="0"/>
    <n v="2"/>
    <n v="0"/>
    <m/>
    <n v="0"/>
    <n v="0"/>
    <n v="0"/>
  </r>
  <r>
    <n v="172"/>
    <n v="4"/>
    <n v="7"/>
    <x v="3"/>
    <n v="5"/>
    <n v="0"/>
    <n v="2"/>
    <n v="0"/>
    <m/>
    <n v="0"/>
    <n v="0"/>
    <n v="0"/>
  </r>
  <r>
    <n v="173"/>
    <n v="1"/>
    <n v="7"/>
    <x v="3"/>
    <n v="5"/>
    <n v="0"/>
    <n v="2"/>
    <n v="0"/>
    <m/>
    <n v="0"/>
    <n v="0"/>
    <n v="0"/>
  </r>
  <r>
    <n v="174"/>
    <n v="3"/>
    <n v="8"/>
    <x v="4"/>
    <n v="5"/>
    <n v="0"/>
    <n v="1"/>
    <n v="0"/>
    <m/>
    <n v="0"/>
    <n v="0"/>
    <n v="0"/>
  </r>
  <r>
    <n v="175"/>
    <n v="1"/>
    <n v="8"/>
    <x v="4"/>
    <n v="5"/>
    <n v="0"/>
    <n v="1"/>
    <n v="0"/>
    <m/>
    <n v="0"/>
    <n v="0"/>
    <n v="0"/>
  </r>
  <r>
    <n v="176"/>
    <n v="2"/>
    <n v="0"/>
    <x v="5"/>
    <n v="25"/>
    <n v="5"/>
    <n v="3"/>
    <n v="15"/>
    <m/>
    <n v="0"/>
    <n v="15"/>
    <n v="15"/>
  </r>
  <r>
    <n v="177"/>
    <n v="0"/>
    <n v="0"/>
    <x v="5"/>
    <n v="25"/>
    <n v="5"/>
    <n v="3"/>
    <n v="75"/>
    <m/>
    <n v="75"/>
    <n v="0"/>
    <n v="75"/>
  </r>
  <r>
    <n v="178"/>
    <n v="2"/>
    <n v="0"/>
    <x v="5"/>
    <n v="25"/>
    <n v="5"/>
    <n v="3"/>
    <n v="15"/>
    <m/>
    <n v="0"/>
    <n v="15"/>
    <n v="15"/>
  </r>
  <r>
    <n v="179"/>
    <n v="0"/>
    <n v="1"/>
    <x v="6"/>
    <n v="25"/>
    <n v="5"/>
    <n v="3"/>
    <n v="75"/>
    <m/>
    <n v="75"/>
    <n v="0"/>
    <n v="75"/>
  </r>
  <r>
    <n v="180"/>
    <n v="0"/>
    <n v="1"/>
    <x v="6"/>
    <n v="25"/>
    <n v="5"/>
    <n v="3"/>
    <n v="75"/>
    <m/>
    <n v="75"/>
    <n v="0"/>
    <n v="75"/>
  </r>
  <r>
    <n v="181"/>
    <n v="3"/>
    <n v="1"/>
    <x v="6"/>
    <n v="25"/>
    <n v="5"/>
    <n v="3"/>
    <n v="15"/>
    <m/>
    <n v="0"/>
    <n v="15"/>
    <n v="15"/>
  </r>
  <r>
    <n v="182"/>
    <n v="1"/>
    <n v="2"/>
    <x v="7"/>
    <n v="15.5"/>
    <n v="0"/>
    <n v="3"/>
    <n v="0"/>
    <m/>
    <n v="0"/>
    <n v="0"/>
    <n v="0"/>
  </r>
  <r>
    <n v="183"/>
    <n v="1"/>
    <n v="3"/>
    <x v="0"/>
    <n v="5"/>
    <n v="0"/>
    <n v="2"/>
    <n v="0"/>
    <m/>
    <n v="0"/>
    <n v="0"/>
    <n v="0"/>
  </r>
  <r>
    <n v="184"/>
    <n v="3"/>
    <n v="4"/>
    <x v="1"/>
    <n v="80"/>
    <n v="9.9"/>
    <n v="2"/>
    <n v="19.8"/>
    <m/>
    <n v="0"/>
    <n v="19.8"/>
    <n v="19.8"/>
  </r>
  <r>
    <n v="185"/>
    <n v="0"/>
    <n v="4"/>
    <x v="1"/>
    <n v="80"/>
    <n v="9.9"/>
    <n v="2"/>
    <n v="160"/>
    <m/>
    <n v="160"/>
    <n v="0"/>
    <n v="160"/>
  </r>
  <r>
    <n v="186"/>
    <n v="3"/>
    <n v="4"/>
    <x v="1"/>
    <n v="80"/>
    <n v="9.9"/>
    <n v="2"/>
    <n v="19.8"/>
    <m/>
    <n v="0"/>
    <n v="19.8"/>
    <n v="19.8"/>
  </r>
  <r>
    <n v="187"/>
    <n v="4"/>
    <n v="7"/>
    <x v="3"/>
    <n v="5"/>
    <n v="0"/>
    <n v="2"/>
    <n v="0"/>
    <m/>
    <n v="0"/>
    <n v="0"/>
    <n v="0"/>
  </r>
  <r>
    <n v="188"/>
    <n v="4"/>
    <n v="7"/>
    <x v="3"/>
    <n v="5"/>
    <n v="0"/>
    <n v="2"/>
    <n v="0"/>
    <m/>
    <n v="0"/>
    <n v="0"/>
    <n v="0"/>
  </r>
  <r>
    <n v="189"/>
    <n v="4"/>
    <n v="8"/>
    <x v="4"/>
    <n v="5"/>
    <n v="0"/>
    <n v="1"/>
    <n v="0"/>
    <m/>
    <n v="0"/>
    <n v="0"/>
    <n v="0"/>
  </r>
  <r>
    <n v="190"/>
    <n v="2"/>
    <n v="8"/>
    <x v="4"/>
    <n v="5"/>
    <n v="0"/>
    <n v="1"/>
    <n v="0"/>
    <m/>
    <n v="0"/>
    <n v="0"/>
    <n v="0"/>
  </r>
  <r>
    <n v="191"/>
    <n v="3"/>
    <n v="8"/>
    <x v="4"/>
    <n v="5"/>
    <n v="0"/>
    <n v="1"/>
    <n v="0"/>
    <m/>
    <n v="0"/>
    <n v="0"/>
    <n v="0"/>
  </r>
  <r>
    <n v="192"/>
    <n v="3"/>
    <n v="8"/>
    <x v="4"/>
    <n v="5"/>
    <n v="0"/>
    <n v="1"/>
    <n v="0"/>
    <m/>
    <n v="0"/>
    <n v="0"/>
    <n v="0"/>
  </r>
  <r>
    <n v="193"/>
    <n v="5"/>
    <n v="0"/>
    <x v="5"/>
    <n v="25"/>
    <n v="5"/>
    <n v="3"/>
    <n v="15"/>
    <m/>
    <n v="0"/>
    <n v="15"/>
    <n v="15"/>
  </r>
  <r>
    <n v="194"/>
    <n v="5"/>
    <n v="0"/>
    <x v="5"/>
    <n v="25"/>
    <n v="5"/>
    <n v="3"/>
    <n v="15"/>
    <m/>
    <n v="0"/>
    <n v="15"/>
    <n v="15"/>
  </r>
  <r>
    <n v="195"/>
    <n v="1"/>
    <n v="1"/>
    <x v="6"/>
    <n v="25"/>
    <n v="5"/>
    <n v="3"/>
    <n v="15"/>
    <m/>
    <n v="0"/>
    <n v="15"/>
    <n v="15"/>
  </r>
  <r>
    <n v="196"/>
    <n v="0"/>
    <n v="1"/>
    <x v="6"/>
    <n v="25"/>
    <n v="5"/>
    <n v="3"/>
    <n v="75"/>
    <m/>
    <n v="75"/>
    <n v="0"/>
    <n v="75"/>
  </r>
  <r>
    <n v="197"/>
    <n v="1"/>
    <n v="2"/>
    <x v="7"/>
    <n v="15.5"/>
    <n v="0"/>
    <n v="3"/>
    <n v="0"/>
    <m/>
    <n v="0"/>
    <n v="0"/>
    <n v="0"/>
  </r>
  <r>
    <n v="198"/>
    <n v="3"/>
    <n v="4"/>
    <x v="1"/>
    <n v="80"/>
    <n v="9.9"/>
    <n v="2"/>
    <n v="19.8"/>
    <m/>
    <n v="0"/>
    <n v="19.8"/>
    <n v="19.8"/>
  </r>
  <r>
    <n v="199"/>
    <n v="1"/>
    <n v="4"/>
    <x v="1"/>
    <n v="80"/>
    <n v="9.9"/>
    <n v="2"/>
    <n v="19.8"/>
    <m/>
    <n v="0"/>
    <n v="19.8"/>
    <n v="19.8"/>
  </r>
  <r>
    <n v="200"/>
    <n v="3"/>
    <n v="4"/>
    <x v="1"/>
    <n v="80"/>
    <n v="9.9"/>
    <n v="2"/>
    <n v="19.8"/>
    <m/>
    <n v="0"/>
    <n v="19.8"/>
    <n v="19.8"/>
  </r>
  <r>
    <n v="201"/>
    <n v="3"/>
    <n v="4"/>
    <x v="1"/>
    <n v="80"/>
    <n v="9.9"/>
    <n v="2"/>
    <n v="19.8"/>
    <m/>
    <n v="0"/>
    <n v="19.8"/>
    <n v="19.8"/>
  </r>
  <r>
    <n v="202"/>
    <n v="0"/>
    <n v="6"/>
    <x v="2"/>
    <n v="17.5"/>
    <n v="3.5"/>
    <n v="2"/>
    <n v="35"/>
    <m/>
    <n v="35"/>
    <n v="0"/>
    <n v="35"/>
  </r>
  <r>
    <n v="203"/>
    <n v="4"/>
    <n v="7"/>
    <x v="3"/>
    <n v="5"/>
    <n v="0"/>
    <n v="2"/>
    <n v="0"/>
    <m/>
    <n v="0"/>
    <n v="0"/>
    <n v="0"/>
  </r>
  <r>
    <n v="204"/>
    <n v="2"/>
    <n v="7"/>
    <x v="3"/>
    <n v="5"/>
    <n v="0"/>
    <n v="2"/>
    <n v="0"/>
    <m/>
    <n v="0"/>
    <n v="0"/>
    <n v="0"/>
  </r>
  <r>
    <n v="205"/>
    <n v="4"/>
    <n v="7"/>
    <x v="3"/>
    <n v="5"/>
    <n v="0"/>
    <n v="2"/>
    <n v="0"/>
    <m/>
    <n v="0"/>
    <n v="0"/>
    <n v="0"/>
  </r>
  <r>
    <n v="206"/>
    <n v="5"/>
    <n v="7"/>
    <x v="3"/>
    <n v="5"/>
    <n v="0"/>
    <n v="2"/>
    <n v="0"/>
    <m/>
    <n v="0"/>
    <n v="0"/>
    <n v="0"/>
  </r>
  <r>
    <n v="207"/>
    <n v="4"/>
    <n v="8"/>
    <x v="4"/>
    <n v="5"/>
    <n v="0"/>
    <n v="1"/>
    <n v="0"/>
    <m/>
    <n v="0"/>
    <n v="0"/>
    <n v="0"/>
  </r>
  <r>
    <n v="208"/>
    <n v="1"/>
    <n v="8"/>
    <x v="4"/>
    <n v="5"/>
    <n v="0"/>
    <n v="1"/>
    <n v="0"/>
    <m/>
    <n v="0"/>
    <n v="0"/>
    <n v="0"/>
  </r>
  <r>
    <n v="209"/>
    <n v="4"/>
    <n v="8"/>
    <x v="4"/>
    <n v="5"/>
    <n v="0"/>
    <n v="1"/>
    <n v="0"/>
    <m/>
    <n v="0"/>
    <n v="0"/>
    <n v="0"/>
  </r>
  <r>
    <n v="210"/>
    <n v="3"/>
    <n v="8"/>
    <x v="4"/>
    <n v="5"/>
    <n v="0"/>
    <n v="1"/>
    <n v="0"/>
    <m/>
    <n v="0"/>
    <n v="0"/>
    <n v="0"/>
  </r>
  <r>
    <n v="211"/>
    <n v="5"/>
    <n v="0"/>
    <x v="5"/>
    <n v="25"/>
    <n v="5"/>
    <n v="3"/>
    <n v="15"/>
    <m/>
    <n v="0"/>
    <n v="15"/>
    <n v="15"/>
  </r>
  <r>
    <n v="212"/>
    <n v="5"/>
    <n v="0"/>
    <x v="5"/>
    <n v="25"/>
    <n v="5"/>
    <n v="3"/>
    <n v="15"/>
    <m/>
    <n v="0"/>
    <n v="15"/>
    <n v="15"/>
  </r>
  <r>
    <n v="213"/>
    <n v="1"/>
    <n v="1"/>
    <x v="6"/>
    <n v="25"/>
    <n v="5"/>
    <n v="3"/>
    <n v="15"/>
    <m/>
    <n v="0"/>
    <n v="15"/>
    <n v="15"/>
  </r>
  <r>
    <n v="214"/>
    <n v="4"/>
    <n v="1"/>
    <x v="6"/>
    <n v="25"/>
    <n v="5"/>
    <n v="3"/>
    <n v="15"/>
    <m/>
    <n v="0"/>
    <n v="15"/>
    <n v="15"/>
  </r>
  <r>
    <n v="215"/>
    <n v="5"/>
    <n v="2"/>
    <x v="7"/>
    <n v="15.5"/>
    <n v="0"/>
    <n v="3"/>
    <n v="0"/>
    <m/>
    <n v="0"/>
    <n v="0"/>
    <n v="0"/>
  </r>
  <r>
    <n v="216"/>
    <n v="1"/>
    <n v="2"/>
    <x v="7"/>
    <n v="15.5"/>
    <n v="0"/>
    <n v="3"/>
    <n v="0"/>
    <m/>
    <n v="0"/>
    <n v="0"/>
    <n v="0"/>
  </r>
  <r>
    <n v="217"/>
    <n v="1"/>
    <n v="2"/>
    <x v="7"/>
    <n v="15.5"/>
    <n v="0"/>
    <n v="3"/>
    <n v="0"/>
    <m/>
    <n v="0"/>
    <n v="0"/>
    <n v="0"/>
  </r>
  <r>
    <n v="218"/>
    <n v="2"/>
    <n v="2"/>
    <x v="7"/>
    <n v="15.5"/>
    <n v="0"/>
    <n v="3"/>
    <n v="0"/>
    <m/>
    <n v="0"/>
    <n v="0"/>
    <n v="0"/>
  </r>
  <r>
    <n v="219"/>
    <n v="1"/>
    <n v="3"/>
    <x v="0"/>
    <n v="5"/>
    <n v="0"/>
    <n v="2"/>
    <n v="0"/>
    <m/>
    <n v="0"/>
    <n v="0"/>
    <n v="0"/>
  </r>
  <r>
    <n v="220"/>
    <n v="2"/>
    <n v="3"/>
    <x v="0"/>
    <n v="5"/>
    <n v="0"/>
    <n v="2"/>
    <n v="0"/>
    <m/>
    <n v="0"/>
    <n v="0"/>
    <n v="0"/>
  </r>
  <r>
    <n v="221"/>
    <n v="0"/>
    <n v="4"/>
    <x v="1"/>
    <n v="80"/>
    <n v="9.9"/>
    <n v="2"/>
    <n v="160"/>
    <m/>
    <n v="160"/>
    <n v="0"/>
    <n v="160"/>
  </r>
  <r>
    <n v="222"/>
    <n v="3"/>
    <n v="4"/>
    <x v="1"/>
    <n v="80"/>
    <n v="9.9"/>
    <n v="2"/>
    <n v="19.8"/>
    <m/>
    <n v="0"/>
    <n v="19.8"/>
    <n v="19.8"/>
  </r>
  <r>
    <n v="223"/>
    <n v="3"/>
    <n v="4"/>
    <x v="1"/>
    <n v="80"/>
    <n v="9.9"/>
    <n v="2"/>
    <n v="19.8"/>
    <m/>
    <n v="0"/>
    <n v="19.8"/>
    <n v="19.8"/>
  </r>
  <r>
    <n v="224"/>
    <n v="5"/>
    <n v="4"/>
    <x v="1"/>
    <n v="80"/>
    <n v="9.9"/>
    <n v="2"/>
    <n v="19.8"/>
    <m/>
    <n v="0"/>
    <n v="19.8"/>
    <n v="19.8"/>
  </r>
  <r>
    <n v="225"/>
    <n v="3"/>
    <n v="4"/>
    <x v="1"/>
    <n v="80"/>
    <n v="9.9"/>
    <n v="2"/>
    <n v="19.8"/>
    <m/>
    <n v="0"/>
    <n v="19.8"/>
    <n v="19.8"/>
  </r>
  <r>
    <n v="226"/>
    <n v="0"/>
    <n v="5"/>
    <x v="8"/>
    <n v="80"/>
    <n v="9.9"/>
    <n v="2"/>
    <n v="160"/>
    <m/>
    <n v="160"/>
    <n v="0"/>
    <n v="160"/>
  </r>
  <r>
    <n v="227"/>
    <n v="4"/>
    <n v="6"/>
    <x v="2"/>
    <n v="17.5"/>
    <n v="3.5"/>
    <n v="2"/>
    <n v="7"/>
    <m/>
    <n v="0"/>
    <n v="7"/>
    <n v="7"/>
  </r>
  <r>
    <n v="228"/>
    <n v="0"/>
    <n v="6"/>
    <x v="2"/>
    <n v="17.5"/>
    <n v="3.5"/>
    <n v="2"/>
    <n v="35"/>
    <m/>
    <n v="35"/>
    <n v="0"/>
    <n v="35"/>
  </r>
  <r>
    <n v="229"/>
    <n v="4"/>
    <n v="7"/>
    <x v="3"/>
    <n v="5"/>
    <n v="0"/>
    <n v="2"/>
    <n v="0"/>
    <m/>
    <n v="0"/>
    <n v="0"/>
    <n v="0"/>
  </r>
  <r>
    <n v="230"/>
    <n v="5"/>
    <n v="7"/>
    <x v="3"/>
    <n v="5"/>
    <n v="0"/>
    <n v="2"/>
    <n v="0"/>
    <m/>
    <n v="0"/>
    <n v="0"/>
    <n v="0"/>
  </r>
  <r>
    <n v="231"/>
    <n v="4"/>
    <n v="7"/>
    <x v="3"/>
    <n v="5"/>
    <n v="0"/>
    <n v="2"/>
    <n v="0"/>
    <m/>
    <n v="0"/>
    <n v="0"/>
    <n v="0"/>
  </r>
  <r>
    <n v="232"/>
    <n v="3"/>
    <n v="8"/>
    <x v="4"/>
    <n v="5"/>
    <n v="0"/>
    <n v="1"/>
    <n v="0"/>
    <m/>
    <n v="0"/>
    <n v="0"/>
    <n v="0"/>
  </r>
  <r>
    <n v="233"/>
    <n v="2"/>
    <n v="8"/>
    <x v="4"/>
    <n v="5"/>
    <n v="0"/>
    <n v="1"/>
    <n v="0"/>
    <m/>
    <n v="0"/>
    <n v="0"/>
    <n v="0"/>
  </r>
  <r>
    <n v="234"/>
    <n v="3"/>
    <n v="8"/>
    <x v="4"/>
    <n v="5"/>
    <n v="0"/>
    <n v="1"/>
    <n v="0"/>
    <m/>
    <n v="0"/>
    <n v="0"/>
    <n v="0"/>
  </r>
  <r>
    <n v="235"/>
    <n v="3"/>
    <n v="8"/>
    <x v="4"/>
    <n v="5"/>
    <n v="0"/>
    <n v="1"/>
    <n v="0"/>
    <m/>
    <n v="0"/>
    <n v="0"/>
    <n v="0"/>
  </r>
  <r>
    <n v="236"/>
    <n v="0"/>
    <n v="8"/>
    <x v="4"/>
    <n v="5"/>
    <n v="0"/>
    <n v="1"/>
    <n v="5"/>
    <m/>
    <n v="5"/>
    <n v="0"/>
    <n v="5"/>
  </r>
  <r>
    <n v="237"/>
    <n v="3"/>
    <n v="8"/>
    <x v="4"/>
    <n v="5"/>
    <n v="0"/>
    <n v="1"/>
    <n v="0"/>
    <m/>
    <n v="0"/>
    <n v="0"/>
    <n v="0"/>
  </r>
  <r>
    <n v="238"/>
    <n v="3"/>
    <n v="8"/>
    <x v="4"/>
    <n v="5"/>
    <n v="0"/>
    <n v="1"/>
    <n v="0"/>
    <m/>
    <n v="0"/>
    <n v="0"/>
    <n v="0"/>
  </r>
  <r>
    <n v="239"/>
    <n v="3"/>
    <n v="8"/>
    <x v="4"/>
    <n v="5"/>
    <n v="0"/>
    <n v="1"/>
    <n v="0"/>
    <m/>
    <n v="0"/>
    <n v="0"/>
    <n v="0"/>
  </r>
  <r>
    <n v="240"/>
    <n v="5"/>
    <n v="0"/>
    <x v="5"/>
    <n v="25"/>
    <n v="5"/>
    <n v="3"/>
    <n v="15"/>
    <m/>
    <n v="0"/>
    <n v="15"/>
    <n v="15"/>
  </r>
  <r>
    <n v="241"/>
    <n v="5"/>
    <n v="0"/>
    <x v="5"/>
    <n v="25"/>
    <n v="5"/>
    <n v="3"/>
    <n v="15"/>
    <m/>
    <n v="0"/>
    <n v="15"/>
    <n v="15"/>
  </r>
  <r>
    <n v="242"/>
    <n v="0"/>
    <n v="1"/>
    <x v="6"/>
    <n v="25"/>
    <n v="5"/>
    <n v="3"/>
    <n v="75"/>
    <m/>
    <n v="75"/>
    <n v="0"/>
    <n v="75"/>
  </r>
  <r>
    <n v="243"/>
    <n v="0"/>
    <n v="1"/>
    <x v="6"/>
    <n v="25"/>
    <n v="5"/>
    <n v="3"/>
    <n v="75"/>
    <m/>
    <n v="75"/>
    <n v="0"/>
    <n v="75"/>
  </r>
  <r>
    <n v="244"/>
    <n v="1"/>
    <n v="2"/>
    <x v="7"/>
    <n v="15.5"/>
    <n v="0"/>
    <n v="3"/>
    <n v="0"/>
    <m/>
    <n v="0"/>
    <n v="0"/>
    <n v="0"/>
  </r>
  <r>
    <n v="245"/>
    <n v="2"/>
    <n v="3"/>
    <x v="0"/>
    <n v="5"/>
    <n v="0"/>
    <n v="2"/>
    <n v="0"/>
    <m/>
    <n v="0"/>
    <n v="0"/>
    <n v="0"/>
  </r>
  <r>
    <n v="246"/>
    <n v="3"/>
    <n v="3"/>
    <x v="0"/>
    <n v="5"/>
    <n v="0"/>
    <n v="2"/>
    <n v="0"/>
    <m/>
    <n v="0"/>
    <n v="0"/>
    <n v="0"/>
  </r>
  <r>
    <n v="247"/>
    <n v="1"/>
    <n v="4"/>
    <x v="1"/>
    <n v="80"/>
    <n v="9.9"/>
    <n v="2"/>
    <n v="19.8"/>
    <m/>
    <n v="0"/>
    <n v="19.8"/>
    <n v="19.8"/>
  </r>
  <r>
    <n v="248"/>
    <n v="4"/>
    <n v="4"/>
    <x v="1"/>
    <n v="80"/>
    <n v="9.9"/>
    <n v="2"/>
    <n v="19.8"/>
    <m/>
    <n v="0"/>
    <n v="19.8"/>
    <n v="19.8"/>
  </r>
  <r>
    <n v="249"/>
    <n v="5"/>
    <n v="4"/>
    <x v="1"/>
    <n v="80"/>
    <n v="9.9"/>
    <n v="2"/>
    <n v="19.8"/>
    <m/>
    <n v="0"/>
    <n v="19.8"/>
    <n v="19.8"/>
  </r>
  <r>
    <n v="250"/>
    <n v="0"/>
    <n v="5"/>
    <x v="8"/>
    <n v="80"/>
    <n v="9.9"/>
    <n v="2"/>
    <n v="160"/>
    <m/>
    <n v="160"/>
    <n v="0"/>
    <n v="160"/>
  </r>
  <r>
    <n v="251"/>
    <n v="0"/>
    <n v="6"/>
    <x v="2"/>
    <n v="17.5"/>
    <n v="3.5"/>
    <n v="2"/>
    <n v="35"/>
    <m/>
    <n v="35"/>
    <n v="0"/>
    <n v="35"/>
  </r>
  <r>
    <n v="252"/>
    <n v="0"/>
    <n v="6"/>
    <x v="2"/>
    <n v="17.5"/>
    <n v="3.5"/>
    <n v="2"/>
    <n v="35"/>
    <m/>
    <n v="35"/>
    <n v="0"/>
    <n v="35"/>
  </r>
  <r>
    <n v="253"/>
    <n v="0"/>
    <n v="6"/>
    <x v="2"/>
    <n v="17.5"/>
    <n v="3.5"/>
    <n v="2"/>
    <n v="35"/>
    <m/>
    <n v="35"/>
    <n v="0"/>
    <n v="35"/>
  </r>
  <r>
    <n v="254"/>
    <n v="1"/>
    <n v="6"/>
    <x v="2"/>
    <n v="17.5"/>
    <n v="3.5"/>
    <n v="2"/>
    <n v="7"/>
    <m/>
    <n v="0"/>
    <n v="7"/>
    <n v="7"/>
  </r>
  <r>
    <n v="255"/>
    <n v="4"/>
    <n v="7"/>
    <x v="3"/>
    <n v="5"/>
    <n v="0"/>
    <n v="2"/>
    <n v="0"/>
    <m/>
    <n v="0"/>
    <n v="0"/>
    <n v="0"/>
  </r>
  <r>
    <n v="256"/>
    <n v="4"/>
    <n v="7"/>
    <x v="3"/>
    <n v="5"/>
    <n v="0"/>
    <n v="2"/>
    <n v="0"/>
    <m/>
    <n v="0"/>
    <n v="0"/>
    <n v="0"/>
  </r>
  <r>
    <n v="257"/>
    <n v="3"/>
    <n v="8"/>
    <x v="4"/>
    <n v="5"/>
    <n v="0"/>
    <n v="1"/>
    <n v="0"/>
    <m/>
    <n v="0"/>
    <n v="0"/>
    <n v="0"/>
  </r>
  <r>
    <n v="258"/>
    <n v="0"/>
    <n v="8"/>
    <x v="4"/>
    <n v="5"/>
    <n v="0"/>
    <n v="1"/>
    <n v="5"/>
    <m/>
    <n v="5"/>
    <n v="0"/>
    <n v="5"/>
  </r>
  <r>
    <n v="259"/>
    <n v="3"/>
    <n v="8"/>
    <x v="4"/>
    <n v="5"/>
    <n v="0"/>
    <n v="1"/>
    <n v="0"/>
    <m/>
    <n v="0"/>
    <n v="0"/>
    <n v="0"/>
  </r>
  <r>
    <n v="260"/>
    <n v="4"/>
    <n v="8"/>
    <x v="4"/>
    <n v="5"/>
    <n v="0"/>
    <n v="1"/>
    <n v="0"/>
    <m/>
    <n v="0"/>
    <n v="0"/>
    <n v="0"/>
  </r>
  <r>
    <n v="261"/>
    <n v="3"/>
    <n v="8"/>
    <x v="4"/>
    <n v="5"/>
    <n v="0"/>
    <n v="1"/>
    <n v="0"/>
    <m/>
    <n v="0"/>
    <n v="0"/>
    <n v="0"/>
  </r>
  <r>
    <n v="262"/>
    <n v="4"/>
    <n v="8"/>
    <x v="4"/>
    <n v="5"/>
    <n v="0"/>
    <n v="1"/>
    <n v="0"/>
    <m/>
    <n v="0"/>
    <n v="0"/>
    <n v="0"/>
  </r>
  <r>
    <n v="263"/>
    <n v="2"/>
    <n v="0"/>
    <x v="5"/>
    <n v="25"/>
    <n v="5"/>
    <n v="3"/>
    <n v="15"/>
    <m/>
    <n v="0"/>
    <n v="15"/>
    <n v="15"/>
  </r>
  <r>
    <n v="264"/>
    <n v="4"/>
    <n v="0"/>
    <x v="5"/>
    <n v="25"/>
    <n v="5"/>
    <n v="3"/>
    <n v="15"/>
    <m/>
    <n v="0"/>
    <n v="15"/>
    <n v="15"/>
  </r>
  <r>
    <n v="265"/>
    <n v="5"/>
    <n v="0"/>
    <x v="5"/>
    <n v="25"/>
    <n v="5"/>
    <n v="3"/>
    <n v="15"/>
    <m/>
    <n v="0"/>
    <n v="15"/>
    <n v="15"/>
  </r>
  <r>
    <n v="266"/>
    <n v="0"/>
    <n v="0"/>
    <x v="5"/>
    <n v="25"/>
    <n v="5"/>
    <n v="3"/>
    <n v="75"/>
    <m/>
    <n v="75"/>
    <n v="0"/>
    <n v="75"/>
  </r>
  <r>
    <n v="267"/>
    <n v="5"/>
    <n v="0"/>
    <x v="5"/>
    <n v="25"/>
    <n v="5"/>
    <n v="3"/>
    <n v="15"/>
    <m/>
    <n v="0"/>
    <n v="15"/>
    <n v="15"/>
  </r>
  <r>
    <n v="268"/>
    <n v="1"/>
    <n v="1"/>
    <x v="6"/>
    <n v="25"/>
    <n v="5"/>
    <n v="3"/>
    <n v="15"/>
    <m/>
    <n v="0"/>
    <n v="15"/>
    <n v="15"/>
  </r>
  <r>
    <n v="269"/>
    <n v="0"/>
    <n v="1"/>
    <x v="6"/>
    <n v="25"/>
    <n v="5"/>
    <n v="3"/>
    <n v="75"/>
    <m/>
    <n v="75"/>
    <n v="0"/>
    <n v="75"/>
  </r>
  <r>
    <n v="270"/>
    <n v="0"/>
    <n v="1"/>
    <x v="6"/>
    <n v="25"/>
    <n v="5"/>
    <n v="3"/>
    <n v="75"/>
    <m/>
    <n v="75"/>
    <n v="0"/>
    <n v="75"/>
  </r>
  <r>
    <n v="271"/>
    <n v="1"/>
    <n v="2"/>
    <x v="7"/>
    <n v="15.5"/>
    <n v="0"/>
    <n v="3"/>
    <n v="0"/>
    <m/>
    <n v="0"/>
    <n v="0"/>
    <n v="0"/>
  </r>
  <r>
    <n v="272"/>
    <n v="0"/>
    <n v="2"/>
    <x v="7"/>
    <n v="15.5"/>
    <n v="0"/>
    <n v="3"/>
    <n v="46.5"/>
    <m/>
    <n v="46.5"/>
    <n v="0"/>
    <n v="46.5"/>
  </r>
  <r>
    <n v="273"/>
    <n v="1"/>
    <n v="2"/>
    <x v="7"/>
    <n v="15.5"/>
    <n v="0"/>
    <n v="3"/>
    <n v="0"/>
    <m/>
    <n v="0"/>
    <n v="0"/>
    <n v="0"/>
  </r>
  <r>
    <n v="274"/>
    <n v="2"/>
    <n v="2"/>
    <x v="7"/>
    <n v="15.5"/>
    <n v="0"/>
    <n v="3"/>
    <n v="0"/>
    <m/>
    <n v="0"/>
    <n v="0"/>
    <n v="0"/>
  </r>
  <r>
    <n v="275"/>
    <n v="3"/>
    <n v="3"/>
    <x v="0"/>
    <n v="5"/>
    <n v="0"/>
    <n v="2"/>
    <n v="0"/>
    <m/>
    <n v="0"/>
    <n v="0"/>
    <n v="0"/>
  </r>
  <r>
    <n v="276"/>
    <n v="3"/>
    <n v="3"/>
    <x v="0"/>
    <n v="5"/>
    <n v="0"/>
    <n v="2"/>
    <n v="0"/>
    <m/>
    <n v="0"/>
    <n v="0"/>
    <n v="0"/>
  </r>
  <r>
    <n v="277"/>
    <n v="3"/>
    <n v="3"/>
    <x v="0"/>
    <n v="5"/>
    <n v="0"/>
    <n v="2"/>
    <n v="0"/>
    <m/>
    <n v="0"/>
    <n v="0"/>
    <n v="0"/>
  </r>
  <r>
    <n v="278"/>
    <n v="3"/>
    <n v="4"/>
    <x v="1"/>
    <n v="80"/>
    <n v="9.9"/>
    <n v="2"/>
    <n v="19.8"/>
    <m/>
    <n v="0"/>
    <n v="19.8"/>
    <n v="19.8"/>
  </r>
  <r>
    <n v="279"/>
    <n v="5"/>
    <n v="4"/>
    <x v="1"/>
    <n v="80"/>
    <n v="9.9"/>
    <n v="2"/>
    <n v="19.8"/>
    <m/>
    <n v="0"/>
    <n v="19.8"/>
    <n v="19.8"/>
  </r>
  <r>
    <n v="280"/>
    <n v="0"/>
    <n v="4"/>
    <x v="1"/>
    <n v="80"/>
    <n v="9.9"/>
    <n v="2"/>
    <n v="160"/>
    <m/>
    <n v="160"/>
    <n v="0"/>
    <n v="160"/>
  </r>
  <r>
    <n v="281"/>
    <n v="1"/>
    <n v="4"/>
    <x v="1"/>
    <n v="80"/>
    <n v="9.9"/>
    <n v="2"/>
    <n v="19.8"/>
    <m/>
    <n v="0"/>
    <n v="19.8"/>
    <n v="19.8"/>
  </r>
  <r>
    <n v="282"/>
    <n v="0"/>
    <n v="4"/>
    <x v="1"/>
    <n v="80"/>
    <n v="9.9"/>
    <n v="2"/>
    <n v="160"/>
    <m/>
    <n v="160"/>
    <n v="0"/>
    <n v="160"/>
  </r>
  <r>
    <n v="283"/>
    <n v="0"/>
    <n v="5"/>
    <x v="8"/>
    <n v="80"/>
    <n v="9.9"/>
    <n v="2"/>
    <n v="160"/>
    <m/>
    <n v="160"/>
    <n v="0"/>
    <n v="160"/>
  </r>
  <r>
    <n v="284"/>
    <n v="4"/>
    <n v="6"/>
    <x v="2"/>
    <n v="17.5"/>
    <n v="3.5"/>
    <n v="2"/>
    <n v="7"/>
    <m/>
    <n v="0"/>
    <n v="7"/>
    <n v="7"/>
  </r>
  <r>
    <n v="285"/>
    <n v="2"/>
    <n v="6"/>
    <x v="2"/>
    <n v="17.5"/>
    <n v="3.5"/>
    <n v="2"/>
    <n v="7"/>
    <m/>
    <n v="0"/>
    <n v="7"/>
    <n v="7"/>
  </r>
  <r>
    <n v="286"/>
    <n v="0"/>
    <n v="6"/>
    <x v="2"/>
    <n v="17.5"/>
    <n v="3.5"/>
    <n v="2"/>
    <n v="35"/>
    <m/>
    <n v="35"/>
    <n v="0"/>
    <n v="35"/>
  </r>
  <r>
    <n v="287"/>
    <n v="0"/>
    <n v="6"/>
    <x v="2"/>
    <n v="17.5"/>
    <n v="3.5"/>
    <n v="2"/>
    <n v="35"/>
    <m/>
    <n v="35"/>
    <n v="0"/>
    <n v="35"/>
  </r>
  <r>
    <n v="288"/>
    <n v="2"/>
    <n v="7"/>
    <x v="3"/>
    <n v="5"/>
    <n v="0"/>
    <n v="2"/>
    <n v="0"/>
    <m/>
    <n v="0"/>
    <n v="0"/>
    <n v="0"/>
  </r>
  <r>
    <n v="289"/>
    <n v="0"/>
    <n v="7"/>
    <x v="3"/>
    <n v="5"/>
    <n v="0"/>
    <n v="2"/>
    <n v="10"/>
    <m/>
    <n v="10"/>
    <n v="0"/>
    <n v="10"/>
  </r>
  <r>
    <n v="290"/>
    <n v="0"/>
    <n v="7"/>
    <x v="3"/>
    <n v="5"/>
    <n v="0"/>
    <n v="2"/>
    <n v="10"/>
    <m/>
    <n v="10"/>
    <n v="0"/>
    <n v="10"/>
  </r>
  <r>
    <n v="291"/>
    <n v="4"/>
    <n v="7"/>
    <x v="3"/>
    <n v="5"/>
    <n v="0"/>
    <n v="4"/>
    <n v="0"/>
    <m/>
    <n v="0"/>
    <n v="0"/>
    <n v="0"/>
  </r>
  <r>
    <n v="292"/>
    <n v="3"/>
    <n v="8"/>
    <x v="4"/>
    <n v="5"/>
    <n v="0"/>
    <n v="1"/>
    <n v="0"/>
    <m/>
    <n v="0"/>
    <n v="0"/>
    <n v="0"/>
  </r>
  <r>
    <n v="293"/>
    <n v="1"/>
    <n v="8"/>
    <x v="4"/>
    <n v="5"/>
    <n v="0"/>
    <n v="1"/>
    <n v="0"/>
    <m/>
    <n v="0"/>
    <n v="0"/>
    <n v="0"/>
  </r>
  <r>
    <n v="294"/>
    <n v="3"/>
    <n v="8"/>
    <x v="4"/>
    <n v="5"/>
    <n v="0"/>
    <n v="1"/>
    <n v="0"/>
    <m/>
    <n v="0"/>
    <n v="0"/>
    <n v="0"/>
  </r>
  <r>
    <n v="295"/>
    <n v="3"/>
    <n v="8"/>
    <x v="4"/>
    <n v="5"/>
    <n v="0"/>
    <n v="1"/>
    <n v="0"/>
    <m/>
    <n v="0"/>
    <n v="0"/>
    <n v="0"/>
  </r>
  <r>
    <n v="296"/>
    <n v="3"/>
    <n v="8"/>
    <x v="4"/>
    <n v="5"/>
    <n v="0"/>
    <n v="1"/>
    <n v="0"/>
    <m/>
    <n v="0"/>
    <n v="0"/>
    <n v="0"/>
  </r>
  <r>
    <n v="297"/>
    <n v="3"/>
    <n v="0"/>
    <x v="5"/>
    <n v="25"/>
    <n v="5"/>
    <n v="3"/>
    <n v="15"/>
    <m/>
    <n v="0"/>
    <n v="15"/>
    <n v="15"/>
  </r>
  <r>
    <n v="298"/>
    <n v="5"/>
    <n v="0"/>
    <x v="5"/>
    <n v="25"/>
    <n v="5"/>
    <n v="3"/>
    <n v="15"/>
    <m/>
    <n v="0"/>
    <n v="15"/>
    <n v="15"/>
  </r>
  <r>
    <n v="299"/>
    <n v="5"/>
    <n v="0"/>
    <x v="5"/>
    <n v="25"/>
    <n v="5"/>
    <n v="3"/>
    <n v="15"/>
    <m/>
    <n v="0"/>
    <n v="15"/>
    <n v="15"/>
  </r>
  <r>
    <n v="300"/>
    <n v="5"/>
    <n v="0"/>
    <x v="5"/>
    <n v="25"/>
    <n v="5"/>
    <n v="3"/>
    <n v="15"/>
    <m/>
    <n v="0"/>
    <n v="15"/>
    <n v="15"/>
  </r>
  <r>
    <n v="301"/>
    <n v="0"/>
    <n v="0"/>
    <x v="5"/>
    <n v="25"/>
    <n v="5"/>
    <n v="3"/>
    <n v="75"/>
    <m/>
    <n v="75"/>
    <n v="0"/>
    <n v="75"/>
  </r>
  <r>
    <n v="302"/>
    <n v="2"/>
    <n v="1"/>
    <x v="6"/>
    <n v="25"/>
    <n v="5"/>
    <n v="3"/>
    <n v="15"/>
    <m/>
    <n v="0"/>
    <n v="15"/>
    <n v="15"/>
  </r>
  <r>
    <n v="303"/>
    <n v="3"/>
    <n v="1"/>
    <x v="6"/>
    <n v="25"/>
    <n v="5"/>
    <n v="3"/>
    <n v="15"/>
    <m/>
    <n v="0"/>
    <n v="15"/>
    <n v="15"/>
  </r>
  <r>
    <n v="304"/>
    <n v="4"/>
    <n v="1"/>
    <x v="6"/>
    <n v="25"/>
    <n v="5"/>
    <n v="3"/>
    <n v="15"/>
    <m/>
    <n v="0"/>
    <n v="15"/>
    <n v="15"/>
  </r>
  <r>
    <n v="305"/>
    <n v="1"/>
    <n v="2"/>
    <x v="7"/>
    <n v="15.5"/>
    <n v="0"/>
    <n v="3"/>
    <n v="0"/>
    <m/>
    <n v="0"/>
    <n v="0"/>
    <n v="0"/>
  </r>
  <r>
    <n v="306"/>
    <n v="3"/>
    <n v="3"/>
    <x v="0"/>
    <n v="5"/>
    <n v="0"/>
    <n v="2"/>
    <n v="0"/>
    <m/>
    <n v="0"/>
    <n v="0"/>
    <n v="0"/>
  </r>
  <r>
    <n v="307"/>
    <n v="1"/>
    <n v="3"/>
    <x v="0"/>
    <n v="5"/>
    <n v="0"/>
    <n v="2"/>
    <n v="0"/>
    <m/>
    <n v="0"/>
    <n v="0"/>
    <n v="0"/>
  </r>
  <r>
    <n v="308"/>
    <n v="5"/>
    <n v="4"/>
    <x v="1"/>
    <n v="80"/>
    <n v="9.9"/>
    <n v="2"/>
    <n v="19.8"/>
    <m/>
    <n v="0"/>
    <n v="19.8"/>
    <n v="19.8"/>
  </r>
  <r>
    <n v="309"/>
    <n v="0"/>
    <n v="4"/>
    <x v="1"/>
    <n v="80"/>
    <n v="9.9"/>
    <n v="2"/>
    <n v="160"/>
    <m/>
    <n v="160"/>
    <n v="0"/>
    <n v="160"/>
  </r>
  <r>
    <n v="310"/>
    <n v="1"/>
    <n v="4"/>
    <x v="1"/>
    <n v="80"/>
    <n v="9.9"/>
    <n v="2"/>
    <n v="19.8"/>
    <m/>
    <n v="0"/>
    <n v="19.8"/>
    <n v="19.8"/>
  </r>
  <r>
    <n v="311"/>
    <n v="0"/>
    <n v="4"/>
    <x v="1"/>
    <n v="80"/>
    <n v="9.9"/>
    <n v="2"/>
    <n v="160"/>
    <m/>
    <n v="160"/>
    <n v="0"/>
    <n v="160"/>
  </r>
  <r>
    <n v="312"/>
    <n v="3"/>
    <n v="4"/>
    <x v="1"/>
    <n v="80"/>
    <n v="9.9"/>
    <n v="2"/>
    <n v="19.8"/>
    <m/>
    <n v="0"/>
    <n v="19.8"/>
    <n v="19.8"/>
  </r>
  <r>
    <n v="313"/>
    <n v="0"/>
    <n v="6"/>
    <x v="2"/>
    <n v="17.5"/>
    <n v="3.5"/>
    <n v="2"/>
    <n v="35"/>
    <m/>
    <n v="35"/>
    <n v="0"/>
    <n v="35"/>
  </r>
  <r>
    <n v="314"/>
    <n v="4"/>
    <n v="6"/>
    <x v="2"/>
    <n v="17.5"/>
    <n v="3.5"/>
    <n v="2"/>
    <n v="7"/>
    <m/>
    <n v="0"/>
    <n v="7"/>
    <n v="7"/>
  </r>
  <r>
    <n v="315"/>
    <n v="2"/>
    <n v="6"/>
    <x v="2"/>
    <n v="17.5"/>
    <n v="3.5"/>
    <n v="2"/>
    <n v="7"/>
    <m/>
    <n v="0"/>
    <n v="7"/>
    <n v="7"/>
  </r>
  <r>
    <n v="316"/>
    <n v="0"/>
    <n v="6"/>
    <x v="2"/>
    <n v="17.5"/>
    <n v="3.5"/>
    <n v="4"/>
    <n v="70"/>
    <m/>
    <n v="70"/>
    <n v="0"/>
    <n v="70"/>
  </r>
  <r>
    <n v="317"/>
    <n v="2"/>
    <n v="7"/>
    <x v="3"/>
    <n v="5"/>
    <n v="0"/>
    <n v="2"/>
    <n v="0"/>
    <m/>
    <n v="0"/>
    <n v="0"/>
    <n v="0"/>
  </r>
  <r>
    <n v="318"/>
    <n v="2"/>
    <n v="7"/>
    <x v="3"/>
    <n v="5"/>
    <n v="0"/>
    <n v="2"/>
    <n v="0"/>
    <m/>
    <n v="0"/>
    <n v="0"/>
    <n v="0"/>
  </r>
  <r>
    <n v="319"/>
    <n v="4"/>
    <n v="7"/>
    <x v="3"/>
    <n v="5"/>
    <n v="0"/>
    <n v="2"/>
    <n v="0"/>
    <m/>
    <n v="0"/>
    <n v="0"/>
    <n v="0"/>
  </r>
  <r>
    <n v="320"/>
    <n v="1"/>
    <n v="8"/>
    <x v="4"/>
    <n v="5"/>
    <n v="0"/>
    <n v="1"/>
    <n v="0"/>
    <m/>
    <n v="0"/>
    <n v="0"/>
    <n v="0"/>
  </r>
  <r>
    <n v="321"/>
    <n v="2"/>
    <n v="8"/>
    <x v="4"/>
    <n v="5"/>
    <n v="0"/>
    <n v="1"/>
    <n v="0"/>
    <m/>
    <n v="0"/>
    <n v="0"/>
    <n v="0"/>
  </r>
  <r>
    <n v="322"/>
    <n v="3"/>
    <n v="8"/>
    <x v="4"/>
    <n v="5"/>
    <n v="0"/>
    <n v="1"/>
    <n v="0"/>
    <m/>
    <n v="0"/>
    <n v="0"/>
    <n v="0"/>
  </r>
  <r>
    <n v="323"/>
    <n v="0"/>
    <n v="0"/>
    <x v="5"/>
    <n v="25"/>
    <n v="5"/>
    <n v="3"/>
    <n v="75"/>
    <m/>
    <n v="75"/>
    <n v="0"/>
    <n v="75"/>
  </r>
  <r>
    <n v="324"/>
    <n v="5"/>
    <n v="0"/>
    <x v="5"/>
    <n v="25"/>
    <n v="5"/>
    <n v="3"/>
    <n v="15"/>
    <m/>
    <n v="0"/>
    <n v="15"/>
    <n v="15"/>
  </r>
  <r>
    <n v="325"/>
    <n v="5"/>
    <n v="0"/>
    <x v="5"/>
    <n v="25"/>
    <n v="5"/>
    <n v="3"/>
    <n v="15"/>
    <m/>
    <n v="0"/>
    <n v="15"/>
    <n v="15"/>
  </r>
  <r>
    <n v="326"/>
    <n v="4"/>
    <n v="0"/>
    <x v="5"/>
    <n v="25"/>
    <n v="5"/>
    <n v="3"/>
    <n v="15"/>
    <m/>
    <n v="0"/>
    <n v="15"/>
    <n v="15"/>
  </r>
  <r>
    <n v="327"/>
    <n v="1"/>
    <n v="1"/>
    <x v="6"/>
    <n v="25"/>
    <n v="5"/>
    <n v="3"/>
    <n v="15"/>
    <m/>
    <n v="0"/>
    <n v="15"/>
    <n v="15"/>
  </r>
  <r>
    <n v="328"/>
    <n v="0"/>
    <n v="1"/>
    <x v="6"/>
    <n v="25"/>
    <n v="5"/>
    <n v="3"/>
    <n v="75"/>
    <m/>
    <n v="75"/>
    <n v="0"/>
    <n v="75"/>
  </r>
  <r>
    <n v="329"/>
    <n v="0"/>
    <n v="2"/>
    <x v="7"/>
    <n v="15.5"/>
    <n v="0"/>
    <n v="3"/>
    <n v="46.5"/>
    <m/>
    <n v="46.5"/>
    <n v="0"/>
    <n v="46.5"/>
  </r>
  <r>
    <n v="330"/>
    <n v="1"/>
    <n v="2"/>
    <x v="7"/>
    <n v="15.5"/>
    <n v="0"/>
    <n v="3"/>
    <n v="0"/>
    <m/>
    <n v="0"/>
    <n v="0"/>
    <n v="0"/>
  </r>
  <r>
    <n v="331"/>
    <n v="2"/>
    <n v="3"/>
    <x v="0"/>
    <n v="5"/>
    <n v="0"/>
    <n v="2"/>
    <n v="0"/>
    <m/>
    <n v="0"/>
    <n v="0"/>
    <n v="0"/>
  </r>
  <r>
    <n v="332"/>
    <n v="0"/>
    <n v="4"/>
    <x v="1"/>
    <n v="80"/>
    <n v="9.9"/>
    <n v="2"/>
    <n v="160"/>
    <m/>
    <n v="160"/>
    <n v="0"/>
    <n v="160"/>
  </r>
  <r>
    <n v="333"/>
    <n v="3"/>
    <n v="4"/>
    <x v="1"/>
    <n v="80"/>
    <n v="9.9"/>
    <n v="2"/>
    <n v="19.8"/>
    <m/>
    <n v="0"/>
    <n v="19.8"/>
    <n v="19.8"/>
  </r>
  <r>
    <n v="334"/>
    <n v="0"/>
    <n v="4"/>
    <x v="1"/>
    <n v="80"/>
    <n v="9.9"/>
    <n v="4"/>
    <n v="320"/>
    <m/>
    <n v="320"/>
    <n v="0"/>
    <n v="320"/>
  </r>
  <r>
    <n v="335"/>
    <n v="3"/>
    <n v="4"/>
    <x v="1"/>
    <n v="80"/>
    <n v="9.9"/>
    <n v="2"/>
    <n v="19.8"/>
    <m/>
    <n v="0"/>
    <n v="19.8"/>
    <n v="19.8"/>
  </r>
  <r>
    <n v="336"/>
    <n v="1"/>
    <n v="4"/>
    <x v="1"/>
    <n v="80"/>
    <n v="9.9"/>
    <n v="2"/>
    <n v="19.8"/>
    <m/>
    <n v="0"/>
    <n v="19.8"/>
    <n v="19.8"/>
  </r>
  <r>
    <n v="337"/>
    <n v="0"/>
    <n v="4"/>
    <x v="1"/>
    <n v="80"/>
    <n v="9.9"/>
    <n v="2"/>
    <n v="160"/>
    <m/>
    <n v="160"/>
    <n v="0"/>
    <n v="160"/>
  </r>
  <r>
    <n v="338"/>
    <n v="4"/>
    <n v="6"/>
    <x v="2"/>
    <n v="17.5"/>
    <n v="3.5"/>
    <n v="2"/>
    <n v="7"/>
    <m/>
    <n v="0"/>
    <n v="7"/>
    <n v="7"/>
  </r>
  <r>
    <n v="339"/>
    <n v="0"/>
    <n v="6"/>
    <x v="2"/>
    <n v="17.5"/>
    <n v="3.5"/>
    <n v="2"/>
    <n v="35"/>
    <m/>
    <n v="35"/>
    <n v="0"/>
    <n v="35"/>
  </r>
  <r>
    <n v="340"/>
    <n v="0"/>
    <n v="6"/>
    <x v="2"/>
    <n v="17.5"/>
    <n v="3.5"/>
    <n v="2"/>
    <n v="35"/>
    <m/>
    <n v="35"/>
    <n v="0"/>
    <n v="35"/>
  </r>
  <r>
    <n v="341"/>
    <n v="3"/>
    <n v="8"/>
    <x v="4"/>
    <n v="5"/>
    <n v="0"/>
    <n v="1"/>
    <n v="0"/>
    <m/>
    <n v="0"/>
    <n v="0"/>
    <n v="0"/>
  </r>
  <r>
    <n v="342"/>
    <n v="3"/>
    <n v="8"/>
    <x v="4"/>
    <n v="5"/>
    <n v="0"/>
    <n v="1"/>
    <n v="0"/>
    <m/>
    <n v="0"/>
    <n v="0"/>
    <n v="0"/>
  </r>
  <r>
    <n v="343"/>
    <n v="3"/>
    <n v="8"/>
    <x v="4"/>
    <n v="5"/>
    <n v="0"/>
    <n v="2"/>
    <n v="0"/>
    <m/>
    <n v="0"/>
    <n v="0"/>
    <n v="0"/>
  </r>
  <r>
    <n v="344"/>
    <n v="3"/>
    <n v="8"/>
    <x v="4"/>
    <n v="5"/>
    <n v="0"/>
    <n v="1"/>
    <n v="0"/>
    <m/>
    <n v="0"/>
    <n v="0"/>
    <n v="0"/>
  </r>
  <r>
    <n v="345"/>
    <n v="5"/>
    <n v="0"/>
    <x v="5"/>
    <n v="25"/>
    <n v="5"/>
    <n v="3"/>
    <n v="15"/>
    <m/>
    <n v="0"/>
    <n v="15"/>
    <n v="15"/>
  </r>
  <r>
    <n v="346"/>
    <n v="0"/>
    <n v="0"/>
    <x v="5"/>
    <n v="25"/>
    <n v="5"/>
    <n v="3"/>
    <n v="75"/>
    <m/>
    <n v="75"/>
    <n v="0"/>
    <n v="75"/>
  </r>
  <r>
    <n v="347"/>
    <n v="2"/>
    <n v="0"/>
    <x v="5"/>
    <n v="25"/>
    <n v="5"/>
    <n v="3"/>
    <n v="15"/>
    <m/>
    <n v="0"/>
    <n v="15"/>
    <n v="15"/>
  </r>
  <r>
    <n v="348"/>
    <n v="0"/>
    <n v="1"/>
    <x v="6"/>
    <n v="25"/>
    <n v="5"/>
    <n v="3"/>
    <n v="75"/>
    <m/>
    <n v="75"/>
    <n v="0"/>
    <n v="75"/>
  </r>
  <r>
    <n v="349"/>
    <n v="0"/>
    <n v="1"/>
    <x v="6"/>
    <n v="25"/>
    <n v="5"/>
    <n v="3"/>
    <n v="75"/>
    <m/>
    <n v="75"/>
    <n v="0"/>
    <n v="75"/>
  </r>
  <r>
    <n v="350"/>
    <n v="5"/>
    <n v="1"/>
    <x v="6"/>
    <n v="25"/>
    <n v="5"/>
    <n v="3"/>
    <n v="15"/>
    <m/>
    <n v="0"/>
    <n v="15"/>
    <n v="15"/>
  </r>
  <r>
    <n v="351"/>
    <n v="1"/>
    <n v="2"/>
    <x v="7"/>
    <n v="15.5"/>
    <n v="0"/>
    <n v="3"/>
    <n v="0"/>
    <m/>
    <n v="0"/>
    <n v="0"/>
    <n v="0"/>
  </r>
  <r>
    <n v="352"/>
    <n v="1"/>
    <n v="2"/>
    <x v="7"/>
    <n v="15.5"/>
    <n v="0"/>
    <n v="3"/>
    <n v="0"/>
    <m/>
    <n v="0"/>
    <n v="0"/>
    <n v="0"/>
  </r>
  <r>
    <n v="353"/>
    <n v="1"/>
    <n v="2"/>
    <x v="7"/>
    <n v="15.5"/>
    <n v="0"/>
    <n v="3"/>
    <n v="0"/>
    <m/>
    <n v="0"/>
    <n v="0"/>
    <n v="0"/>
  </r>
  <r>
    <n v="354"/>
    <n v="3"/>
    <n v="3"/>
    <x v="0"/>
    <n v="5"/>
    <n v="0"/>
    <n v="2"/>
    <n v="0"/>
    <m/>
    <n v="0"/>
    <n v="0"/>
    <n v="0"/>
  </r>
  <r>
    <n v="355"/>
    <n v="2"/>
    <n v="3"/>
    <x v="0"/>
    <n v="5"/>
    <n v="0"/>
    <n v="2"/>
    <n v="0"/>
    <m/>
    <n v="0"/>
    <n v="0"/>
    <n v="0"/>
  </r>
  <r>
    <n v="356"/>
    <n v="4"/>
    <n v="4"/>
    <x v="1"/>
    <n v="80"/>
    <n v="9.9"/>
    <n v="2"/>
    <n v="19.8"/>
    <m/>
    <n v="0"/>
    <n v="19.8"/>
    <n v="19.8"/>
  </r>
  <r>
    <n v="357"/>
    <n v="3"/>
    <n v="4"/>
    <x v="1"/>
    <n v="80"/>
    <n v="9.9"/>
    <n v="2"/>
    <n v="19.8"/>
    <m/>
    <n v="0"/>
    <n v="19.8"/>
    <n v="19.8"/>
  </r>
  <r>
    <n v="358"/>
    <n v="0"/>
    <n v="4"/>
    <x v="1"/>
    <n v="80"/>
    <n v="9.9"/>
    <n v="2"/>
    <n v="160"/>
    <m/>
    <n v="160"/>
    <n v="0"/>
    <n v="160"/>
  </r>
  <r>
    <n v="359"/>
    <n v="5"/>
    <n v="4"/>
    <x v="1"/>
    <n v="80"/>
    <n v="9.9"/>
    <n v="2"/>
    <n v="19.8"/>
    <m/>
    <n v="0"/>
    <n v="19.8"/>
    <n v="19.8"/>
  </r>
  <r>
    <n v="360"/>
    <n v="0"/>
    <n v="4"/>
    <x v="1"/>
    <n v="80"/>
    <n v="9.9"/>
    <n v="2"/>
    <n v="160"/>
    <m/>
    <n v="160"/>
    <n v="0"/>
    <n v="160"/>
  </r>
  <r>
    <n v="361"/>
    <n v="1"/>
    <n v="4"/>
    <x v="1"/>
    <n v="80"/>
    <n v="9.9"/>
    <n v="2"/>
    <n v="19.8"/>
    <m/>
    <n v="0"/>
    <n v="19.8"/>
    <n v="19.8"/>
  </r>
  <r>
    <n v="362"/>
    <n v="3"/>
    <n v="4"/>
    <x v="1"/>
    <n v="80"/>
    <n v="9.9"/>
    <n v="2"/>
    <n v="19.8"/>
    <m/>
    <n v="0"/>
    <n v="19.8"/>
    <n v="19.8"/>
  </r>
  <r>
    <n v="363"/>
    <n v="4"/>
    <n v="6"/>
    <x v="2"/>
    <n v="17.5"/>
    <n v="3.5"/>
    <n v="4"/>
    <n v="14"/>
    <m/>
    <n v="0"/>
    <n v="14"/>
    <n v="14"/>
  </r>
  <r>
    <n v="364"/>
    <n v="0"/>
    <n v="6"/>
    <x v="2"/>
    <n v="17.5"/>
    <n v="3.5"/>
    <n v="2"/>
    <n v="35"/>
    <m/>
    <n v="35"/>
    <n v="0"/>
    <n v="35"/>
  </r>
  <r>
    <n v="365"/>
    <n v="0"/>
    <n v="6"/>
    <x v="2"/>
    <n v="17.5"/>
    <n v="3.5"/>
    <n v="2"/>
    <n v="35"/>
    <m/>
    <n v="35"/>
    <n v="0"/>
    <n v="35"/>
  </r>
  <r>
    <n v="366"/>
    <n v="2"/>
    <n v="7"/>
    <x v="3"/>
    <n v="5"/>
    <n v="0"/>
    <n v="2"/>
    <n v="0"/>
    <m/>
    <n v="0"/>
    <n v="0"/>
    <n v="0"/>
  </r>
  <r>
    <n v="367"/>
    <n v="2"/>
    <n v="7"/>
    <x v="3"/>
    <n v="5"/>
    <n v="0"/>
    <n v="2"/>
    <n v="0"/>
    <m/>
    <n v="0"/>
    <n v="0"/>
    <n v="0"/>
  </r>
  <r>
    <n v="368"/>
    <n v="3"/>
    <n v="8"/>
    <x v="4"/>
    <n v="5"/>
    <n v="0"/>
    <n v="1"/>
    <n v="0"/>
    <m/>
    <n v="0"/>
    <n v="0"/>
    <n v="0"/>
  </r>
  <r>
    <n v="369"/>
    <n v="3"/>
    <n v="8"/>
    <x v="4"/>
    <n v="5"/>
    <n v="0"/>
    <n v="1"/>
    <n v="0"/>
    <m/>
    <n v="0"/>
    <n v="0"/>
    <n v="0"/>
  </r>
  <r>
    <n v="370"/>
    <n v="2"/>
    <n v="8"/>
    <x v="4"/>
    <n v="5"/>
    <n v="0"/>
    <n v="1"/>
    <n v="0"/>
    <m/>
    <n v="0"/>
    <n v="0"/>
    <n v="0"/>
  </r>
  <r>
    <n v="371"/>
    <n v="0"/>
    <n v="0"/>
    <x v="5"/>
    <n v="25"/>
    <n v="5"/>
    <n v="3"/>
    <n v="75"/>
    <m/>
    <n v="75"/>
    <n v="0"/>
    <n v="75"/>
  </r>
  <r>
    <n v="372"/>
    <n v="0"/>
    <n v="0"/>
    <x v="5"/>
    <n v="25"/>
    <n v="5"/>
    <n v="3"/>
    <n v="75"/>
    <m/>
    <n v="75"/>
    <n v="0"/>
    <n v="75"/>
  </r>
  <r>
    <n v="373"/>
    <n v="5"/>
    <n v="0"/>
    <x v="5"/>
    <n v="25"/>
    <n v="5"/>
    <n v="3"/>
    <n v="15"/>
    <m/>
    <n v="0"/>
    <n v="15"/>
    <n v="15"/>
  </r>
  <r>
    <n v="374"/>
    <n v="1"/>
    <n v="1"/>
    <x v="6"/>
    <n v="25"/>
    <n v="5"/>
    <n v="3"/>
    <n v="15"/>
    <m/>
    <n v="0"/>
    <n v="15"/>
    <n v="15"/>
  </r>
  <r>
    <n v="375"/>
    <n v="4"/>
    <n v="1"/>
    <x v="6"/>
    <n v="25"/>
    <n v="5"/>
    <n v="3"/>
    <n v="15"/>
    <m/>
    <n v="0"/>
    <n v="15"/>
    <n v="15"/>
  </r>
  <r>
    <n v="376"/>
    <n v="4"/>
    <n v="1"/>
    <x v="6"/>
    <n v="25"/>
    <n v="5"/>
    <n v="3"/>
    <n v="15"/>
    <m/>
    <n v="0"/>
    <n v="15"/>
    <n v="15"/>
  </r>
  <r>
    <n v="377"/>
    <n v="0"/>
    <n v="1"/>
    <x v="6"/>
    <n v="25"/>
    <n v="5"/>
    <n v="3"/>
    <n v="75"/>
    <m/>
    <n v="75"/>
    <n v="0"/>
    <n v="75"/>
  </r>
  <r>
    <n v="378"/>
    <n v="4"/>
    <n v="1"/>
    <x v="6"/>
    <n v="25"/>
    <n v="5"/>
    <n v="3"/>
    <n v="15"/>
    <m/>
    <n v="0"/>
    <n v="15"/>
    <n v="15"/>
  </r>
  <r>
    <n v="379"/>
    <n v="1"/>
    <n v="2"/>
    <x v="7"/>
    <n v="15.5"/>
    <n v="0"/>
    <n v="3"/>
    <n v="0"/>
    <m/>
    <n v="0"/>
    <n v="0"/>
    <n v="0"/>
  </r>
  <r>
    <n v="380"/>
    <n v="5"/>
    <n v="2"/>
    <x v="7"/>
    <n v="15.5"/>
    <n v="0"/>
    <n v="3"/>
    <n v="0"/>
    <m/>
    <n v="0"/>
    <n v="0"/>
    <n v="0"/>
  </r>
  <r>
    <n v="381"/>
    <n v="1"/>
    <n v="2"/>
    <x v="7"/>
    <n v="15.5"/>
    <n v="0"/>
    <n v="3"/>
    <n v="0"/>
    <m/>
    <n v="0"/>
    <n v="0"/>
    <n v="0"/>
  </r>
  <r>
    <n v="382"/>
    <n v="1"/>
    <n v="2"/>
    <x v="7"/>
    <n v="15.5"/>
    <n v="0"/>
    <n v="3"/>
    <n v="0"/>
    <m/>
    <n v="0"/>
    <n v="0"/>
    <n v="0"/>
  </r>
  <r>
    <n v="383"/>
    <n v="2"/>
    <n v="3"/>
    <x v="0"/>
    <n v="5"/>
    <n v="0"/>
    <n v="2"/>
    <n v="0"/>
    <m/>
    <n v="0"/>
    <n v="0"/>
    <n v="0"/>
  </r>
  <r>
    <n v="384"/>
    <n v="2"/>
    <n v="3"/>
    <x v="0"/>
    <n v="5"/>
    <n v="0"/>
    <n v="2"/>
    <n v="0"/>
    <m/>
    <n v="0"/>
    <n v="0"/>
    <n v="0"/>
  </r>
  <r>
    <n v="385"/>
    <n v="4"/>
    <n v="4"/>
    <x v="1"/>
    <n v="80"/>
    <n v="9.9"/>
    <n v="2"/>
    <n v="19.8"/>
    <m/>
    <n v="0"/>
    <n v="19.8"/>
    <n v="19.8"/>
  </r>
  <r>
    <n v="386"/>
    <n v="0"/>
    <n v="4"/>
    <x v="1"/>
    <n v="80"/>
    <n v="9.9"/>
    <n v="2"/>
    <n v="160"/>
    <m/>
    <n v="160"/>
    <n v="0"/>
    <n v="160"/>
  </r>
  <r>
    <n v="387"/>
    <n v="3"/>
    <n v="4"/>
    <x v="1"/>
    <n v="80"/>
    <n v="9.9"/>
    <n v="2"/>
    <n v="19.8"/>
    <m/>
    <n v="0"/>
    <n v="19.8"/>
    <n v="19.8"/>
  </r>
  <r>
    <n v="388"/>
    <n v="3"/>
    <n v="5"/>
    <x v="8"/>
    <n v="80"/>
    <n v="9.9"/>
    <n v="2"/>
    <n v="19.8"/>
    <m/>
    <n v="0"/>
    <n v="19.8"/>
    <n v="19.8"/>
  </r>
  <r>
    <n v="389"/>
    <n v="0"/>
    <n v="6"/>
    <x v="2"/>
    <n v="17.5"/>
    <n v="3.5"/>
    <n v="2"/>
    <n v="35"/>
    <m/>
    <n v="35"/>
    <n v="0"/>
    <n v="35"/>
  </r>
  <r>
    <n v="390"/>
    <n v="0"/>
    <n v="6"/>
    <x v="2"/>
    <n v="17.5"/>
    <n v="3.5"/>
    <n v="4"/>
    <n v="70"/>
    <m/>
    <n v="70"/>
    <n v="0"/>
    <n v="70"/>
  </r>
  <r>
    <n v="391"/>
    <n v="0"/>
    <n v="6"/>
    <x v="2"/>
    <n v="17.5"/>
    <n v="3.5"/>
    <n v="2"/>
    <n v="35"/>
    <m/>
    <n v="35"/>
    <n v="0"/>
    <n v="35"/>
  </r>
  <r>
    <n v="392"/>
    <n v="5"/>
    <n v="7"/>
    <x v="3"/>
    <n v="5"/>
    <n v="0"/>
    <n v="2"/>
    <n v="0"/>
    <m/>
    <n v="0"/>
    <n v="0"/>
    <n v="0"/>
  </r>
  <r>
    <n v="393"/>
    <n v="4"/>
    <n v="7"/>
    <x v="3"/>
    <n v="5"/>
    <n v="0"/>
    <n v="2"/>
    <n v="0"/>
    <m/>
    <n v="0"/>
    <n v="0"/>
    <n v="0"/>
  </r>
  <r>
    <n v="394"/>
    <n v="3"/>
    <n v="8"/>
    <x v="4"/>
    <n v="5"/>
    <n v="0"/>
    <n v="3"/>
    <n v="0"/>
    <m/>
    <n v="0"/>
    <n v="0"/>
    <n v="0"/>
  </r>
  <r>
    <n v="395"/>
    <n v="3"/>
    <n v="8"/>
    <x v="4"/>
    <n v="5"/>
    <n v="0"/>
    <n v="1"/>
    <n v="0"/>
    <m/>
    <n v="0"/>
    <n v="0"/>
    <n v="0"/>
  </r>
  <r>
    <n v="396"/>
    <n v="3"/>
    <n v="8"/>
    <x v="4"/>
    <n v="5"/>
    <n v="0"/>
    <n v="2"/>
    <n v="0"/>
    <m/>
    <n v="0"/>
    <n v="0"/>
    <n v="0"/>
  </r>
  <r>
    <n v="397"/>
    <n v="2"/>
    <n v="8"/>
    <x v="4"/>
    <n v="5"/>
    <n v="0"/>
    <n v="1"/>
    <n v="0"/>
    <m/>
    <n v="0"/>
    <n v="0"/>
    <n v="0"/>
  </r>
  <r>
    <n v="398"/>
    <n v="0"/>
    <n v="0"/>
    <x v="5"/>
    <n v="25"/>
    <n v="5"/>
    <n v="3"/>
    <n v="75"/>
    <m/>
    <n v="75"/>
    <n v="0"/>
    <n v="75"/>
  </r>
  <r>
    <n v="399"/>
    <n v="4"/>
    <n v="0"/>
    <x v="5"/>
    <n v="25"/>
    <n v="5"/>
    <n v="3"/>
    <n v="15"/>
    <m/>
    <n v="0"/>
    <n v="15"/>
    <n v="15"/>
  </r>
  <r>
    <n v="400"/>
    <n v="5"/>
    <n v="0"/>
    <x v="5"/>
    <n v="25"/>
    <n v="5"/>
    <n v="3"/>
    <n v="15"/>
    <m/>
    <n v="0"/>
    <n v="15"/>
    <n v="15"/>
  </r>
  <r>
    <n v="401"/>
    <n v="4"/>
    <n v="1"/>
    <x v="6"/>
    <n v="25"/>
    <n v="5"/>
    <n v="3"/>
    <n v="15"/>
    <m/>
    <n v="0"/>
    <n v="15"/>
    <n v="15"/>
  </r>
  <r>
    <n v="402"/>
    <n v="0"/>
    <n v="1"/>
    <x v="6"/>
    <n v="25"/>
    <n v="5"/>
    <n v="6"/>
    <n v="150"/>
    <m/>
    <n v="150"/>
    <n v="0"/>
    <n v="150"/>
  </r>
  <r>
    <n v="403"/>
    <n v="1"/>
    <n v="1"/>
    <x v="6"/>
    <n v="25"/>
    <n v="5"/>
    <n v="3"/>
    <n v="15"/>
    <m/>
    <n v="0"/>
    <n v="15"/>
    <n v="15"/>
  </r>
  <r>
    <n v="404"/>
    <n v="1"/>
    <n v="2"/>
    <x v="7"/>
    <n v="15.5"/>
    <n v="0"/>
    <n v="3"/>
    <n v="0"/>
    <m/>
    <n v="0"/>
    <n v="0"/>
    <n v="0"/>
  </r>
  <r>
    <n v="405"/>
    <n v="2"/>
    <n v="2"/>
    <x v="7"/>
    <n v="15.5"/>
    <n v="0"/>
    <n v="3"/>
    <n v="0"/>
    <m/>
    <n v="0"/>
    <n v="0"/>
    <n v="0"/>
  </r>
  <r>
    <n v="406"/>
    <n v="3"/>
    <n v="3"/>
    <x v="0"/>
    <n v="5"/>
    <n v="0"/>
    <n v="2"/>
    <n v="0"/>
    <m/>
    <n v="0"/>
    <n v="0"/>
    <n v="0"/>
  </r>
  <r>
    <n v="407"/>
    <n v="3"/>
    <n v="3"/>
    <x v="0"/>
    <n v="5"/>
    <n v="0"/>
    <n v="2"/>
    <n v="0"/>
    <m/>
    <n v="0"/>
    <n v="0"/>
    <n v="0"/>
  </r>
  <r>
    <n v="408"/>
    <n v="0"/>
    <n v="4"/>
    <x v="1"/>
    <n v="80"/>
    <n v="9.9"/>
    <n v="2"/>
    <n v="160"/>
    <m/>
    <n v="160"/>
    <n v="0"/>
    <n v="160"/>
  </r>
  <r>
    <n v="409"/>
    <n v="5"/>
    <n v="4"/>
    <x v="1"/>
    <n v="80"/>
    <n v="9.9"/>
    <n v="2"/>
    <n v="19.8"/>
    <m/>
    <n v="0"/>
    <n v="19.8"/>
    <n v="19.8"/>
  </r>
  <r>
    <n v="410"/>
    <n v="0"/>
    <n v="4"/>
    <x v="1"/>
    <n v="80"/>
    <n v="9.9"/>
    <n v="2"/>
    <n v="160"/>
    <m/>
    <n v="160"/>
    <n v="0"/>
    <n v="160"/>
  </r>
  <r>
    <n v="411"/>
    <n v="1"/>
    <n v="4"/>
    <x v="1"/>
    <n v="80"/>
    <n v="9.9"/>
    <n v="2"/>
    <n v="19.8"/>
    <m/>
    <n v="0"/>
    <n v="19.8"/>
    <n v="19.8"/>
  </r>
  <r>
    <n v="412"/>
    <n v="0"/>
    <n v="4"/>
    <x v="1"/>
    <n v="80"/>
    <n v="9.9"/>
    <n v="2"/>
    <n v="160"/>
    <m/>
    <n v="160"/>
    <n v="0"/>
    <n v="160"/>
  </r>
  <r>
    <n v="413"/>
    <n v="0"/>
    <n v="4"/>
    <x v="1"/>
    <n v="80"/>
    <n v="9.9"/>
    <n v="2"/>
    <n v="160"/>
    <m/>
    <n v="160"/>
    <n v="0"/>
    <n v="160"/>
  </r>
  <r>
    <n v="414"/>
    <n v="0"/>
    <n v="4"/>
    <x v="1"/>
    <n v="80"/>
    <n v="9.9"/>
    <n v="2"/>
    <n v="160"/>
    <m/>
    <n v="160"/>
    <n v="0"/>
    <n v="160"/>
  </r>
  <r>
    <n v="415"/>
    <n v="5"/>
    <n v="5"/>
    <x v="8"/>
    <n v="80"/>
    <n v="9.9"/>
    <n v="2"/>
    <n v="19.8"/>
    <m/>
    <n v="0"/>
    <n v="19.8"/>
    <n v="19.8"/>
  </r>
  <r>
    <n v="416"/>
    <n v="0"/>
    <n v="6"/>
    <x v="2"/>
    <n v="17.5"/>
    <n v="3.5"/>
    <n v="2"/>
    <n v="35"/>
    <m/>
    <n v="35"/>
    <n v="0"/>
    <n v="35"/>
  </r>
  <r>
    <n v="417"/>
    <n v="0"/>
    <n v="6"/>
    <x v="2"/>
    <n v="17.5"/>
    <n v="3.5"/>
    <n v="2"/>
    <n v="35"/>
    <m/>
    <n v="35"/>
    <n v="0"/>
    <n v="35"/>
  </r>
  <r>
    <n v="418"/>
    <n v="4"/>
    <n v="7"/>
    <x v="3"/>
    <n v="5"/>
    <n v="0"/>
    <n v="2"/>
    <n v="0"/>
    <m/>
    <n v="0"/>
    <n v="0"/>
    <n v="0"/>
  </r>
  <r>
    <n v="419"/>
    <n v="5"/>
    <n v="7"/>
    <x v="3"/>
    <n v="5"/>
    <n v="0"/>
    <n v="2"/>
    <n v="0"/>
    <m/>
    <n v="0"/>
    <n v="0"/>
    <n v="0"/>
  </r>
  <r>
    <n v="420"/>
    <n v="2"/>
    <n v="7"/>
    <x v="3"/>
    <n v="5"/>
    <n v="0"/>
    <n v="2"/>
    <n v="0"/>
    <m/>
    <n v="0"/>
    <n v="0"/>
    <n v="0"/>
  </r>
  <r>
    <n v="421"/>
    <n v="4"/>
    <n v="7"/>
    <x v="3"/>
    <n v="5"/>
    <n v="0"/>
    <n v="2"/>
    <n v="0"/>
    <m/>
    <n v="0"/>
    <n v="0"/>
    <n v="0"/>
  </r>
  <r>
    <n v="422"/>
    <n v="2"/>
    <n v="7"/>
    <x v="3"/>
    <n v="5"/>
    <n v="0"/>
    <n v="2"/>
    <n v="0"/>
    <m/>
    <n v="0"/>
    <n v="0"/>
    <n v="0"/>
  </r>
  <r>
    <n v="423"/>
    <n v="3"/>
    <n v="8"/>
    <x v="4"/>
    <n v="5"/>
    <n v="0"/>
    <n v="1"/>
    <n v="0"/>
    <m/>
    <n v="0"/>
    <n v="0"/>
    <n v="0"/>
  </r>
  <r>
    <n v="424"/>
    <n v="3"/>
    <n v="8"/>
    <x v="4"/>
    <n v="5"/>
    <n v="0"/>
    <n v="2"/>
    <n v="0"/>
    <m/>
    <n v="0"/>
    <n v="0"/>
    <n v="0"/>
  </r>
  <r>
    <n v="425"/>
    <n v="3"/>
    <n v="8"/>
    <x v="4"/>
    <n v="5"/>
    <n v="0"/>
    <n v="1"/>
    <n v="0"/>
    <m/>
    <n v="0"/>
    <n v="0"/>
    <n v="0"/>
  </r>
  <r>
    <n v="426"/>
    <n v="3"/>
    <n v="8"/>
    <x v="4"/>
    <n v="5"/>
    <n v="0"/>
    <n v="1"/>
    <n v="0"/>
    <m/>
    <n v="0"/>
    <n v="0"/>
    <n v="0"/>
  </r>
  <r>
    <n v="427"/>
    <n v="0"/>
    <n v="8"/>
    <x v="4"/>
    <n v="5"/>
    <n v="0"/>
    <n v="1"/>
    <n v="5"/>
    <m/>
    <n v="5"/>
    <n v="0"/>
    <n v="5"/>
  </r>
  <r>
    <n v="428"/>
    <n v="4"/>
    <n v="8"/>
    <x v="4"/>
    <n v="5"/>
    <n v="0"/>
    <n v="1"/>
    <n v="0"/>
    <m/>
    <n v="0"/>
    <n v="0"/>
    <n v="0"/>
  </r>
  <r>
    <n v="429"/>
    <n v="0"/>
    <n v="8"/>
    <x v="4"/>
    <n v="5"/>
    <n v="0"/>
    <n v="1"/>
    <n v="5"/>
    <m/>
    <n v="5"/>
    <n v="0"/>
    <n v="5"/>
  </r>
  <r>
    <n v="430"/>
    <n v="5"/>
    <n v="0"/>
    <x v="5"/>
    <n v="25"/>
    <n v="5"/>
    <n v="3"/>
    <n v="15"/>
    <m/>
    <n v="0"/>
    <n v="15"/>
    <n v="15"/>
  </r>
  <r>
    <n v="431"/>
    <n v="0"/>
    <n v="0"/>
    <x v="5"/>
    <n v="25"/>
    <n v="5"/>
    <n v="3"/>
    <n v="75"/>
    <m/>
    <n v="75"/>
    <n v="0"/>
    <n v="75"/>
  </r>
  <r>
    <n v="432"/>
    <n v="0"/>
    <n v="0"/>
    <x v="5"/>
    <n v="25"/>
    <n v="5"/>
    <n v="3"/>
    <n v="75"/>
    <m/>
    <n v="75"/>
    <n v="0"/>
    <n v="75"/>
  </r>
  <r>
    <n v="433"/>
    <n v="1"/>
    <n v="1"/>
    <x v="6"/>
    <n v="25"/>
    <n v="5"/>
    <n v="3"/>
    <n v="15"/>
    <m/>
    <n v="0"/>
    <n v="15"/>
    <n v="15"/>
  </r>
  <r>
    <n v="434"/>
    <n v="0"/>
    <n v="1"/>
    <x v="6"/>
    <n v="25"/>
    <n v="5"/>
    <n v="3"/>
    <n v="75"/>
    <m/>
    <n v="75"/>
    <n v="0"/>
    <n v="75"/>
  </r>
  <r>
    <n v="435"/>
    <n v="4"/>
    <n v="1"/>
    <x v="6"/>
    <n v="25"/>
    <n v="5"/>
    <n v="3"/>
    <n v="15"/>
    <m/>
    <n v="0"/>
    <n v="15"/>
    <n v="15"/>
  </r>
  <r>
    <n v="436"/>
    <n v="1"/>
    <n v="2"/>
    <x v="7"/>
    <n v="15.5"/>
    <n v="0"/>
    <n v="3"/>
    <n v="0"/>
    <m/>
    <n v="0"/>
    <n v="0"/>
    <n v="0"/>
  </r>
  <r>
    <n v="437"/>
    <n v="1"/>
    <n v="2"/>
    <x v="7"/>
    <n v="15.5"/>
    <n v="0"/>
    <n v="3"/>
    <n v="0"/>
    <m/>
    <n v="0"/>
    <n v="0"/>
    <n v="0"/>
  </r>
  <r>
    <n v="438"/>
    <n v="2"/>
    <n v="3"/>
    <x v="0"/>
    <n v="5"/>
    <n v="0"/>
    <n v="2"/>
    <n v="0"/>
    <m/>
    <n v="0"/>
    <n v="0"/>
    <n v="0"/>
  </r>
  <r>
    <n v="439"/>
    <n v="3"/>
    <n v="3"/>
    <x v="0"/>
    <n v="5"/>
    <n v="0"/>
    <n v="4"/>
    <n v="0"/>
    <m/>
    <n v="0"/>
    <n v="0"/>
    <n v="0"/>
  </r>
  <r>
    <n v="440"/>
    <n v="3"/>
    <n v="3"/>
    <x v="0"/>
    <n v="5"/>
    <n v="0"/>
    <n v="2"/>
    <n v="0"/>
    <m/>
    <n v="0"/>
    <n v="0"/>
    <n v="0"/>
  </r>
  <r>
    <n v="441"/>
    <n v="2"/>
    <n v="3"/>
    <x v="0"/>
    <n v="5"/>
    <n v="0"/>
    <n v="2"/>
    <n v="0"/>
    <m/>
    <n v="0"/>
    <n v="0"/>
    <n v="0"/>
  </r>
  <r>
    <n v="442"/>
    <n v="3"/>
    <n v="4"/>
    <x v="1"/>
    <n v="80"/>
    <n v="9.9"/>
    <n v="2"/>
    <n v="19.8"/>
    <m/>
    <n v="0"/>
    <n v="19.8"/>
    <n v="19.8"/>
  </r>
  <r>
    <n v="443"/>
    <n v="0"/>
    <n v="4"/>
    <x v="1"/>
    <n v="80"/>
    <n v="9.9"/>
    <n v="4"/>
    <n v="320"/>
    <m/>
    <n v="320"/>
    <n v="0"/>
    <n v="320"/>
  </r>
  <r>
    <n v="444"/>
    <n v="3"/>
    <n v="4"/>
    <x v="1"/>
    <n v="80"/>
    <n v="9.9"/>
    <n v="4"/>
    <n v="39.6"/>
    <m/>
    <n v="0"/>
    <n v="39.6"/>
    <n v="39.6"/>
  </r>
  <r>
    <n v="445"/>
    <n v="5"/>
    <n v="4"/>
    <x v="1"/>
    <n v="80"/>
    <n v="9.9"/>
    <n v="4"/>
    <n v="39.6"/>
    <m/>
    <n v="0"/>
    <n v="39.6"/>
    <n v="39.6"/>
  </r>
  <r>
    <n v="446"/>
    <n v="3"/>
    <n v="4"/>
    <x v="1"/>
    <n v="80"/>
    <n v="9.9"/>
    <n v="2"/>
    <n v="19.8"/>
    <m/>
    <n v="0"/>
    <n v="19.8"/>
    <n v="19.8"/>
  </r>
  <r>
    <n v="447"/>
    <n v="3"/>
    <n v="4"/>
    <x v="1"/>
    <n v="80"/>
    <n v="9.9"/>
    <n v="2"/>
    <n v="19.8"/>
    <m/>
    <n v="0"/>
    <n v="19.8"/>
    <n v="19.8"/>
  </r>
  <r>
    <n v="448"/>
    <n v="3"/>
    <n v="4"/>
    <x v="1"/>
    <n v="80"/>
    <n v="9.9"/>
    <n v="2"/>
    <n v="19.8"/>
    <m/>
    <n v="0"/>
    <n v="19.8"/>
    <n v="19.8"/>
  </r>
  <r>
    <n v="449"/>
    <n v="0"/>
    <n v="5"/>
    <x v="8"/>
    <n v="80"/>
    <n v="9.9"/>
    <n v="2"/>
    <n v="160"/>
    <m/>
    <n v="160"/>
    <n v="0"/>
    <n v="160"/>
  </r>
  <r>
    <n v="450"/>
    <n v="4"/>
    <n v="6"/>
    <x v="2"/>
    <n v="17.5"/>
    <n v="3.5"/>
    <n v="2"/>
    <n v="7"/>
    <m/>
    <n v="0"/>
    <n v="7"/>
    <n v="7"/>
  </r>
  <r>
    <n v="451"/>
    <n v="1"/>
    <n v="6"/>
    <x v="2"/>
    <n v="17.5"/>
    <n v="3.5"/>
    <n v="2"/>
    <n v="7"/>
    <m/>
    <n v="0"/>
    <n v="7"/>
    <n v="7"/>
  </r>
  <r>
    <n v="452"/>
    <n v="0"/>
    <n v="6"/>
    <x v="2"/>
    <n v="17.5"/>
    <n v="3.5"/>
    <n v="2"/>
    <n v="35"/>
    <m/>
    <n v="35"/>
    <n v="0"/>
    <n v="35"/>
  </r>
  <r>
    <n v="453"/>
    <n v="0"/>
    <n v="6"/>
    <x v="2"/>
    <n v="17.5"/>
    <n v="3.5"/>
    <n v="2"/>
    <n v="35"/>
    <m/>
    <n v="35"/>
    <n v="0"/>
    <n v="35"/>
  </r>
  <r>
    <n v="454"/>
    <n v="0"/>
    <n v="6"/>
    <x v="2"/>
    <n v="17.5"/>
    <n v="3.5"/>
    <n v="4"/>
    <n v="70"/>
    <m/>
    <n v="70"/>
    <n v="0"/>
    <n v="70"/>
  </r>
  <r>
    <n v="455"/>
    <n v="5"/>
    <n v="6"/>
    <x v="2"/>
    <n v="17.5"/>
    <n v="3.5"/>
    <n v="2"/>
    <n v="7"/>
    <m/>
    <n v="0"/>
    <n v="7"/>
    <n v="7"/>
  </r>
  <r>
    <n v="456"/>
    <n v="5"/>
    <n v="7"/>
    <x v="3"/>
    <n v="5"/>
    <n v="0"/>
    <n v="2"/>
    <n v="0"/>
    <m/>
    <n v="0"/>
    <n v="0"/>
    <n v="0"/>
  </r>
  <r>
    <n v="457"/>
    <n v="2"/>
    <n v="7"/>
    <x v="3"/>
    <n v="5"/>
    <n v="0"/>
    <n v="2"/>
    <n v="0"/>
    <m/>
    <n v="0"/>
    <n v="0"/>
    <n v="0"/>
  </r>
  <r>
    <n v="458"/>
    <n v="2"/>
    <n v="7"/>
    <x v="3"/>
    <n v="5"/>
    <n v="0"/>
    <n v="2"/>
    <n v="0"/>
    <m/>
    <n v="0"/>
    <n v="0"/>
    <n v="0"/>
  </r>
  <r>
    <n v="459"/>
    <n v="3"/>
    <n v="8"/>
    <x v="4"/>
    <n v="5"/>
    <n v="0"/>
    <n v="1"/>
    <n v="0"/>
    <m/>
    <n v="0"/>
    <n v="0"/>
    <n v="0"/>
  </r>
  <r>
    <n v="460"/>
    <n v="3"/>
    <n v="8"/>
    <x v="4"/>
    <n v="5"/>
    <n v="0"/>
    <n v="1"/>
    <n v="0"/>
    <m/>
    <n v="0"/>
    <n v="0"/>
    <n v="0"/>
  </r>
  <r>
    <n v="461"/>
    <n v="4"/>
    <n v="8"/>
    <x v="4"/>
    <n v="5"/>
    <n v="0"/>
    <n v="1"/>
    <n v="0"/>
    <m/>
    <n v="0"/>
    <n v="0"/>
    <n v="0"/>
  </r>
  <r>
    <n v="462"/>
    <n v="1"/>
    <n v="8"/>
    <x v="4"/>
    <n v="5"/>
    <n v="0"/>
    <n v="1"/>
    <n v="0"/>
    <m/>
    <n v="0"/>
    <n v="0"/>
    <n v="0"/>
  </r>
  <r>
    <n v="463"/>
    <n v="2"/>
    <n v="8"/>
    <x v="4"/>
    <n v="5"/>
    <n v="0"/>
    <n v="1"/>
    <n v="0"/>
    <m/>
    <n v="0"/>
    <n v="0"/>
    <n v="0"/>
  </r>
  <r>
    <n v="464"/>
    <n v="4"/>
    <n v="0"/>
    <x v="5"/>
    <n v="25"/>
    <n v="5"/>
    <n v="3"/>
    <n v="15"/>
    <m/>
    <n v="0"/>
    <n v="15"/>
    <n v="15"/>
  </r>
  <r>
    <n v="465"/>
    <n v="0"/>
    <n v="0"/>
    <x v="5"/>
    <n v="25"/>
    <n v="5"/>
    <n v="3"/>
    <n v="75"/>
    <m/>
    <n v="75"/>
    <n v="0"/>
    <n v="75"/>
  </r>
  <r>
    <n v="466"/>
    <n v="4"/>
    <n v="0"/>
    <x v="5"/>
    <n v="25"/>
    <n v="5"/>
    <n v="3"/>
    <n v="15"/>
    <m/>
    <n v="0"/>
    <n v="15"/>
    <n v="15"/>
  </r>
  <r>
    <n v="467"/>
    <n v="8"/>
    <n v="1"/>
    <x v="6"/>
    <n v="25"/>
    <n v="5"/>
    <n v="3"/>
    <n v="15"/>
    <m/>
    <n v="0"/>
    <n v="15"/>
    <n v="15"/>
  </r>
  <r>
    <n v="468"/>
    <n v="8"/>
    <n v="1"/>
    <x v="6"/>
    <n v="25"/>
    <n v="5"/>
    <n v="3"/>
    <n v="15"/>
    <m/>
    <n v="0"/>
    <n v="15"/>
    <n v="15"/>
  </r>
  <r>
    <n v="469"/>
    <n v="8"/>
    <n v="1"/>
    <x v="6"/>
    <n v="25"/>
    <n v="5"/>
    <n v="3"/>
    <n v="15"/>
    <m/>
    <n v="0"/>
    <n v="15"/>
    <n v="15"/>
  </r>
  <r>
    <n v="470"/>
    <n v="1"/>
    <n v="1"/>
    <x v="6"/>
    <n v="25"/>
    <n v="5"/>
    <n v="3"/>
    <n v="15"/>
    <m/>
    <n v="0"/>
    <n v="15"/>
    <n v="15"/>
  </r>
  <r>
    <n v="471"/>
    <n v="0"/>
    <n v="1"/>
    <x v="6"/>
    <n v="25"/>
    <n v="5"/>
    <n v="3"/>
    <n v="75"/>
    <m/>
    <n v="75"/>
    <n v="0"/>
    <n v="75"/>
  </r>
  <r>
    <n v="472"/>
    <n v="6"/>
    <n v="1"/>
    <x v="6"/>
    <n v="25"/>
    <n v="5"/>
    <n v="3"/>
    <n v="15"/>
    <m/>
    <n v="0"/>
    <n v="15"/>
    <n v="15"/>
  </r>
  <r>
    <n v="473"/>
    <n v="1"/>
    <n v="2"/>
    <x v="7"/>
    <n v="15.5"/>
    <n v="0"/>
    <n v="3"/>
    <n v="0"/>
    <m/>
    <n v="0"/>
    <n v="0"/>
    <n v="0"/>
  </r>
  <r>
    <n v="474"/>
    <n v="2"/>
    <n v="2"/>
    <x v="7"/>
    <n v="15.5"/>
    <n v="0"/>
    <n v="6"/>
    <n v="0"/>
    <m/>
    <n v="0"/>
    <n v="0"/>
    <n v="0"/>
  </r>
  <r>
    <n v="475"/>
    <n v="7"/>
    <n v="2"/>
    <x v="7"/>
    <n v="15.5"/>
    <n v="0"/>
    <n v="3"/>
    <n v="0"/>
    <m/>
    <n v="0"/>
    <n v="0"/>
    <n v="0"/>
  </r>
  <r>
    <n v="476"/>
    <n v="2"/>
    <n v="2"/>
    <x v="7"/>
    <n v="15.5"/>
    <n v="0"/>
    <n v="3"/>
    <n v="0"/>
    <m/>
    <n v="0"/>
    <n v="0"/>
    <n v="0"/>
  </r>
  <r>
    <n v="477"/>
    <n v="3"/>
    <n v="2"/>
    <x v="7"/>
    <n v="15.5"/>
    <n v="0"/>
    <n v="3"/>
    <n v="0"/>
    <m/>
    <n v="0"/>
    <n v="0"/>
    <n v="0"/>
  </r>
  <r>
    <n v="478"/>
    <n v="0"/>
    <n v="3"/>
    <x v="0"/>
    <n v="5"/>
    <n v="0"/>
    <n v="2"/>
    <n v="10"/>
    <m/>
    <n v="10"/>
    <n v="0"/>
    <n v="10"/>
  </r>
  <r>
    <n v="479"/>
    <n v="0"/>
    <n v="3"/>
    <x v="0"/>
    <n v="5"/>
    <n v="0"/>
    <n v="2"/>
    <n v="10"/>
    <m/>
    <n v="10"/>
    <n v="0"/>
    <n v="10"/>
  </r>
  <r>
    <n v="480"/>
    <n v="3"/>
    <n v="3"/>
    <x v="0"/>
    <n v="5"/>
    <n v="0"/>
    <n v="2"/>
    <n v="0"/>
    <m/>
    <n v="0"/>
    <n v="0"/>
    <n v="0"/>
  </r>
  <r>
    <n v="481"/>
    <n v="3"/>
    <n v="4"/>
    <x v="1"/>
    <n v="80"/>
    <n v="9.9"/>
    <n v="2"/>
    <n v="19.8"/>
    <m/>
    <n v="0"/>
    <n v="19.8"/>
    <n v="19.8"/>
  </r>
  <r>
    <n v="482"/>
    <n v="6"/>
    <n v="4"/>
    <x v="1"/>
    <n v="80"/>
    <n v="9.9"/>
    <n v="2"/>
    <n v="19.8"/>
    <m/>
    <n v="0"/>
    <n v="19.8"/>
    <n v="19.8"/>
  </r>
  <r>
    <n v="483"/>
    <n v="0"/>
    <n v="4"/>
    <x v="1"/>
    <n v="80"/>
    <n v="9.9"/>
    <n v="2"/>
    <n v="160"/>
    <m/>
    <n v="160"/>
    <n v="0"/>
    <n v="160"/>
  </r>
  <r>
    <n v="484"/>
    <n v="5"/>
    <n v="4"/>
    <x v="1"/>
    <n v="80"/>
    <n v="9.9"/>
    <n v="2"/>
    <n v="19.8"/>
    <m/>
    <n v="0"/>
    <n v="19.8"/>
    <n v="19.8"/>
  </r>
  <r>
    <n v="485"/>
    <n v="6"/>
    <n v="4"/>
    <x v="1"/>
    <n v="80"/>
    <n v="9.9"/>
    <n v="2"/>
    <n v="19.8"/>
    <m/>
    <n v="0"/>
    <n v="19.8"/>
    <n v="19.8"/>
  </r>
  <r>
    <n v="486"/>
    <n v="7"/>
    <n v="4"/>
    <x v="1"/>
    <n v="80"/>
    <n v="9.9"/>
    <n v="2"/>
    <n v="19.8"/>
    <m/>
    <n v="0"/>
    <n v="19.8"/>
    <n v="19.8"/>
  </r>
  <r>
    <n v="487"/>
    <n v="0"/>
    <n v="6"/>
    <x v="2"/>
    <n v="17.5"/>
    <n v="3.5"/>
    <n v="4"/>
    <n v="70"/>
    <m/>
    <n v="70"/>
    <n v="0"/>
    <n v="70"/>
  </r>
  <r>
    <n v="488"/>
    <n v="0"/>
    <n v="6"/>
    <x v="2"/>
    <n v="17.5"/>
    <n v="3.5"/>
    <n v="2"/>
    <n v="35"/>
    <m/>
    <n v="35"/>
    <n v="0"/>
    <n v="35"/>
  </r>
  <r>
    <n v="489"/>
    <n v="0"/>
    <n v="6"/>
    <x v="2"/>
    <n v="17.5"/>
    <n v="3.5"/>
    <n v="2"/>
    <n v="35"/>
    <m/>
    <n v="35"/>
    <n v="0"/>
    <n v="35"/>
  </r>
  <r>
    <n v="490"/>
    <n v="7"/>
    <n v="7"/>
    <x v="3"/>
    <n v="5"/>
    <n v="0"/>
    <n v="2"/>
    <n v="0"/>
    <m/>
    <n v="0"/>
    <n v="0"/>
    <n v="0"/>
  </r>
  <r>
    <n v="491"/>
    <n v="6"/>
    <n v="7"/>
    <x v="3"/>
    <n v="5"/>
    <n v="0"/>
    <n v="2"/>
    <n v="0"/>
    <m/>
    <n v="0"/>
    <n v="0"/>
    <n v="0"/>
  </r>
  <r>
    <n v="492"/>
    <n v="5"/>
    <n v="7"/>
    <x v="3"/>
    <n v="5"/>
    <n v="0"/>
    <n v="2"/>
    <n v="0"/>
    <m/>
    <n v="0"/>
    <n v="0"/>
    <n v="0"/>
  </r>
  <r>
    <n v="493"/>
    <n v="4"/>
    <n v="7"/>
    <x v="3"/>
    <n v="5"/>
    <n v="0"/>
    <n v="2"/>
    <n v="0"/>
    <m/>
    <n v="0"/>
    <n v="0"/>
    <n v="0"/>
  </r>
  <r>
    <n v="494"/>
    <n v="5"/>
    <n v="7"/>
    <x v="3"/>
    <n v="5"/>
    <n v="0"/>
    <n v="2"/>
    <n v="0"/>
    <m/>
    <n v="0"/>
    <n v="0"/>
    <n v="0"/>
  </r>
  <r>
    <n v="495"/>
    <n v="3"/>
    <n v="8"/>
    <x v="4"/>
    <n v="5"/>
    <n v="0"/>
    <n v="1"/>
    <n v="0"/>
    <m/>
    <n v="0"/>
    <n v="0"/>
    <n v="0"/>
  </r>
  <r>
    <n v="496"/>
    <n v="3"/>
    <n v="8"/>
    <x v="4"/>
    <n v="5"/>
    <n v="0"/>
    <n v="1"/>
    <n v="0"/>
    <m/>
    <n v="0"/>
    <n v="0"/>
    <n v="0"/>
  </r>
  <r>
    <n v="497"/>
    <n v="2"/>
    <n v="8"/>
    <x v="4"/>
    <n v="5"/>
    <n v="0"/>
    <n v="1"/>
    <n v="0"/>
    <m/>
    <n v="0"/>
    <n v="0"/>
    <n v="0"/>
  </r>
  <r>
    <n v="498"/>
    <n v="1"/>
    <n v="8"/>
    <x v="4"/>
    <n v="5"/>
    <n v="0"/>
    <n v="1"/>
    <n v="0"/>
    <m/>
    <n v="0"/>
    <n v="0"/>
    <n v="0"/>
  </r>
  <r>
    <n v="499"/>
    <n v="3"/>
    <n v="8"/>
    <x v="4"/>
    <n v="5"/>
    <n v="0"/>
    <n v="1"/>
    <n v="0"/>
    <m/>
    <n v="0"/>
    <n v="0"/>
    <n v="0"/>
  </r>
  <r>
    <n v="500"/>
    <n v="4"/>
    <n v="0"/>
    <x v="5"/>
    <n v="25"/>
    <n v="5"/>
    <n v="3"/>
    <n v="15"/>
    <m/>
    <n v="0"/>
    <n v="15"/>
    <n v="15"/>
  </r>
  <r>
    <n v="501"/>
    <n v="5"/>
    <n v="0"/>
    <x v="5"/>
    <n v="25"/>
    <n v="5"/>
    <n v="3"/>
    <n v="15"/>
    <m/>
    <n v="0"/>
    <n v="15"/>
    <n v="15"/>
  </r>
  <r>
    <n v="502"/>
    <n v="6"/>
    <n v="0"/>
    <x v="5"/>
    <n v="25"/>
    <n v="5"/>
    <n v="3"/>
    <n v="15"/>
    <m/>
    <n v="0"/>
    <n v="15"/>
    <n v="15"/>
  </r>
  <r>
    <n v="503"/>
    <n v="6"/>
    <n v="0"/>
    <x v="5"/>
    <n v="25"/>
    <n v="5"/>
    <n v="3"/>
    <n v="15"/>
    <m/>
    <n v="0"/>
    <n v="15"/>
    <n v="15"/>
  </r>
  <r>
    <n v="504"/>
    <n v="0"/>
    <n v="1"/>
    <x v="6"/>
    <n v="25"/>
    <n v="5"/>
    <n v="3"/>
    <n v="75"/>
    <m/>
    <n v="75"/>
    <n v="0"/>
    <n v="75"/>
  </r>
  <r>
    <n v="505"/>
    <n v="7"/>
    <n v="1"/>
    <x v="6"/>
    <n v="25"/>
    <n v="5"/>
    <n v="3"/>
    <n v="15"/>
    <m/>
    <n v="0"/>
    <n v="15"/>
    <n v="15"/>
  </r>
  <r>
    <n v="506"/>
    <n v="0"/>
    <n v="1"/>
    <x v="6"/>
    <n v="25"/>
    <n v="5"/>
    <n v="3"/>
    <n v="75"/>
    <m/>
    <n v="75"/>
    <n v="0"/>
    <n v="75"/>
  </r>
  <r>
    <n v="507"/>
    <n v="0"/>
    <n v="1"/>
    <x v="6"/>
    <n v="25"/>
    <n v="5"/>
    <n v="3"/>
    <n v="75"/>
    <m/>
    <n v="75"/>
    <n v="0"/>
    <n v="75"/>
  </r>
  <r>
    <n v="508"/>
    <n v="0"/>
    <n v="1"/>
    <x v="6"/>
    <n v="25"/>
    <n v="5"/>
    <n v="3"/>
    <n v="75"/>
    <m/>
    <n v="75"/>
    <n v="0"/>
    <n v="75"/>
  </r>
  <r>
    <n v="509"/>
    <n v="1"/>
    <n v="2"/>
    <x v="7"/>
    <n v="15.5"/>
    <n v="0"/>
    <n v="6"/>
    <n v="0"/>
    <m/>
    <n v="0"/>
    <n v="0"/>
    <n v="0"/>
  </r>
  <r>
    <n v="510"/>
    <n v="0"/>
    <n v="3"/>
    <x v="0"/>
    <n v="5"/>
    <n v="0"/>
    <n v="2"/>
    <n v="10"/>
    <m/>
    <n v="10"/>
    <n v="0"/>
    <n v="10"/>
  </r>
  <r>
    <n v="511"/>
    <n v="2"/>
    <n v="3"/>
    <x v="0"/>
    <n v="5"/>
    <n v="0"/>
    <n v="2"/>
    <n v="0"/>
    <m/>
    <n v="0"/>
    <n v="0"/>
    <n v="0"/>
  </r>
  <r>
    <n v="512"/>
    <n v="3"/>
    <n v="3"/>
    <x v="0"/>
    <n v="5"/>
    <n v="0"/>
    <n v="2"/>
    <n v="0"/>
    <m/>
    <n v="0"/>
    <n v="0"/>
    <n v="0"/>
  </r>
  <r>
    <n v="513"/>
    <n v="1"/>
    <n v="4"/>
    <x v="1"/>
    <n v="80"/>
    <n v="9.9"/>
    <n v="4"/>
    <n v="39.6"/>
    <m/>
    <n v="0"/>
    <n v="39.6"/>
    <n v="39.6"/>
  </r>
  <r>
    <n v="514"/>
    <n v="6"/>
    <n v="4"/>
    <x v="1"/>
    <n v="80"/>
    <n v="9.9"/>
    <n v="2"/>
    <n v="19.8"/>
    <m/>
    <n v="0"/>
    <n v="19.8"/>
    <n v="19.8"/>
  </r>
  <r>
    <n v="515"/>
    <n v="0"/>
    <n v="4"/>
    <x v="1"/>
    <n v="80"/>
    <n v="9.9"/>
    <n v="4"/>
    <n v="320"/>
    <m/>
    <n v="320"/>
    <n v="0"/>
    <n v="320"/>
  </r>
  <r>
    <n v="516"/>
    <n v="0"/>
    <n v="4"/>
    <x v="1"/>
    <n v="80"/>
    <n v="9.9"/>
    <n v="2"/>
    <n v="160"/>
    <m/>
    <n v="160"/>
    <n v="0"/>
    <n v="160"/>
  </r>
  <r>
    <n v="517"/>
    <n v="1"/>
    <n v="4"/>
    <x v="1"/>
    <n v="80"/>
    <n v="9.9"/>
    <n v="2"/>
    <n v="19.8"/>
    <m/>
    <n v="0"/>
    <n v="19.8"/>
    <n v="19.8"/>
  </r>
  <r>
    <n v="518"/>
    <n v="0"/>
    <n v="4"/>
    <x v="1"/>
    <n v="80"/>
    <n v="9.9"/>
    <n v="2"/>
    <n v="160"/>
    <m/>
    <n v="160"/>
    <n v="0"/>
    <n v="160"/>
  </r>
  <r>
    <n v="519"/>
    <n v="7"/>
    <n v="5"/>
    <x v="8"/>
    <n v="80"/>
    <n v="9.9"/>
    <n v="2"/>
    <n v="19.8"/>
    <m/>
    <n v="0"/>
    <n v="19.8"/>
    <n v="19.8"/>
  </r>
  <r>
    <n v="520"/>
    <n v="0"/>
    <n v="6"/>
    <x v="2"/>
    <n v="17.5"/>
    <n v="3.5"/>
    <n v="2"/>
    <n v="35"/>
    <m/>
    <n v="35"/>
    <n v="0"/>
    <n v="35"/>
  </r>
  <r>
    <n v="521"/>
    <n v="5"/>
    <n v="6"/>
    <x v="2"/>
    <n v="17.5"/>
    <n v="3.5"/>
    <n v="2"/>
    <n v="7"/>
    <m/>
    <n v="0"/>
    <n v="7"/>
    <n v="7"/>
  </r>
  <r>
    <n v="522"/>
    <n v="8"/>
    <n v="6"/>
    <x v="2"/>
    <n v="17.5"/>
    <n v="3.5"/>
    <n v="2"/>
    <n v="7"/>
    <m/>
    <n v="0"/>
    <n v="7"/>
    <n v="7"/>
  </r>
  <r>
    <n v="523"/>
    <n v="2"/>
    <n v="7"/>
    <x v="3"/>
    <n v="5"/>
    <n v="0"/>
    <n v="2"/>
    <n v="0"/>
    <m/>
    <n v="0"/>
    <n v="0"/>
    <n v="0"/>
  </r>
  <r>
    <n v="524"/>
    <n v="4"/>
    <n v="7"/>
    <x v="3"/>
    <n v="5"/>
    <n v="0"/>
    <n v="2"/>
    <n v="0"/>
    <m/>
    <n v="0"/>
    <n v="0"/>
    <n v="0"/>
  </r>
  <r>
    <n v="525"/>
    <n v="3"/>
    <n v="8"/>
    <x v="4"/>
    <n v="5"/>
    <n v="0"/>
    <n v="1"/>
    <n v="0"/>
    <m/>
    <n v="0"/>
    <n v="0"/>
    <n v="0"/>
  </r>
  <r>
    <n v="526"/>
    <n v="3"/>
    <n v="8"/>
    <x v="4"/>
    <n v="5"/>
    <n v="0"/>
    <n v="1"/>
    <n v="0"/>
    <m/>
    <n v="0"/>
    <n v="0"/>
    <n v="0"/>
  </r>
  <r>
    <n v="527"/>
    <n v="3"/>
    <n v="8"/>
    <x v="4"/>
    <n v="5"/>
    <n v="0"/>
    <n v="1"/>
    <n v="0"/>
    <m/>
    <n v="0"/>
    <n v="0"/>
    <n v="0"/>
  </r>
  <r>
    <n v="528"/>
    <n v="6"/>
    <n v="8"/>
    <x v="4"/>
    <n v="5"/>
    <n v="0"/>
    <n v="1"/>
    <n v="0"/>
    <m/>
    <n v="0"/>
    <n v="0"/>
    <n v="0"/>
  </r>
  <r>
    <n v="529"/>
    <n v="0"/>
    <n v="8"/>
    <x v="4"/>
    <n v="5"/>
    <n v="0"/>
    <n v="1"/>
    <n v="5"/>
    <m/>
    <n v="5"/>
    <n v="0"/>
    <n v="5"/>
  </r>
  <r>
    <n v="530"/>
    <n v="7"/>
    <n v="0"/>
    <x v="5"/>
    <n v="25"/>
    <n v="5"/>
    <n v="9"/>
    <n v="45"/>
    <m/>
    <n v="0"/>
    <n v="45"/>
    <n v="45"/>
  </r>
  <r>
    <n v="531"/>
    <n v="4"/>
    <n v="0"/>
    <x v="5"/>
    <n v="25"/>
    <n v="5"/>
    <n v="3"/>
    <n v="15"/>
    <m/>
    <n v="0"/>
    <n v="15"/>
    <n v="15"/>
  </r>
  <r>
    <n v="532"/>
    <n v="5"/>
    <n v="0"/>
    <x v="5"/>
    <n v="25"/>
    <n v="5"/>
    <n v="3"/>
    <n v="15"/>
    <m/>
    <n v="0"/>
    <n v="15"/>
    <n v="15"/>
  </r>
  <r>
    <n v="533"/>
    <n v="2"/>
    <n v="0"/>
    <x v="5"/>
    <n v="25"/>
    <n v="5"/>
    <n v="3"/>
    <n v="15"/>
    <m/>
    <n v="0"/>
    <n v="15"/>
    <n v="15"/>
  </r>
  <r>
    <n v="534"/>
    <n v="1"/>
    <n v="1"/>
    <x v="6"/>
    <n v="25"/>
    <n v="5"/>
    <n v="3"/>
    <n v="15"/>
    <m/>
    <n v="0"/>
    <n v="15"/>
    <n v="15"/>
  </r>
  <r>
    <n v="535"/>
    <n v="0"/>
    <n v="1"/>
    <x v="6"/>
    <n v="25"/>
    <n v="5"/>
    <n v="3"/>
    <n v="75"/>
    <m/>
    <n v="75"/>
    <n v="0"/>
    <n v="75"/>
  </r>
  <r>
    <n v="536"/>
    <n v="0"/>
    <n v="1"/>
    <x v="6"/>
    <n v="25"/>
    <n v="5"/>
    <n v="3"/>
    <n v="75"/>
    <m/>
    <n v="75"/>
    <n v="0"/>
    <n v="75"/>
  </r>
  <r>
    <n v="537"/>
    <n v="7"/>
    <n v="1"/>
    <x v="6"/>
    <n v="25"/>
    <n v="5"/>
    <n v="3"/>
    <n v="15"/>
    <m/>
    <n v="0"/>
    <n v="15"/>
    <n v="15"/>
  </r>
  <r>
    <n v="538"/>
    <n v="1"/>
    <n v="2"/>
    <x v="7"/>
    <n v="15.5"/>
    <n v="0"/>
    <n v="3"/>
    <n v="0"/>
    <m/>
    <n v="0"/>
    <n v="0"/>
    <n v="0"/>
  </r>
  <r>
    <n v="539"/>
    <n v="1"/>
    <n v="2"/>
    <x v="7"/>
    <n v="15.5"/>
    <n v="0"/>
    <n v="3"/>
    <n v="0"/>
    <m/>
    <n v="0"/>
    <n v="0"/>
    <n v="0"/>
  </r>
  <r>
    <n v="540"/>
    <n v="1"/>
    <n v="2"/>
    <x v="7"/>
    <n v="15.5"/>
    <n v="0"/>
    <n v="3"/>
    <n v="0"/>
    <m/>
    <n v="0"/>
    <n v="0"/>
    <n v="0"/>
  </r>
  <r>
    <n v="541"/>
    <n v="5"/>
    <n v="2"/>
    <x v="7"/>
    <n v="15.5"/>
    <n v="0"/>
    <n v="3"/>
    <n v="0"/>
    <m/>
    <n v="0"/>
    <n v="0"/>
    <n v="0"/>
  </r>
  <r>
    <n v="542"/>
    <n v="3"/>
    <n v="3"/>
    <x v="0"/>
    <n v="5"/>
    <n v="0"/>
    <n v="2"/>
    <n v="0"/>
    <m/>
    <n v="0"/>
    <n v="0"/>
    <n v="0"/>
  </r>
  <r>
    <n v="543"/>
    <n v="3"/>
    <n v="3"/>
    <x v="0"/>
    <n v="5"/>
    <n v="0"/>
    <n v="2"/>
    <n v="0"/>
    <m/>
    <n v="0"/>
    <n v="0"/>
    <n v="0"/>
  </r>
  <r>
    <n v="544"/>
    <n v="0"/>
    <n v="4"/>
    <x v="1"/>
    <n v="80"/>
    <n v="9.9"/>
    <n v="2"/>
    <n v="160"/>
    <m/>
    <n v="160"/>
    <n v="0"/>
    <n v="160"/>
  </r>
  <r>
    <n v="545"/>
    <n v="3"/>
    <n v="4"/>
    <x v="1"/>
    <n v="80"/>
    <n v="9.9"/>
    <n v="4"/>
    <n v="39.6"/>
    <m/>
    <n v="0"/>
    <n v="39.6"/>
    <n v="39.6"/>
  </r>
  <r>
    <n v="546"/>
    <n v="0"/>
    <n v="4"/>
    <x v="1"/>
    <n v="80"/>
    <n v="9.9"/>
    <n v="2"/>
    <n v="160"/>
    <m/>
    <n v="160"/>
    <n v="0"/>
    <n v="160"/>
  </r>
  <r>
    <n v="547"/>
    <n v="8"/>
    <n v="4"/>
    <x v="1"/>
    <n v="80"/>
    <n v="9.9"/>
    <n v="2"/>
    <n v="19.8"/>
    <m/>
    <n v="0"/>
    <n v="19.8"/>
    <n v="19.8"/>
  </r>
  <r>
    <n v="548"/>
    <n v="0"/>
    <n v="4"/>
    <x v="1"/>
    <n v="80"/>
    <n v="9.9"/>
    <n v="2"/>
    <n v="160"/>
    <m/>
    <n v="160"/>
    <n v="0"/>
    <n v="160"/>
  </r>
  <r>
    <n v="549"/>
    <n v="0"/>
    <n v="5"/>
    <x v="8"/>
    <n v="80"/>
    <n v="9.9"/>
    <n v="2"/>
    <n v="160"/>
    <m/>
    <n v="160"/>
    <n v="0"/>
    <n v="160"/>
  </r>
  <r>
    <n v="550"/>
    <n v="0"/>
    <n v="6"/>
    <x v="2"/>
    <n v="17.5"/>
    <n v="3.5"/>
    <n v="2"/>
    <n v="35"/>
    <m/>
    <n v="35"/>
    <n v="0"/>
    <n v="35"/>
  </r>
  <r>
    <n v="551"/>
    <n v="0"/>
    <n v="6"/>
    <x v="2"/>
    <n v="17.5"/>
    <n v="3.5"/>
    <n v="2"/>
    <n v="35"/>
    <m/>
    <n v="35"/>
    <n v="0"/>
    <n v="35"/>
  </r>
  <r>
    <n v="552"/>
    <n v="2"/>
    <n v="7"/>
    <x v="3"/>
    <n v="5"/>
    <n v="0"/>
    <n v="2"/>
    <n v="0"/>
    <m/>
    <n v="0"/>
    <n v="0"/>
    <n v="0"/>
  </r>
  <r>
    <n v="553"/>
    <n v="5"/>
    <n v="7"/>
    <x v="3"/>
    <n v="5"/>
    <n v="0"/>
    <n v="2"/>
    <n v="0"/>
    <m/>
    <n v="0"/>
    <n v="0"/>
    <n v="0"/>
  </r>
  <r>
    <n v="554"/>
    <n v="6"/>
    <n v="7"/>
    <x v="3"/>
    <n v="5"/>
    <n v="0"/>
    <n v="2"/>
    <n v="0"/>
    <m/>
    <n v="0"/>
    <n v="0"/>
    <n v="0"/>
  </r>
  <r>
    <n v="555"/>
    <n v="8"/>
    <n v="7"/>
    <x v="3"/>
    <n v="5"/>
    <n v="0"/>
    <n v="4"/>
    <n v="0"/>
    <m/>
    <n v="0"/>
    <n v="0"/>
    <n v="0"/>
  </r>
  <r>
    <n v="556"/>
    <n v="2"/>
    <n v="8"/>
    <x v="4"/>
    <n v="5"/>
    <n v="0"/>
    <n v="1"/>
    <n v="0"/>
    <m/>
    <n v="0"/>
    <n v="0"/>
    <n v="0"/>
  </r>
  <r>
    <n v="557"/>
    <n v="3"/>
    <n v="8"/>
    <x v="4"/>
    <n v="5"/>
    <n v="0"/>
    <n v="1"/>
    <n v="0"/>
    <m/>
    <n v="0"/>
    <n v="0"/>
    <n v="0"/>
  </r>
  <r>
    <n v="558"/>
    <n v="4"/>
    <n v="8"/>
    <x v="4"/>
    <n v="5"/>
    <n v="0"/>
    <n v="1"/>
    <n v="0"/>
    <m/>
    <n v="0"/>
    <n v="0"/>
    <n v="0"/>
  </r>
  <r>
    <n v="559"/>
    <n v="7"/>
    <n v="0"/>
    <x v="5"/>
    <n v="25"/>
    <n v="5"/>
    <n v="3"/>
    <n v="15"/>
    <m/>
    <n v="0"/>
    <n v="15"/>
    <n v="15"/>
  </r>
  <r>
    <n v="560"/>
    <n v="2"/>
    <n v="0"/>
    <x v="5"/>
    <n v="25"/>
    <n v="5"/>
    <n v="3"/>
    <n v="15"/>
    <m/>
    <n v="0"/>
    <n v="15"/>
    <n v="15"/>
  </r>
  <r>
    <n v="561"/>
    <n v="6"/>
    <n v="0"/>
    <x v="5"/>
    <n v="25"/>
    <n v="5"/>
    <n v="3"/>
    <n v="15"/>
    <m/>
    <n v="0"/>
    <n v="15"/>
    <n v="15"/>
  </r>
  <r>
    <n v="562"/>
    <n v="5"/>
    <n v="0"/>
    <x v="5"/>
    <n v="25"/>
    <n v="5"/>
    <n v="3"/>
    <n v="15"/>
    <m/>
    <n v="0"/>
    <n v="15"/>
    <n v="15"/>
  </r>
  <r>
    <n v="563"/>
    <n v="0"/>
    <n v="0"/>
    <x v="5"/>
    <n v="25"/>
    <n v="5"/>
    <n v="3"/>
    <n v="75"/>
    <m/>
    <n v="75"/>
    <n v="0"/>
    <n v="75"/>
  </r>
  <r>
    <n v="564"/>
    <n v="8"/>
    <n v="1"/>
    <x v="6"/>
    <n v="25"/>
    <n v="5"/>
    <n v="3"/>
    <n v="15"/>
    <m/>
    <n v="0"/>
    <n v="15"/>
    <n v="15"/>
  </r>
  <r>
    <n v="565"/>
    <n v="0"/>
    <n v="1"/>
    <x v="6"/>
    <n v="25"/>
    <n v="5"/>
    <n v="3"/>
    <n v="75"/>
    <m/>
    <n v="75"/>
    <n v="0"/>
    <n v="75"/>
  </r>
  <r>
    <n v="566"/>
    <n v="8"/>
    <n v="1"/>
    <x v="6"/>
    <n v="25"/>
    <n v="5"/>
    <n v="3"/>
    <n v="15"/>
    <m/>
    <n v="0"/>
    <n v="15"/>
    <n v="15"/>
  </r>
  <r>
    <n v="567"/>
    <n v="1"/>
    <n v="2"/>
    <x v="7"/>
    <n v="15.5"/>
    <n v="0"/>
    <n v="3"/>
    <n v="0"/>
    <m/>
    <n v="0"/>
    <n v="0"/>
    <n v="0"/>
  </r>
  <r>
    <n v="568"/>
    <n v="1"/>
    <n v="2"/>
    <x v="7"/>
    <n v="15.5"/>
    <n v="0"/>
    <n v="6"/>
    <n v="0"/>
    <m/>
    <n v="0"/>
    <n v="0"/>
    <n v="0"/>
  </r>
  <r>
    <n v="569"/>
    <n v="1"/>
    <n v="2"/>
    <x v="7"/>
    <n v="15.5"/>
    <n v="0"/>
    <n v="3"/>
    <n v="0"/>
    <m/>
    <n v="0"/>
    <n v="0"/>
    <n v="0"/>
  </r>
  <r>
    <n v="570"/>
    <n v="3"/>
    <n v="4"/>
    <x v="1"/>
    <n v="80"/>
    <n v="9.9"/>
    <n v="2"/>
    <n v="19.8"/>
    <m/>
    <n v="0"/>
    <n v="19.8"/>
    <n v="19.8"/>
  </r>
  <r>
    <n v="571"/>
    <n v="0"/>
    <n v="4"/>
    <x v="1"/>
    <n v="80"/>
    <n v="9.9"/>
    <n v="2"/>
    <n v="160"/>
    <m/>
    <n v="160"/>
    <n v="0"/>
    <n v="160"/>
  </r>
  <r>
    <n v="572"/>
    <n v="3"/>
    <n v="4"/>
    <x v="1"/>
    <n v="80"/>
    <n v="9.9"/>
    <n v="2"/>
    <n v="19.8"/>
    <m/>
    <n v="0"/>
    <n v="19.8"/>
    <n v="19.8"/>
  </r>
  <r>
    <n v="573"/>
    <n v="8"/>
    <n v="4"/>
    <x v="1"/>
    <n v="80"/>
    <n v="9.9"/>
    <n v="4"/>
    <n v="39.6"/>
    <m/>
    <n v="0"/>
    <n v="39.6"/>
    <n v="39.6"/>
  </r>
  <r>
    <n v="574"/>
    <n v="8"/>
    <n v="4"/>
    <x v="1"/>
    <n v="80"/>
    <n v="9.9"/>
    <n v="2"/>
    <n v="19.8"/>
    <m/>
    <n v="0"/>
    <n v="19.8"/>
    <n v="19.8"/>
  </r>
  <r>
    <n v="575"/>
    <n v="0"/>
    <n v="4"/>
    <x v="1"/>
    <n v="80"/>
    <n v="9.9"/>
    <n v="2"/>
    <n v="160"/>
    <m/>
    <n v="160"/>
    <n v="0"/>
    <n v="160"/>
  </r>
  <r>
    <n v="576"/>
    <n v="0"/>
    <n v="6"/>
    <x v="2"/>
    <n v="17.5"/>
    <n v="3.5"/>
    <n v="2"/>
    <n v="35"/>
    <m/>
    <n v="35"/>
    <n v="0"/>
    <n v="35"/>
  </r>
  <r>
    <n v="577"/>
    <n v="0"/>
    <n v="6"/>
    <x v="2"/>
    <n v="17.5"/>
    <n v="3.5"/>
    <n v="2"/>
    <n v="35"/>
    <m/>
    <n v="35"/>
    <n v="0"/>
    <n v="35"/>
  </r>
  <r>
    <n v="578"/>
    <n v="6"/>
    <n v="6"/>
    <x v="2"/>
    <n v="17.5"/>
    <n v="3.5"/>
    <n v="4"/>
    <n v="14"/>
    <m/>
    <n v="0"/>
    <n v="14"/>
    <n v="14"/>
  </r>
  <r>
    <n v="579"/>
    <n v="4"/>
    <n v="7"/>
    <x v="3"/>
    <n v="5"/>
    <n v="0"/>
    <n v="2"/>
    <n v="0"/>
    <m/>
    <n v="0"/>
    <n v="0"/>
    <n v="0"/>
  </r>
  <r>
    <n v="580"/>
    <n v="8"/>
    <n v="7"/>
    <x v="3"/>
    <n v="5"/>
    <n v="0"/>
    <n v="2"/>
    <n v="0"/>
    <m/>
    <n v="0"/>
    <n v="0"/>
    <n v="0"/>
  </r>
  <r>
    <n v="581"/>
    <n v="3"/>
    <n v="8"/>
    <x v="4"/>
    <n v="5"/>
    <n v="0"/>
    <n v="1"/>
    <n v="0"/>
    <m/>
    <n v="0"/>
    <n v="0"/>
    <n v="0"/>
  </r>
  <r>
    <n v="582"/>
    <n v="7"/>
    <n v="8"/>
    <x v="4"/>
    <n v="5"/>
    <n v="0"/>
    <n v="1"/>
    <n v="0"/>
    <m/>
    <n v="0"/>
    <n v="0"/>
    <n v="0"/>
  </r>
  <r>
    <n v="583"/>
    <n v="3"/>
    <n v="8"/>
    <x v="4"/>
    <n v="5"/>
    <n v="0"/>
    <n v="1"/>
    <n v="0"/>
    <m/>
    <n v="0"/>
    <n v="0"/>
    <n v="0"/>
  </r>
  <r>
    <n v="584"/>
    <n v="3"/>
    <n v="8"/>
    <x v="4"/>
    <n v="5"/>
    <n v="0"/>
    <n v="1"/>
    <n v="0"/>
    <m/>
    <n v="0"/>
    <n v="0"/>
    <n v="0"/>
  </r>
  <r>
    <n v="585"/>
    <n v="5"/>
    <n v="0"/>
    <x v="5"/>
    <n v="25"/>
    <n v="5"/>
    <n v="3"/>
    <n v="15"/>
    <m/>
    <n v="0"/>
    <n v="15"/>
    <n v="15"/>
  </r>
  <r>
    <n v="586"/>
    <n v="6"/>
    <n v="0"/>
    <x v="5"/>
    <n v="25"/>
    <n v="5"/>
    <n v="3"/>
    <n v="15"/>
    <m/>
    <n v="0"/>
    <n v="15"/>
    <n v="15"/>
  </r>
  <r>
    <n v="587"/>
    <n v="7"/>
    <n v="0"/>
    <x v="5"/>
    <n v="25"/>
    <n v="5"/>
    <n v="3"/>
    <n v="15"/>
    <m/>
    <n v="0"/>
    <n v="15"/>
    <n v="15"/>
  </r>
  <r>
    <n v="588"/>
    <n v="8"/>
    <n v="1"/>
    <x v="6"/>
    <n v="25"/>
    <n v="5"/>
    <n v="3"/>
    <n v="15"/>
    <m/>
    <n v="0"/>
    <n v="15"/>
    <n v="15"/>
  </r>
  <r>
    <n v="589"/>
    <n v="7"/>
    <n v="1"/>
    <x v="6"/>
    <n v="25"/>
    <n v="5"/>
    <n v="3"/>
    <n v="15"/>
    <m/>
    <n v="0"/>
    <n v="15"/>
    <n v="15"/>
  </r>
  <r>
    <n v="590"/>
    <n v="2"/>
    <n v="1"/>
    <x v="6"/>
    <n v="25"/>
    <n v="5"/>
    <n v="3"/>
    <n v="15"/>
    <m/>
    <n v="0"/>
    <n v="15"/>
    <n v="15"/>
  </r>
  <r>
    <n v="591"/>
    <n v="1"/>
    <n v="1"/>
    <x v="6"/>
    <n v="25"/>
    <n v="5"/>
    <n v="3"/>
    <n v="15"/>
    <m/>
    <n v="0"/>
    <n v="15"/>
    <n v="15"/>
  </r>
  <r>
    <n v="592"/>
    <n v="5"/>
    <n v="2"/>
    <x v="7"/>
    <n v="15.5"/>
    <n v="0"/>
    <n v="3"/>
    <n v="0"/>
    <m/>
    <n v="0"/>
    <n v="0"/>
    <n v="0"/>
  </r>
  <r>
    <n v="593"/>
    <n v="8"/>
    <n v="2"/>
    <x v="7"/>
    <n v="15.5"/>
    <n v="0"/>
    <n v="3"/>
    <n v="0"/>
    <m/>
    <n v="0"/>
    <n v="0"/>
    <n v="0"/>
  </r>
  <r>
    <n v="594"/>
    <n v="7"/>
    <n v="2"/>
    <x v="7"/>
    <n v="15.5"/>
    <n v="0"/>
    <n v="3"/>
    <n v="0"/>
    <m/>
    <n v="0"/>
    <n v="0"/>
    <n v="0"/>
  </r>
  <r>
    <n v="595"/>
    <n v="0"/>
    <n v="2"/>
    <x v="7"/>
    <n v="15.5"/>
    <n v="0"/>
    <n v="3"/>
    <n v="46.5"/>
    <m/>
    <n v="46.5"/>
    <n v="0"/>
    <n v="46.5"/>
  </r>
  <r>
    <n v="596"/>
    <n v="3"/>
    <n v="3"/>
    <x v="0"/>
    <n v="5"/>
    <n v="0"/>
    <n v="2"/>
    <n v="0"/>
    <m/>
    <n v="0"/>
    <n v="0"/>
    <n v="0"/>
  </r>
  <r>
    <n v="597"/>
    <n v="4"/>
    <n v="3"/>
    <x v="0"/>
    <n v="5"/>
    <n v="0"/>
    <n v="2"/>
    <n v="0"/>
    <m/>
    <n v="0"/>
    <n v="0"/>
    <n v="0"/>
  </r>
  <r>
    <n v="598"/>
    <n v="0"/>
    <n v="4"/>
    <x v="1"/>
    <n v="80"/>
    <n v="9.9"/>
    <n v="2"/>
    <n v="160"/>
    <m/>
    <n v="160"/>
    <n v="0"/>
    <n v="160"/>
  </r>
  <r>
    <n v="599"/>
    <n v="0"/>
    <n v="4"/>
    <x v="1"/>
    <n v="80"/>
    <n v="9.9"/>
    <n v="2"/>
    <n v="160"/>
    <m/>
    <n v="160"/>
    <n v="0"/>
    <n v="160"/>
  </r>
  <r>
    <n v="600"/>
    <n v="0"/>
    <n v="4"/>
    <x v="1"/>
    <n v="80"/>
    <n v="9.9"/>
    <n v="2"/>
    <n v="160"/>
    <m/>
    <n v="160"/>
    <n v="0"/>
    <n v="160"/>
  </r>
  <r>
    <n v="601"/>
    <n v="7"/>
    <n v="4"/>
    <x v="1"/>
    <n v="80"/>
    <n v="9.9"/>
    <n v="2"/>
    <n v="19.8"/>
    <m/>
    <n v="0"/>
    <n v="19.8"/>
    <n v="19.8"/>
  </r>
  <r>
    <n v="602"/>
    <n v="3"/>
    <n v="4"/>
    <x v="1"/>
    <n v="80"/>
    <n v="9.9"/>
    <n v="2"/>
    <n v="19.8"/>
    <m/>
    <n v="0"/>
    <n v="19.8"/>
    <n v="19.8"/>
  </r>
  <r>
    <n v="603"/>
    <n v="0"/>
    <n v="5"/>
    <x v="8"/>
    <n v="80"/>
    <n v="9.9"/>
    <n v="2"/>
    <n v="160"/>
    <m/>
    <n v="160"/>
    <n v="0"/>
    <n v="160"/>
  </r>
  <r>
    <n v="604"/>
    <n v="0"/>
    <n v="5"/>
    <x v="8"/>
    <n v="80"/>
    <n v="9.9"/>
    <n v="2"/>
    <n v="160"/>
    <m/>
    <n v="160"/>
    <n v="0"/>
    <n v="160"/>
  </r>
  <r>
    <n v="605"/>
    <n v="0"/>
    <n v="6"/>
    <x v="2"/>
    <n v="17.5"/>
    <n v="3.5"/>
    <n v="2"/>
    <n v="35"/>
    <m/>
    <n v="35"/>
    <n v="0"/>
    <n v="35"/>
  </r>
  <r>
    <n v="606"/>
    <n v="0"/>
    <n v="6"/>
    <x v="2"/>
    <n v="17.5"/>
    <n v="3.5"/>
    <n v="2"/>
    <n v="35"/>
    <m/>
    <n v="35"/>
    <n v="0"/>
    <n v="35"/>
  </r>
  <r>
    <n v="607"/>
    <n v="0"/>
    <n v="6"/>
    <x v="2"/>
    <n v="17.5"/>
    <n v="3.5"/>
    <n v="2"/>
    <n v="35"/>
    <m/>
    <n v="35"/>
    <n v="0"/>
    <n v="35"/>
  </r>
  <r>
    <n v="608"/>
    <n v="0"/>
    <n v="6"/>
    <x v="2"/>
    <n v="17.5"/>
    <n v="3.5"/>
    <n v="2"/>
    <n v="35"/>
    <m/>
    <n v="35"/>
    <n v="0"/>
    <n v="35"/>
  </r>
  <r>
    <n v="609"/>
    <n v="7"/>
    <n v="7"/>
    <x v="3"/>
    <n v="5"/>
    <n v="0"/>
    <n v="2"/>
    <n v="0"/>
    <m/>
    <n v="0"/>
    <n v="0"/>
    <n v="0"/>
  </r>
  <r>
    <n v="610"/>
    <n v="6"/>
    <n v="7"/>
    <x v="3"/>
    <n v="5"/>
    <n v="0"/>
    <n v="2"/>
    <n v="0"/>
    <m/>
    <n v="0"/>
    <n v="0"/>
    <n v="0"/>
  </r>
  <r>
    <n v="611"/>
    <n v="8"/>
    <n v="7"/>
    <x v="3"/>
    <n v="5"/>
    <n v="0"/>
    <n v="2"/>
    <n v="0"/>
    <m/>
    <n v="0"/>
    <n v="0"/>
    <n v="0"/>
  </r>
  <r>
    <n v="612"/>
    <n v="5"/>
    <n v="7"/>
    <x v="3"/>
    <n v="5"/>
    <n v="0"/>
    <n v="2"/>
    <n v="0"/>
    <m/>
    <n v="0"/>
    <n v="0"/>
    <n v="0"/>
  </r>
  <r>
    <n v="613"/>
    <n v="4"/>
    <n v="7"/>
    <x v="3"/>
    <n v="5"/>
    <n v="0"/>
    <n v="2"/>
    <n v="0"/>
    <m/>
    <n v="0"/>
    <n v="0"/>
    <n v="0"/>
  </r>
  <r>
    <n v="614"/>
    <n v="6"/>
    <n v="7"/>
    <x v="3"/>
    <n v="5"/>
    <n v="0"/>
    <n v="2"/>
    <n v="0"/>
    <m/>
    <n v="0"/>
    <n v="0"/>
    <n v="0"/>
  </r>
  <r>
    <n v="615"/>
    <n v="3"/>
    <n v="8"/>
    <x v="4"/>
    <n v="5"/>
    <n v="0"/>
    <n v="1"/>
    <n v="0"/>
    <m/>
    <n v="0"/>
    <n v="0"/>
    <n v="0"/>
  </r>
  <r>
    <n v="616"/>
    <n v="2"/>
    <n v="8"/>
    <x v="4"/>
    <n v="5"/>
    <n v="0"/>
    <n v="1"/>
    <n v="0"/>
    <m/>
    <n v="0"/>
    <n v="0"/>
    <n v="0"/>
  </r>
  <r>
    <n v="617"/>
    <n v="2"/>
    <n v="8"/>
    <x v="4"/>
    <n v="5"/>
    <n v="0"/>
    <n v="1"/>
    <n v="0"/>
    <m/>
    <n v="0"/>
    <n v="0"/>
    <n v="0"/>
  </r>
  <r>
    <n v="618"/>
    <n v="2"/>
    <n v="8"/>
    <x v="4"/>
    <n v="5"/>
    <n v="0"/>
    <n v="1"/>
    <n v="0"/>
    <m/>
    <n v="0"/>
    <n v="0"/>
    <n v="0"/>
  </r>
  <r>
    <n v="619"/>
    <n v="3"/>
    <n v="8"/>
    <x v="4"/>
    <n v="5"/>
    <n v="0"/>
    <n v="2"/>
    <n v="0"/>
    <m/>
    <n v="0"/>
    <n v="0"/>
    <n v="0"/>
  </r>
  <r>
    <n v="620"/>
    <n v="5"/>
    <n v="8"/>
    <x v="4"/>
    <n v="5"/>
    <n v="0"/>
    <n v="1"/>
    <n v="0"/>
    <m/>
    <n v="0"/>
    <n v="0"/>
    <n v="0"/>
  </r>
  <r>
    <n v="621"/>
    <n v="2"/>
    <n v="8"/>
    <x v="4"/>
    <n v="5"/>
    <n v="0"/>
    <n v="1"/>
    <n v="0"/>
    <m/>
    <n v="0"/>
    <n v="0"/>
    <n v="0"/>
  </r>
  <r>
    <n v="622"/>
    <n v="3"/>
    <n v="8"/>
    <x v="4"/>
    <n v="5"/>
    <n v="0"/>
    <n v="1"/>
    <n v="0"/>
    <m/>
    <n v="0"/>
    <n v="0"/>
    <n v="0"/>
  </r>
  <r>
    <n v="623"/>
    <n v="1"/>
    <n v="8"/>
    <x v="4"/>
    <n v="5"/>
    <n v="0"/>
    <n v="1"/>
    <n v="0"/>
    <m/>
    <n v="0"/>
    <n v="0"/>
    <n v="0"/>
  </r>
  <r>
    <n v="624"/>
    <n v="7"/>
    <n v="0"/>
    <x v="5"/>
    <n v="25"/>
    <n v="5"/>
    <n v="3"/>
    <n v="15"/>
    <m/>
    <n v="0"/>
    <n v="15"/>
    <n v="15"/>
  </r>
  <r>
    <n v="625"/>
    <n v="0"/>
    <n v="0"/>
    <x v="5"/>
    <n v="25"/>
    <n v="5"/>
    <n v="3"/>
    <n v="75"/>
    <m/>
    <n v="75"/>
    <n v="0"/>
    <n v="75"/>
  </r>
  <r>
    <n v="626"/>
    <n v="0"/>
    <n v="0"/>
    <x v="5"/>
    <n v="25"/>
    <n v="5"/>
    <n v="3"/>
    <n v="75"/>
    <m/>
    <n v="75"/>
    <n v="0"/>
    <n v="75"/>
  </r>
  <r>
    <n v="627"/>
    <n v="5"/>
    <n v="0"/>
    <x v="5"/>
    <n v="25"/>
    <n v="5"/>
    <n v="3"/>
    <n v="15"/>
    <m/>
    <n v="0"/>
    <n v="15"/>
    <n v="15"/>
  </r>
  <r>
    <n v="628"/>
    <n v="0"/>
    <n v="0"/>
    <x v="5"/>
    <n v="25"/>
    <n v="5"/>
    <n v="3"/>
    <n v="75"/>
    <m/>
    <n v="75"/>
    <n v="0"/>
    <n v="75"/>
  </r>
  <r>
    <n v="629"/>
    <n v="0"/>
    <n v="1"/>
    <x v="6"/>
    <n v="25"/>
    <n v="5"/>
    <n v="3"/>
    <n v="75"/>
    <m/>
    <n v="75"/>
    <n v="0"/>
    <n v="75"/>
  </r>
  <r>
    <n v="630"/>
    <n v="7"/>
    <n v="1"/>
    <x v="6"/>
    <n v="25"/>
    <n v="5"/>
    <n v="3"/>
    <n v="15"/>
    <m/>
    <n v="0"/>
    <n v="15"/>
    <n v="15"/>
  </r>
  <r>
    <n v="631"/>
    <n v="1"/>
    <n v="2"/>
    <x v="7"/>
    <n v="15.5"/>
    <n v="0"/>
    <n v="3"/>
    <n v="0"/>
    <m/>
    <n v="0"/>
    <n v="0"/>
    <n v="0"/>
  </r>
  <r>
    <n v="632"/>
    <n v="3"/>
    <n v="3"/>
    <x v="0"/>
    <n v="5"/>
    <n v="0"/>
    <n v="2"/>
    <n v="0"/>
    <m/>
    <n v="0"/>
    <n v="0"/>
    <n v="0"/>
  </r>
  <r>
    <n v="633"/>
    <n v="1"/>
    <n v="3"/>
    <x v="0"/>
    <n v="5"/>
    <n v="0"/>
    <n v="2"/>
    <n v="0"/>
    <m/>
    <n v="0"/>
    <n v="0"/>
    <n v="0"/>
  </r>
  <r>
    <n v="634"/>
    <n v="1"/>
    <n v="3"/>
    <x v="0"/>
    <n v="5"/>
    <n v="0"/>
    <n v="2"/>
    <n v="0"/>
    <m/>
    <n v="0"/>
    <n v="0"/>
    <n v="0"/>
  </r>
  <r>
    <n v="635"/>
    <n v="8"/>
    <n v="4"/>
    <x v="1"/>
    <n v="80"/>
    <n v="9.9"/>
    <n v="2"/>
    <n v="19.8"/>
    <m/>
    <n v="0"/>
    <n v="19.8"/>
    <n v="19.8"/>
  </r>
  <r>
    <n v="636"/>
    <n v="0"/>
    <n v="4"/>
    <x v="1"/>
    <n v="80"/>
    <n v="9.9"/>
    <n v="2"/>
    <n v="160"/>
    <m/>
    <n v="160"/>
    <n v="0"/>
    <n v="160"/>
  </r>
  <r>
    <n v="637"/>
    <n v="3"/>
    <n v="4"/>
    <x v="1"/>
    <n v="80"/>
    <n v="9.9"/>
    <n v="2"/>
    <n v="19.8"/>
    <m/>
    <n v="0"/>
    <n v="19.8"/>
    <n v="19.8"/>
  </r>
  <r>
    <n v="638"/>
    <n v="2"/>
    <n v="4"/>
    <x v="1"/>
    <n v="80"/>
    <n v="9.9"/>
    <n v="2"/>
    <n v="19.8"/>
    <m/>
    <n v="0"/>
    <n v="19.8"/>
    <n v="19.8"/>
  </r>
  <r>
    <n v="639"/>
    <n v="3"/>
    <n v="4"/>
    <x v="1"/>
    <n v="80"/>
    <n v="9.9"/>
    <n v="2"/>
    <n v="19.8"/>
    <m/>
    <n v="0"/>
    <n v="19.8"/>
    <n v="19.8"/>
  </r>
  <r>
    <n v="640"/>
    <n v="0"/>
    <n v="4"/>
    <x v="1"/>
    <n v="80"/>
    <n v="9.9"/>
    <n v="2"/>
    <n v="160"/>
    <m/>
    <n v="160"/>
    <n v="0"/>
    <n v="160"/>
  </r>
  <r>
    <n v="641"/>
    <n v="6"/>
    <n v="4"/>
    <x v="1"/>
    <n v="80"/>
    <n v="9.9"/>
    <n v="2"/>
    <n v="19.8"/>
    <m/>
    <n v="0"/>
    <n v="19.8"/>
    <n v="19.8"/>
  </r>
  <r>
    <n v="642"/>
    <n v="7"/>
    <n v="4"/>
    <x v="1"/>
    <n v="80"/>
    <n v="9.9"/>
    <n v="2"/>
    <n v="19.8"/>
    <m/>
    <n v="0"/>
    <n v="19.8"/>
    <n v="19.8"/>
  </r>
  <r>
    <n v="643"/>
    <n v="0"/>
    <n v="4"/>
    <x v="1"/>
    <n v="80"/>
    <n v="9.9"/>
    <n v="2"/>
    <n v="160"/>
    <m/>
    <n v="160"/>
    <n v="0"/>
    <n v="160"/>
  </r>
  <r>
    <n v="644"/>
    <n v="0"/>
    <n v="6"/>
    <x v="2"/>
    <n v="17.5"/>
    <n v="3.5"/>
    <n v="2"/>
    <n v="35"/>
    <m/>
    <n v="35"/>
    <n v="0"/>
    <n v="35"/>
  </r>
  <r>
    <n v="645"/>
    <n v="5"/>
    <n v="6"/>
    <x v="2"/>
    <n v="17.5"/>
    <n v="3.5"/>
    <n v="2"/>
    <n v="7"/>
    <m/>
    <n v="0"/>
    <n v="7"/>
    <n v="7"/>
  </r>
  <r>
    <n v="646"/>
    <n v="6"/>
    <n v="6"/>
    <x v="2"/>
    <n v="17.5"/>
    <n v="3.5"/>
    <n v="2"/>
    <n v="7"/>
    <m/>
    <n v="0"/>
    <n v="7"/>
    <n v="7"/>
  </r>
  <r>
    <n v="647"/>
    <n v="0"/>
    <n v="6"/>
    <x v="2"/>
    <n v="17.5"/>
    <n v="3.5"/>
    <n v="2"/>
    <n v="35"/>
    <m/>
    <n v="35"/>
    <n v="0"/>
    <n v="35"/>
  </r>
  <r>
    <n v="648"/>
    <n v="6"/>
    <n v="6"/>
    <x v="2"/>
    <n v="17.5"/>
    <n v="3.5"/>
    <n v="2"/>
    <n v="7"/>
    <m/>
    <n v="0"/>
    <n v="7"/>
    <n v="7"/>
  </r>
  <r>
    <n v="649"/>
    <n v="4"/>
    <n v="7"/>
    <x v="3"/>
    <n v="5"/>
    <n v="0"/>
    <n v="2"/>
    <n v="0"/>
    <m/>
    <n v="0"/>
    <n v="0"/>
    <n v="0"/>
  </r>
  <r>
    <n v="650"/>
    <n v="3"/>
    <n v="8"/>
    <x v="4"/>
    <n v="5"/>
    <n v="0"/>
    <n v="1"/>
    <n v="0"/>
    <m/>
    <n v="0"/>
    <n v="0"/>
    <n v="0"/>
  </r>
  <r>
    <n v="651"/>
    <n v="3"/>
    <n v="8"/>
    <x v="4"/>
    <n v="5"/>
    <n v="0"/>
    <n v="1"/>
    <n v="0"/>
    <m/>
    <n v="0"/>
    <n v="0"/>
    <n v="0"/>
  </r>
  <r>
    <n v="652"/>
    <n v="5"/>
    <n v="8"/>
    <x v="4"/>
    <n v="5"/>
    <n v="0"/>
    <n v="1"/>
    <n v="0"/>
    <m/>
    <n v="0"/>
    <n v="0"/>
    <n v="0"/>
  </r>
  <r>
    <n v="653"/>
    <n v="7"/>
    <n v="8"/>
    <x v="4"/>
    <n v="5"/>
    <n v="0"/>
    <n v="1"/>
    <n v="0"/>
    <m/>
    <n v="0"/>
    <n v="0"/>
    <n v="0"/>
  </r>
  <r>
    <n v="654"/>
    <n v="8"/>
    <n v="8"/>
    <x v="4"/>
    <n v="5"/>
    <n v="0"/>
    <n v="1"/>
    <n v="0"/>
    <m/>
    <n v="0"/>
    <n v="0"/>
    <n v="0"/>
  </r>
  <r>
    <n v="655"/>
    <n v="6"/>
    <n v="8"/>
    <x v="4"/>
    <n v="5"/>
    <n v="0"/>
    <n v="1"/>
    <n v="0"/>
    <m/>
    <n v="0"/>
    <n v="0"/>
    <n v="0"/>
  </r>
  <r>
    <n v="656"/>
    <n v="4"/>
    <n v="8"/>
    <x v="4"/>
    <n v="5"/>
    <n v="0"/>
    <n v="1"/>
    <n v="0"/>
    <m/>
    <n v="0"/>
    <n v="0"/>
    <n v="0"/>
  </r>
  <r>
    <n v="657"/>
    <n v="2"/>
    <n v="8"/>
    <x v="4"/>
    <n v="5"/>
    <n v="0"/>
    <n v="1"/>
    <n v="0"/>
    <m/>
    <n v="0"/>
    <n v="0"/>
    <n v="0"/>
  </r>
  <r>
    <n v="658"/>
    <n v="5"/>
    <n v="0"/>
    <x v="5"/>
    <n v="25"/>
    <n v="5"/>
    <n v="3"/>
    <n v="15"/>
    <m/>
    <n v="0"/>
    <n v="15"/>
    <n v="15"/>
  </r>
  <r>
    <n v="659"/>
    <n v="5"/>
    <n v="0"/>
    <x v="5"/>
    <n v="25"/>
    <n v="5"/>
    <n v="3"/>
    <n v="15"/>
    <m/>
    <n v="0"/>
    <n v="15"/>
    <n v="15"/>
  </r>
  <r>
    <n v="660"/>
    <n v="8"/>
    <n v="1"/>
    <x v="6"/>
    <n v="25"/>
    <n v="5"/>
    <n v="9"/>
    <n v="45"/>
    <m/>
    <n v="0"/>
    <n v="45"/>
    <n v="45"/>
  </r>
  <r>
    <n v="661"/>
    <n v="8"/>
    <n v="1"/>
    <x v="6"/>
    <n v="25"/>
    <n v="5"/>
    <n v="3"/>
    <n v="15"/>
    <m/>
    <n v="0"/>
    <n v="15"/>
    <n v="15"/>
  </r>
  <r>
    <n v="662"/>
    <n v="1"/>
    <n v="2"/>
    <x v="7"/>
    <n v="15.5"/>
    <n v="0"/>
    <n v="6"/>
    <n v="0"/>
    <m/>
    <n v="0"/>
    <n v="0"/>
    <n v="0"/>
  </r>
  <r>
    <n v="663"/>
    <n v="1"/>
    <n v="2"/>
    <x v="7"/>
    <n v="15.5"/>
    <n v="0"/>
    <n v="3"/>
    <n v="0"/>
    <m/>
    <n v="0"/>
    <n v="0"/>
    <n v="0"/>
  </r>
  <r>
    <n v="664"/>
    <n v="1"/>
    <n v="2"/>
    <x v="7"/>
    <n v="15.5"/>
    <n v="0"/>
    <n v="3"/>
    <n v="0"/>
    <m/>
    <n v="0"/>
    <n v="0"/>
    <n v="0"/>
  </r>
  <r>
    <n v="665"/>
    <n v="7"/>
    <n v="3"/>
    <x v="0"/>
    <n v="5"/>
    <n v="0"/>
    <n v="2"/>
    <n v="0"/>
    <m/>
    <n v="0"/>
    <n v="0"/>
    <n v="0"/>
  </r>
  <r>
    <n v="666"/>
    <n v="5"/>
    <n v="4"/>
    <x v="1"/>
    <n v="80"/>
    <n v="9.9"/>
    <n v="2"/>
    <n v="19.8"/>
    <m/>
    <n v="0"/>
    <n v="19.8"/>
    <n v="19.8"/>
  </r>
  <r>
    <n v="667"/>
    <n v="6"/>
    <n v="4"/>
    <x v="1"/>
    <n v="80"/>
    <n v="9.9"/>
    <n v="2"/>
    <n v="19.8"/>
    <m/>
    <n v="0"/>
    <n v="19.8"/>
    <n v="19.8"/>
  </r>
  <r>
    <n v="668"/>
    <n v="0"/>
    <n v="4"/>
    <x v="1"/>
    <n v="80"/>
    <n v="9.9"/>
    <n v="6"/>
    <n v="480"/>
    <m/>
    <n v="480"/>
    <n v="0"/>
    <n v="480"/>
  </r>
  <r>
    <n v="669"/>
    <n v="3"/>
    <n v="4"/>
    <x v="1"/>
    <n v="80"/>
    <n v="9.9"/>
    <n v="4"/>
    <n v="39.6"/>
    <m/>
    <n v="0"/>
    <n v="39.6"/>
    <n v="39.6"/>
  </r>
  <r>
    <n v="670"/>
    <n v="3"/>
    <n v="4"/>
    <x v="1"/>
    <n v="80"/>
    <n v="9.9"/>
    <n v="2"/>
    <n v="19.8"/>
    <m/>
    <n v="0"/>
    <n v="19.8"/>
    <n v="19.8"/>
  </r>
  <r>
    <n v="671"/>
    <n v="7"/>
    <n v="5"/>
    <x v="8"/>
    <n v="80"/>
    <n v="9.9"/>
    <n v="2"/>
    <n v="19.8"/>
    <m/>
    <n v="0"/>
    <n v="19.8"/>
    <n v="19.8"/>
  </r>
  <r>
    <n v="672"/>
    <n v="0"/>
    <n v="5"/>
    <x v="8"/>
    <n v="80"/>
    <n v="9.9"/>
    <n v="2"/>
    <n v="160"/>
    <m/>
    <n v="160"/>
    <n v="0"/>
    <n v="160"/>
  </r>
  <r>
    <n v="673"/>
    <n v="0"/>
    <n v="6"/>
    <x v="2"/>
    <n v="17.5"/>
    <n v="3.5"/>
    <n v="2"/>
    <n v="35"/>
    <m/>
    <n v="35"/>
    <n v="0"/>
    <n v="35"/>
  </r>
  <r>
    <n v="674"/>
    <n v="0"/>
    <n v="6"/>
    <x v="2"/>
    <n v="17.5"/>
    <n v="3.5"/>
    <n v="4"/>
    <n v="70"/>
    <m/>
    <n v="70"/>
    <n v="0"/>
    <n v="70"/>
  </r>
  <r>
    <n v="675"/>
    <n v="6"/>
    <n v="6"/>
    <x v="2"/>
    <n v="17.5"/>
    <n v="3.5"/>
    <n v="2"/>
    <n v="7"/>
    <m/>
    <n v="0"/>
    <n v="7"/>
    <n v="7"/>
  </r>
  <r>
    <n v="676"/>
    <n v="0"/>
    <n v="6"/>
    <x v="2"/>
    <n v="17.5"/>
    <n v="3.5"/>
    <n v="2"/>
    <n v="35"/>
    <m/>
    <n v="35"/>
    <n v="0"/>
    <n v="35"/>
  </r>
  <r>
    <n v="677"/>
    <n v="4"/>
    <n v="7"/>
    <x v="3"/>
    <n v="5"/>
    <n v="0"/>
    <n v="2"/>
    <n v="0"/>
    <m/>
    <n v="0"/>
    <n v="0"/>
    <n v="0"/>
  </r>
  <r>
    <n v="678"/>
    <n v="2"/>
    <n v="7"/>
    <x v="3"/>
    <n v="5"/>
    <n v="0"/>
    <n v="2"/>
    <n v="0"/>
    <m/>
    <n v="0"/>
    <n v="0"/>
    <n v="0"/>
  </r>
  <r>
    <n v="679"/>
    <n v="5"/>
    <n v="7"/>
    <x v="3"/>
    <n v="5"/>
    <n v="0"/>
    <n v="2"/>
    <n v="0"/>
    <m/>
    <n v="0"/>
    <n v="0"/>
    <n v="0"/>
  </r>
  <r>
    <n v="680"/>
    <n v="3"/>
    <n v="8"/>
    <x v="4"/>
    <n v="5"/>
    <n v="0"/>
    <n v="2"/>
    <n v="0"/>
    <m/>
    <n v="0"/>
    <n v="0"/>
    <n v="0"/>
  </r>
  <r>
    <n v="681"/>
    <n v="2"/>
    <n v="8"/>
    <x v="4"/>
    <n v="5"/>
    <n v="0"/>
    <n v="1"/>
    <n v="0"/>
    <m/>
    <n v="0"/>
    <n v="0"/>
    <n v="0"/>
  </r>
  <r>
    <n v="682"/>
    <n v="3"/>
    <n v="8"/>
    <x v="4"/>
    <n v="5"/>
    <n v="0"/>
    <n v="1"/>
    <n v="0"/>
    <m/>
    <n v="0"/>
    <n v="0"/>
    <n v="0"/>
  </r>
  <r>
    <n v="683"/>
    <n v="3"/>
    <n v="8"/>
    <x v="4"/>
    <n v="5"/>
    <n v="0"/>
    <n v="1"/>
    <n v="0"/>
    <m/>
    <n v="0"/>
    <n v="0"/>
    <n v="0"/>
  </r>
  <r>
    <n v="684"/>
    <n v="8"/>
    <n v="8"/>
    <x v="4"/>
    <n v="5"/>
    <n v="0"/>
    <n v="1"/>
    <n v="0"/>
    <m/>
    <n v="0"/>
    <n v="0"/>
    <n v="0"/>
  </r>
  <r>
    <n v="685"/>
    <n v="8"/>
    <n v="8"/>
    <x v="4"/>
    <n v="5"/>
    <n v="0"/>
    <n v="1"/>
    <n v="0"/>
    <m/>
    <n v="0"/>
    <n v="0"/>
    <n v="0"/>
  </r>
  <r>
    <n v="686"/>
    <n v="3"/>
    <n v="8"/>
    <x v="4"/>
    <n v="5"/>
    <n v="0"/>
    <n v="1"/>
    <n v="0"/>
    <m/>
    <n v="0"/>
    <n v="0"/>
    <n v="0"/>
  </r>
  <r>
    <n v="687"/>
    <n v="8"/>
    <n v="0"/>
    <x v="5"/>
    <n v="25"/>
    <n v="5"/>
    <n v="3"/>
    <n v="15"/>
    <m/>
    <n v="0"/>
    <n v="15"/>
    <n v="15"/>
  </r>
  <r>
    <n v="688"/>
    <n v="5"/>
    <n v="0"/>
    <x v="5"/>
    <n v="25"/>
    <n v="5"/>
    <n v="3"/>
    <n v="15"/>
    <m/>
    <n v="0"/>
    <n v="15"/>
    <n v="15"/>
  </r>
  <r>
    <n v="689"/>
    <n v="7"/>
    <n v="0"/>
    <x v="5"/>
    <n v="25"/>
    <n v="5"/>
    <n v="3"/>
    <n v="15"/>
    <m/>
    <n v="0"/>
    <n v="15"/>
    <n v="15"/>
  </r>
  <r>
    <n v="690"/>
    <n v="5"/>
    <n v="0"/>
    <x v="5"/>
    <n v="25"/>
    <n v="5"/>
    <n v="3"/>
    <n v="15"/>
    <m/>
    <n v="0"/>
    <n v="15"/>
    <n v="15"/>
  </r>
  <r>
    <n v="691"/>
    <n v="8"/>
    <n v="1"/>
    <x v="6"/>
    <n v="25"/>
    <n v="5"/>
    <n v="3"/>
    <n v="15"/>
    <m/>
    <n v="0"/>
    <n v="15"/>
    <n v="15"/>
  </r>
  <r>
    <n v="692"/>
    <n v="8"/>
    <n v="1"/>
    <x v="6"/>
    <n v="25"/>
    <n v="5"/>
    <n v="3"/>
    <n v="15"/>
    <m/>
    <n v="0"/>
    <n v="15"/>
    <n v="15"/>
  </r>
  <r>
    <n v="693"/>
    <n v="0"/>
    <n v="1"/>
    <x v="6"/>
    <n v="25"/>
    <n v="5"/>
    <n v="3"/>
    <n v="75"/>
    <m/>
    <n v="75"/>
    <n v="0"/>
    <n v="75"/>
  </r>
  <r>
    <n v="694"/>
    <n v="5"/>
    <n v="1"/>
    <x v="6"/>
    <n v="25"/>
    <n v="5"/>
    <n v="3"/>
    <n v="15"/>
    <m/>
    <n v="0"/>
    <n v="15"/>
    <n v="15"/>
  </r>
  <r>
    <n v="695"/>
    <n v="0"/>
    <n v="1"/>
    <x v="6"/>
    <n v="25"/>
    <n v="5"/>
    <n v="3"/>
    <n v="75"/>
    <m/>
    <n v="75"/>
    <n v="0"/>
    <n v="75"/>
  </r>
  <r>
    <n v="696"/>
    <n v="1"/>
    <n v="2"/>
    <x v="7"/>
    <n v="15.5"/>
    <n v="0"/>
    <n v="3"/>
    <n v="0"/>
    <m/>
    <n v="0"/>
    <n v="0"/>
    <n v="0"/>
  </r>
  <r>
    <n v="697"/>
    <n v="0"/>
    <n v="2"/>
    <x v="7"/>
    <n v="15.5"/>
    <n v="0"/>
    <n v="3"/>
    <n v="46.5"/>
    <m/>
    <n v="46.5"/>
    <n v="0"/>
    <n v="46.5"/>
  </r>
  <r>
    <n v="698"/>
    <n v="3"/>
    <n v="2"/>
    <x v="7"/>
    <n v="15.5"/>
    <n v="0"/>
    <n v="3"/>
    <n v="0"/>
    <m/>
    <n v="0"/>
    <n v="0"/>
    <n v="0"/>
  </r>
  <r>
    <n v="699"/>
    <n v="1"/>
    <n v="2"/>
    <x v="7"/>
    <n v="15.5"/>
    <n v="0"/>
    <n v="3"/>
    <n v="0"/>
    <m/>
    <n v="0"/>
    <n v="0"/>
    <n v="0"/>
  </r>
  <r>
    <n v="700"/>
    <n v="3"/>
    <n v="3"/>
    <x v="0"/>
    <n v="5"/>
    <n v="0"/>
    <n v="2"/>
    <n v="0"/>
    <m/>
    <n v="0"/>
    <n v="0"/>
    <n v="0"/>
  </r>
  <r>
    <n v="701"/>
    <n v="2"/>
    <n v="3"/>
    <x v="0"/>
    <n v="5"/>
    <n v="0"/>
    <n v="2"/>
    <n v="0"/>
    <m/>
    <n v="0"/>
    <n v="0"/>
    <n v="0"/>
  </r>
  <r>
    <n v="702"/>
    <n v="3"/>
    <n v="3"/>
    <x v="0"/>
    <n v="5"/>
    <n v="0"/>
    <n v="2"/>
    <n v="0"/>
    <m/>
    <n v="0"/>
    <n v="0"/>
    <n v="0"/>
  </r>
  <r>
    <n v="703"/>
    <n v="6"/>
    <n v="3"/>
    <x v="0"/>
    <n v="5"/>
    <n v="0"/>
    <n v="2"/>
    <n v="0"/>
    <m/>
    <n v="0"/>
    <n v="0"/>
    <n v="0"/>
  </r>
  <r>
    <n v="704"/>
    <n v="4"/>
    <n v="3"/>
    <x v="0"/>
    <n v="5"/>
    <n v="0"/>
    <n v="2"/>
    <n v="0"/>
    <m/>
    <n v="0"/>
    <n v="0"/>
    <n v="0"/>
  </r>
  <r>
    <n v="705"/>
    <n v="4"/>
    <n v="4"/>
    <x v="1"/>
    <n v="80"/>
    <n v="9.9"/>
    <n v="2"/>
    <n v="19.8"/>
    <m/>
    <n v="0"/>
    <n v="19.8"/>
    <n v="19.8"/>
  </r>
  <r>
    <n v="706"/>
    <n v="7"/>
    <n v="4"/>
    <x v="1"/>
    <n v="80"/>
    <n v="9.9"/>
    <n v="2"/>
    <n v="19.8"/>
    <m/>
    <n v="0"/>
    <n v="19.8"/>
    <n v="19.8"/>
  </r>
  <r>
    <n v="707"/>
    <n v="5"/>
    <n v="4"/>
    <x v="1"/>
    <n v="80"/>
    <n v="9.9"/>
    <n v="2"/>
    <n v="19.8"/>
    <m/>
    <n v="0"/>
    <n v="19.8"/>
    <n v="19.8"/>
  </r>
  <r>
    <n v="708"/>
    <n v="8"/>
    <n v="4"/>
    <x v="1"/>
    <n v="80"/>
    <n v="9.9"/>
    <n v="2"/>
    <n v="19.8"/>
    <m/>
    <n v="0"/>
    <n v="19.8"/>
    <n v="19.8"/>
  </r>
  <r>
    <n v="709"/>
    <n v="8"/>
    <n v="4"/>
    <x v="1"/>
    <n v="80"/>
    <n v="9.9"/>
    <n v="2"/>
    <n v="19.8"/>
    <m/>
    <n v="0"/>
    <n v="19.8"/>
    <n v="19.8"/>
  </r>
  <r>
    <n v="710"/>
    <n v="3"/>
    <n v="4"/>
    <x v="1"/>
    <n v="80"/>
    <n v="9.9"/>
    <n v="2"/>
    <n v="19.8"/>
    <m/>
    <n v="0"/>
    <n v="19.8"/>
    <n v="19.8"/>
  </r>
  <r>
    <n v="711"/>
    <n v="0"/>
    <n v="4"/>
    <x v="1"/>
    <n v="80"/>
    <n v="9.9"/>
    <n v="2"/>
    <n v="160"/>
    <m/>
    <n v="160"/>
    <n v="0"/>
    <n v="160"/>
  </r>
  <r>
    <n v="712"/>
    <n v="4"/>
    <n v="6"/>
    <x v="2"/>
    <n v="17.5"/>
    <n v="3.5"/>
    <n v="2"/>
    <n v="7"/>
    <m/>
    <n v="0"/>
    <n v="7"/>
    <n v="7"/>
  </r>
  <r>
    <n v="713"/>
    <n v="0"/>
    <n v="6"/>
    <x v="2"/>
    <n v="17.5"/>
    <n v="3.5"/>
    <n v="2"/>
    <n v="35"/>
    <m/>
    <n v="35"/>
    <n v="0"/>
    <n v="35"/>
  </r>
  <r>
    <n v="714"/>
    <n v="0"/>
    <n v="6"/>
    <x v="2"/>
    <n v="17.5"/>
    <n v="3.5"/>
    <n v="2"/>
    <n v="35"/>
    <m/>
    <n v="35"/>
    <n v="0"/>
    <n v="35"/>
  </r>
  <r>
    <n v="715"/>
    <n v="6"/>
    <n v="6"/>
    <x v="2"/>
    <n v="17.5"/>
    <n v="3.5"/>
    <n v="2"/>
    <n v="7"/>
    <m/>
    <n v="0"/>
    <n v="7"/>
    <n v="7"/>
  </r>
  <r>
    <n v="716"/>
    <n v="8"/>
    <n v="6"/>
    <x v="2"/>
    <n v="17.5"/>
    <n v="3.5"/>
    <n v="2"/>
    <n v="7"/>
    <m/>
    <n v="0"/>
    <n v="7"/>
    <n v="7"/>
  </r>
  <r>
    <n v="717"/>
    <n v="0"/>
    <n v="6"/>
    <x v="2"/>
    <n v="17.5"/>
    <n v="3.5"/>
    <n v="4"/>
    <n v="70"/>
    <m/>
    <n v="70"/>
    <n v="0"/>
    <n v="70"/>
  </r>
  <r>
    <n v="718"/>
    <n v="2"/>
    <n v="6"/>
    <x v="2"/>
    <n v="17.5"/>
    <n v="3.5"/>
    <n v="2"/>
    <n v="7"/>
    <m/>
    <n v="0"/>
    <n v="7"/>
    <n v="7"/>
  </r>
  <r>
    <n v="719"/>
    <n v="7"/>
    <n v="7"/>
    <x v="3"/>
    <n v="5"/>
    <n v="0"/>
    <n v="2"/>
    <n v="0"/>
    <m/>
    <n v="0"/>
    <n v="0"/>
    <n v="0"/>
  </r>
  <r>
    <n v="720"/>
    <n v="5"/>
    <n v="7"/>
    <x v="3"/>
    <n v="5"/>
    <n v="0"/>
    <n v="2"/>
    <n v="0"/>
    <m/>
    <n v="0"/>
    <n v="0"/>
    <n v="0"/>
  </r>
  <r>
    <n v="721"/>
    <n v="6"/>
    <n v="7"/>
    <x v="3"/>
    <n v="5"/>
    <n v="0"/>
    <n v="2"/>
    <n v="0"/>
    <m/>
    <n v="0"/>
    <n v="0"/>
    <n v="0"/>
  </r>
  <r>
    <n v="722"/>
    <n v="4"/>
    <n v="7"/>
    <x v="3"/>
    <n v="5"/>
    <n v="0"/>
    <n v="2"/>
    <n v="0"/>
    <m/>
    <n v="0"/>
    <n v="0"/>
    <n v="0"/>
  </r>
  <r>
    <n v="723"/>
    <n v="0"/>
    <n v="7"/>
    <x v="3"/>
    <n v="5"/>
    <n v="0"/>
    <n v="2"/>
    <n v="10"/>
    <m/>
    <n v="10"/>
    <n v="0"/>
    <n v="10"/>
  </r>
  <r>
    <n v="724"/>
    <n v="3"/>
    <n v="8"/>
    <x v="4"/>
    <n v="5"/>
    <n v="0"/>
    <n v="1"/>
    <n v="0"/>
    <m/>
    <n v="0"/>
    <n v="0"/>
    <n v="0"/>
  </r>
  <r>
    <n v="725"/>
    <n v="3"/>
    <n v="8"/>
    <x v="4"/>
    <n v="5"/>
    <n v="0"/>
    <n v="1"/>
    <n v="0"/>
    <m/>
    <n v="0"/>
    <n v="0"/>
    <n v="0"/>
  </r>
  <r>
    <n v="726"/>
    <n v="7"/>
    <n v="8"/>
    <x v="4"/>
    <n v="5"/>
    <n v="0"/>
    <n v="1"/>
    <n v="0"/>
    <m/>
    <n v="0"/>
    <n v="0"/>
    <n v="0"/>
  </r>
  <r>
    <n v="727"/>
    <n v="3"/>
    <n v="8"/>
    <x v="4"/>
    <n v="5"/>
    <n v="0"/>
    <n v="1"/>
    <n v="0"/>
    <m/>
    <n v="0"/>
    <n v="0"/>
    <n v="0"/>
  </r>
  <r>
    <n v="728"/>
    <n v="7"/>
    <n v="8"/>
    <x v="4"/>
    <n v="5"/>
    <n v="0"/>
    <n v="1"/>
    <n v="0"/>
    <m/>
    <n v="0"/>
    <n v="0"/>
    <n v="0"/>
  </r>
  <r>
    <n v="729"/>
    <n v="3"/>
    <n v="8"/>
    <x v="4"/>
    <n v="5"/>
    <n v="0"/>
    <n v="1"/>
    <n v="0"/>
    <m/>
    <n v="0"/>
    <n v="0"/>
    <n v="0"/>
  </r>
  <r>
    <n v="730"/>
    <n v="5"/>
    <n v="0"/>
    <x v="5"/>
    <n v="25"/>
    <n v="5"/>
    <n v="3"/>
    <n v="15"/>
    <m/>
    <n v="0"/>
    <n v="15"/>
    <n v="15"/>
  </r>
  <r>
    <n v="731"/>
    <n v="0"/>
    <n v="0"/>
    <x v="5"/>
    <n v="25"/>
    <n v="5"/>
    <n v="3"/>
    <n v="75"/>
    <m/>
    <n v="75"/>
    <n v="0"/>
    <n v="75"/>
  </r>
  <r>
    <n v="732"/>
    <n v="6"/>
    <n v="0"/>
    <x v="5"/>
    <n v="25"/>
    <n v="5"/>
    <n v="3"/>
    <n v="15"/>
    <m/>
    <n v="0"/>
    <n v="15"/>
    <n v="15"/>
  </r>
  <r>
    <n v="733"/>
    <n v="8"/>
    <n v="1"/>
    <x v="6"/>
    <n v="25"/>
    <n v="5"/>
    <n v="3"/>
    <n v="15"/>
    <m/>
    <n v="0"/>
    <n v="15"/>
    <n v="15"/>
  </r>
  <r>
    <n v="734"/>
    <n v="0"/>
    <n v="1"/>
    <x v="6"/>
    <n v="25"/>
    <n v="5"/>
    <n v="6"/>
    <n v="150"/>
    <m/>
    <n v="150"/>
    <n v="0"/>
    <n v="150"/>
  </r>
  <r>
    <n v="735"/>
    <n v="7"/>
    <n v="1"/>
    <x v="6"/>
    <n v="25"/>
    <n v="5"/>
    <n v="3"/>
    <n v="15"/>
    <m/>
    <n v="0"/>
    <n v="15"/>
    <n v="15"/>
  </r>
  <r>
    <n v="736"/>
    <n v="8"/>
    <n v="1"/>
    <x v="6"/>
    <n v="25"/>
    <n v="5"/>
    <n v="3"/>
    <n v="15"/>
    <m/>
    <n v="0"/>
    <n v="15"/>
    <n v="15"/>
  </r>
  <r>
    <n v="737"/>
    <n v="8"/>
    <n v="2"/>
    <x v="7"/>
    <n v="15.5"/>
    <n v="0"/>
    <n v="3"/>
    <n v="0"/>
    <m/>
    <n v="0"/>
    <n v="0"/>
    <n v="0"/>
  </r>
  <r>
    <n v="738"/>
    <n v="1"/>
    <n v="2"/>
    <x v="7"/>
    <n v="15.5"/>
    <n v="0"/>
    <n v="3"/>
    <n v="0"/>
    <m/>
    <n v="0"/>
    <n v="0"/>
    <n v="0"/>
  </r>
  <r>
    <n v="739"/>
    <n v="6"/>
    <n v="3"/>
    <x v="0"/>
    <n v="5"/>
    <n v="0"/>
    <n v="2"/>
    <n v="0"/>
    <m/>
    <n v="0"/>
    <n v="0"/>
    <n v="0"/>
  </r>
  <r>
    <n v="740"/>
    <n v="2"/>
    <n v="3"/>
    <x v="0"/>
    <n v="5"/>
    <n v="0"/>
    <n v="2"/>
    <n v="0"/>
    <m/>
    <n v="0"/>
    <n v="0"/>
    <n v="0"/>
  </r>
  <r>
    <n v="741"/>
    <n v="6"/>
    <n v="3"/>
    <x v="0"/>
    <n v="5"/>
    <n v="0"/>
    <n v="2"/>
    <n v="0"/>
    <m/>
    <n v="0"/>
    <n v="0"/>
    <n v="0"/>
  </r>
  <r>
    <n v="742"/>
    <n v="6"/>
    <n v="3"/>
    <x v="0"/>
    <n v="5"/>
    <n v="0"/>
    <n v="2"/>
    <n v="0"/>
    <m/>
    <n v="0"/>
    <n v="0"/>
    <n v="0"/>
  </r>
  <r>
    <n v="743"/>
    <n v="2"/>
    <n v="3"/>
    <x v="0"/>
    <n v="5"/>
    <n v="0"/>
    <n v="2"/>
    <n v="0"/>
    <m/>
    <n v="0"/>
    <n v="0"/>
    <n v="0"/>
  </r>
  <r>
    <n v="744"/>
    <n v="0"/>
    <n v="4"/>
    <x v="1"/>
    <n v="80"/>
    <n v="9.9"/>
    <n v="2"/>
    <n v="160"/>
    <m/>
    <n v="160"/>
    <n v="0"/>
    <n v="160"/>
  </r>
  <r>
    <n v="745"/>
    <n v="7"/>
    <n v="4"/>
    <x v="1"/>
    <n v="80"/>
    <n v="9.9"/>
    <n v="2"/>
    <n v="19.8"/>
    <m/>
    <n v="0"/>
    <n v="19.8"/>
    <n v="19.8"/>
  </r>
  <r>
    <n v="746"/>
    <n v="0"/>
    <n v="4"/>
    <x v="1"/>
    <n v="80"/>
    <n v="9.9"/>
    <n v="2"/>
    <n v="160"/>
    <m/>
    <n v="160"/>
    <n v="0"/>
    <n v="160"/>
  </r>
  <r>
    <n v="747"/>
    <n v="0"/>
    <n v="4"/>
    <x v="1"/>
    <n v="80"/>
    <n v="9.9"/>
    <n v="2"/>
    <n v="160"/>
    <m/>
    <n v="160"/>
    <n v="0"/>
    <n v="160"/>
  </r>
  <r>
    <n v="748"/>
    <n v="1"/>
    <n v="4"/>
    <x v="1"/>
    <n v="80"/>
    <n v="9.9"/>
    <n v="2"/>
    <n v="19.8"/>
    <m/>
    <n v="0"/>
    <n v="19.8"/>
    <n v="19.8"/>
  </r>
  <r>
    <n v="749"/>
    <n v="3"/>
    <n v="4"/>
    <x v="1"/>
    <n v="80"/>
    <n v="9.9"/>
    <n v="4"/>
    <n v="39.6"/>
    <m/>
    <n v="0"/>
    <n v="39.6"/>
    <n v="39.6"/>
  </r>
  <r>
    <n v="750"/>
    <n v="3"/>
    <n v="4"/>
    <x v="1"/>
    <n v="80"/>
    <n v="9.9"/>
    <n v="2"/>
    <n v="19.8"/>
    <m/>
    <n v="0"/>
    <n v="19.8"/>
    <n v="19.8"/>
  </r>
  <r>
    <n v="751"/>
    <n v="0"/>
    <n v="6"/>
    <x v="2"/>
    <n v="17.5"/>
    <n v="3.5"/>
    <n v="2"/>
    <n v="35"/>
    <m/>
    <n v="35"/>
    <n v="0"/>
    <n v="35"/>
  </r>
  <r>
    <n v="752"/>
    <n v="0"/>
    <n v="6"/>
    <x v="2"/>
    <n v="17.5"/>
    <n v="3.5"/>
    <n v="2"/>
    <n v="35"/>
    <m/>
    <n v="35"/>
    <n v="0"/>
    <n v="35"/>
  </r>
  <r>
    <n v="753"/>
    <n v="4"/>
    <n v="6"/>
    <x v="2"/>
    <n v="17.5"/>
    <n v="3.5"/>
    <n v="2"/>
    <n v="7"/>
    <m/>
    <n v="0"/>
    <n v="7"/>
    <n v="7"/>
  </r>
  <r>
    <n v="754"/>
    <n v="0"/>
    <n v="6"/>
    <x v="2"/>
    <n v="17.5"/>
    <n v="3.5"/>
    <n v="2"/>
    <n v="35"/>
    <m/>
    <n v="35"/>
    <n v="0"/>
    <n v="35"/>
  </r>
  <r>
    <n v="755"/>
    <n v="1"/>
    <n v="6"/>
    <x v="2"/>
    <n v="17.5"/>
    <n v="3.5"/>
    <n v="2"/>
    <n v="7"/>
    <m/>
    <n v="0"/>
    <n v="7"/>
    <n v="7"/>
  </r>
  <r>
    <n v="756"/>
    <n v="0"/>
    <n v="6"/>
    <x v="2"/>
    <n v="17.5"/>
    <n v="3.5"/>
    <n v="2"/>
    <n v="35"/>
    <m/>
    <n v="35"/>
    <n v="0"/>
    <n v="35"/>
  </r>
  <r>
    <n v="757"/>
    <n v="6"/>
    <n v="7"/>
    <x v="3"/>
    <n v="5"/>
    <n v="0"/>
    <n v="2"/>
    <n v="0"/>
    <m/>
    <n v="0"/>
    <n v="0"/>
    <n v="0"/>
  </r>
  <r>
    <n v="758"/>
    <n v="6"/>
    <n v="7"/>
    <x v="3"/>
    <n v="5"/>
    <n v="0"/>
    <n v="2"/>
    <n v="0"/>
    <m/>
    <n v="0"/>
    <n v="0"/>
    <n v="0"/>
  </r>
  <r>
    <n v="759"/>
    <n v="2"/>
    <n v="7"/>
    <x v="3"/>
    <n v="5"/>
    <n v="0"/>
    <n v="2"/>
    <n v="0"/>
    <m/>
    <n v="0"/>
    <n v="0"/>
    <n v="0"/>
  </r>
  <r>
    <n v="760"/>
    <n v="5"/>
    <n v="7"/>
    <x v="3"/>
    <n v="5"/>
    <n v="0"/>
    <n v="2"/>
    <n v="0"/>
    <m/>
    <n v="0"/>
    <n v="0"/>
    <n v="0"/>
  </r>
  <r>
    <n v="761"/>
    <n v="8"/>
    <n v="8"/>
    <x v="4"/>
    <n v="5"/>
    <n v="0"/>
    <n v="1"/>
    <n v="0"/>
    <m/>
    <n v="0"/>
    <n v="0"/>
    <n v="0"/>
  </r>
  <r>
    <n v="762"/>
    <n v="3"/>
    <n v="8"/>
    <x v="4"/>
    <n v="5"/>
    <n v="0"/>
    <n v="1"/>
    <n v="0"/>
    <m/>
    <n v="0"/>
    <n v="0"/>
    <n v="0"/>
  </r>
  <r>
    <n v="763"/>
    <n v="6"/>
    <n v="8"/>
    <x v="4"/>
    <n v="5"/>
    <n v="0"/>
    <n v="1"/>
    <n v="0"/>
    <m/>
    <n v="0"/>
    <n v="0"/>
    <n v="0"/>
  </r>
  <r>
    <n v="764"/>
    <n v="3"/>
    <n v="8"/>
    <x v="4"/>
    <n v="5"/>
    <n v="0"/>
    <n v="1"/>
    <n v="0"/>
    <m/>
    <n v="0"/>
    <n v="0"/>
    <n v="0"/>
  </r>
  <r>
    <n v="765"/>
    <n v="6"/>
    <n v="8"/>
    <x v="4"/>
    <n v="5"/>
    <n v="0"/>
    <n v="1"/>
    <n v="0"/>
    <m/>
    <n v="0"/>
    <n v="0"/>
    <n v="0"/>
  </r>
  <r>
    <n v="766"/>
    <n v="8"/>
    <n v="8"/>
    <x v="4"/>
    <n v="5"/>
    <n v="0"/>
    <n v="1"/>
    <n v="0"/>
    <m/>
    <n v="0"/>
    <n v="0"/>
    <n v="0"/>
  </r>
  <r>
    <n v="767"/>
    <n v="0"/>
    <n v="8"/>
    <x v="4"/>
    <n v="5"/>
    <n v="0"/>
    <n v="1"/>
    <n v="5"/>
    <m/>
    <n v="5"/>
    <n v="0"/>
    <n v="5"/>
  </r>
  <r>
    <n v="768"/>
    <n v="3"/>
    <n v="8"/>
    <x v="4"/>
    <n v="5"/>
    <n v="0"/>
    <n v="1"/>
    <n v="0"/>
    <m/>
    <n v="0"/>
    <n v="0"/>
    <n v="0"/>
  </r>
  <r>
    <n v="769"/>
    <n v="6"/>
    <n v="0"/>
    <x v="5"/>
    <n v="25"/>
    <n v="5"/>
    <n v="3"/>
    <n v="15"/>
    <m/>
    <n v="0"/>
    <n v="15"/>
    <n v="15"/>
  </r>
  <r>
    <n v="770"/>
    <n v="9"/>
    <n v="1"/>
    <x v="6"/>
    <n v="25"/>
    <n v="5"/>
    <n v="3"/>
    <n v="15"/>
    <m/>
    <n v="0"/>
    <n v="15"/>
    <n v="15"/>
  </r>
  <r>
    <n v="771"/>
    <n v="0"/>
    <n v="1"/>
    <x v="6"/>
    <n v="25"/>
    <n v="5"/>
    <n v="3"/>
    <n v="75"/>
    <m/>
    <n v="75"/>
    <n v="0"/>
    <n v="75"/>
  </r>
  <r>
    <n v="772"/>
    <n v="8"/>
    <n v="1"/>
    <x v="6"/>
    <n v="25"/>
    <n v="5"/>
    <n v="3"/>
    <n v="15"/>
    <m/>
    <n v="0"/>
    <n v="15"/>
    <n v="15"/>
  </r>
  <r>
    <n v="773"/>
    <n v="0"/>
    <n v="1"/>
    <x v="6"/>
    <n v="25"/>
    <n v="5"/>
    <n v="3"/>
    <n v="75"/>
    <m/>
    <n v="75"/>
    <n v="0"/>
    <n v="75"/>
  </r>
  <r>
    <n v="774"/>
    <n v="1"/>
    <n v="2"/>
    <x v="7"/>
    <n v="15.5"/>
    <n v="0"/>
    <n v="3"/>
    <n v="0"/>
    <m/>
    <n v="0"/>
    <n v="0"/>
    <n v="0"/>
  </r>
  <r>
    <n v="775"/>
    <n v="2"/>
    <n v="2"/>
    <x v="7"/>
    <n v="15.5"/>
    <n v="0"/>
    <n v="3"/>
    <n v="0"/>
    <m/>
    <n v="0"/>
    <n v="0"/>
    <n v="0"/>
  </r>
  <r>
    <n v="776"/>
    <n v="1"/>
    <n v="2"/>
    <x v="7"/>
    <n v="15.5"/>
    <n v="0"/>
    <n v="3"/>
    <n v="0"/>
    <m/>
    <n v="0"/>
    <n v="0"/>
    <n v="0"/>
  </r>
  <r>
    <n v="777"/>
    <n v="2"/>
    <n v="2"/>
    <x v="7"/>
    <n v="15.5"/>
    <n v="0"/>
    <n v="3"/>
    <n v="0"/>
    <m/>
    <n v="0"/>
    <n v="0"/>
    <n v="0"/>
  </r>
  <r>
    <n v="778"/>
    <n v="9"/>
    <n v="2"/>
    <x v="7"/>
    <n v="15.5"/>
    <n v="0"/>
    <n v="3"/>
    <n v="0"/>
    <m/>
    <n v="0"/>
    <n v="0"/>
    <n v="0"/>
  </r>
  <r>
    <n v="779"/>
    <n v="6"/>
    <n v="3"/>
    <x v="0"/>
    <n v="5"/>
    <n v="0"/>
    <n v="2"/>
    <n v="0"/>
    <m/>
    <n v="0"/>
    <n v="0"/>
    <n v="0"/>
  </r>
  <r>
    <n v="780"/>
    <n v="1"/>
    <n v="3"/>
    <x v="0"/>
    <n v="5"/>
    <n v="0"/>
    <n v="2"/>
    <n v="0"/>
    <m/>
    <n v="0"/>
    <n v="0"/>
    <n v="0"/>
  </r>
  <r>
    <n v="781"/>
    <n v="3"/>
    <n v="3"/>
    <x v="0"/>
    <n v="5"/>
    <n v="0"/>
    <n v="2"/>
    <n v="0"/>
    <m/>
    <n v="0"/>
    <n v="0"/>
    <n v="0"/>
  </r>
  <r>
    <n v="782"/>
    <n v="4"/>
    <n v="3"/>
    <x v="0"/>
    <n v="5"/>
    <n v="0"/>
    <n v="2"/>
    <n v="0"/>
    <m/>
    <n v="0"/>
    <n v="0"/>
    <n v="0"/>
  </r>
  <r>
    <n v="783"/>
    <n v="8"/>
    <n v="4"/>
    <x v="1"/>
    <n v="80"/>
    <n v="9.9"/>
    <n v="2"/>
    <n v="19.8"/>
    <m/>
    <n v="0"/>
    <n v="19.8"/>
    <n v="19.8"/>
  </r>
  <r>
    <n v="784"/>
    <n v="7"/>
    <n v="4"/>
    <x v="1"/>
    <n v="80"/>
    <n v="9.9"/>
    <n v="2"/>
    <n v="19.8"/>
    <m/>
    <n v="0"/>
    <n v="19.8"/>
    <n v="19.8"/>
  </r>
  <r>
    <n v="785"/>
    <n v="0"/>
    <n v="4"/>
    <x v="1"/>
    <n v="80"/>
    <n v="9.9"/>
    <n v="2"/>
    <n v="160"/>
    <m/>
    <n v="160"/>
    <n v="0"/>
    <n v="160"/>
  </r>
  <r>
    <n v="786"/>
    <n v="5"/>
    <n v="4"/>
    <x v="1"/>
    <n v="80"/>
    <n v="9.9"/>
    <n v="2"/>
    <n v="19.8"/>
    <m/>
    <n v="0"/>
    <n v="19.8"/>
    <n v="19.8"/>
  </r>
  <r>
    <n v="787"/>
    <n v="0"/>
    <n v="4"/>
    <x v="1"/>
    <n v="80"/>
    <n v="9.9"/>
    <n v="2"/>
    <n v="160"/>
    <m/>
    <n v="160"/>
    <n v="0"/>
    <n v="160"/>
  </r>
  <r>
    <n v="788"/>
    <n v="5"/>
    <n v="4"/>
    <x v="1"/>
    <n v="80"/>
    <n v="9.9"/>
    <n v="2"/>
    <n v="19.8"/>
    <m/>
    <n v="0"/>
    <n v="19.8"/>
    <n v="19.8"/>
  </r>
  <r>
    <n v="789"/>
    <n v="0"/>
    <n v="5"/>
    <x v="8"/>
    <n v="80"/>
    <n v="9.9"/>
    <n v="2"/>
    <n v="160"/>
    <m/>
    <n v="160"/>
    <n v="0"/>
    <n v="160"/>
  </r>
  <r>
    <n v="790"/>
    <n v="6"/>
    <n v="6"/>
    <x v="2"/>
    <n v="17.5"/>
    <n v="3.5"/>
    <n v="2"/>
    <n v="7"/>
    <m/>
    <n v="0"/>
    <n v="7"/>
    <n v="7"/>
  </r>
  <r>
    <n v="791"/>
    <n v="5"/>
    <n v="6"/>
    <x v="2"/>
    <n v="17.5"/>
    <n v="3.5"/>
    <n v="2"/>
    <n v="7"/>
    <m/>
    <n v="0"/>
    <n v="7"/>
    <n v="7"/>
  </r>
  <r>
    <n v="792"/>
    <n v="6"/>
    <n v="6"/>
    <x v="2"/>
    <n v="17.5"/>
    <n v="3.5"/>
    <n v="2"/>
    <n v="7"/>
    <m/>
    <n v="0"/>
    <n v="7"/>
    <n v="7"/>
  </r>
  <r>
    <n v="793"/>
    <n v="0"/>
    <n v="6"/>
    <x v="2"/>
    <n v="17.5"/>
    <n v="3.5"/>
    <n v="2"/>
    <n v="35"/>
    <m/>
    <n v="35"/>
    <n v="0"/>
    <n v="35"/>
  </r>
  <r>
    <n v="794"/>
    <n v="0"/>
    <n v="6"/>
    <x v="2"/>
    <n v="17.5"/>
    <n v="3.5"/>
    <n v="2"/>
    <n v="35"/>
    <m/>
    <n v="35"/>
    <n v="0"/>
    <n v="35"/>
  </r>
  <r>
    <n v="795"/>
    <n v="5"/>
    <n v="7"/>
    <x v="3"/>
    <n v="5"/>
    <n v="0"/>
    <n v="2"/>
    <n v="0"/>
    <m/>
    <n v="0"/>
    <n v="0"/>
    <n v="0"/>
  </r>
  <r>
    <n v="796"/>
    <n v="9"/>
    <n v="7"/>
    <x v="3"/>
    <n v="5"/>
    <n v="0"/>
    <n v="2"/>
    <n v="0"/>
    <m/>
    <n v="0"/>
    <n v="0"/>
    <n v="0"/>
  </r>
  <r>
    <n v="797"/>
    <n v="7"/>
    <n v="7"/>
    <x v="3"/>
    <n v="5"/>
    <n v="0"/>
    <n v="2"/>
    <n v="0"/>
    <m/>
    <n v="0"/>
    <n v="0"/>
    <n v="0"/>
  </r>
  <r>
    <n v="798"/>
    <n v="5"/>
    <n v="7"/>
    <x v="3"/>
    <n v="5"/>
    <n v="0"/>
    <n v="2"/>
    <n v="0"/>
    <m/>
    <n v="0"/>
    <n v="0"/>
    <n v="0"/>
  </r>
  <r>
    <n v="799"/>
    <n v="3"/>
    <n v="8"/>
    <x v="4"/>
    <n v="5"/>
    <n v="0"/>
    <n v="1"/>
    <n v="0"/>
    <m/>
    <n v="0"/>
    <n v="0"/>
    <n v="0"/>
  </r>
  <r>
    <n v="800"/>
    <n v="3"/>
    <n v="8"/>
    <x v="4"/>
    <n v="5"/>
    <n v="0"/>
    <n v="2"/>
    <n v="0"/>
    <m/>
    <n v="0"/>
    <n v="0"/>
    <n v="0"/>
  </r>
  <r>
    <n v="801"/>
    <n v="3"/>
    <n v="8"/>
    <x v="4"/>
    <n v="5"/>
    <n v="0"/>
    <n v="1"/>
    <n v="0"/>
    <m/>
    <n v="0"/>
    <n v="0"/>
    <n v="0"/>
  </r>
  <r>
    <n v="802"/>
    <n v="3"/>
    <n v="8"/>
    <x v="4"/>
    <n v="5"/>
    <n v="0"/>
    <n v="1"/>
    <n v="0"/>
    <m/>
    <n v="0"/>
    <n v="0"/>
    <n v="0"/>
  </r>
  <r>
    <n v="803"/>
    <n v="6"/>
    <n v="8"/>
    <x v="4"/>
    <n v="5"/>
    <n v="0"/>
    <n v="1"/>
    <n v="0"/>
    <m/>
    <n v="0"/>
    <n v="0"/>
    <n v="0"/>
  </r>
  <r>
    <n v="804"/>
    <n v="7"/>
    <n v="8"/>
    <x v="4"/>
    <n v="5"/>
    <n v="0"/>
    <n v="1"/>
    <n v="0"/>
    <m/>
    <n v="0"/>
    <n v="0"/>
    <n v="0"/>
  </r>
  <r>
    <n v="805"/>
    <n v="3"/>
    <n v="8"/>
    <x v="4"/>
    <n v="5"/>
    <n v="0"/>
    <n v="1"/>
    <n v="0"/>
    <m/>
    <n v="0"/>
    <n v="0"/>
    <n v="0"/>
  </r>
  <r>
    <n v="806"/>
    <n v="2"/>
    <n v="0"/>
    <x v="5"/>
    <n v="25"/>
    <n v="5"/>
    <n v="3"/>
    <n v="15"/>
    <m/>
    <n v="0"/>
    <n v="15"/>
    <n v="15"/>
  </r>
  <r>
    <n v="807"/>
    <n v="5"/>
    <n v="0"/>
    <x v="5"/>
    <n v="25"/>
    <n v="5"/>
    <n v="3"/>
    <n v="15"/>
    <m/>
    <n v="0"/>
    <n v="15"/>
    <n v="15"/>
  </r>
  <r>
    <n v="808"/>
    <n v="7"/>
    <n v="0"/>
    <x v="5"/>
    <n v="25"/>
    <n v="5"/>
    <n v="3"/>
    <n v="15"/>
    <m/>
    <n v="0"/>
    <n v="15"/>
    <n v="15"/>
  </r>
  <r>
    <n v="809"/>
    <n v="7"/>
    <n v="0"/>
    <x v="5"/>
    <n v="25"/>
    <n v="5"/>
    <n v="3"/>
    <n v="15"/>
    <m/>
    <n v="0"/>
    <n v="15"/>
    <n v="15"/>
  </r>
  <r>
    <n v="810"/>
    <n v="0"/>
    <n v="1"/>
    <x v="6"/>
    <n v="25"/>
    <n v="5"/>
    <n v="3"/>
    <n v="75"/>
    <m/>
    <n v="75"/>
    <n v="0"/>
    <n v="75"/>
  </r>
  <r>
    <n v="811"/>
    <n v="7"/>
    <n v="1"/>
    <x v="6"/>
    <n v="25"/>
    <n v="5"/>
    <n v="3"/>
    <n v="15"/>
    <m/>
    <n v="0"/>
    <n v="15"/>
    <n v="15"/>
  </r>
  <r>
    <n v="812"/>
    <n v="9"/>
    <n v="1"/>
    <x v="6"/>
    <n v="25"/>
    <n v="5"/>
    <n v="3"/>
    <n v="15"/>
    <m/>
    <n v="0"/>
    <n v="15"/>
    <n v="15"/>
  </r>
  <r>
    <n v="813"/>
    <n v="9"/>
    <n v="1"/>
    <x v="6"/>
    <n v="25"/>
    <n v="5"/>
    <n v="3"/>
    <n v="15"/>
    <m/>
    <n v="0"/>
    <n v="15"/>
    <n v="15"/>
  </r>
  <r>
    <n v="814"/>
    <n v="1"/>
    <n v="1"/>
    <x v="6"/>
    <n v="25"/>
    <n v="5"/>
    <n v="3"/>
    <n v="15"/>
    <m/>
    <n v="0"/>
    <n v="15"/>
    <n v="15"/>
  </r>
  <r>
    <n v="815"/>
    <n v="1"/>
    <n v="2"/>
    <x v="7"/>
    <n v="15.5"/>
    <n v="0"/>
    <n v="3"/>
    <n v="0"/>
    <m/>
    <n v="0"/>
    <n v="0"/>
    <n v="0"/>
  </r>
  <r>
    <n v="816"/>
    <n v="5"/>
    <n v="2"/>
    <x v="7"/>
    <n v="15.5"/>
    <n v="0"/>
    <n v="3"/>
    <n v="0"/>
    <m/>
    <n v="0"/>
    <n v="0"/>
    <n v="0"/>
  </r>
  <r>
    <n v="817"/>
    <n v="2"/>
    <n v="2"/>
    <x v="7"/>
    <n v="15.5"/>
    <n v="0"/>
    <n v="3"/>
    <n v="0"/>
    <m/>
    <n v="0"/>
    <n v="0"/>
    <n v="0"/>
  </r>
  <r>
    <n v="818"/>
    <n v="8"/>
    <n v="2"/>
    <x v="7"/>
    <n v="15.5"/>
    <n v="0"/>
    <n v="3"/>
    <n v="0"/>
    <m/>
    <n v="0"/>
    <n v="0"/>
    <n v="0"/>
  </r>
  <r>
    <n v="819"/>
    <n v="3"/>
    <n v="3"/>
    <x v="0"/>
    <n v="5"/>
    <n v="0"/>
    <n v="2"/>
    <n v="0"/>
    <m/>
    <n v="0"/>
    <n v="0"/>
    <n v="0"/>
  </r>
  <r>
    <n v="820"/>
    <n v="4"/>
    <n v="3"/>
    <x v="0"/>
    <n v="5"/>
    <n v="0"/>
    <n v="2"/>
    <n v="0"/>
    <m/>
    <n v="0"/>
    <n v="0"/>
    <n v="0"/>
  </r>
  <r>
    <n v="821"/>
    <n v="3"/>
    <n v="3"/>
    <x v="0"/>
    <n v="5"/>
    <n v="0"/>
    <n v="2"/>
    <n v="0"/>
    <m/>
    <n v="0"/>
    <n v="0"/>
    <n v="0"/>
  </r>
  <r>
    <n v="822"/>
    <n v="0"/>
    <n v="4"/>
    <x v="1"/>
    <n v="80"/>
    <n v="9.9"/>
    <n v="2"/>
    <n v="160"/>
    <m/>
    <n v="160"/>
    <n v="0"/>
    <n v="160"/>
  </r>
  <r>
    <n v="823"/>
    <n v="0"/>
    <n v="4"/>
    <x v="1"/>
    <n v="80"/>
    <n v="9.9"/>
    <n v="2"/>
    <n v="160"/>
    <m/>
    <n v="160"/>
    <n v="0"/>
    <n v="160"/>
  </r>
  <r>
    <n v="824"/>
    <n v="0"/>
    <n v="4"/>
    <x v="1"/>
    <n v="80"/>
    <n v="9.9"/>
    <n v="2"/>
    <n v="160"/>
    <m/>
    <n v="160"/>
    <n v="0"/>
    <n v="160"/>
  </r>
  <r>
    <n v="825"/>
    <n v="4"/>
    <n v="4"/>
    <x v="1"/>
    <n v="80"/>
    <n v="9.9"/>
    <n v="2"/>
    <n v="19.8"/>
    <m/>
    <n v="0"/>
    <n v="19.8"/>
    <n v="19.8"/>
  </r>
  <r>
    <n v="826"/>
    <n v="8"/>
    <n v="4"/>
    <x v="1"/>
    <n v="80"/>
    <n v="9.9"/>
    <n v="2"/>
    <n v="19.8"/>
    <m/>
    <n v="0"/>
    <n v="19.8"/>
    <n v="19.8"/>
  </r>
  <r>
    <n v="827"/>
    <n v="0"/>
    <n v="6"/>
    <x v="2"/>
    <n v="17.5"/>
    <n v="3.5"/>
    <n v="4"/>
    <n v="70"/>
    <m/>
    <n v="70"/>
    <n v="0"/>
    <n v="70"/>
  </r>
  <r>
    <n v="828"/>
    <n v="6"/>
    <n v="6"/>
    <x v="2"/>
    <n v="17.5"/>
    <n v="3.5"/>
    <n v="2"/>
    <n v="7"/>
    <m/>
    <n v="0"/>
    <n v="7"/>
    <n v="7"/>
  </r>
  <r>
    <n v="829"/>
    <n v="0"/>
    <n v="6"/>
    <x v="2"/>
    <n v="17.5"/>
    <n v="3.5"/>
    <n v="2"/>
    <n v="35"/>
    <m/>
    <n v="35"/>
    <n v="0"/>
    <n v="35"/>
  </r>
  <r>
    <n v="830"/>
    <n v="2"/>
    <n v="7"/>
    <x v="3"/>
    <n v="5"/>
    <n v="0"/>
    <n v="2"/>
    <n v="0"/>
    <m/>
    <n v="0"/>
    <n v="0"/>
    <n v="0"/>
  </r>
  <r>
    <n v="831"/>
    <n v="8"/>
    <n v="7"/>
    <x v="3"/>
    <n v="5"/>
    <n v="0"/>
    <n v="2"/>
    <n v="0"/>
    <m/>
    <n v="0"/>
    <n v="0"/>
    <n v="0"/>
  </r>
  <r>
    <n v="832"/>
    <n v="2"/>
    <n v="7"/>
    <x v="3"/>
    <n v="5"/>
    <n v="0"/>
    <n v="2"/>
    <n v="0"/>
    <m/>
    <n v="0"/>
    <n v="0"/>
    <n v="0"/>
  </r>
  <r>
    <n v="833"/>
    <n v="0"/>
    <n v="8"/>
    <x v="4"/>
    <n v="5"/>
    <n v="0"/>
    <n v="1"/>
    <n v="5"/>
    <m/>
    <n v="5"/>
    <n v="0"/>
    <n v="5"/>
  </r>
  <r>
    <n v="834"/>
    <n v="3"/>
    <n v="8"/>
    <x v="4"/>
    <n v="5"/>
    <n v="0"/>
    <n v="1"/>
    <n v="0"/>
    <m/>
    <n v="0"/>
    <n v="0"/>
    <n v="0"/>
  </r>
  <r>
    <n v="835"/>
    <n v="0"/>
    <n v="8"/>
    <x v="4"/>
    <n v="5"/>
    <n v="0"/>
    <n v="1"/>
    <n v="5"/>
    <m/>
    <n v="5"/>
    <n v="0"/>
    <n v="5"/>
  </r>
  <r>
    <n v="836"/>
    <n v="3"/>
    <n v="8"/>
    <x v="4"/>
    <n v="5"/>
    <n v="0"/>
    <n v="1"/>
    <n v="0"/>
    <m/>
    <n v="0"/>
    <n v="0"/>
    <n v="0"/>
  </r>
  <r>
    <n v="837"/>
    <n v="3"/>
    <n v="8"/>
    <x v="4"/>
    <n v="5"/>
    <n v="0"/>
    <n v="1"/>
    <n v="0"/>
    <m/>
    <n v="0"/>
    <n v="0"/>
    <n v="0"/>
  </r>
  <r>
    <n v="838"/>
    <n v="3"/>
    <n v="8"/>
    <x v="4"/>
    <n v="5"/>
    <n v="0"/>
    <n v="2"/>
    <n v="0"/>
    <m/>
    <n v="0"/>
    <n v="0"/>
    <n v="0"/>
  </r>
  <r>
    <n v="839"/>
    <n v="7"/>
    <n v="0"/>
    <x v="5"/>
    <n v="25"/>
    <n v="5"/>
    <n v="3"/>
    <n v="15"/>
    <m/>
    <n v="0"/>
    <n v="15"/>
    <n v="15"/>
  </r>
  <r>
    <n v="840"/>
    <n v="0"/>
    <n v="0"/>
    <x v="5"/>
    <n v="25"/>
    <n v="5"/>
    <n v="3"/>
    <n v="75"/>
    <m/>
    <n v="75"/>
    <n v="0"/>
    <n v="75"/>
  </r>
  <r>
    <n v="841"/>
    <n v="2"/>
    <n v="0"/>
    <x v="5"/>
    <n v="25"/>
    <n v="5"/>
    <n v="3"/>
    <n v="15"/>
    <m/>
    <n v="0"/>
    <n v="15"/>
    <n v="15"/>
  </r>
  <r>
    <n v="842"/>
    <n v="0"/>
    <n v="0"/>
    <x v="5"/>
    <n v="25"/>
    <n v="5"/>
    <n v="3"/>
    <n v="75"/>
    <m/>
    <n v="75"/>
    <n v="0"/>
    <n v="75"/>
  </r>
  <r>
    <n v="843"/>
    <n v="7"/>
    <n v="0"/>
    <x v="5"/>
    <n v="25"/>
    <n v="5"/>
    <n v="3"/>
    <n v="15"/>
    <m/>
    <n v="0"/>
    <n v="15"/>
    <n v="15"/>
  </r>
  <r>
    <n v="844"/>
    <n v="5"/>
    <n v="0"/>
    <x v="5"/>
    <n v="25"/>
    <n v="5"/>
    <n v="3"/>
    <n v="15"/>
    <m/>
    <n v="0"/>
    <n v="15"/>
    <n v="15"/>
  </r>
  <r>
    <n v="845"/>
    <n v="7"/>
    <n v="0"/>
    <x v="5"/>
    <n v="25"/>
    <n v="5"/>
    <n v="3"/>
    <n v="15"/>
    <m/>
    <n v="0"/>
    <n v="15"/>
    <n v="15"/>
  </r>
  <r>
    <n v="846"/>
    <n v="8"/>
    <n v="1"/>
    <x v="6"/>
    <n v="25"/>
    <n v="5"/>
    <n v="3"/>
    <n v="15"/>
    <m/>
    <n v="0"/>
    <n v="15"/>
    <n v="15"/>
  </r>
  <r>
    <n v="847"/>
    <n v="3"/>
    <n v="1"/>
    <x v="6"/>
    <n v="25"/>
    <n v="5"/>
    <n v="3"/>
    <n v="15"/>
    <m/>
    <n v="0"/>
    <n v="15"/>
    <n v="15"/>
  </r>
  <r>
    <n v="848"/>
    <n v="0"/>
    <n v="1"/>
    <x v="6"/>
    <n v="25"/>
    <n v="5"/>
    <n v="3"/>
    <n v="75"/>
    <m/>
    <n v="75"/>
    <n v="0"/>
    <n v="75"/>
  </r>
  <r>
    <n v="849"/>
    <n v="9"/>
    <n v="1"/>
    <x v="6"/>
    <n v="25"/>
    <n v="5"/>
    <n v="3"/>
    <n v="15"/>
    <m/>
    <n v="0"/>
    <n v="15"/>
    <n v="15"/>
  </r>
  <r>
    <n v="850"/>
    <n v="9"/>
    <n v="1"/>
    <x v="6"/>
    <n v="25"/>
    <n v="5"/>
    <n v="3"/>
    <n v="15"/>
    <m/>
    <n v="0"/>
    <n v="15"/>
    <n v="15"/>
  </r>
  <r>
    <n v="851"/>
    <n v="1"/>
    <n v="2"/>
    <x v="7"/>
    <n v="15.5"/>
    <n v="0"/>
    <n v="3"/>
    <n v="0"/>
    <m/>
    <n v="0"/>
    <n v="0"/>
    <n v="0"/>
  </r>
  <r>
    <n v="852"/>
    <n v="5"/>
    <n v="2"/>
    <x v="7"/>
    <n v="15.5"/>
    <n v="0"/>
    <n v="3"/>
    <n v="0"/>
    <m/>
    <n v="0"/>
    <n v="0"/>
    <n v="0"/>
  </r>
  <r>
    <n v="853"/>
    <n v="8"/>
    <n v="2"/>
    <x v="7"/>
    <n v="15.5"/>
    <n v="0"/>
    <n v="3"/>
    <n v="0"/>
    <m/>
    <n v="0"/>
    <n v="0"/>
    <n v="0"/>
  </r>
  <r>
    <n v="854"/>
    <n v="8"/>
    <n v="2"/>
    <x v="7"/>
    <n v="15.5"/>
    <n v="0"/>
    <n v="3"/>
    <n v="0"/>
    <m/>
    <n v="0"/>
    <n v="0"/>
    <n v="0"/>
  </r>
  <r>
    <n v="855"/>
    <n v="3"/>
    <n v="3"/>
    <x v="0"/>
    <n v="5"/>
    <n v="0"/>
    <n v="2"/>
    <n v="0"/>
    <m/>
    <n v="0"/>
    <n v="0"/>
    <n v="0"/>
  </r>
  <r>
    <n v="856"/>
    <n v="6"/>
    <n v="3"/>
    <x v="0"/>
    <n v="5"/>
    <n v="0"/>
    <n v="2"/>
    <n v="0"/>
    <m/>
    <n v="0"/>
    <n v="0"/>
    <n v="0"/>
  </r>
  <r>
    <n v="857"/>
    <n v="6"/>
    <n v="3"/>
    <x v="0"/>
    <n v="5"/>
    <n v="0"/>
    <n v="2"/>
    <n v="0"/>
    <m/>
    <n v="0"/>
    <n v="0"/>
    <n v="0"/>
  </r>
  <r>
    <n v="858"/>
    <n v="0"/>
    <n v="4"/>
    <x v="1"/>
    <n v="80"/>
    <n v="9.9"/>
    <n v="4"/>
    <n v="320"/>
    <m/>
    <n v="320"/>
    <n v="0"/>
    <n v="320"/>
  </r>
  <r>
    <n v="859"/>
    <n v="0"/>
    <n v="4"/>
    <x v="1"/>
    <n v="80"/>
    <n v="9.9"/>
    <n v="2"/>
    <n v="160"/>
    <m/>
    <n v="160"/>
    <n v="0"/>
    <n v="160"/>
  </r>
  <r>
    <n v="860"/>
    <n v="7"/>
    <n v="4"/>
    <x v="1"/>
    <n v="80"/>
    <n v="9.9"/>
    <n v="2"/>
    <n v="19.8"/>
    <m/>
    <n v="0"/>
    <n v="19.8"/>
    <n v="19.8"/>
  </r>
  <r>
    <n v="861"/>
    <n v="0"/>
    <n v="4"/>
    <x v="1"/>
    <n v="80"/>
    <n v="9.9"/>
    <n v="2"/>
    <n v="160"/>
    <m/>
    <n v="160"/>
    <n v="0"/>
    <n v="160"/>
  </r>
  <r>
    <n v="862"/>
    <n v="6"/>
    <n v="4"/>
    <x v="1"/>
    <n v="80"/>
    <n v="9.9"/>
    <n v="2"/>
    <n v="19.8"/>
    <m/>
    <n v="0"/>
    <n v="19.8"/>
    <n v="19.8"/>
  </r>
  <r>
    <n v="863"/>
    <n v="0"/>
    <n v="5"/>
    <x v="8"/>
    <n v="80"/>
    <n v="9.9"/>
    <n v="2"/>
    <n v="160"/>
    <m/>
    <n v="160"/>
    <n v="0"/>
    <n v="160"/>
  </r>
  <r>
    <n v="864"/>
    <n v="6"/>
    <n v="6"/>
    <x v="2"/>
    <n v="17.5"/>
    <n v="3.5"/>
    <n v="2"/>
    <n v="7"/>
    <m/>
    <n v="0"/>
    <n v="7"/>
    <n v="7"/>
  </r>
  <r>
    <n v="865"/>
    <n v="0"/>
    <n v="6"/>
    <x v="2"/>
    <n v="17.5"/>
    <n v="3.5"/>
    <n v="2"/>
    <n v="35"/>
    <m/>
    <n v="35"/>
    <n v="0"/>
    <n v="35"/>
  </r>
  <r>
    <n v="866"/>
    <n v="6"/>
    <n v="6"/>
    <x v="2"/>
    <n v="17.5"/>
    <n v="3.5"/>
    <n v="2"/>
    <n v="7"/>
    <m/>
    <n v="0"/>
    <n v="7"/>
    <n v="7"/>
  </r>
  <r>
    <n v="867"/>
    <n v="0"/>
    <n v="6"/>
    <x v="2"/>
    <n v="17.5"/>
    <n v="3.5"/>
    <n v="2"/>
    <n v="35"/>
    <m/>
    <n v="35"/>
    <n v="0"/>
    <n v="35"/>
  </r>
  <r>
    <n v="868"/>
    <n v="5"/>
    <n v="6"/>
    <x v="2"/>
    <n v="17.5"/>
    <n v="3.5"/>
    <n v="2"/>
    <n v="7"/>
    <m/>
    <n v="0"/>
    <n v="7"/>
    <n v="7"/>
  </r>
  <r>
    <n v="869"/>
    <n v="8"/>
    <n v="7"/>
    <x v="3"/>
    <n v="5"/>
    <n v="0"/>
    <n v="2"/>
    <n v="0"/>
    <m/>
    <n v="0"/>
    <n v="0"/>
    <n v="0"/>
  </r>
  <r>
    <n v="870"/>
    <n v="2"/>
    <n v="7"/>
    <x v="3"/>
    <n v="5"/>
    <n v="0"/>
    <n v="2"/>
    <n v="0"/>
    <m/>
    <n v="0"/>
    <n v="0"/>
    <n v="0"/>
  </r>
  <r>
    <n v="871"/>
    <n v="5"/>
    <n v="7"/>
    <x v="3"/>
    <n v="5"/>
    <n v="0"/>
    <n v="4"/>
    <n v="0"/>
    <m/>
    <n v="0"/>
    <n v="0"/>
    <n v="0"/>
  </r>
  <r>
    <n v="872"/>
    <n v="4"/>
    <n v="7"/>
    <x v="3"/>
    <n v="5"/>
    <n v="0"/>
    <n v="2"/>
    <n v="0"/>
    <m/>
    <n v="0"/>
    <n v="0"/>
    <n v="0"/>
  </r>
  <r>
    <n v="873"/>
    <n v="2"/>
    <n v="7"/>
    <x v="3"/>
    <n v="5"/>
    <n v="0"/>
    <n v="2"/>
    <n v="0"/>
    <m/>
    <n v="0"/>
    <n v="0"/>
    <n v="0"/>
  </r>
  <r>
    <n v="874"/>
    <n v="3"/>
    <n v="8"/>
    <x v="4"/>
    <n v="5"/>
    <n v="0"/>
    <n v="1"/>
    <n v="0"/>
    <m/>
    <n v="0"/>
    <n v="0"/>
    <n v="0"/>
  </r>
  <r>
    <n v="875"/>
    <n v="4"/>
    <n v="8"/>
    <x v="4"/>
    <n v="5"/>
    <n v="0"/>
    <n v="1"/>
    <n v="0"/>
    <m/>
    <n v="0"/>
    <n v="0"/>
    <n v="0"/>
  </r>
  <r>
    <n v="876"/>
    <n v="3"/>
    <n v="8"/>
    <x v="4"/>
    <n v="5"/>
    <n v="0"/>
    <n v="1"/>
    <n v="0"/>
    <m/>
    <n v="0"/>
    <n v="0"/>
    <n v="0"/>
  </r>
  <r>
    <n v="877"/>
    <n v="6"/>
    <n v="8"/>
    <x v="4"/>
    <n v="5"/>
    <n v="0"/>
    <n v="1"/>
    <n v="0"/>
    <m/>
    <n v="0"/>
    <n v="0"/>
    <n v="0"/>
  </r>
  <r>
    <n v="878"/>
    <n v="1"/>
    <n v="8"/>
    <x v="4"/>
    <n v="5"/>
    <n v="0"/>
    <n v="1"/>
    <n v="0"/>
    <m/>
    <n v="0"/>
    <n v="0"/>
    <n v="0"/>
  </r>
  <r>
    <n v="879"/>
    <n v="8"/>
    <n v="8"/>
    <x v="4"/>
    <n v="5"/>
    <n v="0"/>
    <n v="1"/>
    <n v="0"/>
    <m/>
    <n v="0"/>
    <n v="0"/>
    <n v="0"/>
  </r>
  <r>
    <n v="880"/>
    <n v="3"/>
    <n v="8"/>
    <x v="4"/>
    <n v="5"/>
    <n v="0"/>
    <n v="1"/>
    <n v="0"/>
    <m/>
    <n v="0"/>
    <n v="0"/>
    <n v="0"/>
  </r>
  <r>
    <n v="881"/>
    <n v="10"/>
    <n v="0"/>
    <x v="5"/>
    <n v="25"/>
    <n v="5"/>
    <n v="3"/>
    <n v="15"/>
    <m/>
    <n v="0"/>
    <n v="15"/>
    <n v="15"/>
  </r>
  <r>
    <n v="882"/>
    <n v="0"/>
    <n v="1"/>
    <x v="6"/>
    <n v="25"/>
    <n v="5"/>
    <n v="3"/>
    <n v="75"/>
    <m/>
    <n v="75"/>
    <n v="0"/>
    <n v="75"/>
  </r>
  <r>
    <n v="883"/>
    <n v="8"/>
    <n v="1"/>
    <x v="6"/>
    <n v="25"/>
    <n v="5"/>
    <n v="3"/>
    <n v="15"/>
    <m/>
    <n v="0"/>
    <n v="15"/>
    <n v="15"/>
  </r>
  <r>
    <n v="884"/>
    <n v="7"/>
    <n v="1"/>
    <x v="6"/>
    <n v="25"/>
    <n v="5"/>
    <n v="3"/>
    <n v="15"/>
    <m/>
    <n v="0"/>
    <n v="15"/>
    <n v="15"/>
  </r>
  <r>
    <n v="885"/>
    <n v="1"/>
    <n v="2"/>
    <x v="7"/>
    <n v="15.5"/>
    <n v="0"/>
    <n v="6"/>
    <n v="0"/>
    <m/>
    <n v="0"/>
    <n v="0"/>
    <n v="0"/>
  </r>
  <r>
    <n v="886"/>
    <n v="1"/>
    <n v="2"/>
    <x v="7"/>
    <n v="15.5"/>
    <n v="0"/>
    <n v="3"/>
    <n v="0"/>
    <m/>
    <n v="0"/>
    <n v="0"/>
    <n v="0"/>
  </r>
  <r>
    <n v="887"/>
    <n v="10"/>
    <n v="2"/>
    <x v="7"/>
    <n v="15.5"/>
    <n v="0"/>
    <n v="3"/>
    <n v="0"/>
    <m/>
    <n v="0"/>
    <n v="0"/>
    <n v="0"/>
  </r>
  <r>
    <n v="888"/>
    <n v="2"/>
    <n v="2"/>
    <x v="7"/>
    <n v="15.5"/>
    <n v="0"/>
    <n v="3"/>
    <n v="0"/>
    <m/>
    <n v="0"/>
    <n v="0"/>
    <n v="0"/>
  </r>
  <r>
    <n v="889"/>
    <n v="6"/>
    <n v="3"/>
    <x v="0"/>
    <n v="5"/>
    <n v="0"/>
    <n v="2"/>
    <n v="0"/>
    <m/>
    <n v="0"/>
    <n v="0"/>
    <n v="0"/>
  </r>
  <r>
    <n v="890"/>
    <n v="6"/>
    <n v="3"/>
    <x v="0"/>
    <n v="5"/>
    <n v="0"/>
    <n v="2"/>
    <n v="0"/>
    <m/>
    <n v="0"/>
    <n v="0"/>
    <n v="0"/>
  </r>
  <r>
    <n v="891"/>
    <n v="3"/>
    <n v="3"/>
    <x v="0"/>
    <n v="5"/>
    <n v="0"/>
    <n v="2"/>
    <n v="0"/>
    <m/>
    <n v="0"/>
    <n v="0"/>
    <n v="0"/>
  </r>
  <r>
    <n v="892"/>
    <n v="3"/>
    <n v="3"/>
    <x v="0"/>
    <n v="5"/>
    <n v="0"/>
    <n v="2"/>
    <n v="0"/>
    <m/>
    <n v="0"/>
    <n v="0"/>
    <n v="0"/>
  </r>
  <r>
    <n v="893"/>
    <n v="3"/>
    <n v="3"/>
    <x v="0"/>
    <n v="5"/>
    <n v="0"/>
    <n v="2"/>
    <n v="0"/>
    <m/>
    <n v="0"/>
    <n v="0"/>
    <n v="0"/>
  </r>
  <r>
    <n v="894"/>
    <n v="0"/>
    <n v="4"/>
    <x v="1"/>
    <n v="80"/>
    <n v="9.9"/>
    <n v="2"/>
    <n v="160"/>
    <m/>
    <n v="160"/>
    <n v="0"/>
    <n v="160"/>
  </r>
  <r>
    <n v="895"/>
    <n v="8"/>
    <n v="4"/>
    <x v="1"/>
    <n v="80"/>
    <n v="9.9"/>
    <n v="2"/>
    <n v="19.8"/>
    <m/>
    <n v="0"/>
    <n v="19.8"/>
    <n v="19.8"/>
  </r>
  <r>
    <n v="896"/>
    <n v="8"/>
    <n v="4"/>
    <x v="1"/>
    <n v="80"/>
    <n v="9.9"/>
    <n v="2"/>
    <n v="19.8"/>
    <m/>
    <n v="0"/>
    <n v="19.8"/>
    <n v="19.8"/>
  </r>
  <r>
    <n v="897"/>
    <n v="0"/>
    <n v="4"/>
    <x v="1"/>
    <n v="80"/>
    <n v="9.9"/>
    <n v="2"/>
    <n v="160"/>
    <m/>
    <n v="160"/>
    <n v="0"/>
    <n v="160"/>
  </r>
  <r>
    <n v="898"/>
    <n v="6"/>
    <n v="4"/>
    <x v="1"/>
    <n v="80"/>
    <n v="9.9"/>
    <n v="2"/>
    <n v="19.8"/>
    <m/>
    <n v="0"/>
    <n v="19.8"/>
    <n v="19.8"/>
  </r>
  <r>
    <n v="899"/>
    <n v="1"/>
    <n v="6"/>
    <x v="2"/>
    <n v="17.5"/>
    <n v="3.5"/>
    <n v="2"/>
    <n v="7"/>
    <m/>
    <n v="0"/>
    <n v="7"/>
    <n v="7"/>
  </r>
  <r>
    <n v="900"/>
    <n v="0"/>
    <n v="6"/>
    <x v="2"/>
    <n v="17.5"/>
    <n v="3.5"/>
    <n v="2"/>
    <n v="35"/>
    <m/>
    <n v="35"/>
    <n v="0"/>
    <n v="35"/>
  </r>
  <r>
    <n v="901"/>
    <n v="0"/>
    <n v="6"/>
    <x v="2"/>
    <n v="17.5"/>
    <n v="3.5"/>
    <n v="2"/>
    <n v="35"/>
    <m/>
    <n v="35"/>
    <n v="0"/>
    <n v="35"/>
  </r>
  <r>
    <n v="902"/>
    <n v="0"/>
    <n v="6"/>
    <x v="2"/>
    <n v="17.5"/>
    <n v="3.5"/>
    <n v="2"/>
    <n v="35"/>
    <m/>
    <n v="35"/>
    <n v="0"/>
    <n v="35"/>
  </r>
  <r>
    <n v="903"/>
    <n v="10"/>
    <n v="7"/>
    <x v="3"/>
    <n v="5"/>
    <n v="0"/>
    <n v="2"/>
    <n v="0"/>
    <m/>
    <n v="0"/>
    <n v="0"/>
    <n v="0"/>
  </r>
  <r>
    <n v="904"/>
    <n v="4"/>
    <n v="7"/>
    <x v="3"/>
    <n v="5"/>
    <n v="0"/>
    <n v="2"/>
    <n v="0"/>
    <m/>
    <n v="0"/>
    <n v="0"/>
    <n v="0"/>
  </r>
  <r>
    <n v="905"/>
    <n v="9"/>
    <n v="7"/>
    <x v="3"/>
    <n v="5"/>
    <n v="0"/>
    <n v="2"/>
    <n v="0"/>
    <m/>
    <n v="0"/>
    <n v="0"/>
    <n v="0"/>
  </r>
  <r>
    <n v="906"/>
    <n v="3"/>
    <n v="8"/>
    <x v="4"/>
    <n v="5"/>
    <n v="0"/>
    <n v="2"/>
    <n v="0"/>
    <m/>
    <n v="0"/>
    <n v="0"/>
    <n v="0"/>
  </r>
  <r>
    <n v="907"/>
    <n v="2"/>
    <n v="8"/>
    <x v="4"/>
    <n v="5"/>
    <n v="0"/>
    <n v="1"/>
    <n v="0"/>
    <m/>
    <n v="0"/>
    <n v="0"/>
    <n v="0"/>
  </r>
  <r>
    <n v="908"/>
    <n v="3"/>
    <n v="8"/>
    <x v="4"/>
    <n v="5"/>
    <n v="0"/>
    <n v="1"/>
    <n v="0"/>
    <m/>
    <n v="0"/>
    <n v="0"/>
    <n v="0"/>
  </r>
  <r>
    <n v="909"/>
    <n v="0"/>
    <n v="8"/>
    <x v="4"/>
    <n v="5"/>
    <n v="0"/>
    <n v="1"/>
    <n v="5"/>
    <m/>
    <n v="5"/>
    <n v="0"/>
    <n v="5"/>
  </r>
  <r>
    <n v="910"/>
    <n v="3"/>
    <n v="8"/>
    <x v="4"/>
    <n v="5"/>
    <n v="0"/>
    <n v="1"/>
    <n v="0"/>
    <m/>
    <n v="0"/>
    <n v="0"/>
    <n v="0"/>
  </r>
  <r>
    <n v="911"/>
    <n v="2"/>
    <n v="8"/>
    <x v="4"/>
    <n v="5"/>
    <n v="0"/>
    <n v="1"/>
    <n v="0"/>
    <m/>
    <n v="0"/>
    <n v="0"/>
    <n v="0"/>
  </r>
  <r>
    <n v="912"/>
    <n v="2"/>
    <n v="8"/>
    <x v="4"/>
    <n v="5"/>
    <n v="0"/>
    <n v="1"/>
    <n v="0"/>
    <m/>
    <n v="0"/>
    <n v="0"/>
    <n v="0"/>
  </r>
  <r>
    <n v="913"/>
    <n v="0"/>
    <n v="8"/>
    <x v="4"/>
    <n v="5"/>
    <n v="0"/>
    <n v="1"/>
    <n v="5"/>
    <m/>
    <n v="5"/>
    <n v="0"/>
    <n v="5"/>
  </r>
  <r>
    <n v="914"/>
    <n v="3"/>
    <n v="8"/>
    <x v="4"/>
    <n v="5"/>
    <n v="0"/>
    <n v="2"/>
    <n v="0"/>
    <m/>
    <n v="0"/>
    <n v="0"/>
    <n v="0"/>
  </r>
  <r>
    <n v="915"/>
    <n v="8"/>
    <n v="8"/>
    <x v="4"/>
    <n v="5"/>
    <n v="0"/>
    <n v="1"/>
    <n v="0"/>
    <m/>
    <n v="0"/>
    <n v="0"/>
    <n v="0"/>
  </r>
  <r>
    <n v="916"/>
    <n v="10"/>
    <n v="0"/>
    <x v="5"/>
    <n v="25"/>
    <n v="5"/>
    <n v="3"/>
    <n v="15"/>
    <m/>
    <n v="0"/>
    <n v="15"/>
    <n v="15"/>
  </r>
  <r>
    <n v="917"/>
    <n v="6"/>
    <n v="0"/>
    <x v="5"/>
    <n v="25"/>
    <n v="5"/>
    <n v="3"/>
    <n v="15"/>
    <m/>
    <n v="0"/>
    <n v="15"/>
    <n v="15"/>
  </r>
  <r>
    <n v="918"/>
    <n v="5"/>
    <n v="0"/>
    <x v="5"/>
    <n v="25"/>
    <n v="5"/>
    <n v="3"/>
    <n v="15"/>
    <m/>
    <n v="0"/>
    <n v="15"/>
    <n v="15"/>
  </r>
  <r>
    <n v="919"/>
    <n v="6"/>
    <n v="0"/>
    <x v="5"/>
    <n v="25"/>
    <n v="5"/>
    <n v="3"/>
    <n v="15"/>
    <m/>
    <n v="0"/>
    <n v="15"/>
    <n v="15"/>
  </r>
  <r>
    <n v="920"/>
    <n v="0"/>
    <n v="1"/>
    <x v="6"/>
    <n v="25"/>
    <n v="5"/>
    <n v="6"/>
    <n v="150"/>
    <m/>
    <n v="150"/>
    <n v="0"/>
    <n v="150"/>
  </r>
  <r>
    <n v="921"/>
    <n v="10"/>
    <n v="1"/>
    <x v="6"/>
    <n v="25"/>
    <n v="5"/>
    <n v="3"/>
    <n v="15"/>
    <m/>
    <n v="0"/>
    <n v="15"/>
    <n v="15"/>
  </r>
  <r>
    <n v="922"/>
    <n v="10"/>
    <n v="1"/>
    <x v="6"/>
    <n v="25"/>
    <n v="5"/>
    <n v="3"/>
    <n v="15"/>
    <m/>
    <n v="0"/>
    <n v="15"/>
    <n v="15"/>
  </r>
  <r>
    <n v="923"/>
    <n v="9"/>
    <n v="1"/>
    <x v="6"/>
    <n v="25"/>
    <n v="5"/>
    <n v="3"/>
    <n v="15"/>
    <m/>
    <n v="0"/>
    <n v="15"/>
    <n v="15"/>
  </r>
  <r>
    <n v="924"/>
    <n v="5"/>
    <n v="2"/>
    <x v="7"/>
    <n v="15.5"/>
    <n v="0"/>
    <n v="3"/>
    <n v="0"/>
    <m/>
    <n v="0"/>
    <n v="0"/>
    <n v="0"/>
  </r>
  <r>
    <n v="925"/>
    <n v="9"/>
    <n v="2"/>
    <x v="7"/>
    <n v="15.5"/>
    <n v="0"/>
    <n v="3"/>
    <n v="0"/>
    <m/>
    <n v="0"/>
    <n v="0"/>
    <n v="0"/>
  </r>
  <r>
    <n v="926"/>
    <n v="7"/>
    <n v="2"/>
    <x v="7"/>
    <n v="15.5"/>
    <n v="0"/>
    <n v="3"/>
    <n v="0"/>
    <m/>
    <n v="0"/>
    <n v="0"/>
    <n v="0"/>
  </r>
  <r>
    <n v="927"/>
    <n v="1"/>
    <n v="2"/>
    <x v="7"/>
    <n v="15.5"/>
    <n v="0"/>
    <n v="3"/>
    <n v="0"/>
    <m/>
    <n v="0"/>
    <n v="0"/>
    <n v="0"/>
  </r>
  <r>
    <n v="928"/>
    <n v="5"/>
    <n v="2"/>
    <x v="7"/>
    <n v="15.5"/>
    <n v="0"/>
    <n v="3"/>
    <n v="0"/>
    <m/>
    <n v="0"/>
    <n v="0"/>
    <n v="0"/>
  </r>
  <r>
    <n v="929"/>
    <n v="1"/>
    <n v="2"/>
    <x v="7"/>
    <n v="15.5"/>
    <n v="0"/>
    <n v="3"/>
    <n v="0"/>
    <m/>
    <n v="0"/>
    <n v="0"/>
    <n v="0"/>
  </r>
  <r>
    <n v="930"/>
    <n v="10"/>
    <n v="3"/>
    <x v="0"/>
    <n v="5"/>
    <n v="0"/>
    <n v="2"/>
    <n v="0"/>
    <m/>
    <n v="0"/>
    <n v="0"/>
    <n v="0"/>
  </r>
  <r>
    <n v="931"/>
    <n v="6"/>
    <n v="3"/>
    <x v="0"/>
    <n v="5"/>
    <n v="0"/>
    <n v="2"/>
    <n v="0"/>
    <m/>
    <n v="0"/>
    <n v="0"/>
    <n v="0"/>
  </r>
  <r>
    <n v="932"/>
    <n v="0"/>
    <n v="3"/>
    <x v="0"/>
    <n v="5"/>
    <n v="0"/>
    <n v="2"/>
    <n v="10"/>
    <m/>
    <n v="10"/>
    <n v="0"/>
    <n v="10"/>
  </r>
  <r>
    <n v="933"/>
    <n v="10"/>
    <n v="3"/>
    <x v="0"/>
    <n v="5"/>
    <n v="0"/>
    <n v="2"/>
    <n v="0"/>
    <m/>
    <n v="0"/>
    <n v="0"/>
    <n v="0"/>
  </r>
  <r>
    <n v="934"/>
    <n v="2"/>
    <n v="3"/>
    <x v="0"/>
    <n v="5"/>
    <n v="0"/>
    <n v="2"/>
    <n v="0"/>
    <m/>
    <n v="0"/>
    <n v="0"/>
    <n v="0"/>
  </r>
  <r>
    <n v="935"/>
    <n v="6"/>
    <n v="4"/>
    <x v="1"/>
    <n v="80"/>
    <n v="9.9"/>
    <n v="2"/>
    <n v="19.8"/>
    <m/>
    <n v="0"/>
    <n v="19.8"/>
    <n v="19.8"/>
  </r>
  <r>
    <n v="936"/>
    <n v="8"/>
    <n v="4"/>
    <x v="1"/>
    <n v="80"/>
    <n v="9.9"/>
    <n v="2"/>
    <n v="19.8"/>
    <m/>
    <n v="0"/>
    <n v="19.8"/>
    <n v="19.8"/>
  </r>
  <r>
    <n v="937"/>
    <n v="9"/>
    <n v="4"/>
    <x v="1"/>
    <n v="80"/>
    <n v="9.9"/>
    <n v="4"/>
    <n v="39.6"/>
    <m/>
    <n v="0"/>
    <n v="39.6"/>
    <n v="39.6"/>
  </r>
  <r>
    <n v="938"/>
    <n v="0"/>
    <n v="4"/>
    <x v="1"/>
    <n v="80"/>
    <n v="9.9"/>
    <n v="2"/>
    <n v="160"/>
    <m/>
    <n v="160"/>
    <n v="0"/>
    <n v="160"/>
  </r>
  <r>
    <n v="939"/>
    <n v="0"/>
    <n v="4"/>
    <x v="1"/>
    <n v="80"/>
    <n v="9.9"/>
    <n v="2"/>
    <n v="160"/>
    <m/>
    <n v="160"/>
    <n v="0"/>
    <n v="160"/>
  </r>
  <r>
    <n v="940"/>
    <n v="3"/>
    <n v="4"/>
    <x v="1"/>
    <n v="80"/>
    <n v="9.9"/>
    <n v="2"/>
    <n v="19.8"/>
    <m/>
    <n v="0"/>
    <n v="19.8"/>
    <n v="19.8"/>
  </r>
  <r>
    <n v="941"/>
    <n v="0"/>
    <n v="5"/>
    <x v="8"/>
    <n v="80"/>
    <n v="9.9"/>
    <n v="2"/>
    <n v="160"/>
    <m/>
    <n v="160"/>
    <n v="0"/>
    <n v="160"/>
  </r>
  <r>
    <n v="942"/>
    <n v="0"/>
    <n v="6"/>
    <x v="2"/>
    <n v="17.5"/>
    <n v="3.5"/>
    <n v="2"/>
    <n v="35"/>
    <m/>
    <n v="35"/>
    <n v="0"/>
    <n v="35"/>
  </r>
  <r>
    <n v="943"/>
    <n v="0"/>
    <n v="6"/>
    <x v="2"/>
    <n v="17.5"/>
    <n v="3.5"/>
    <n v="2"/>
    <n v="35"/>
    <m/>
    <n v="35"/>
    <n v="0"/>
    <n v="35"/>
  </r>
  <r>
    <n v="944"/>
    <n v="8"/>
    <n v="6"/>
    <x v="2"/>
    <n v="17.5"/>
    <n v="3.5"/>
    <n v="2"/>
    <n v="7"/>
    <m/>
    <n v="0"/>
    <n v="7"/>
    <n v="7"/>
  </r>
  <r>
    <n v="945"/>
    <n v="6"/>
    <n v="6"/>
    <x v="2"/>
    <n v="17.5"/>
    <n v="3.5"/>
    <n v="2"/>
    <n v="7"/>
    <m/>
    <n v="0"/>
    <n v="7"/>
    <n v="7"/>
  </r>
  <r>
    <n v="946"/>
    <n v="10"/>
    <n v="6"/>
    <x v="2"/>
    <n v="17.5"/>
    <n v="3.5"/>
    <n v="2"/>
    <n v="7"/>
    <m/>
    <n v="0"/>
    <n v="7"/>
    <n v="7"/>
  </r>
  <r>
    <n v="947"/>
    <n v="0"/>
    <n v="6"/>
    <x v="2"/>
    <n v="17.5"/>
    <n v="3.5"/>
    <n v="2"/>
    <n v="35"/>
    <m/>
    <n v="35"/>
    <n v="0"/>
    <n v="35"/>
  </r>
  <r>
    <n v="948"/>
    <n v="8"/>
    <n v="7"/>
    <x v="3"/>
    <n v="5"/>
    <n v="0"/>
    <n v="2"/>
    <n v="0"/>
    <m/>
    <n v="0"/>
    <n v="0"/>
    <n v="0"/>
  </r>
  <r>
    <n v="949"/>
    <n v="9"/>
    <n v="7"/>
    <x v="3"/>
    <n v="5"/>
    <n v="0"/>
    <n v="2"/>
    <n v="0"/>
    <m/>
    <n v="0"/>
    <n v="0"/>
    <n v="0"/>
  </r>
  <r>
    <n v="950"/>
    <n v="7"/>
    <n v="7"/>
    <x v="3"/>
    <n v="5"/>
    <n v="0"/>
    <n v="2"/>
    <n v="0"/>
    <m/>
    <n v="0"/>
    <n v="0"/>
    <n v="0"/>
  </r>
  <r>
    <n v="951"/>
    <n v="4"/>
    <n v="7"/>
    <x v="3"/>
    <n v="5"/>
    <n v="0"/>
    <n v="2"/>
    <n v="0"/>
    <m/>
    <n v="0"/>
    <n v="0"/>
    <n v="0"/>
  </r>
  <r>
    <n v="952"/>
    <n v="9"/>
    <n v="7"/>
    <x v="3"/>
    <n v="5"/>
    <n v="0"/>
    <n v="2"/>
    <n v="0"/>
    <m/>
    <n v="0"/>
    <n v="0"/>
    <n v="0"/>
  </r>
  <r>
    <n v="953"/>
    <n v="10"/>
    <n v="7"/>
    <x v="3"/>
    <n v="5"/>
    <n v="0"/>
    <n v="2"/>
    <n v="0"/>
    <m/>
    <n v="0"/>
    <n v="0"/>
    <n v="0"/>
  </r>
  <r>
    <n v="954"/>
    <n v="4"/>
    <n v="8"/>
    <x v="4"/>
    <n v="5"/>
    <n v="0"/>
    <n v="1"/>
    <n v="0"/>
    <m/>
    <n v="0"/>
    <n v="0"/>
    <n v="0"/>
  </r>
  <r>
    <n v="955"/>
    <n v="2"/>
    <n v="8"/>
    <x v="4"/>
    <n v="5"/>
    <n v="0"/>
    <n v="1"/>
    <n v="0"/>
    <m/>
    <n v="0"/>
    <n v="0"/>
    <n v="0"/>
  </r>
  <r>
    <n v="956"/>
    <n v="3"/>
    <n v="8"/>
    <x v="4"/>
    <n v="5"/>
    <n v="0"/>
    <n v="1"/>
    <n v="0"/>
    <m/>
    <n v="0"/>
    <n v="0"/>
    <n v="0"/>
  </r>
  <r>
    <n v="957"/>
    <n v="3"/>
    <n v="8"/>
    <x v="4"/>
    <n v="5"/>
    <n v="0"/>
    <n v="1"/>
    <n v="0"/>
    <m/>
    <n v="0"/>
    <n v="0"/>
    <n v="0"/>
  </r>
  <r>
    <n v="958"/>
    <n v="3"/>
    <n v="8"/>
    <x v="4"/>
    <n v="5"/>
    <n v="0"/>
    <n v="1"/>
    <n v="0"/>
    <m/>
    <n v="0"/>
    <n v="0"/>
    <n v="0"/>
  </r>
  <r>
    <n v="959"/>
    <n v="2"/>
    <n v="8"/>
    <x v="4"/>
    <n v="5"/>
    <n v="0"/>
    <n v="1"/>
    <n v="0"/>
    <m/>
    <n v="0"/>
    <n v="0"/>
    <n v="0"/>
  </r>
  <r>
    <n v="960"/>
    <n v="7"/>
    <n v="8"/>
    <x v="4"/>
    <n v="5"/>
    <n v="0"/>
    <n v="1"/>
    <n v="0"/>
    <m/>
    <n v="0"/>
    <n v="0"/>
    <n v="0"/>
  </r>
  <r>
    <n v="961"/>
    <n v="1"/>
    <n v="8"/>
    <x v="4"/>
    <n v="5"/>
    <n v="0"/>
    <n v="1"/>
    <n v="0"/>
    <m/>
    <n v="0"/>
    <n v="0"/>
    <n v="0"/>
  </r>
  <r>
    <n v="962"/>
    <n v="3"/>
    <n v="8"/>
    <x v="4"/>
    <n v="5"/>
    <n v="0"/>
    <n v="1"/>
    <n v="0"/>
    <m/>
    <n v="0"/>
    <n v="0"/>
    <n v="0"/>
  </r>
  <r>
    <n v="963"/>
    <n v="2"/>
    <n v="8"/>
    <x v="4"/>
    <n v="5"/>
    <n v="0"/>
    <n v="1"/>
    <n v="0"/>
    <m/>
    <n v="0"/>
    <n v="0"/>
    <n v="0"/>
  </r>
  <r>
    <n v="964"/>
    <n v="1"/>
    <n v="8"/>
    <x v="4"/>
    <n v="5"/>
    <n v="0"/>
    <n v="1"/>
    <n v="0"/>
    <m/>
    <n v="0"/>
    <n v="0"/>
    <n v="0"/>
  </r>
  <r>
    <n v="965"/>
    <n v="6"/>
    <n v="0"/>
    <x v="5"/>
    <n v="25"/>
    <n v="5"/>
    <n v="3"/>
    <n v="15"/>
    <m/>
    <n v="0"/>
    <n v="15"/>
    <n v="15"/>
  </r>
  <r>
    <n v="966"/>
    <n v="7"/>
    <n v="0"/>
    <x v="5"/>
    <n v="25"/>
    <n v="5"/>
    <n v="3"/>
    <n v="15"/>
    <m/>
    <n v="0"/>
    <n v="15"/>
    <n v="15"/>
  </r>
  <r>
    <n v="967"/>
    <n v="10"/>
    <n v="0"/>
    <x v="5"/>
    <n v="25"/>
    <n v="5"/>
    <n v="3"/>
    <n v="15"/>
    <m/>
    <n v="0"/>
    <n v="15"/>
    <n v="15"/>
  </r>
  <r>
    <n v="968"/>
    <n v="10"/>
    <n v="1"/>
    <x v="6"/>
    <n v="25"/>
    <n v="5"/>
    <n v="3"/>
    <n v="15"/>
    <m/>
    <n v="0"/>
    <n v="15"/>
    <n v="15"/>
  </r>
  <r>
    <n v="969"/>
    <n v="0"/>
    <n v="1"/>
    <x v="6"/>
    <n v="25"/>
    <n v="5"/>
    <n v="3"/>
    <n v="75"/>
    <m/>
    <n v="75"/>
    <n v="0"/>
    <n v="75"/>
  </r>
  <r>
    <n v="970"/>
    <n v="8"/>
    <n v="1"/>
    <x v="6"/>
    <n v="25"/>
    <n v="5"/>
    <n v="3"/>
    <n v="15"/>
    <m/>
    <n v="0"/>
    <n v="15"/>
    <n v="15"/>
  </r>
  <r>
    <n v="971"/>
    <n v="0"/>
    <n v="1"/>
    <x v="6"/>
    <n v="25"/>
    <n v="5"/>
    <n v="3"/>
    <n v="75"/>
    <m/>
    <n v="75"/>
    <n v="0"/>
    <n v="75"/>
  </r>
  <r>
    <n v="972"/>
    <n v="2"/>
    <n v="2"/>
    <x v="7"/>
    <n v="15.5"/>
    <n v="0"/>
    <n v="3"/>
    <n v="0"/>
    <m/>
    <n v="0"/>
    <n v="0"/>
    <n v="0"/>
  </r>
  <r>
    <n v="973"/>
    <n v="1"/>
    <n v="2"/>
    <x v="7"/>
    <n v="15.5"/>
    <n v="0"/>
    <n v="3"/>
    <n v="0"/>
    <m/>
    <n v="0"/>
    <n v="0"/>
    <n v="0"/>
  </r>
  <r>
    <n v="974"/>
    <n v="9"/>
    <n v="2"/>
    <x v="7"/>
    <n v="15.5"/>
    <n v="0"/>
    <n v="3"/>
    <n v="0"/>
    <m/>
    <n v="0"/>
    <n v="0"/>
    <n v="0"/>
  </r>
  <r>
    <n v="975"/>
    <n v="1"/>
    <n v="2"/>
    <x v="7"/>
    <n v="15.5"/>
    <n v="0"/>
    <n v="3"/>
    <n v="0"/>
    <m/>
    <n v="0"/>
    <n v="0"/>
    <n v="0"/>
  </r>
  <r>
    <n v="976"/>
    <n v="1"/>
    <n v="2"/>
    <x v="7"/>
    <n v="15.5"/>
    <n v="0"/>
    <n v="3"/>
    <n v="0"/>
    <m/>
    <n v="0"/>
    <n v="0"/>
    <n v="0"/>
  </r>
  <r>
    <n v="977"/>
    <n v="10"/>
    <n v="3"/>
    <x v="0"/>
    <n v="5"/>
    <n v="0"/>
    <n v="2"/>
    <n v="0"/>
    <m/>
    <n v="0"/>
    <n v="0"/>
    <n v="0"/>
  </r>
  <r>
    <n v="978"/>
    <n v="7"/>
    <n v="3"/>
    <x v="0"/>
    <n v="5"/>
    <n v="0"/>
    <n v="2"/>
    <n v="0"/>
    <m/>
    <n v="0"/>
    <n v="0"/>
    <n v="0"/>
  </r>
  <r>
    <n v="979"/>
    <n v="6"/>
    <n v="3"/>
    <x v="0"/>
    <n v="5"/>
    <n v="0"/>
    <n v="2"/>
    <n v="0"/>
    <m/>
    <n v="0"/>
    <n v="0"/>
    <n v="0"/>
  </r>
  <r>
    <n v="980"/>
    <n v="2"/>
    <n v="3"/>
    <x v="0"/>
    <n v="5"/>
    <n v="0"/>
    <n v="2"/>
    <n v="0"/>
    <m/>
    <n v="0"/>
    <n v="0"/>
    <n v="0"/>
  </r>
  <r>
    <n v="981"/>
    <n v="0"/>
    <n v="4"/>
    <x v="1"/>
    <n v="80"/>
    <n v="9.9"/>
    <n v="4"/>
    <n v="320"/>
    <m/>
    <n v="320"/>
    <n v="0"/>
    <n v="320"/>
  </r>
  <r>
    <n v="982"/>
    <n v="0"/>
    <n v="4"/>
    <x v="1"/>
    <n v="80"/>
    <n v="9.9"/>
    <n v="4"/>
    <n v="320"/>
    <m/>
    <n v="320"/>
    <n v="0"/>
    <n v="320"/>
  </r>
  <r>
    <n v="983"/>
    <n v="10"/>
    <n v="4"/>
    <x v="1"/>
    <n v="80"/>
    <n v="9.9"/>
    <n v="2"/>
    <n v="19.8"/>
    <m/>
    <n v="0"/>
    <n v="19.8"/>
    <n v="19.8"/>
  </r>
  <r>
    <n v="984"/>
    <n v="9"/>
    <n v="4"/>
    <x v="1"/>
    <n v="80"/>
    <n v="9.9"/>
    <n v="2"/>
    <n v="19.8"/>
    <m/>
    <n v="0"/>
    <n v="19.8"/>
    <n v="19.8"/>
  </r>
  <r>
    <n v="985"/>
    <n v="8"/>
    <n v="4"/>
    <x v="1"/>
    <n v="80"/>
    <n v="9.9"/>
    <n v="2"/>
    <n v="19.8"/>
    <m/>
    <n v="0"/>
    <n v="19.8"/>
    <n v="19.8"/>
  </r>
  <r>
    <n v="986"/>
    <n v="10"/>
    <n v="4"/>
    <x v="1"/>
    <n v="80"/>
    <n v="9.9"/>
    <n v="2"/>
    <n v="19.8"/>
    <m/>
    <n v="0"/>
    <n v="19.8"/>
    <n v="19.8"/>
  </r>
  <r>
    <n v="987"/>
    <n v="6"/>
    <n v="6"/>
    <x v="2"/>
    <n v="17.5"/>
    <n v="3.5"/>
    <n v="2"/>
    <n v="7"/>
    <m/>
    <n v="0"/>
    <n v="7"/>
    <n v="7"/>
  </r>
  <r>
    <n v="988"/>
    <n v="6"/>
    <n v="6"/>
    <x v="2"/>
    <n v="17.5"/>
    <n v="3.5"/>
    <n v="2"/>
    <n v="7"/>
    <m/>
    <n v="0"/>
    <n v="7"/>
    <n v="7"/>
  </r>
  <r>
    <n v="989"/>
    <n v="8"/>
    <n v="7"/>
    <x v="3"/>
    <n v="5"/>
    <n v="0"/>
    <n v="2"/>
    <n v="0"/>
    <m/>
    <n v="0"/>
    <n v="0"/>
    <n v="0"/>
  </r>
  <r>
    <n v="990"/>
    <n v="8"/>
    <n v="7"/>
    <x v="3"/>
    <n v="5"/>
    <n v="0"/>
    <n v="2"/>
    <n v="0"/>
    <m/>
    <n v="0"/>
    <n v="0"/>
    <n v="0"/>
  </r>
  <r>
    <n v="991"/>
    <n v="0"/>
    <n v="7"/>
    <x v="3"/>
    <n v="5"/>
    <n v="0"/>
    <n v="2"/>
    <n v="10"/>
    <m/>
    <n v="10"/>
    <n v="0"/>
    <n v="10"/>
  </r>
  <r>
    <n v="992"/>
    <n v="6"/>
    <n v="7"/>
    <x v="3"/>
    <n v="5"/>
    <n v="0"/>
    <n v="2"/>
    <n v="0"/>
    <m/>
    <n v="0"/>
    <n v="0"/>
    <n v="0"/>
  </r>
  <r>
    <n v="993"/>
    <n v="2"/>
    <n v="7"/>
    <x v="3"/>
    <n v="5"/>
    <n v="0"/>
    <n v="2"/>
    <n v="0"/>
    <m/>
    <n v="0"/>
    <n v="0"/>
    <n v="0"/>
  </r>
  <r>
    <n v="994"/>
    <n v="4"/>
    <n v="7"/>
    <x v="3"/>
    <n v="5"/>
    <n v="0"/>
    <n v="2"/>
    <n v="0"/>
    <m/>
    <n v="0"/>
    <n v="0"/>
    <n v="0"/>
  </r>
  <r>
    <n v="995"/>
    <n v="4"/>
    <n v="8"/>
    <x v="4"/>
    <n v="5"/>
    <n v="0"/>
    <n v="1"/>
    <n v="0"/>
    <m/>
    <n v="0"/>
    <n v="0"/>
    <n v="0"/>
  </r>
  <r>
    <n v="996"/>
    <n v="2"/>
    <n v="8"/>
    <x v="4"/>
    <n v="5"/>
    <n v="0"/>
    <n v="1"/>
    <n v="0"/>
    <m/>
    <n v="0"/>
    <n v="0"/>
    <n v="0"/>
  </r>
  <r>
    <n v="997"/>
    <n v="6"/>
    <n v="8"/>
    <x v="4"/>
    <n v="5"/>
    <n v="0"/>
    <n v="1"/>
    <n v="0"/>
    <m/>
    <n v="0"/>
    <n v="0"/>
    <n v="0"/>
  </r>
  <r>
    <n v="998"/>
    <n v="3"/>
    <n v="8"/>
    <x v="4"/>
    <n v="5"/>
    <n v="0"/>
    <n v="1"/>
    <n v="0"/>
    <m/>
    <n v="0"/>
    <n v="0"/>
    <n v="0"/>
  </r>
  <r>
    <n v="999"/>
    <n v="5"/>
    <n v="8"/>
    <x v="4"/>
    <n v="5"/>
    <n v="0"/>
    <n v="1"/>
    <n v="0"/>
    <m/>
    <n v="0"/>
    <n v="0"/>
    <n v="0"/>
  </r>
  <r>
    <n v="1000"/>
    <n v="3"/>
    <n v="8"/>
    <x v="4"/>
    <n v="5"/>
    <n v="0"/>
    <n v="1"/>
    <n v="0"/>
    <m/>
    <n v="0"/>
    <n v="0"/>
    <n v="0"/>
  </r>
  <r>
    <n v="1001"/>
    <n v="3"/>
    <n v="0"/>
    <x v="5"/>
    <n v="25"/>
    <n v="5"/>
    <n v="3"/>
    <n v="15"/>
    <m/>
    <n v="0"/>
    <n v="15"/>
    <n v="15"/>
  </r>
  <r>
    <n v="1002"/>
    <n v="2"/>
    <n v="0"/>
    <x v="5"/>
    <n v="25"/>
    <n v="5"/>
    <n v="3"/>
    <n v="15"/>
    <m/>
    <n v="0"/>
    <n v="15"/>
    <n v="15"/>
  </r>
  <r>
    <n v="1003"/>
    <n v="5"/>
    <n v="0"/>
    <x v="5"/>
    <n v="25"/>
    <n v="5"/>
    <n v="3"/>
    <n v="15"/>
    <m/>
    <n v="0"/>
    <n v="15"/>
    <n v="15"/>
  </r>
  <r>
    <n v="1004"/>
    <n v="2"/>
    <n v="0"/>
    <x v="5"/>
    <n v="25"/>
    <n v="5"/>
    <n v="3"/>
    <n v="15"/>
    <m/>
    <n v="0"/>
    <n v="15"/>
    <n v="15"/>
  </r>
  <r>
    <n v="1005"/>
    <n v="8"/>
    <n v="0"/>
    <x v="5"/>
    <n v="25"/>
    <n v="5"/>
    <n v="3"/>
    <n v="15"/>
    <m/>
    <n v="0"/>
    <n v="15"/>
    <n v="15"/>
  </r>
  <r>
    <n v="1006"/>
    <n v="10"/>
    <n v="1"/>
    <x v="6"/>
    <n v="25"/>
    <n v="5"/>
    <n v="6"/>
    <n v="30"/>
    <m/>
    <n v="0"/>
    <n v="30"/>
    <n v="30"/>
  </r>
  <r>
    <n v="1007"/>
    <n v="8"/>
    <n v="1"/>
    <x v="6"/>
    <n v="25"/>
    <n v="5"/>
    <n v="3"/>
    <n v="15"/>
    <m/>
    <n v="0"/>
    <n v="15"/>
    <n v="15"/>
  </r>
  <r>
    <n v="1008"/>
    <n v="9"/>
    <n v="1"/>
    <x v="6"/>
    <n v="25"/>
    <n v="5"/>
    <n v="3"/>
    <n v="15"/>
    <m/>
    <n v="0"/>
    <n v="15"/>
    <n v="15"/>
  </r>
  <r>
    <n v="1009"/>
    <n v="0"/>
    <n v="1"/>
    <x v="6"/>
    <n v="25"/>
    <n v="5"/>
    <n v="3"/>
    <n v="75"/>
    <m/>
    <n v="75"/>
    <n v="0"/>
    <n v="75"/>
  </r>
  <r>
    <n v="1010"/>
    <n v="10"/>
    <n v="1"/>
    <x v="6"/>
    <n v="25"/>
    <n v="5"/>
    <n v="3"/>
    <n v="15"/>
    <m/>
    <n v="0"/>
    <n v="15"/>
    <n v="15"/>
  </r>
  <r>
    <n v="1011"/>
    <n v="1"/>
    <n v="2"/>
    <x v="7"/>
    <n v="15.5"/>
    <n v="0"/>
    <n v="3"/>
    <n v="0"/>
    <m/>
    <n v="0"/>
    <n v="0"/>
    <n v="0"/>
  </r>
  <r>
    <n v="1012"/>
    <n v="8"/>
    <n v="2"/>
    <x v="7"/>
    <n v="15.5"/>
    <n v="0"/>
    <n v="3"/>
    <n v="0"/>
    <m/>
    <n v="0"/>
    <n v="0"/>
    <n v="0"/>
  </r>
  <r>
    <n v="1013"/>
    <n v="7"/>
    <n v="2"/>
    <x v="7"/>
    <n v="15.5"/>
    <n v="0"/>
    <n v="3"/>
    <n v="0"/>
    <m/>
    <n v="0"/>
    <n v="0"/>
    <n v="0"/>
  </r>
  <r>
    <n v="1014"/>
    <n v="0"/>
    <n v="2"/>
    <x v="7"/>
    <n v="15.5"/>
    <n v="0"/>
    <n v="3"/>
    <n v="46.5"/>
    <m/>
    <n v="46.5"/>
    <n v="0"/>
    <n v="46.5"/>
  </r>
  <r>
    <n v="1015"/>
    <n v="2"/>
    <n v="3"/>
    <x v="0"/>
    <n v="5"/>
    <n v="0"/>
    <n v="2"/>
    <n v="0"/>
    <m/>
    <n v="0"/>
    <n v="0"/>
    <n v="0"/>
  </r>
  <r>
    <n v="1016"/>
    <n v="7"/>
    <n v="3"/>
    <x v="0"/>
    <n v="5"/>
    <n v="0"/>
    <n v="2"/>
    <n v="0"/>
    <m/>
    <n v="0"/>
    <n v="0"/>
    <n v="0"/>
  </r>
  <r>
    <n v="1017"/>
    <n v="10"/>
    <n v="3"/>
    <x v="0"/>
    <n v="5"/>
    <n v="0"/>
    <n v="2"/>
    <n v="0"/>
    <m/>
    <n v="0"/>
    <n v="0"/>
    <n v="0"/>
  </r>
  <r>
    <n v="1018"/>
    <n v="4"/>
    <n v="3"/>
    <x v="0"/>
    <n v="5"/>
    <n v="0"/>
    <n v="2"/>
    <n v="0"/>
    <m/>
    <n v="0"/>
    <n v="0"/>
    <n v="0"/>
  </r>
  <r>
    <n v="1019"/>
    <n v="3"/>
    <n v="3"/>
    <x v="0"/>
    <n v="5"/>
    <n v="0"/>
    <n v="4"/>
    <n v="0"/>
    <m/>
    <n v="0"/>
    <n v="0"/>
    <n v="0"/>
  </r>
  <r>
    <n v="1020"/>
    <n v="6"/>
    <n v="4"/>
    <x v="1"/>
    <n v="80"/>
    <n v="9.9"/>
    <n v="2"/>
    <n v="19.8"/>
    <m/>
    <n v="0"/>
    <n v="19.8"/>
    <n v="19.8"/>
  </r>
  <r>
    <n v="1021"/>
    <n v="5"/>
    <n v="4"/>
    <x v="1"/>
    <n v="80"/>
    <n v="9.9"/>
    <n v="2"/>
    <n v="19.8"/>
    <m/>
    <n v="0"/>
    <n v="19.8"/>
    <n v="19.8"/>
  </r>
  <r>
    <n v="1022"/>
    <n v="6"/>
    <n v="4"/>
    <x v="1"/>
    <n v="80"/>
    <n v="9.9"/>
    <n v="2"/>
    <n v="19.8"/>
    <m/>
    <n v="0"/>
    <n v="19.8"/>
    <n v="19.8"/>
  </r>
  <r>
    <n v="1023"/>
    <n v="0"/>
    <n v="4"/>
    <x v="1"/>
    <n v="80"/>
    <n v="9.9"/>
    <n v="2"/>
    <n v="160"/>
    <m/>
    <n v="160"/>
    <n v="0"/>
    <n v="160"/>
  </r>
  <r>
    <n v="1024"/>
    <n v="8"/>
    <n v="4"/>
    <x v="1"/>
    <n v="80"/>
    <n v="9.9"/>
    <n v="2"/>
    <n v="19.8"/>
    <m/>
    <n v="0"/>
    <n v="19.8"/>
    <n v="19.8"/>
  </r>
  <r>
    <n v="1025"/>
    <n v="1"/>
    <n v="4"/>
    <x v="1"/>
    <n v="80"/>
    <n v="9.9"/>
    <n v="2"/>
    <n v="19.8"/>
    <m/>
    <n v="0"/>
    <n v="19.8"/>
    <n v="19.8"/>
  </r>
  <r>
    <n v="1026"/>
    <n v="3"/>
    <n v="4"/>
    <x v="1"/>
    <n v="80"/>
    <n v="9.9"/>
    <n v="2"/>
    <n v="19.8"/>
    <m/>
    <n v="0"/>
    <n v="19.8"/>
    <n v="19.8"/>
  </r>
  <r>
    <n v="1027"/>
    <n v="9"/>
    <n v="4"/>
    <x v="1"/>
    <n v="80"/>
    <n v="9.9"/>
    <n v="2"/>
    <n v="19.8"/>
    <m/>
    <n v="0"/>
    <n v="19.8"/>
    <n v="19.8"/>
  </r>
  <r>
    <n v="1028"/>
    <n v="0"/>
    <n v="5"/>
    <x v="8"/>
    <n v="80"/>
    <n v="9.9"/>
    <n v="2"/>
    <n v="160"/>
    <m/>
    <n v="160"/>
    <n v="0"/>
    <n v="160"/>
  </r>
  <r>
    <n v="1029"/>
    <n v="0"/>
    <n v="6"/>
    <x v="2"/>
    <n v="17.5"/>
    <n v="3.5"/>
    <n v="2"/>
    <n v="35"/>
    <m/>
    <n v="35"/>
    <n v="0"/>
    <n v="35"/>
  </r>
  <r>
    <n v="1030"/>
    <n v="0"/>
    <n v="6"/>
    <x v="2"/>
    <n v="17.5"/>
    <n v="3.5"/>
    <n v="2"/>
    <n v="35"/>
    <m/>
    <n v="35"/>
    <n v="0"/>
    <n v="35"/>
  </r>
  <r>
    <n v="1031"/>
    <n v="0"/>
    <n v="6"/>
    <x v="2"/>
    <n v="17.5"/>
    <n v="3.5"/>
    <n v="2"/>
    <n v="35"/>
    <m/>
    <n v="35"/>
    <n v="0"/>
    <n v="35"/>
  </r>
  <r>
    <n v="1032"/>
    <n v="0"/>
    <n v="6"/>
    <x v="2"/>
    <n v="17.5"/>
    <n v="3.5"/>
    <n v="2"/>
    <n v="35"/>
    <m/>
    <n v="35"/>
    <n v="0"/>
    <n v="35"/>
  </r>
  <r>
    <n v="1033"/>
    <n v="10"/>
    <n v="6"/>
    <x v="2"/>
    <n v="17.5"/>
    <n v="3.5"/>
    <n v="2"/>
    <n v="7"/>
    <m/>
    <n v="0"/>
    <n v="7"/>
    <n v="7"/>
  </r>
  <r>
    <n v="1034"/>
    <n v="0"/>
    <n v="6"/>
    <x v="2"/>
    <n v="17.5"/>
    <n v="3.5"/>
    <n v="2"/>
    <n v="35"/>
    <m/>
    <n v="35"/>
    <n v="0"/>
    <n v="35"/>
  </r>
  <r>
    <n v="1035"/>
    <n v="4"/>
    <n v="7"/>
    <x v="3"/>
    <n v="5"/>
    <n v="0"/>
    <n v="2"/>
    <n v="0"/>
    <m/>
    <n v="0"/>
    <n v="0"/>
    <n v="0"/>
  </r>
  <r>
    <n v="1036"/>
    <n v="4"/>
    <n v="7"/>
    <x v="3"/>
    <n v="5"/>
    <n v="0"/>
    <n v="2"/>
    <n v="0"/>
    <m/>
    <n v="0"/>
    <n v="0"/>
    <n v="0"/>
  </r>
  <r>
    <n v="1037"/>
    <n v="9"/>
    <n v="7"/>
    <x v="3"/>
    <n v="5"/>
    <n v="0"/>
    <n v="2"/>
    <n v="0"/>
    <m/>
    <n v="0"/>
    <n v="0"/>
    <n v="0"/>
  </r>
  <r>
    <n v="1038"/>
    <n v="6"/>
    <n v="7"/>
    <x v="3"/>
    <n v="5"/>
    <n v="0"/>
    <n v="2"/>
    <n v="0"/>
    <m/>
    <n v="0"/>
    <n v="0"/>
    <n v="0"/>
  </r>
  <r>
    <n v="1039"/>
    <n v="5"/>
    <n v="7"/>
    <x v="3"/>
    <n v="5"/>
    <n v="0"/>
    <n v="4"/>
    <n v="0"/>
    <m/>
    <n v="0"/>
    <n v="0"/>
    <n v="0"/>
  </r>
  <r>
    <n v="1040"/>
    <n v="6"/>
    <n v="7"/>
    <x v="3"/>
    <n v="5"/>
    <n v="0"/>
    <n v="2"/>
    <n v="0"/>
    <m/>
    <n v="0"/>
    <n v="0"/>
    <n v="0"/>
  </r>
  <r>
    <n v="1041"/>
    <n v="7"/>
    <n v="7"/>
    <x v="3"/>
    <n v="5"/>
    <n v="0"/>
    <n v="2"/>
    <n v="0"/>
    <m/>
    <n v="0"/>
    <n v="0"/>
    <n v="0"/>
  </r>
  <r>
    <n v="1042"/>
    <n v="8"/>
    <n v="8"/>
    <x v="4"/>
    <n v="5"/>
    <n v="0"/>
    <n v="1"/>
    <n v="0"/>
    <m/>
    <n v="0"/>
    <n v="0"/>
    <n v="0"/>
  </r>
  <r>
    <n v="1043"/>
    <n v="7"/>
    <n v="8"/>
    <x v="4"/>
    <n v="5"/>
    <n v="0"/>
    <n v="1"/>
    <n v="0"/>
    <m/>
    <n v="0"/>
    <n v="0"/>
    <n v="0"/>
  </r>
  <r>
    <n v="1044"/>
    <n v="3"/>
    <n v="8"/>
    <x v="4"/>
    <n v="5"/>
    <n v="0"/>
    <n v="1"/>
    <n v="0"/>
    <m/>
    <n v="0"/>
    <n v="0"/>
    <n v="0"/>
  </r>
  <r>
    <n v="1045"/>
    <n v="3"/>
    <n v="8"/>
    <x v="4"/>
    <n v="5"/>
    <n v="0"/>
    <n v="1"/>
    <n v="0"/>
    <m/>
    <n v="0"/>
    <n v="0"/>
    <n v="0"/>
  </r>
  <r>
    <n v="1046"/>
    <n v="7"/>
    <n v="8"/>
    <x v="4"/>
    <n v="5"/>
    <n v="0"/>
    <n v="1"/>
    <n v="0"/>
    <m/>
    <n v="0"/>
    <n v="0"/>
    <n v="0"/>
  </r>
  <r>
    <n v="1047"/>
    <n v="2"/>
    <n v="8"/>
    <x v="4"/>
    <n v="5"/>
    <n v="0"/>
    <n v="1"/>
    <n v="0"/>
    <m/>
    <n v="0"/>
    <n v="0"/>
    <n v="0"/>
  </r>
  <r>
    <n v="1048"/>
    <n v="2"/>
    <n v="8"/>
    <x v="4"/>
    <n v="5"/>
    <n v="0"/>
    <n v="2"/>
    <n v="0"/>
    <m/>
    <n v="0"/>
    <n v="0"/>
    <n v="0"/>
  </r>
  <r>
    <n v="1049"/>
    <n v="7"/>
    <n v="8"/>
    <x v="4"/>
    <n v="5"/>
    <n v="0"/>
    <n v="1"/>
    <n v="0"/>
    <m/>
    <n v="0"/>
    <n v="0"/>
    <n v="0"/>
  </r>
  <r>
    <n v="1050"/>
    <n v="4"/>
    <n v="8"/>
    <x v="4"/>
    <n v="5"/>
    <n v="0"/>
    <n v="1"/>
    <n v="0"/>
    <m/>
    <n v="0"/>
    <n v="0"/>
    <n v="0"/>
  </r>
  <r>
    <n v="1051"/>
    <n v="3"/>
    <n v="8"/>
    <x v="4"/>
    <n v="5"/>
    <n v="0"/>
    <n v="1"/>
    <n v="0"/>
    <m/>
    <n v="0"/>
    <n v="0"/>
    <n v="0"/>
  </r>
  <r>
    <n v="1052"/>
    <n v="0"/>
    <n v="0"/>
    <x v="5"/>
    <n v="25"/>
    <n v="5"/>
    <n v="3"/>
    <n v="75"/>
    <m/>
    <n v="75"/>
    <n v="0"/>
    <n v="75"/>
  </r>
  <r>
    <n v="1053"/>
    <n v="5"/>
    <n v="0"/>
    <x v="5"/>
    <n v="25"/>
    <n v="5"/>
    <n v="3"/>
    <n v="15"/>
    <m/>
    <n v="0"/>
    <n v="15"/>
    <n v="15"/>
  </r>
  <r>
    <n v="1054"/>
    <n v="0"/>
    <n v="0"/>
    <x v="5"/>
    <n v="25"/>
    <n v="5"/>
    <n v="3"/>
    <n v="75"/>
    <m/>
    <n v="75"/>
    <n v="0"/>
    <n v="75"/>
  </r>
  <r>
    <n v="1055"/>
    <n v="4"/>
    <n v="0"/>
    <x v="5"/>
    <n v="25"/>
    <n v="5"/>
    <n v="3"/>
    <n v="15"/>
    <m/>
    <n v="0"/>
    <n v="15"/>
    <n v="15"/>
  </r>
  <r>
    <n v="1056"/>
    <n v="0"/>
    <n v="0"/>
    <x v="5"/>
    <n v="25"/>
    <n v="5"/>
    <n v="3"/>
    <n v="75"/>
    <m/>
    <n v="75"/>
    <n v="0"/>
    <n v="75"/>
  </r>
  <r>
    <n v="1057"/>
    <n v="12"/>
    <n v="0"/>
    <x v="5"/>
    <n v="25"/>
    <n v="5"/>
    <n v="3"/>
    <n v="15"/>
    <m/>
    <n v="0"/>
    <n v="15"/>
    <n v="15"/>
  </r>
  <r>
    <n v="1058"/>
    <n v="4"/>
    <n v="0"/>
    <x v="5"/>
    <n v="25"/>
    <n v="5"/>
    <n v="3"/>
    <n v="15"/>
    <m/>
    <n v="0"/>
    <n v="15"/>
    <n v="15"/>
  </r>
  <r>
    <n v="1059"/>
    <n v="11"/>
    <n v="1"/>
    <x v="6"/>
    <n v="25"/>
    <n v="5"/>
    <n v="3"/>
    <n v="15"/>
    <m/>
    <n v="0"/>
    <n v="15"/>
    <n v="15"/>
  </r>
  <r>
    <n v="1060"/>
    <n v="0"/>
    <n v="1"/>
    <x v="6"/>
    <n v="25"/>
    <n v="5"/>
    <n v="3"/>
    <n v="75"/>
    <m/>
    <n v="75"/>
    <n v="0"/>
    <n v="75"/>
  </r>
  <r>
    <n v="1061"/>
    <n v="0"/>
    <n v="1"/>
    <x v="6"/>
    <n v="25"/>
    <n v="5"/>
    <n v="3"/>
    <n v="75"/>
    <m/>
    <n v="75"/>
    <n v="0"/>
    <n v="75"/>
  </r>
  <r>
    <n v="1062"/>
    <n v="0"/>
    <n v="1"/>
    <x v="6"/>
    <n v="25"/>
    <n v="5"/>
    <n v="3"/>
    <n v="75"/>
    <m/>
    <n v="75"/>
    <n v="0"/>
    <n v="75"/>
  </r>
  <r>
    <n v="1063"/>
    <n v="8"/>
    <n v="1"/>
    <x v="6"/>
    <n v="25"/>
    <n v="5"/>
    <n v="3"/>
    <n v="15"/>
    <m/>
    <n v="0"/>
    <n v="15"/>
    <n v="15"/>
  </r>
  <r>
    <n v="1064"/>
    <n v="0"/>
    <n v="1"/>
    <x v="6"/>
    <n v="25"/>
    <n v="5"/>
    <n v="3"/>
    <n v="75"/>
    <m/>
    <n v="75"/>
    <n v="0"/>
    <n v="75"/>
  </r>
  <r>
    <n v="1065"/>
    <n v="1"/>
    <n v="2"/>
    <x v="7"/>
    <n v="15.5"/>
    <n v="0"/>
    <n v="3"/>
    <n v="0"/>
    <m/>
    <n v="0"/>
    <n v="0"/>
    <n v="0"/>
  </r>
  <r>
    <n v="1066"/>
    <n v="7"/>
    <n v="2"/>
    <x v="7"/>
    <n v="15.5"/>
    <n v="0"/>
    <n v="3"/>
    <n v="0"/>
    <m/>
    <n v="0"/>
    <n v="0"/>
    <n v="0"/>
  </r>
  <r>
    <n v="1067"/>
    <n v="1"/>
    <n v="2"/>
    <x v="7"/>
    <n v="15.5"/>
    <n v="0"/>
    <n v="3"/>
    <n v="0"/>
    <m/>
    <n v="0"/>
    <n v="0"/>
    <n v="0"/>
  </r>
  <r>
    <n v="1068"/>
    <n v="11"/>
    <n v="3"/>
    <x v="0"/>
    <n v="5"/>
    <n v="0"/>
    <n v="2"/>
    <n v="0"/>
    <m/>
    <n v="0"/>
    <n v="0"/>
    <n v="0"/>
  </r>
  <r>
    <n v="1069"/>
    <n v="6"/>
    <n v="3"/>
    <x v="0"/>
    <n v="5"/>
    <n v="0"/>
    <n v="2"/>
    <n v="0"/>
    <m/>
    <n v="0"/>
    <n v="0"/>
    <n v="0"/>
  </r>
  <r>
    <n v="1070"/>
    <n v="7"/>
    <n v="3"/>
    <x v="0"/>
    <n v="5"/>
    <n v="0"/>
    <n v="2"/>
    <n v="0"/>
    <m/>
    <n v="0"/>
    <n v="0"/>
    <n v="0"/>
  </r>
  <r>
    <n v="1071"/>
    <n v="13"/>
    <n v="3"/>
    <x v="0"/>
    <n v="5"/>
    <n v="0"/>
    <n v="2"/>
    <n v="0"/>
    <m/>
    <n v="0"/>
    <n v="0"/>
    <n v="0"/>
  </r>
  <r>
    <n v="1072"/>
    <n v="0"/>
    <n v="4"/>
    <x v="1"/>
    <n v="80"/>
    <n v="9.9"/>
    <n v="2"/>
    <n v="160"/>
    <m/>
    <n v="160"/>
    <n v="0"/>
    <n v="160"/>
  </r>
  <r>
    <n v="1073"/>
    <n v="14"/>
    <n v="4"/>
    <x v="1"/>
    <n v="80"/>
    <n v="9.9"/>
    <n v="2"/>
    <n v="19.8"/>
    <m/>
    <n v="0"/>
    <n v="19.8"/>
    <n v="19.8"/>
  </r>
  <r>
    <n v="1074"/>
    <n v="0"/>
    <n v="4"/>
    <x v="1"/>
    <n v="80"/>
    <n v="9.9"/>
    <n v="2"/>
    <n v="160"/>
    <m/>
    <n v="160"/>
    <n v="0"/>
    <n v="160"/>
  </r>
  <r>
    <n v="1075"/>
    <n v="8"/>
    <n v="4"/>
    <x v="1"/>
    <n v="80"/>
    <n v="9.9"/>
    <n v="2"/>
    <n v="19.8"/>
    <m/>
    <n v="0"/>
    <n v="19.8"/>
    <n v="19.8"/>
  </r>
  <r>
    <n v="1076"/>
    <n v="6"/>
    <n v="4"/>
    <x v="1"/>
    <n v="80"/>
    <n v="9.9"/>
    <n v="2"/>
    <n v="19.8"/>
    <m/>
    <n v="0"/>
    <n v="19.8"/>
    <n v="19.8"/>
  </r>
  <r>
    <n v="1077"/>
    <n v="8"/>
    <n v="4"/>
    <x v="1"/>
    <n v="80"/>
    <n v="9.9"/>
    <n v="2"/>
    <n v="19.8"/>
    <m/>
    <n v="0"/>
    <n v="19.8"/>
    <n v="19.8"/>
  </r>
  <r>
    <n v="1078"/>
    <n v="9"/>
    <n v="4"/>
    <x v="1"/>
    <n v="80"/>
    <n v="9.9"/>
    <n v="2"/>
    <n v="19.8"/>
    <m/>
    <n v="0"/>
    <n v="19.8"/>
    <n v="19.8"/>
  </r>
  <r>
    <n v="1079"/>
    <n v="12"/>
    <n v="5"/>
    <x v="8"/>
    <n v="80"/>
    <n v="9.9"/>
    <n v="2"/>
    <n v="19.8"/>
    <m/>
    <n v="0"/>
    <n v="19.8"/>
    <n v="19.8"/>
  </r>
  <r>
    <n v="1080"/>
    <n v="13"/>
    <n v="6"/>
    <x v="2"/>
    <n v="17.5"/>
    <n v="3.5"/>
    <n v="2"/>
    <n v="7"/>
    <m/>
    <n v="0"/>
    <n v="7"/>
    <n v="7"/>
  </r>
  <r>
    <n v="1081"/>
    <n v="0"/>
    <n v="6"/>
    <x v="2"/>
    <n v="17.5"/>
    <n v="3.5"/>
    <n v="2"/>
    <n v="35"/>
    <m/>
    <n v="35"/>
    <n v="0"/>
    <n v="35"/>
  </r>
  <r>
    <n v="1082"/>
    <n v="0"/>
    <n v="6"/>
    <x v="2"/>
    <n v="17.5"/>
    <n v="3.5"/>
    <n v="2"/>
    <n v="35"/>
    <m/>
    <n v="35"/>
    <n v="0"/>
    <n v="35"/>
  </r>
  <r>
    <n v="1083"/>
    <n v="6"/>
    <n v="6"/>
    <x v="2"/>
    <n v="17.5"/>
    <n v="3.5"/>
    <n v="2"/>
    <n v="7"/>
    <m/>
    <n v="0"/>
    <n v="7"/>
    <n v="7"/>
  </r>
  <r>
    <n v="1084"/>
    <n v="6"/>
    <n v="6"/>
    <x v="2"/>
    <n v="17.5"/>
    <n v="3.5"/>
    <n v="4"/>
    <n v="14"/>
    <m/>
    <n v="0"/>
    <n v="14"/>
    <n v="14"/>
  </r>
  <r>
    <n v="1085"/>
    <n v="2"/>
    <n v="7"/>
    <x v="3"/>
    <n v="5"/>
    <n v="0"/>
    <n v="2"/>
    <n v="0"/>
    <m/>
    <n v="0"/>
    <n v="0"/>
    <n v="0"/>
  </r>
  <r>
    <n v="1086"/>
    <n v="8"/>
    <n v="7"/>
    <x v="3"/>
    <n v="5"/>
    <n v="0"/>
    <n v="2"/>
    <n v="0"/>
    <m/>
    <n v="0"/>
    <n v="0"/>
    <n v="0"/>
  </r>
  <r>
    <n v="1087"/>
    <n v="4"/>
    <n v="7"/>
    <x v="3"/>
    <n v="5"/>
    <n v="0"/>
    <n v="2"/>
    <n v="0"/>
    <m/>
    <n v="0"/>
    <n v="0"/>
    <n v="0"/>
  </r>
  <r>
    <n v="1088"/>
    <n v="2"/>
    <n v="7"/>
    <x v="3"/>
    <n v="5"/>
    <n v="0"/>
    <n v="2"/>
    <n v="0"/>
    <m/>
    <n v="0"/>
    <n v="0"/>
    <n v="0"/>
  </r>
  <r>
    <n v="1089"/>
    <n v="8"/>
    <n v="7"/>
    <x v="3"/>
    <n v="5"/>
    <n v="0"/>
    <n v="2"/>
    <n v="0"/>
    <m/>
    <n v="0"/>
    <n v="0"/>
    <n v="0"/>
  </r>
  <r>
    <n v="1090"/>
    <n v="3"/>
    <n v="8"/>
    <x v="4"/>
    <n v="5"/>
    <n v="0"/>
    <n v="2"/>
    <n v="0"/>
    <m/>
    <n v="0"/>
    <n v="0"/>
    <n v="0"/>
  </r>
  <r>
    <n v="1091"/>
    <n v="1"/>
    <n v="8"/>
    <x v="4"/>
    <n v="5"/>
    <n v="0"/>
    <n v="1"/>
    <n v="0"/>
    <m/>
    <n v="0"/>
    <n v="0"/>
    <n v="0"/>
  </r>
  <r>
    <n v="1092"/>
    <n v="3"/>
    <n v="8"/>
    <x v="4"/>
    <n v="5"/>
    <n v="0"/>
    <n v="1"/>
    <n v="0"/>
    <m/>
    <n v="0"/>
    <n v="0"/>
    <n v="0"/>
  </r>
  <r>
    <n v="1093"/>
    <n v="3"/>
    <n v="8"/>
    <x v="4"/>
    <n v="5"/>
    <n v="0"/>
    <n v="3"/>
    <n v="0"/>
    <m/>
    <n v="0"/>
    <n v="0"/>
    <n v="0"/>
  </r>
  <r>
    <n v="1094"/>
    <n v="3"/>
    <n v="8"/>
    <x v="4"/>
    <n v="5"/>
    <n v="0"/>
    <n v="1"/>
    <n v="0"/>
    <m/>
    <n v="0"/>
    <n v="0"/>
    <n v="0"/>
  </r>
  <r>
    <n v="1095"/>
    <n v="2"/>
    <n v="8"/>
    <x v="4"/>
    <n v="5"/>
    <n v="0"/>
    <n v="1"/>
    <n v="0"/>
    <m/>
    <n v="0"/>
    <n v="0"/>
    <n v="0"/>
  </r>
  <r>
    <n v="1096"/>
    <n v="3"/>
    <n v="8"/>
    <x v="4"/>
    <n v="5"/>
    <n v="0"/>
    <n v="1"/>
    <n v="0"/>
    <m/>
    <n v="0"/>
    <n v="0"/>
    <n v="0"/>
  </r>
  <r>
    <n v="1097"/>
    <n v="2"/>
    <n v="8"/>
    <x v="4"/>
    <n v="5"/>
    <n v="0"/>
    <n v="1"/>
    <n v="0"/>
    <m/>
    <n v="0"/>
    <n v="0"/>
    <n v="0"/>
  </r>
  <r>
    <n v="1098"/>
    <n v="14"/>
    <n v="8"/>
    <x v="4"/>
    <n v="5"/>
    <n v="0"/>
    <n v="1"/>
    <n v="0"/>
    <m/>
    <n v="0"/>
    <n v="0"/>
    <n v="0"/>
  </r>
  <r>
    <n v="1099"/>
    <n v="0"/>
    <n v="0"/>
    <x v="5"/>
    <n v="25"/>
    <n v="5"/>
    <n v="3"/>
    <n v="75"/>
    <m/>
    <n v="75"/>
    <n v="0"/>
    <n v="75"/>
  </r>
  <r>
    <n v="1100"/>
    <n v="7"/>
    <n v="0"/>
    <x v="5"/>
    <n v="25"/>
    <n v="5"/>
    <n v="3"/>
    <n v="15"/>
    <m/>
    <n v="0"/>
    <n v="15"/>
    <n v="15"/>
  </r>
  <r>
    <n v="1101"/>
    <n v="14"/>
    <n v="0"/>
    <x v="5"/>
    <n v="25"/>
    <n v="5"/>
    <n v="3"/>
    <n v="15"/>
    <m/>
    <n v="0"/>
    <n v="15"/>
    <n v="15"/>
  </r>
  <r>
    <n v="1102"/>
    <n v="0"/>
    <n v="0"/>
    <x v="5"/>
    <n v="25"/>
    <n v="5"/>
    <n v="3"/>
    <n v="75"/>
    <m/>
    <n v="75"/>
    <n v="0"/>
    <n v="75"/>
  </r>
  <r>
    <n v="1103"/>
    <n v="6"/>
    <n v="0"/>
    <x v="5"/>
    <n v="25"/>
    <n v="5"/>
    <n v="3"/>
    <n v="15"/>
    <m/>
    <n v="0"/>
    <n v="15"/>
    <n v="15"/>
  </r>
  <r>
    <n v="1104"/>
    <n v="0"/>
    <n v="0"/>
    <x v="5"/>
    <n v="25"/>
    <n v="5"/>
    <n v="6"/>
    <n v="150"/>
    <m/>
    <n v="150"/>
    <n v="0"/>
    <n v="150"/>
  </r>
  <r>
    <n v="1105"/>
    <n v="0"/>
    <n v="1"/>
    <x v="6"/>
    <n v="25"/>
    <n v="5"/>
    <n v="3"/>
    <n v="75"/>
    <m/>
    <n v="75"/>
    <n v="0"/>
    <n v="75"/>
  </r>
  <r>
    <n v="1106"/>
    <n v="9"/>
    <n v="1"/>
    <x v="6"/>
    <n v="25"/>
    <n v="5"/>
    <n v="3"/>
    <n v="15"/>
    <m/>
    <n v="0"/>
    <n v="15"/>
    <n v="15"/>
  </r>
  <r>
    <n v="1107"/>
    <n v="8"/>
    <n v="1"/>
    <x v="6"/>
    <n v="25"/>
    <n v="5"/>
    <n v="3"/>
    <n v="15"/>
    <m/>
    <n v="0"/>
    <n v="15"/>
    <n v="15"/>
  </r>
  <r>
    <n v="1108"/>
    <n v="1"/>
    <n v="2"/>
    <x v="7"/>
    <n v="15.5"/>
    <n v="0"/>
    <n v="3"/>
    <n v="0"/>
    <m/>
    <n v="0"/>
    <n v="0"/>
    <n v="0"/>
  </r>
  <r>
    <n v="1109"/>
    <n v="2"/>
    <n v="2"/>
    <x v="7"/>
    <n v="15.5"/>
    <n v="0"/>
    <n v="3"/>
    <n v="0"/>
    <m/>
    <n v="0"/>
    <n v="0"/>
    <n v="0"/>
  </r>
  <r>
    <n v="1110"/>
    <n v="0"/>
    <n v="2"/>
    <x v="7"/>
    <n v="15.5"/>
    <n v="0"/>
    <n v="3"/>
    <n v="46.5"/>
    <m/>
    <n v="46.5"/>
    <n v="0"/>
    <n v="46.5"/>
  </r>
  <r>
    <n v="1111"/>
    <n v="6"/>
    <n v="3"/>
    <x v="0"/>
    <n v="5"/>
    <n v="0"/>
    <n v="2"/>
    <n v="0"/>
    <m/>
    <n v="0"/>
    <n v="0"/>
    <n v="0"/>
  </r>
  <r>
    <n v="1112"/>
    <n v="10"/>
    <n v="3"/>
    <x v="0"/>
    <n v="5"/>
    <n v="0"/>
    <n v="4"/>
    <n v="0"/>
    <m/>
    <n v="0"/>
    <n v="0"/>
    <n v="0"/>
  </r>
  <r>
    <n v="1113"/>
    <n v="11"/>
    <n v="3"/>
    <x v="0"/>
    <n v="5"/>
    <n v="0"/>
    <n v="2"/>
    <n v="0"/>
    <m/>
    <n v="0"/>
    <n v="0"/>
    <n v="0"/>
  </r>
  <r>
    <n v="1114"/>
    <n v="3"/>
    <n v="3"/>
    <x v="0"/>
    <n v="5"/>
    <n v="0"/>
    <n v="2"/>
    <n v="0"/>
    <m/>
    <n v="0"/>
    <n v="0"/>
    <n v="0"/>
  </r>
  <r>
    <n v="1115"/>
    <n v="5"/>
    <n v="3"/>
    <x v="0"/>
    <n v="5"/>
    <n v="0"/>
    <n v="2"/>
    <n v="0"/>
    <m/>
    <n v="0"/>
    <n v="0"/>
    <n v="0"/>
  </r>
  <r>
    <n v="1116"/>
    <n v="0"/>
    <n v="4"/>
    <x v="1"/>
    <n v="80"/>
    <n v="9.9"/>
    <n v="2"/>
    <n v="160"/>
    <m/>
    <n v="160"/>
    <n v="0"/>
    <n v="160"/>
  </r>
  <r>
    <n v="1117"/>
    <n v="0"/>
    <n v="4"/>
    <x v="1"/>
    <n v="80"/>
    <n v="9.9"/>
    <n v="2"/>
    <n v="160"/>
    <m/>
    <n v="160"/>
    <n v="0"/>
    <n v="160"/>
  </r>
  <r>
    <n v="1118"/>
    <n v="6"/>
    <n v="4"/>
    <x v="1"/>
    <n v="80"/>
    <n v="9.9"/>
    <n v="2"/>
    <n v="19.8"/>
    <m/>
    <n v="0"/>
    <n v="19.8"/>
    <n v="19.8"/>
  </r>
  <r>
    <n v="1119"/>
    <n v="7"/>
    <n v="4"/>
    <x v="1"/>
    <n v="80"/>
    <n v="9.9"/>
    <n v="2"/>
    <n v="19.8"/>
    <m/>
    <n v="0"/>
    <n v="19.8"/>
    <n v="19.8"/>
  </r>
  <r>
    <n v="1120"/>
    <n v="6"/>
    <n v="4"/>
    <x v="1"/>
    <n v="80"/>
    <n v="9.9"/>
    <n v="2"/>
    <n v="19.8"/>
    <m/>
    <n v="0"/>
    <n v="19.8"/>
    <n v="19.8"/>
  </r>
  <r>
    <n v="1121"/>
    <n v="0"/>
    <n v="5"/>
    <x v="8"/>
    <n v="80"/>
    <n v="9.9"/>
    <n v="2"/>
    <n v="160"/>
    <m/>
    <n v="160"/>
    <n v="0"/>
    <n v="160"/>
  </r>
  <r>
    <n v="1122"/>
    <n v="0"/>
    <n v="5"/>
    <x v="8"/>
    <n v="80"/>
    <n v="9.9"/>
    <n v="2"/>
    <n v="160"/>
    <m/>
    <n v="160"/>
    <n v="0"/>
    <n v="160"/>
  </r>
  <r>
    <n v="1123"/>
    <n v="0"/>
    <n v="6"/>
    <x v="2"/>
    <n v="17.5"/>
    <n v="3.5"/>
    <n v="4"/>
    <n v="70"/>
    <m/>
    <n v="70"/>
    <n v="0"/>
    <n v="70"/>
  </r>
  <r>
    <n v="1124"/>
    <n v="13"/>
    <n v="6"/>
    <x v="2"/>
    <n v="17.5"/>
    <n v="3.5"/>
    <n v="2"/>
    <n v="7"/>
    <m/>
    <n v="0"/>
    <n v="7"/>
    <n v="7"/>
  </r>
  <r>
    <n v="1125"/>
    <n v="0"/>
    <n v="6"/>
    <x v="2"/>
    <n v="17.5"/>
    <n v="3.5"/>
    <n v="2"/>
    <n v="35"/>
    <m/>
    <n v="35"/>
    <n v="0"/>
    <n v="35"/>
  </r>
  <r>
    <n v="1126"/>
    <n v="10"/>
    <n v="6"/>
    <x v="2"/>
    <n v="17.5"/>
    <n v="3.5"/>
    <n v="2"/>
    <n v="7"/>
    <m/>
    <n v="0"/>
    <n v="7"/>
    <n v="7"/>
  </r>
  <r>
    <n v="1127"/>
    <n v="8"/>
    <n v="7"/>
    <x v="3"/>
    <n v="5"/>
    <n v="0"/>
    <n v="2"/>
    <n v="0"/>
    <m/>
    <n v="0"/>
    <n v="0"/>
    <n v="0"/>
  </r>
  <r>
    <n v="1128"/>
    <n v="2"/>
    <n v="7"/>
    <x v="3"/>
    <n v="5"/>
    <n v="0"/>
    <n v="2"/>
    <n v="0"/>
    <m/>
    <n v="0"/>
    <n v="0"/>
    <n v="0"/>
  </r>
  <r>
    <n v="1129"/>
    <n v="13"/>
    <n v="7"/>
    <x v="3"/>
    <n v="5"/>
    <n v="0"/>
    <n v="2"/>
    <n v="0"/>
    <m/>
    <n v="0"/>
    <n v="0"/>
    <n v="0"/>
  </r>
  <r>
    <n v="1130"/>
    <n v="5"/>
    <n v="7"/>
    <x v="3"/>
    <n v="5"/>
    <n v="0"/>
    <n v="2"/>
    <n v="0"/>
    <m/>
    <n v="0"/>
    <n v="0"/>
    <n v="0"/>
  </r>
  <r>
    <n v="1131"/>
    <n v="9"/>
    <n v="8"/>
    <x v="4"/>
    <n v="5"/>
    <n v="0"/>
    <n v="1"/>
    <n v="0"/>
    <m/>
    <n v="0"/>
    <n v="0"/>
    <n v="0"/>
  </r>
  <r>
    <n v="1132"/>
    <n v="11"/>
    <n v="8"/>
    <x v="4"/>
    <n v="5"/>
    <n v="0"/>
    <n v="1"/>
    <n v="0"/>
    <m/>
    <n v="0"/>
    <n v="0"/>
    <n v="0"/>
  </r>
  <r>
    <n v="1133"/>
    <n v="3"/>
    <n v="8"/>
    <x v="4"/>
    <n v="5"/>
    <n v="0"/>
    <n v="1"/>
    <n v="0"/>
    <m/>
    <n v="0"/>
    <n v="0"/>
    <n v="0"/>
  </r>
  <r>
    <n v="1134"/>
    <n v="8"/>
    <n v="8"/>
    <x v="4"/>
    <n v="5"/>
    <n v="0"/>
    <n v="1"/>
    <n v="0"/>
    <m/>
    <n v="0"/>
    <n v="0"/>
    <n v="0"/>
  </r>
  <r>
    <n v="1135"/>
    <n v="0"/>
    <n v="8"/>
    <x v="4"/>
    <n v="5"/>
    <n v="0"/>
    <n v="1"/>
    <n v="5"/>
    <m/>
    <n v="5"/>
    <n v="0"/>
    <n v="5"/>
  </r>
  <r>
    <n v="1136"/>
    <n v="0"/>
    <n v="8"/>
    <x v="4"/>
    <n v="5"/>
    <n v="0"/>
    <n v="1"/>
    <n v="5"/>
    <m/>
    <n v="5"/>
    <n v="0"/>
    <n v="5"/>
  </r>
  <r>
    <n v="1137"/>
    <n v="3"/>
    <n v="8"/>
    <x v="4"/>
    <n v="5"/>
    <n v="0"/>
    <n v="1"/>
    <n v="0"/>
    <m/>
    <n v="0"/>
    <n v="0"/>
    <n v="0"/>
  </r>
  <r>
    <n v="1138"/>
    <n v="4"/>
    <n v="0"/>
    <x v="5"/>
    <n v="25"/>
    <n v="5"/>
    <n v="3"/>
    <n v="15"/>
    <m/>
    <n v="0"/>
    <n v="15"/>
    <n v="15"/>
  </r>
  <r>
    <n v="1139"/>
    <n v="0"/>
    <n v="0"/>
    <x v="5"/>
    <n v="25"/>
    <n v="5"/>
    <n v="3"/>
    <n v="75"/>
    <m/>
    <n v="75"/>
    <n v="0"/>
    <n v="75"/>
  </r>
  <r>
    <n v="1140"/>
    <n v="6"/>
    <n v="0"/>
    <x v="5"/>
    <n v="25"/>
    <n v="5"/>
    <n v="3"/>
    <n v="15"/>
    <m/>
    <n v="0"/>
    <n v="15"/>
    <n v="15"/>
  </r>
  <r>
    <n v="1141"/>
    <n v="0"/>
    <n v="0"/>
    <x v="5"/>
    <n v="25"/>
    <n v="5"/>
    <n v="3"/>
    <n v="75"/>
    <m/>
    <n v="75"/>
    <n v="0"/>
    <n v="75"/>
  </r>
  <r>
    <n v="1142"/>
    <n v="12"/>
    <n v="1"/>
    <x v="6"/>
    <n v="25"/>
    <n v="5"/>
    <n v="3"/>
    <n v="15"/>
    <m/>
    <n v="0"/>
    <n v="15"/>
    <n v="15"/>
  </r>
  <r>
    <n v="1143"/>
    <n v="6"/>
    <n v="1"/>
    <x v="6"/>
    <n v="25"/>
    <n v="5"/>
    <n v="3"/>
    <n v="15"/>
    <m/>
    <n v="0"/>
    <n v="15"/>
    <n v="15"/>
  </r>
  <r>
    <n v="1144"/>
    <n v="10"/>
    <n v="1"/>
    <x v="6"/>
    <n v="25"/>
    <n v="5"/>
    <n v="6"/>
    <n v="30"/>
    <m/>
    <n v="0"/>
    <n v="30"/>
    <n v="30"/>
  </r>
  <r>
    <n v="1145"/>
    <n v="11"/>
    <n v="1"/>
    <x v="6"/>
    <n v="25"/>
    <n v="5"/>
    <n v="3"/>
    <n v="15"/>
    <m/>
    <n v="0"/>
    <n v="15"/>
    <n v="15"/>
  </r>
  <r>
    <n v="1146"/>
    <n v="0"/>
    <n v="1"/>
    <x v="6"/>
    <n v="25"/>
    <n v="5"/>
    <n v="3"/>
    <n v="75"/>
    <m/>
    <n v="75"/>
    <n v="0"/>
    <n v="75"/>
  </r>
  <r>
    <n v="1147"/>
    <n v="11"/>
    <n v="1"/>
    <x v="6"/>
    <n v="25"/>
    <n v="5"/>
    <n v="3"/>
    <n v="15"/>
    <m/>
    <n v="0"/>
    <n v="15"/>
    <n v="15"/>
  </r>
  <r>
    <n v="1148"/>
    <n v="1"/>
    <n v="2"/>
    <x v="7"/>
    <n v="15.5"/>
    <n v="0"/>
    <n v="3"/>
    <n v="0"/>
    <m/>
    <n v="0"/>
    <n v="0"/>
    <n v="0"/>
  </r>
  <r>
    <n v="1149"/>
    <n v="1"/>
    <n v="2"/>
    <x v="7"/>
    <n v="15.5"/>
    <n v="0"/>
    <n v="3"/>
    <n v="0"/>
    <m/>
    <n v="0"/>
    <n v="0"/>
    <n v="0"/>
  </r>
  <r>
    <n v="1150"/>
    <n v="11"/>
    <n v="2"/>
    <x v="7"/>
    <n v="15.5"/>
    <n v="0"/>
    <n v="3"/>
    <n v="0"/>
    <m/>
    <n v="0"/>
    <n v="0"/>
    <n v="0"/>
  </r>
  <r>
    <n v="1151"/>
    <n v="2"/>
    <n v="2"/>
    <x v="7"/>
    <n v="15.5"/>
    <n v="0"/>
    <n v="3"/>
    <n v="0"/>
    <m/>
    <n v="0"/>
    <n v="0"/>
    <n v="0"/>
  </r>
  <r>
    <n v="1152"/>
    <n v="1"/>
    <n v="2"/>
    <x v="7"/>
    <n v="15.5"/>
    <n v="0"/>
    <n v="3"/>
    <n v="0"/>
    <m/>
    <n v="0"/>
    <n v="0"/>
    <n v="0"/>
  </r>
  <r>
    <n v="1153"/>
    <n v="5"/>
    <n v="2"/>
    <x v="7"/>
    <n v="15.5"/>
    <n v="0"/>
    <n v="3"/>
    <n v="0"/>
    <m/>
    <n v="0"/>
    <n v="0"/>
    <n v="0"/>
  </r>
  <r>
    <n v="1154"/>
    <n v="3"/>
    <n v="3"/>
    <x v="0"/>
    <n v="5"/>
    <n v="0"/>
    <n v="2"/>
    <n v="0"/>
    <m/>
    <n v="0"/>
    <n v="0"/>
    <n v="0"/>
  </r>
  <r>
    <n v="1155"/>
    <n v="10"/>
    <n v="3"/>
    <x v="0"/>
    <n v="5"/>
    <n v="0"/>
    <n v="2"/>
    <n v="0"/>
    <m/>
    <n v="0"/>
    <n v="0"/>
    <n v="0"/>
  </r>
  <r>
    <n v="1156"/>
    <n v="9"/>
    <n v="3"/>
    <x v="0"/>
    <n v="5"/>
    <n v="0"/>
    <n v="2"/>
    <n v="0"/>
    <m/>
    <n v="0"/>
    <n v="0"/>
    <n v="0"/>
  </r>
  <r>
    <n v="1157"/>
    <n v="3"/>
    <n v="3"/>
    <x v="0"/>
    <n v="5"/>
    <n v="0"/>
    <n v="2"/>
    <n v="0"/>
    <m/>
    <n v="0"/>
    <n v="0"/>
    <n v="0"/>
  </r>
  <r>
    <n v="1158"/>
    <n v="10"/>
    <n v="3"/>
    <x v="0"/>
    <n v="5"/>
    <n v="0"/>
    <n v="2"/>
    <n v="0"/>
    <m/>
    <n v="0"/>
    <n v="0"/>
    <n v="0"/>
  </r>
  <r>
    <n v="1159"/>
    <n v="6"/>
    <n v="3"/>
    <x v="0"/>
    <n v="5"/>
    <n v="0"/>
    <n v="2"/>
    <n v="0"/>
    <m/>
    <n v="0"/>
    <n v="0"/>
    <n v="0"/>
  </r>
  <r>
    <n v="1160"/>
    <n v="7"/>
    <n v="4"/>
    <x v="1"/>
    <n v="80"/>
    <n v="9.9"/>
    <n v="2"/>
    <n v="19.8"/>
    <m/>
    <n v="0"/>
    <n v="19.8"/>
    <n v="19.8"/>
  </r>
  <r>
    <n v="1161"/>
    <n v="10"/>
    <n v="4"/>
    <x v="1"/>
    <n v="80"/>
    <n v="9.9"/>
    <n v="2"/>
    <n v="19.8"/>
    <m/>
    <n v="0"/>
    <n v="19.8"/>
    <n v="19.8"/>
  </r>
  <r>
    <n v="1162"/>
    <n v="0"/>
    <n v="4"/>
    <x v="1"/>
    <n v="80"/>
    <n v="9.9"/>
    <n v="4"/>
    <n v="320"/>
    <m/>
    <n v="320"/>
    <n v="0"/>
    <n v="320"/>
  </r>
  <r>
    <n v="1163"/>
    <n v="0"/>
    <n v="4"/>
    <x v="1"/>
    <n v="80"/>
    <n v="9.9"/>
    <n v="2"/>
    <n v="160"/>
    <m/>
    <n v="160"/>
    <n v="0"/>
    <n v="160"/>
  </r>
  <r>
    <n v="1164"/>
    <n v="8"/>
    <n v="4"/>
    <x v="1"/>
    <n v="80"/>
    <n v="9.9"/>
    <n v="2"/>
    <n v="19.8"/>
    <m/>
    <n v="0"/>
    <n v="19.8"/>
    <n v="19.8"/>
  </r>
  <r>
    <n v="1165"/>
    <n v="3"/>
    <n v="4"/>
    <x v="1"/>
    <n v="80"/>
    <n v="9.9"/>
    <n v="2"/>
    <n v="19.8"/>
    <m/>
    <n v="0"/>
    <n v="19.8"/>
    <n v="19.8"/>
  </r>
  <r>
    <n v="1166"/>
    <n v="10"/>
    <n v="4"/>
    <x v="1"/>
    <n v="80"/>
    <n v="9.9"/>
    <n v="2"/>
    <n v="19.8"/>
    <m/>
    <n v="0"/>
    <n v="19.8"/>
    <n v="19.8"/>
  </r>
  <r>
    <n v="1167"/>
    <n v="0"/>
    <n v="6"/>
    <x v="2"/>
    <n v="17.5"/>
    <n v="3.5"/>
    <n v="2"/>
    <n v="35"/>
    <m/>
    <n v="35"/>
    <n v="0"/>
    <n v="35"/>
  </r>
  <r>
    <n v="1168"/>
    <n v="5"/>
    <n v="6"/>
    <x v="2"/>
    <n v="17.5"/>
    <n v="3.5"/>
    <n v="2"/>
    <n v="7"/>
    <m/>
    <n v="0"/>
    <n v="7"/>
    <n v="7"/>
  </r>
  <r>
    <n v="1169"/>
    <n v="6"/>
    <n v="6"/>
    <x v="2"/>
    <n v="17.5"/>
    <n v="3.5"/>
    <n v="2"/>
    <n v="7"/>
    <m/>
    <n v="0"/>
    <n v="7"/>
    <n v="7"/>
  </r>
  <r>
    <n v="1170"/>
    <n v="0"/>
    <n v="6"/>
    <x v="2"/>
    <n v="17.5"/>
    <n v="3.5"/>
    <n v="6"/>
    <n v="105"/>
    <m/>
    <n v="105"/>
    <n v="0"/>
    <n v="105"/>
  </r>
  <r>
    <n v="1171"/>
    <n v="6"/>
    <n v="7"/>
    <x v="3"/>
    <n v="5"/>
    <n v="0"/>
    <n v="2"/>
    <n v="0"/>
    <m/>
    <n v="0"/>
    <n v="0"/>
    <n v="0"/>
  </r>
  <r>
    <n v="1172"/>
    <n v="14"/>
    <n v="7"/>
    <x v="3"/>
    <n v="5"/>
    <n v="0"/>
    <n v="2"/>
    <n v="0"/>
    <m/>
    <n v="0"/>
    <n v="0"/>
    <n v="0"/>
  </r>
  <r>
    <n v="1173"/>
    <n v="7"/>
    <n v="7"/>
    <x v="3"/>
    <n v="5"/>
    <n v="0"/>
    <n v="2"/>
    <n v="0"/>
    <m/>
    <n v="0"/>
    <n v="0"/>
    <n v="0"/>
  </r>
  <r>
    <n v="1174"/>
    <n v="13"/>
    <n v="7"/>
    <x v="3"/>
    <n v="5"/>
    <n v="0"/>
    <n v="2"/>
    <n v="0"/>
    <m/>
    <n v="0"/>
    <n v="0"/>
    <n v="0"/>
  </r>
  <r>
    <n v="1175"/>
    <n v="8"/>
    <n v="7"/>
    <x v="3"/>
    <n v="5"/>
    <n v="0"/>
    <n v="2"/>
    <n v="0"/>
    <m/>
    <n v="0"/>
    <n v="0"/>
    <n v="0"/>
  </r>
  <r>
    <n v="1176"/>
    <n v="9"/>
    <n v="7"/>
    <x v="3"/>
    <n v="5"/>
    <n v="0"/>
    <n v="2"/>
    <n v="0"/>
    <m/>
    <n v="0"/>
    <n v="0"/>
    <n v="0"/>
  </r>
  <r>
    <n v="1177"/>
    <n v="11"/>
    <n v="7"/>
    <x v="3"/>
    <n v="5"/>
    <n v="0"/>
    <n v="2"/>
    <n v="0"/>
    <m/>
    <n v="0"/>
    <n v="0"/>
    <n v="0"/>
  </r>
  <r>
    <n v="1178"/>
    <n v="4"/>
    <n v="7"/>
    <x v="3"/>
    <n v="5"/>
    <n v="0"/>
    <n v="2"/>
    <n v="0"/>
    <m/>
    <n v="0"/>
    <n v="0"/>
    <n v="0"/>
  </r>
  <r>
    <n v="1179"/>
    <n v="2"/>
    <n v="8"/>
    <x v="4"/>
    <n v="5"/>
    <n v="0"/>
    <n v="1"/>
    <n v="0"/>
    <m/>
    <n v="0"/>
    <n v="0"/>
    <n v="0"/>
  </r>
  <r>
    <n v="1180"/>
    <n v="1"/>
    <n v="8"/>
    <x v="4"/>
    <n v="5"/>
    <n v="0"/>
    <n v="1"/>
    <n v="0"/>
    <m/>
    <n v="0"/>
    <n v="0"/>
    <n v="0"/>
  </r>
  <r>
    <n v="1181"/>
    <n v="3"/>
    <n v="8"/>
    <x v="4"/>
    <n v="5"/>
    <n v="0"/>
    <n v="1"/>
    <n v="0"/>
    <m/>
    <n v="0"/>
    <n v="0"/>
    <n v="0"/>
  </r>
  <r>
    <n v="1182"/>
    <n v="4"/>
    <n v="8"/>
    <x v="4"/>
    <n v="5"/>
    <n v="0"/>
    <n v="1"/>
    <n v="0"/>
    <m/>
    <n v="0"/>
    <n v="0"/>
    <n v="0"/>
  </r>
  <r>
    <n v="1183"/>
    <n v="7"/>
    <n v="8"/>
    <x v="4"/>
    <n v="5"/>
    <n v="0"/>
    <n v="1"/>
    <n v="0"/>
    <m/>
    <n v="0"/>
    <n v="0"/>
    <n v="0"/>
  </r>
  <r>
    <n v="1184"/>
    <n v="4"/>
    <n v="8"/>
    <x v="4"/>
    <n v="5"/>
    <n v="0"/>
    <n v="1"/>
    <n v="0"/>
    <m/>
    <n v="0"/>
    <n v="0"/>
    <n v="0"/>
  </r>
  <r>
    <n v="1185"/>
    <n v="1"/>
    <n v="8"/>
    <x v="4"/>
    <n v="5"/>
    <n v="0"/>
    <n v="1"/>
    <n v="0"/>
    <m/>
    <n v="0"/>
    <n v="0"/>
    <n v="0"/>
  </r>
  <r>
    <n v="1186"/>
    <n v="6"/>
    <n v="8"/>
    <x v="4"/>
    <n v="5"/>
    <n v="0"/>
    <n v="1"/>
    <n v="0"/>
    <m/>
    <n v="0"/>
    <n v="0"/>
    <n v="0"/>
  </r>
  <r>
    <n v="1187"/>
    <n v="3"/>
    <n v="8"/>
    <x v="4"/>
    <n v="5"/>
    <n v="0"/>
    <n v="2"/>
    <n v="0"/>
    <m/>
    <n v="0"/>
    <n v="0"/>
    <n v="0"/>
  </r>
  <r>
    <n v="1188"/>
    <n v="3"/>
    <n v="8"/>
    <x v="4"/>
    <n v="5"/>
    <n v="0"/>
    <n v="1"/>
    <n v="0"/>
    <m/>
    <n v="0"/>
    <n v="0"/>
    <n v="0"/>
  </r>
  <r>
    <n v="1189"/>
    <n v="7"/>
    <n v="0"/>
    <x v="5"/>
    <n v="25"/>
    <n v="5"/>
    <n v="3"/>
    <n v="15"/>
    <m/>
    <n v="0"/>
    <n v="15"/>
    <n v="15"/>
  </r>
  <r>
    <n v="1190"/>
    <n v="14"/>
    <n v="0"/>
    <x v="5"/>
    <n v="25"/>
    <n v="5"/>
    <n v="3"/>
    <n v="15"/>
    <m/>
    <n v="0"/>
    <n v="15"/>
    <n v="15"/>
  </r>
  <r>
    <n v="1191"/>
    <n v="11"/>
    <n v="0"/>
    <x v="5"/>
    <n v="25"/>
    <n v="5"/>
    <n v="3"/>
    <n v="15"/>
    <m/>
    <n v="0"/>
    <n v="15"/>
    <n v="15"/>
  </r>
  <r>
    <n v="1192"/>
    <n v="0"/>
    <n v="0"/>
    <x v="5"/>
    <n v="25"/>
    <n v="5"/>
    <n v="6"/>
    <n v="150"/>
    <m/>
    <n v="150"/>
    <n v="0"/>
    <n v="150"/>
  </r>
  <r>
    <n v="1193"/>
    <n v="10"/>
    <n v="0"/>
    <x v="5"/>
    <n v="25"/>
    <n v="5"/>
    <n v="3"/>
    <n v="15"/>
    <m/>
    <n v="0"/>
    <n v="15"/>
    <n v="15"/>
  </r>
  <r>
    <n v="1194"/>
    <n v="11"/>
    <n v="1"/>
    <x v="6"/>
    <n v="25"/>
    <n v="5"/>
    <n v="3"/>
    <n v="15"/>
    <m/>
    <n v="0"/>
    <n v="15"/>
    <n v="15"/>
  </r>
  <r>
    <n v="1195"/>
    <n v="8"/>
    <n v="1"/>
    <x v="6"/>
    <n v="25"/>
    <n v="5"/>
    <n v="3"/>
    <n v="15"/>
    <m/>
    <n v="0"/>
    <n v="15"/>
    <n v="15"/>
  </r>
  <r>
    <n v="1196"/>
    <n v="0"/>
    <n v="1"/>
    <x v="6"/>
    <n v="25"/>
    <n v="5"/>
    <n v="3"/>
    <n v="75"/>
    <m/>
    <n v="75"/>
    <n v="0"/>
    <n v="75"/>
  </r>
  <r>
    <n v="1197"/>
    <n v="0"/>
    <n v="1"/>
    <x v="6"/>
    <n v="25"/>
    <n v="5"/>
    <n v="3"/>
    <n v="75"/>
    <m/>
    <n v="75"/>
    <n v="0"/>
    <n v="75"/>
  </r>
  <r>
    <n v="1198"/>
    <n v="13"/>
    <n v="2"/>
    <x v="7"/>
    <n v="15.5"/>
    <n v="0"/>
    <n v="3"/>
    <n v="0"/>
    <m/>
    <n v="0"/>
    <n v="0"/>
    <n v="0"/>
  </r>
  <r>
    <n v="1199"/>
    <n v="1"/>
    <n v="2"/>
    <x v="7"/>
    <n v="15.5"/>
    <n v="0"/>
    <n v="3"/>
    <n v="0"/>
    <m/>
    <n v="0"/>
    <n v="0"/>
    <n v="0"/>
  </r>
  <r>
    <n v="1200"/>
    <n v="1"/>
    <n v="2"/>
    <x v="7"/>
    <n v="15.5"/>
    <n v="0"/>
    <n v="3"/>
    <n v="0"/>
    <m/>
    <n v="0"/>
    <n v="0"/>
    <n v="0"/>
  </r>
  <r>
    <n v="1201"/>
    <n v="10"/>
    <n v="2"/>
    <x v="7"/>
    <n v="15.5"/>
    <n v="0"/>
    <n v="3"/>
    <n v="0"/>
    <m/>
    <n v="0"/>
    <n v="0"/>
    <n v="0"/>
  </r>
  <r>
    <n v="1202"/>
    <n v="0"/>
    <n v="2"/>
    <x v="7"/>
    <n v="15.5"/>
    <n v="0"/>
    <n v="3"/>
    <n v="46.5"/>
    <m/>
    <n v="46.5"/>
    <n v="0"/>
    <n v="46.5"/>
  </r>
  <r>
    <n v="1203"/>
    <n v="1"/>
    <n v="2"/>
    <x v="7"/>
    <n v="15.5"/>
    <n v="0"/>
    <n v="3"/>
    <n v="0"/>
    <m/>
    <n v="0"/>
    <n v="0"/>
    <n v="0"/>
  </r>
  <r>
    <n v="1204"/>
    <n v="10"/>
    <n v="3"/>
    <x v="0"/>
    <n v="5"/>
    <n v="0"/>
    <n v="2"/>
    <n v="0"/>
    <m/>
    <n v="0"/>
    <n v="0"/>
    <n v="0"/>
  </r>
  <r>
    <n v="1205"/>
    <n v="10"/>
    <n v="3"/>
    <x v="0"/>
    <n v="5"/>
    <n v="0"/>
    <n v="2"/>
    <n v="0"/>
    <m/>
    <n v="0"/>
    <n v="0"/>
    <n v="0"/>
  </r>
  <r>
    <n v="1206"/>
    <n v="3"/>
    <n v="3"/>
    <x v="0"/>
    <n v="5"/>
    <n v="0"/>
    <n v="4"/>
    <n v="0"/>
    <m/>
    <n v="0"/>
    <n v="0"/>
    <n v="0"/>
  </r>
  <r>
    <n v="1207"/>
    <n v="11"/>
    <n v="4"/>
    <x v="1"/>
    <n v="80"/>
    <n v="9.9"/>
    <n v="2"/>
    <n v="19.8"/>
    <m/>
    <n v="0"/>
    <n v="19.8"/>
    <n v="19.8"/>
  </r>
  <r>
    <n v="1208"/>
    <n v="0"/>
    <n v="4"/>
    <x v="1"/>
    <n v="80"/>
    <n v="9.9"/>
    <n v="2"/>
    <n v="160"/>
    <m/>
    <n v="160"/>
    <n v="0"/>
    <n v="160"/>
  </r>
  <r>
    <n v="1209"/>
    <n v="6"/>
    <n v="4"/>
    <x v="1"/>
    <n v="80"/>
    <n v="9.9"/>
    <n v="2"/>
    <n v="19.8"/>
    <m/>
    <n v="0"/>
    <n v="19.8"/>
    <n v="19.8"/>
  </r>
  <r>
    <n v="1210"/>
    <n v="0"/>
    <n v="4"/>
    <x v="1"/>
    <n v="80"/>
    <n v="9.9"/>
    <n v="2"/>
    <n v="160"/>
    <m/>
    <n v="160"/>
    <n v="0"/>
    <n v="160"/>
  </r>
  <r>
    <n v="1211"/>
    <n v="14"/>
    <n v="4"/>
    <x v="1"/>
    <n v="80"/>
    <n v="9.9"/>
    <n v="2"/>
    <n v="19.8"/>
    <m/>
    <n v="0"/>
    <n v="19.8"/>
    <n v="19.8"/>
  </r>
  <r>
    <n v="1212"/>
    <n v="0"/>
    <n v="4"/>
    <x v="1"/>
    <n v="80"/>
    <n v="9.9"/>
    <n v="2"/>
    <n v="160"/>
    <m/>
    <n v="160"/>
    <n v="0"/>
    <n v="160"/>
  </r>
  <r>
    <n v="1213"/>
    <n v="6"/>
    <n v="4"/>
    <x v="1"/>
    <n v="80"/>
    <n v="9.9"/>
    <n v="2"/>
    <n v="19.8"/>
    <m/>
    <n v="0"/>
    <n v="19.8"/>
    <n v="19.8"/>
  </r>
  <r>
    <n v="1214"/>
    <n v="0"/>
    <n v="5"/>
    <x v="8"/>
    <n v="80"/>
    <n v="9.9"/>
    <n v="2"/>
    <n v="160"/>
    <m/>
    <n v="160"/>
    <n v="0"/>
    <n v="160"/>
  </r>
  <r>
    <n v="1215"/>
    <n v="0"/>
    <n v="5"/>
    <x v="8"/>
    <n v="80"/>
    <n v="9.9"/>
    <n v="2"/>
    <n v="160"/>
    <m/>
    <n v="160"/>
    <n v="0"/>
    <n v="160"/>
  </r>
  <r>
    <n v="1216"/>
    <n v="12"/>
    <n v="6"/>
    <x v="2"/>
    <n v="17.5"/>
    <n v="3.5"/>
    <n v="2"/>
    <n v="7"/>
    <m/>
    <n v="0"/>
    <n v="7"/>
    <n v="7"/>
  </r>
  <r>
    <n v="1217"/>
    <n v="0"/>
    <n v="6"/>
    <x v="2"/>
    <n v="17.5"/>
    <n v="3.5"/>
    <n v="4"/>
    <n v="70"/>
    <m/>
    <n v="70"/>
    <n v="0"/>
    <n v="70"/>
  </r>
  <r>
    <n v="1218"/>
    <n v="0"/>
    <n v="6"/>
    <x v="2"/>
    <n v="17.5"/>
    <n v="3.5"/>
    <n v="4"/>
    <n v="70"/>
    <m/>
    <n v="70"/>
    <n v="0"/>
    <n v="70"/>
  </r>
  <r>
    <n v="1219"/>
    <n v="8"/>
    <n v="7"/>
    <x v="3"/>
    <n v="5"/>
    <n v="0"/>
    <n v="4"/>
    <n v="0"/>
    <m/>
    <n v="0"/>
    <n v="0"/>
    <n v="0"/>
  </r>
  <r>
    <n v="1220"/>
    <n v="2"/>
    <n v="7"/>
    <x v="3"/>
    <n v="5"/>
    <n v="0"/>
    <n v="2"/>
    <n v="0"/>
    <m/>
    <n v="0"/>
    <n v="0"/>
    <n v="0"/>
  </r>
  <r>
    <n v="1221"/>
    <n v="0"/>
    <n v="8"/>
    <x v="4"/>
    <n v="5"/>
    <n v="0"/>
    <n v="1"/>
    <n v="5"/>
    <m/>
    <n v="5"/>
    <n v="0"/>
    <n v="5"/>
  </r>
  <r>
    <n v="1222"/>
    <n v="2"/>
    <n v="8"/>
    <x v="4"/>
    <n v="5"/>
    <n v="0"/>
    <n v="1"/>
    <n v="0"/>
    <m/>
    <n v="0"/>
    <n v="0"/>
    <n v="0"/>
  </r>
  <r>
    <n v="1223"/>
    <n v="11"/>
    <n v="8"/>
    <x v="4"/>
    <n v="5"/>
    <n v="0"/>
    <n v="1"/>
    <n v="0"/>
    <m/>
    <n v="0"/>
    <n v="0"/>
    <n v="0"/>
  </r>
  <r>
    <n v="1224"/>
    <n v="3"/>
    <n v="8"/>
    <x v="4"/>
    <n v="5"/>
    <n v="0"/>
    <n v="1"/>
    <n v="0"/>
    <m/>
    <n v="0"/>
    <n v="0"/>
    <n v="0"/>
  </r>
  <r>
    <n v="1225"/>
    <n v="12"/>
    <n v="8"/>
    <x v="4"/>
    <n v="5"/>
    <n v="0"/>
    <n v="1"/>
    <n v="0"/>
    <m/>
    <n v="0"/>
    <n v="0"/>
    <n v="0"/>
  </r>
  <r>
    <n v="1226"/>
    <n v="3"/>
    <n v="8"/>
    <x v="4"/>
    <n v="5"/>
    <n v="0"/>
    <n v="1"/>
    <n v="0"/>
    <m/>
    <n v="0"/>
    <n v="0"/>
    <n v="0"/>
  </r>
  <r>
    <n v="1227"/>
    <n v="3"/>
    <n v="8"/>
    <x v="4"/>
    <n v="5"/>
    <n v="0"/>
    <n v="2"/>
    <n v="0"/>
    <m/>
    <n v="0"/>
    <n v="0"/>
    <n v="0"/>
  </r>
  <r>
    <n v="1228"/>
    <n v="9"/>
    <n v="8"/>
    <x v="4"/>
    <n v="5"/>
    <n v="0"/>
    <n v="1"/>
    <n v="0"/>
    <m/>
    <n v="0"/>
    <n v="0"/>
    <n v="0"/>
  </r>
  <r>
    <n v="1229"/>
    <n v="6"/>
    <n v="8"/>
    <x v="4"/>
    <n v="5"/>
    <n v="0"/>
    <n v="1"/>
    <n v="0"/>
    <m/>
    <n v="0"/>
    <n v="0"/>
    <n v="0"/>
  </r>
  <r>
    <n v="1230"/>
    <n v="8"/>
    <n v="8"/>
    <x v="4"/>
    <n v="5"/>
    <n v="0"/>
    <n v="1"/>
    <n v="0"/>
    <m/>
    <n v="0"/>
    <n v="0"/>
    <n v="0"/>
  </r>
  <r>
    <n v="1231"/>
    <n v="0"/>
    <n v="8"/>
    <x v="4"/>
    <n v="5"/>
    <n v="0"/>
    <n v="1"/>
    <n v="5"/>
    <m/>
    <n v="5"/>
    <n v="0"/>
    <n v="5"/>
  </r>
  <r>
    <n v="1232"/>
    <n v="0"/>
    <n v="0"/>
    <x v="5"/>
    <n v="25"/>
    <n v="5"/>
    <n v="3"/>
    <n v="75"/>
    <m/>
    <n v="75"/>
    <n v="0"/>
    <n v="75"/>
  </r>
  <r>
    <n v="1233"/>
    <n v="6"/>
    <n v="0"/>
    <x v="5"/>
    <n v="25"/>
    <n v="5"/>
    <n v="3"/>
    <n v="15"/>
    <m/>
    <n v="0"/>
    <n v="15"/>
    <n v="15"/>
  </r>
  <r>
    <n v="1234"/>
    <n v="5"/>
    <n v="0"/>
    <x v="5"/>
    <n v="25"/>
    <n v="5"/>
    <n v="3"/>
    <n v="15"/>
    <m/>
    <n v="0"/>
    <n v="15"/>
    <n v="15"/>
  </r>
  <r>
    <n v="1235"/>
    <n v="14"/>
    <n v="0"/>
    <x v="5"/>
    <n v="25"/>
    <n v="5"/>
    <n v="3"/>
    <n v="15"/>
    <m/>
    <n v="0"/>
    <n v="15"/>
    <n v="15"/>
  </r>
  <r>
    <n v="1236"/>
    <n v="0"/>
    <n v="0"/>
    <x v="5"/>
    <n v="25"/>
    <n v="5"/>
    <n v="3"/>
    <n v="75"/>
    <m/>
    <n v="75"/>
    <n v="0"/>
    <n v="75"/>
  </r>
  <r>
    <n v="1237"/>
    <n v="7"/>
    <n v="0"/>
    <x v="5"/>
    <n v="25"/>
    <n v="5"/>
    <n v="3"/>
    <n v="15"/>
    <m/>
    <n v="0"/>
    <n v="15"/>
    <n v="15"/>
  </r>
  <r>
    <n v="1238"/>
    <n v="0"/>
    <n v="1"/>
    <x v="6"/>
    <n v="25"/>
    <n v="5"/>
    <n v="3"/>
    <n v="75"/>
    <m/>
    <n v="75"/>
    <n v="0"/>
    <n v="75"/>
  </r>
  <r>
    <n v="1239"/>
    <n v="8"/>
    <n v="1"/>
    <x v="6"/>
    <n v="25"/>
    <n v="5"/>
    <n v="3"/>
    <n v="15"/>
    <m/>
    <n v="0"/>
    <n v="15"/>
    <n v="15"/>
  </r>
  <r>
    <n v="1240"/>
    <n v="12"/>
    <n v="1"/>
    <x v="6"/>
    <n v="25"/>
    <n v="5"/>
    <n v="3"/>
    <n v="15"/>
    <m/>
    <n v="0"/>
    <n v="15"/>
    <n v="15"/>
  </r>
  <r>
    <n v="1241"/>
    <n v="11"/>
    <n v="1"/>
    <x v="6"/>
    <n v="25"/>
    <n v="5"/>
    <n v="3"/>
    <n v="15"/>
    <m/>
    <n v="0"/>
    <n v="15"/>
    <n v="15"/>
  </r>
  <r>
    <n v="1242"/>
    <n v="12"/>
    <n v="1"/>
    <x v="6"/>
    <n v="25"/>
    <n v="5"/>
    <n v="3"/>
    <n v="15"/>
    <m/>
    <n v="0"/>
    <n v="15"/>
    <n v="15"/>
  </r>
  <r>
    <n v="1243"/>
    <n v="8"/>
    <n v="1"/>
    <x v="6"/>
    <n v="25"/>
    <n v="5"/>
    <n v="3"/>
    <n v="15"/>
    <m/>
    <n v="0"/>
    <n v="15"/>
    <n v="15"/>
  </r>
  <r>
    <n v="1244"/>
    <n v="1"/>
    <n v="2"/>
    <x v="7"/>
    <n v="15.5"/>
    <n v="0"/>
    <n v="3"/>
    <n v="0"/>
    <m/>
    <n v="0"/>
    <n v="0"/>
    <n v="0"/>
  </r>
  <r>
    <n v="1245"/>
    <n v="0"/>
    <n v="2"/>
    <x v="7"/>
    <n v="15.5"/>
    <n v="0"/>
    <n v="3"/>
    <n v="46.5"/>
    <m/>
    <n v="46.5"/>
    <n v="0"/>
    <n v="46.5"/>
  </r>
  <r>
    <n v="1246"/>
    <n v="10"/>
    <n v="2"/>
    <x v="7"/>
    <n v="15.5"/>
    <n v="0"/>
    <n v="3"/>
    <n v="0"/>
    <m/>
    <n v="0"/>
    <n v="0"/>
    <n v="0"/>
  </r>
  <r>
    <n v="1247"/>
    <n v="13"/>
    <n v="2"/>
    <x v="7"/>
    <n v="15.5"/>
    <n v="0"/>
    <n v="3"/>
    <n v="0"/>
    <m/>
    <n v="0"/>
    <n v="0"/>
    <n v="0"/>
  </r>
  <r>
    <n v="1248"/>
    <n v="1"/>
    <n v="2"/>
    <x v="7"/>
    <n v="15.5"/>
    <n v="0"/>
    <n v="3"/>
    <n v="0"/>
    <m/>
    <n v="0"/>
    <n v="0"/>
    <n v="0"/>
  </r>
  <r>
    <n v="1249"/>
    <n v="9"/>
    <n v="2"/>
    <x v="7"/>
    <n v="15.5"/>
    <n v="0"/>
    <n v="3"/>
    <n v="0"/>
    <m/>
    <n v="0"/>
    <n v="0"/>
    <n v="0"/>
  </r>
  <r>
    <n v="1250"/>
    <n v="3"/>
    <n v="3"/>
    <x v="0"/>
    <n v="5"/>
    <n v="0"/>
    <n v="2"/>
    <n v="0"/>
    <m/>
    <n v="0"/>
    <n v="0"/>
    <n v="0"/>
  </r>
  <r>
    <n v="1251"/>
    <n v="1"/>
    <n v="3"/>
    <x v="0"/>
    <n v="5"/>
    <n v="0"/>
    <n v="2"/>
    <n v="0"/>
    <m/>
    <n v="0"/>
    <n v="0"/>
    <n v="0"/>
  </r>
  <r>
    <n v="1252"/>
    <n v="3"/>
    <n v="3"/>
    <x v="0"/>
    <n v="5"/>
    <n v="0"/>
    <n v="2"/>
    <n v="0"/>
    <m/>
    <n v="0"/>
    <n v="0"/>
    <n v="0"/>
  </r>
  <r>
    <n v="1253"/>
    <n v="11"/>
    <n v="3"/>
    <x v="0"/>
    <n v="5"/>
    <n v="0"/>
    <n v="2"/>
    <n v="0"/>
    <m/>
    <n v="0"/>
    <n v="0"/>
    <n v="0"/>
  </r>
  <r>
    <n v="1254"/>
    <n v="10"/>
    <n v="3"/>
    <x v="0"/>
    <n v="5"/>
    <n v="0"/>
    <n v="2"/>
    <n v="0"/>
    <m/>
    <n v="0"/>
    <n v="0"/>
    <n v="0"/>
  </r>
  <r>
    <n v="1255"/>
    <n v="3"/>
    <n v="3"/>
    <x v="0"/>
    <n v="5"/>
    <n v="0"/>
    <n v="2"/>
    <n v="0"/>
    <m/>
    <n v="0"/>
    <n v="0"/>
    <n v="0"/>
  </r>
  <r>
    <n v="1256"/>
    <n v="0"/>
    <n v="4"/>
    <x v="1"/>
    <n v="80"/>
    <n v="9.9"/>
    <n v="4"/>
    <n v="320"/>
    <m/>
    <n v="320"/>
    <n v="0"/>
    <n v="320"/>
  </r>
  <r>
    <n v="1257"/>
    <n v="6"/>
    <n v="4"/>
    <x v="1"/>
    <n v="80"/>
    <n v="9.9"/>
    <n v="2"/>
    <n v="19.8"/>
    <m/>
    <n v="0"/>
    <n v="19.8"/>
    <n v="19.8"/>
  </r>
  <r>
    <n v="1258"/>
    <n v="0"/>
    <n v="4"/>
    <x v="1"/>
    <n v="80"/>
    <n v="9.9"/>
    <n v="2"/>
    <n v="160"/>
    <m/>
    <n v="160"/>
    <n v="0"/>
    <n v="160"/>
  </r>
  <r>
    <n v="1259"/>
    <n v="0"/>
    <n v="4"/>
    <x v="1"/>
    <n v="80"/>
    <n v="9.9"/>
    <n v="2"/>
    <n v="160"/>
    <m/>
    <n v="160"/>
    <n v="0"/>
    <n v="160"/>
  </r>
  <r>
    <n v="1260"/>
    <n v="9"/>
    <n v="4"/>
    <x v="1"/>
    <n v="80"/>
    <n v="9.9"/>
    <n v="2"/>
    <n v="19.8"/>
    <m/>
    <n v="0"/>
    <n v="19.8"/>
    <n v="19.8"/>
  </r>
  <r>
    <n v="1261"/>
    <n v="11"/>
    <n v="4"/>
    <x v="1"/>
    <n v="80"/>
    <n v="9.9"/>
    <n v="2"/>
    <n v="19.8"/>
    <m/>
    <n v="0"/>
    <n v="19.8"/>
    <n v="19.8"/>
  </r>
  <r>
    <n v="1262"/>
    <n v="0"/>
    <n v="5"/>
    <x v="8"/>
    <n v="80"/>
    <n v="9.9"/>
    <n v="2"/>
    <n v="160"/>
    <m/>
    <n v="160"/>
    <n v="0"/>
    <n v="160"/>
  </r>
  <r>
    <n v="1263"/>
    <n v="0"/>
    <n v="5"/>
    <x v="8"/>
    <n v="80"/>
    <n v="9.9"/>
    <n v="2"/>
    <n v="160"/>
    <m/>
    <n v="160"/>
    <n v="0"/>
    <n v="160"/>
  </r>
  <r>
    <n v="1264"/>
    <n v="11"/>
    <n v="5"/>
    <x v="8"/>
    <n v="80"/>
    <n v="9.9"/>
    <n v="2"/>
    <n v="19.8"/>
    <m/>
    <n v="0"/>
    <n v="19.8"/>
    <n v="19.8"/>
  </r>
  <r>
    <n v="1265"/>
    <n v="6"/>
    <n v="6"/>
    <x v="2"/>
    <n v="17.5"/>
    <n v="3.5"/>
    <n v="2"/>
    <n v="7"/>
    <m/>
    <n v="0"/>
    <n v="7"/>
    <n v="7"/>
  </r>
  <r>
    <n v="1266"/>
    <n v="0"/>
    <n v="6"/>
    <x v="2"/>
    <n v="17.5"/>
    <n v="3.5"/>
    <n v="2"/>
    <n v="35"/>
    <m/>
    <n v="35"/>
    <n v="0"/>
    <n v="35"/>
  </r>
  <r>
    <n v="1267"/>
    <n v="13"/>
    <n v="6"/>
    <x v="2"/>
    <n v="17.5"/>
    <n v="3.5"/>
    <n v="2"/>
    <n v="7"/>
    <m/>
    <n v="0"/>
    <n v="7"/>
    <n v="7"/>
  </r>
  <r>
    <n v="1268"/>
    <n v="11"/>
    <n v="6"/>
    <x v="2"/>
    <n v="17.5"/>
    <n v="3.5"/>
    <n v="2"/>
    <n v="7"/>
    <m/>
    <n v="0"/>
    <n v="7"/>
    <n v="7"/>
  </r>
  <r>
    <n v="1269"/>
    <n v="10"/>
    <n v="6"/>
    <x v="2"/>
    <n v="17.5"/>
    <n v="3.5"/>
    <n v="2"/>
    <n v="7"/>
    <m/>
    <n v="0"/>
    <n v="7"/>
    <n v="7"/>
  </r>
  <r>
    <n v="1270"/>
    <n v="8"/>
    <n v="6"/>
    <x v="2"/>
    <n v="17.5"/>
    <n v="3.5"/>
    <n v="2"/>
    <n v="7"/>
    <m/>
    <n v="0"/>
    <n v="7"/>
    <n v="7"/>
  </r>
  <r>
    <n v="1271"/>
    <n v="13"/>
    <n v="6"/>
    <x v="2"/>
    <n v="17.5"/>
    <n v="3.5"/>
    <n v="2"/>
    <n v="7"/>
    <m/>
    <n v="0"/>
    <n v="7"/>
    <n v="7"/>
  </r>
  <r>
    <n v="1272"/>
    <n v="12"/>
    <n v="6"/>
    <x v="2"/>
    <n v="17.5"/>
    <n v="3.5"/>
    <n v="2"/>
    <n v="7"/>
    <m/>
    <n v="0"/>
    <n v="7"/>
    <n v="7"/>
  </r>
  <r>
    <n v="1273"/>
    <n v="6"/>
    <n v="7"/>
    <x v="3"/>
    <n v="5"/>
    <n v="0"/>
    <n v="2"/>
    <n v="0"/>
    <m/>
    <n v="0"/>
    <n v="0"/>
    <n v="0"/>
  </r>
  <r>
    <n v="1274"/>
    <n v="8"/>
    <n v="7"/>
    <x v="3"/>
    <n v="5"/>
    <n v="0"/>
    <n v="2"/>
    <n v="0"/>
    <m/>
    <n v="0"/>
    <n v="0"/>
    <n v="0"/>
  </r>
  <r>
    <n v="1275"/>
    <n v="6"/>
    <n v="8"/>
    <x v="4"/>
    <n v="5"/>
    <n v="0"/>
    <n v="1"/>
    <n v="0"/>
    <m/>
    <n v="0"/>
    <n v="0"/>
    <n v="0"/>
  </r>
  <r>
    <n v="1276"/>
    <n v="3"/>
    <n v="8"/>
    <x v="4"/>
    <n v="5"/>
    <n v="0"/>
    <n v="1"/>
    <n v="0"/>
    <m/>
    <n v="0"/>
    <n v="0"/>
    <n v="0"/>
  </r>
  <r>
    <n v="1277"/>
    <n v="2"/>
    <n v="8"/>
    <x v="4"/>
    <n v="5"/>
    <n v="0"/>
    <n v="1"/>
    <n v="0"/>
    <m/>
    <n v="0"/>
    <n v="0"/>
    <n v="0"/>
  </r>
  <r>
    <n v="1278"/>
    <n v="3"/>
    <n v="8"/>
    <x v="4"/>
    <n v="5"/>
    <n v="0"/>
    <n v="1"/>
    <n v="0"/>
    <m/>
    <n v="0"/>
    <n v="0"/>
    <n v="0"/>
  </r>
  <r>
    <n v="1279"/>
    <n v="2"/>
    <n v="8"/>
    <x v="4"/>
    <n v="5"/>
    <n v="0"/>
    <n v="2"/>
    <n v="0"/>
    <m/>
    <n v="0"/>
    <n v="0"/>
    <n v="0"/>
  </r>
  <r>
    <n v="1280"/>
    <n v="3"/>
    <n v="8"/>
    <x v="4"/>
    <n v="5"/>
    <n v="0"/>
    <n v="1"/>
    <n v="0"/>
    <m/>
    <n v="0"/>
    <n v="0"/>
    <n v="0"/>
  </r>
  <r>
    <n v="1281"/>
    <n v="0"/>
    <n v="8"/>
    <x v="4"/>
    <n v="5"/>
    <n v="0"/>
    <n v="1"/>
    <n v="5"/>
    <m/>
    <n v="5"/>
    <n v="0"/>
    <n v="5"/>
  </r>
  <r>
    <n v="1282"/>
    <n v="8"/>
    <n v="8"/>
    <x v="4"/>
    <n v="5"/>
    <n v="0"/>
    <n v="1"/>
    <n v="0"/>
    <m/>
    <n v="0"/>
    <n v="0"/>
    <n v="0"/>
  </r>
  <r>
    <n v="1283"/>
    <n v="3"/>
    <n v="8"/>
    <x v="4"/>
    <n v="5"/>
    <n v="0"/>
    <n v="1"/>
    <n v="0"/>
    <m/>
    <n v="0"/>
    <n v="0"/>
    <n v="0"/>
  </r>
  <r>
    <n v="1284"/>
    <n v="14"/>
    <n v="8"/>
    <x v="4"/>
    <n v="5"/>
    <n v="0"/>
    <n v="1"/>
    <n v="0"/>
    <m/>
    <n v="0"/>
    <n v="0"/>
    <n v="0"/>
  </r>
  <r>
    <n v="1285"/>
    <n v="1"/>
    <n v="8"/>
    <x v="4"/>
    <n v="5"/>
    <n v="0"/>
    <n v="1"/>
    <n v="0"/>
    <m/>
    <n v="0"/>
    <n v="0"/>
    <n v="0"/>
  </r>
  <r>
    <n v="1286"/>
    <n v="6"/>
    <n v="8"/>
    <x v="4"/>
    <n v="5"/>
    <n v="0"/>
    <n v="1"/>
    <n v="0"/>
    <m/>
    <n v="0"/>
    <n v="0"/>
    <n v="0"/>
  </r>
  <r>
    <n v="1287"/>
    <n v="4"/>
    <n v="0"/>
    <x v="5"/>
    <n v="25"/>
    <n v="5"/>
    <n v="3"/>
    <n v="15"/>
    <m/>
    <n v="0"/>
    <n v="15"/>
    <n v="15"/>
  </r>
  <r>
    <n v="1288"/>
    <n v="0"/>
    <n v="0"/>
    <x v="5"/>
    <n v="25"/>
    <n v="5"/>
    <n v="3"/>
    <n v="75"/>
    <m/>
    <n v="75"/>
    <n v="0"/>
    <n v="75"/>
  </r>
  <r>
    <n v="1289"/>
    <n v="5"/>
    <n v="0"/>
    <x v="5"/>
    <n v="25"/>
    <n v="5"/>
    <n v="3"/>
    <n v="15"/>
    <m/>
    <n v="0"/>
    <n v="15"/>
    <n v="15"/>
  </r>
  <r>
    <n v="1290"/>
    <n v="14"/>
    <n v="0"/>
    <x v="5"/>
    <n v="25"/>
    <n v="5"/>
    <n v="3"/>
    <n v="15"/>
    <m/>
    <n v="0"/>
    <n v="15"/>
    <n v="15"/>
  </r>
  <r>
    <n v="1291"/>
    <n v="0"/>
    <n v="0"/>
    <x v="5"/>
    <n v="25"/>
    <n v="5"/>
    <n v="3"/>
    <n v="75"/>
    <m/>
    <n v="75"/>
    <n v="0"/>
    <n v="75"/>
  </r>
  <r>
    <n v="1292"/>
    <n v="0"/>
    <n v="0"/>
    <x v="5"/>
    <n v="25"/>
    <n v="5"/>
    <n v="3"/>
    <n v="75"/>
    <m/>
    <n v="75"/>
    <n v="0"/>
    <n v="75"/>
  </r>
  <r>
    <n v="1293"/>
    <n v="12"/>
    <n v="1"/>
    <x v="6"/>
    <n v="25"/>
    <n v="5"/>
    <n v="3"/>
    <n v="15"/>
    <m/>
    <n v="0"/>
    <n v="15"/>
    <n v="15"/>
  </r>
  <r>
    <n v="1294"/>
    <n v="0"/>
    <n v="1"/>
    <x v="6"/>
    <n v="25"/>
    <n v="5"/>
    <n v="3"/>
    <n v="75"/>
    <m/>
    <n v="75"/>
    <n v="0"/>
    <n v="75"/>
  </r>
  <r>
    <n v="1295"/>
    <n v="11"/>
    <n v="1"/>
    <x v="6"/>
    <n v="25"/>
    <n v="5"/>
    <n v="3"/>
    <n v="15"/>
    <m/>
    <n v="0"/>
    <n v="15"/>
    <n v="15"/>
  </r>
  <r>
    <n v="1296"/>
    <n v="8"/>
    <n v="1"/>
    <x v="6"/>
    <n v="25"/>
    <n v="5"/>
    <n v="3"/>
    <n v="15"/>
    <m/>
    <n v="0"/>
    <n v="15"/>
    <n v="15"/>
  </r>
  <r>
    <n v="1297"/>
    <n v="12"/>
    <n v="1"/>
    <x v="6"/>
    <n v="25"/>
    <n v="5"/>
    <n v="3"/>
    <n v="15"/>
    <m/>
    <n v="0"/>
    <n v="15"/>
    <n v="15"/>
  </r>
  <r>
    <n v="1298"/>
    <n v="5"/>
    <n v="2"/>
    <x v="7"/>
    <n v="15.5"/>
    <n v="0"/>
    <n v="3"/>
    <n v="0"/>
    <m/>
    <n v="0"/>
    <n v="0"/>
    <n v="0"/>
  </r>
  <r>
    <n v="1299"/>
    <n v="14"/>
    <n v="2"/>
    <x v="7"/>
    <n v="15.5"/>
    <n v="0"/>
    <n v="3"/>
    <n v="0"/>
    <m/>
    <n v="0"/>
    <n v="0"/>
    <n v="0"/>
  </r>
  <r>
    <n v="1300"/>
    <n v="1"/>
    <n v="2"/>
    <x v="7"/>
    <n v="15.5"/>
    <n v="0"/>
    <n v="3"/>
    <n v="0"/>
    <m/>
    <n v="0"/>
    <n v="0"/>
    <n v="0"/>
  </r>
  <r>
    <n v="1301"/>
    <n v="2"/>
    <n v="2"/>
    <x v="7"/>
    <n v="15.5"/>
    <n v="0"/>
    <n v="3"/>
    <n v="0"/>
    <m/>
    <n v="0"/>
    <n v="0"/>
    <n v="0"/>
  </r>
  <r>
    <n v="1302"/>
    <n v="9"/>
    <n v="2"/>
    <x v="7"/>
    <n v="15.5"/>
    <n v="0"/>
    <n v="3"/>
    <n v="0"/>
    <m/>
    <n v="0"/>
    <n v="0"/>
    <n v="0"/>
  </r>
  <r>
    <n v="1303"/>
    <n v="15"/>
    <n v="2"/>
    <x v="7"/>
    <n v="15.5"/>
    <n v="0"/>
    <n v="3"/>
    <n v="0"/>
    <m/>
    <n v="0"/>
    <n v="0"/>
    <n v="0"/>
  </r>
  <r>
    <n v="1304"/>
    <n v="6"/>
    <n v="3"/>
    <x v="0"/>
    <n v="5"/>
    <n v="0"/>
    <n v="2"/>
    <n v="0"/>
    <m/>
    <n v="0"/>
    <n v="0"/>
    <n v="0"/>
  </r>
  <r>
    <n v="1305"/>
    <n v="10"/>
    <n v="3"/>
    <x v="0"/>
    <n v="5"/>
    <n v="0"/>
    <n v="2"/>
    <n v="0"/>
    <m/>
    <n v="0"/>
    <n v="0"/>
    <n v="0"/>
  </r>
  <r>
    <n v="1306"/>
    <n v="3"/>
    <n v="3"/>
    <x v="0"/>
    <n v="5"/>
    <n v="0"/>
    <n v="2"/>
    <n v="0"/>
    <m/>
    <n v="0"/>
    <n v="0"/>
    <n v="0"/>
  </r>
  <r>
    <n v="1307"/>
    <n v="1"/>
    <n v="4"/>
    <x v="1"/>
    <n v="80"/>
    <n v="9.9"/>
    <n v="2"/>
    <n v="19.8"/>
    <m/>
    <n v="0"/>
    <n v="19.8"/>
    <n v="19.8"/>
  </r>
  <r>
    <n v="1308"/>
    <n v="0"/>
    <n v="4"/>
    <x v="1"/>
    <n v="80"/>
    <n v="9.9"/>
    <n v="2"/>
    <n v="160"/>
    <m/>
    <n v="160"/>
    <n v="0"/>
    <n v="160"/>
  </r>
  <r>
    <n v="1309"/>
    <n v="1"/>
    <n v="4"/>
    <x v="1"/>
    <n v="80"/>
    <n v="9.9"/>
    <n v="2"/>
    <n v="19.8"/>
    <m/>
    <n v="0"/>
    <n v="19.8"/>
    <n v="19.8"/>
  </r>
  <r>
    <n v="1310"/>
    <n v="9"/>
    <n v="4"/>
    <x v="1"/>
    <n v="80"/>
    <n v="9.9"/>
    <n v="2"/>
    <n v="19.8"/>
    <m/>
    <n v="0"/>
    <n v="19.8"/>
    <n v="19.8"/>
  </r>
  <r>
    <n v="1311"/>
    <n v="8"/>
    <n v="4"/>
    <x v="1"/>
    <n v="80"/>
    <n v="9.9"/>
    <n v="2"/>
    <n v="19.8"/>
    <m/>
    <n v="0"/>
    <n v="19.8"/>
    <n v="19.8"/>
  </r>
  <r>
    <n v="1312"/>
    <n v="14"/>
    <n v="4"/>
    <x v="1"/>
    <n v="80"/>
    <n v="9.9"/>
    <n v="2"/>
    <n v="19.8"/>
    <m/>
    <n v="0"/>
    <n v="19.8"/>
    <n v="19.8"/>
  </r>
  <r>
    <n v="1313"/>
    <n v="13"/>
    <n v="4"/>
    <x v="1"/>
    <n v="80"/>
    <n v="9.9"/>
    <n v="2"/>
    <n v="19.8"/>
    <m/>
    <n v="0"/>
    <n v="19.8"/>
    <n v="19.8"/>
  </r>
  <r>
    <n v="1314"/>
    <n v="8"/>
    <n v="4"/>
    <x v="1"/>
    <n v="80"/>
    <n v="9.9"/>
    <n v="2"/>
    <n v="19.8"/>
    <m/>
    <n v="0"/>
    <n v="19.8"/>
    <n v="19.8"/>
  </r>
  <r>
    <n v="1315"/>
    <n v="0"/>
    <n v="5"/>
    <x v="8"/>
    <n v="80"/>
    <n v="9.9"/>
    <n v="2"/>
    <n v="160"/>
    <m/>
    <n v="160"/>
    <n v="0"/>
    <n v="160"/>
  </r>
  <r>
    <n v="1316"/>
    <n v="0"/>
    <n v="6"/>
    <x v="2"/>
    <n v="17.5"/>
    <n v="3.5"/>
    <n v="2"/>
    <n v="35"/>
    <m/>
    <n v="35"/>
    <n v="0"/>
    <n v="35"/>
  </r>
  <r>
    <n v="1317"/>
    <n v="0"/>
    <n v="6"/>
    <x v="2"/>
    <n v="17.5"/>
    <n v="3.5"/>
    <n v="6"/>
    <n v="105"/>
    <m/>
    <n v="105"/>
    <n v="0"/>
    <n v="105"/>
  </r>
  <r>
    <n v="1318"/>
    <n v="12"/>
    <n v="6"/>
    <x v="2"/>
    <n v="17.5"/>
    <n v="3.5"/>
    <n v="2"/>
    <n v="7"/>
    <m/>
    <n v="0"/>
    <n v="7"/>
    <n v="7"/>
  </r>
  <r>
    <n v="1319"/>
    <n v="5"/>
    <n v="6"/>
    <x v="2"/>
    <n v="17.5"/>
    <n v="3.5"/>
    <n v="2"/>
    <n v="7"/>
    <m/>
    <n v="0"/>
    <n v="7"/>
    <n v="7"/>
  </r>
  <r>
    <n v="1320"/>
    <n v="0"/>
    <n v="6"/>
    <x v="2"/>
    <n v="17.5"/>
    <n v="3.5"/>
    <n v="2"/>
    <n v="35"/>
    <m/>
    <n v="35"/>
    <n v="0"/>
    <n v="35"/>
  </r>
  <r>
    <n v="1321"/>
    <n v="7"/>
    <n v="7"/>
    <x v="3"/>
    <n v="5"/>
    <n v="0"/>
    <n v="2"/>
    <n v="0"/>
    <m/>
    <n v="0"/>
    <n v="0"/>
    <n v="0"/>
  </r>
  <r>
    <n v="1322"/>
    <n v="7"/>
    <n v="7"/>
    <x v="3"/>
    <n v="5"/>
    <n v="0"/>
    <n v="2"/>
    <n v="0"/>
    <m/>
    <n v="0"/>
    <n v="0"/>
    <n v="0"/>
  </r>
  <r>
    <n v="1323"/>
    <n v="13"/>
    <n v="7"/>
    <x v="3"/>
    <n v="5"/>
    <n v="0"/>
    <n v="4"/>
    <n v="0"/>
    <m/>
    <n v="0"/>
    <n v="0"/>
    <n v="0"/>
  </r>
  <r>
    <n v="1324"/>
    <n v="4"/>
    <n v="7"/>
    <x v="3"/>
    <n v="5"/>
    <n v="0"/>
    <n v="2"/>
    <n v="0"/>
    <m/>
    <n v="0"/>
    <n v="0"/>
    <n v="0"/>
  </r>
  <r>
    <n v="1325"/>
    <n v="10"/>
    <n v="7"/>
    <x v="3"/>
    <n v="5"/>
    <n v="0"/>
    <n v="2"/>
    <n v="0"/>
    <m/>
    <n v="0"/>
    <n v="0"/>
    <n v="0"/>
  </r>
  <r>
    <n v="1326"/>
    <n v="7"/>
    <n v="8"/>
    <x v="4"/>
    <n v="5"/>
    <n v="0"/>
    <n v="1"/>
    <n v="0"/>
    <m/>
    <n v="0"/>
    <n v="0"/>
    <n v="0"/>
  </r>
  <r>
    <n v="1327"/>
    <n v="3"/>
    <n v="8"/>
    <x v="4"/>
    <n v="5"/>
    <n v="0"/>
    <n v="2"/>
    <n v="0"/>
    <m/>
    <n v="0"/>
    <n v="0"/>
    <n v="0"/>
  </r>
  <r>
    <n v="1328"/>
    <n v="3"/>
    <n v="8"/>
    <x v="4"/>
    <n v="5"/>
    <n v="0"/>
    <n v="1"/>
    <n v="0"/>
    <m/>
    <n v="0"/>
    <n v="0"/>
    <n v="0"/>
  </r>
  <r>
    <n v="1329"/>
    <n v="3"/>
    <n v="8"/>
    <x v="4"/>
    <n v="5"/>
    <n v="0"/>
    <n v="1"/>
    <n v="0"/>
    <m/>
    <n v="0"/>
    <n v="0"/>
    <n v="0"/>
  </r>
  <r>
    <n v="1330"/>
    <n v="12"/>
    <n v="8"/>
    <x v="4"/>
    <n v="5"/>
    <n v="0"/>
    <n v="1"/>
    <n v="0"/>
    <m/>
    <n v="0"/>
    <n v="0"/>
    <n v="0"/>
  </r>
  <r>
    <n v="1331"/>
    <n v="3"/>
    <n v="8"/>
    <x v="4"/>
    <n v="5"/>
    <n v="0"/>
    <n v="1"/>
    <n v="0"/>
    <m/>
    <n v="0"/>
    <n v="0"/>
    <n v="0"/>
  </r>
  <r>
    <n v="1332"/>
    <n v="15"/>
    <n v="8"/>
    <x v="4"/>
    <n v="5"/>
    <n v="0"/>
    <n v="1"/>
    <n v="0"/>
    <m/>
    <n v="0"/>
    <n v="0"/>
    <n v="0"/>
  </r>
  <r>
    <n v="1333"/>
    <n v="3"/>
    <n v="8"/>
    <x v="4"/>
    <n v="5"/>
    <n v="0"/>
    <n v="2"/>
    <n v="0"/>
    <m/>
    <n v="0"/>
    <n v="0"/>
    <n v="0"/>
  </r>
  <r>
    <n v="1334"/>
    <n v="4"/>
    <n v="8"/>
    <x v="4"/>
    <n v="5"/>
    <n v="0"/>
    <n v="1"/>
    <n v="0"/>
    <m/>
    <n v="0"/>
    <n v="0"/>
    <n v="0"/>
  </r>
  <r>
    <n v="1335"/>
    <n v="3"/>
    <n v="8"/>
    <x v="4"/>
    <n v="5"/>
    <n v="0"/>
    <n v="1"/>
    <n v="0"/>
    <m/>
    <n v="0"/>
    <n v="0"/>
    <n v="0"/>
  </r>
  <r>
    <n v="1336"/>
    <n v="12"/>
    <n v="8"/>
    <x v="4"/>
    <n v="5"/>
    <n v="0"/>
    <n v="1"/>
    <n v="0"/>
    <m/>
    <n v="0"/>
    <n v="0"/>
    <n v="0"/>
  </r>
  <r>
    <n v="1337"/>
    <n v="0"/>
    <n v="0"/>
    <x v="5"/>
    <n v="25"/>
    <n v="5"/>
    <n v="3"/>
    <n v="75"/>
    <m/>
    <n v="75"/>
    <n v="0"/>
    <n v="75"/>
  </r>
  <r>
    <n v="1338"/>
    <n v="14"/>
    <n v="0"/>
    <x v="5"/>
    <n v="25"/>
    <n v="5"/>
    <n v="3"/>
    <n v="15"/>
    <m/>
    <n v="0"/>
    <n v="15"/>
    <n v="15"/>
  </r>
  <r>
    <n v="1339"/>
    <n v="6"/>
    <n v="0"/>
    <x v="5"/>
    <n v="25"/>
    <n v="5"/>
    <n v="3"/>
    <n v="15"/>
    <m/>
    <n v="0"/>
    <n v="15"/>
    <n v="15"/>
  </r>
  <r>
    <n v="1340"/>
    <n v="10"/>
    <n v="0"/>
    <x v="5"/>
    <n v="25"/>
    <n v="5"/>
    <n v="3"/>
    <n v="15"/>
    <m/>
    <n v="0"/>
    <n v="15"/>
    <n v="15"/>
  </r>
  <r>
    <n v="1341"/>
    <n v="14"/>
    <n v="0"/>
    <x v="5"/>
    <n v="25"/>
    <n v="5"/>
    <n v="3"/>
    <n v="15"/>
    <m/>
    <n v="0"/>
    <n v="15"/>
    <n v="15"/>
  </r>
  <r>
    <n v="1342"/>
    <n v="10"/>
    <n v="1"/>
    <x v="6"/>
    <n v="25"/>
    <n v="5"/>
    <n v="3"/>
    <n v="15"/>
    <m/>
    <n v="0"/>
    <n v="15"/>
    <n v="15"/>
  </r>
  <r>
    <n v="1343"/>
    <n v="0"/>
    <n v="1"/>
    <x v="6"/>
    <n v="25"/>
    <n v="5"/>
    <n v="6"/>
    <n v="150"/>
    <m/>
    <n v="150"/>
    <n v="0"/>
    <n v="150"/>
  </r>
  <r>
    <n v="1344"/>
    <n v="11"/>
    <n v="1"/>
    <x v="6"/>
    <n v="25"/>
    <n v="5"/>
    <n v="3"/>
    <n v="15"/>
    <m/>
    <n v="0"/>
    <n v="15"/>
    <n v="15"/>
  </r>
  <r>
    <n v="1345"/>
    <n v="0"/>
    <n v="1"/>
    <x v="6"/>
    <n v="25"/>
    <n v="5"/>
    <n v="3"/>
    <n v="75"/>
    <m/>
    <n v="75"/>
    <n v="0"/>
    <n v="75"/>
  </r>
  <r>
    <n v="1346"/>
    <n v="16"/>
    <n v="1"/>
    <x v="6"/>
    <n v="25"/>
    <n v="5"/>
    <n v="3"/>
    <n v="15"/>
    <m/>
    <n v="0"/>
    <n v="15"/>
    <n v="15"/>
  </r>
  <r>
    <n v="1347"/>
    <n v="1"/>
    <n v="2"/>
    <x v="7"/>
    <n v="15.5"/>
    <n v="0"/>
    <n v="3"/>
    <n v="0"/>
    <m/>
    <n v="0"/>
    <n v="0"/>
    <n v="0"/>
  </r>
  <r>
    <n v="1348"/>
    <n v="1"/>
    <n v="2"/>
    <x v="7"/>
    <n v="15.5"/>
    <n v="0"/>
    <n v="3"/>
    <n v="0"/>
    <m/>
    <n v="0"/>
    <n v="0"/>
    <n v="0"/>
  </r>
  <r>
    <n v="1349"/>
    <n v="11"/>
    <n v="2"/>
    <x v="7"/>
    <n v="15.5"/>
    <n v="0"/>
    <n v="3"/>
    <n v="0"/>
    <m/>
    <n v="0"/>
    <n v="0"/>
    <n v="0"/>
  </r>
  <r>
    <n v="1350"/>
    <n v="2"/>
    <n v="2"/>
    <x v="7"/>
    <n v="15.5"/>
    <n v="0"/>
    <n v="3"/>
    <n v="0"/>
    <m/>
    <n v="0"/>
    <n v="0"/>
    <n v="0"/>
  </r>
  <r>
    <n v="1351"/>
    <n v="1"/>
    <n v="2"/>
    <x v="7"/>
    <n v="15.5"/>
    <n v="0"/>
    <n v="3"/>
    <n v="0"/>
    <m/>
    <n v="0"/>
    <n v="0"/>
    <n v="0"/>
  </r>
  <r>
    <n v="1352"/>
    <n v="10"/>
    <n v="3"/>
    <x v="0"/>
    <n v="5"/>
    <n v="0"/>
    <n v="2"/>
    <n v="0"/>
    <m/>
    <n v="0"/>
    <n v="0"/>
    <n v="0"/>
  </r>
  <r>
    <n v="1353"/>
    <n v="15"/>
    <n v="3"/>
    <x v="0"/>
    <n v="5"/>
    <n v="0"/>
    <n v="2"/>
    <n v="0"/>
    <m/>
    <n v="0"/>
    <n v="0"/>
    <n v="0"/>
  </r>
  <r>
    <n v="1354"/>
    <n v="13"/>
    <n v="3"/>
    <x v="0"/>
    <n v="5"/>
    <n v="0"/>
    <n v="2"/>
    <n v="0"/>
    <m/>
    <n v="0"/>
    <n v="0"/>
    <n v="0"/>
  </r>
  <r>
    <n v="1355"/>
    <n v="15"/>
    <n v="3"/>
    <x v="0"/>
    <n v="5"/>
    <n v="0"/>
    <n v="2"/>
    <n v="0"/>
    <m/>
    <n v="0"/>
    <n v="0"/>
    <n v="0"/>
  </r>
  <r>
    <n v="1356"/>
    <n v="9"/>
    <n v="4"/>
    <x v="1"/>
    <n v="80"/>
    <n v="9.9"/>
    <n v="2"/>
    <n v="19.8"/>
    <m/>
    <n v="0"/>
    <n v="19.8"/>
    <n v="19.8"/>
  </r>
  <r>
    <n v="1357"/>
    <n v="6"/>
    <n v="4"/>
    <x v="1"/>
    <n v="80"/>
    <n v="9.9"/>
    <n v="2"/>
    <n v="19.8"/>
    <m/>
    <n v="0"/>
    <n v="19.8"/>
    <n v="19.8"/>
  </r>
  <r>
    <n v="1358"/>
    <n v="3"/>
    <n v="4"/>
    <x v="1"/>
    <n v="80"/>
    <n v="9.9"/>
    <n v="2"/>
    <n v="19.8"/>
    <m/>
    <n v="0"/>
    <n v="19.8"/>
    <n v="19.8"/>
  </r>
  <r>
    <n v="1359"/>
    <n v="3"/>
    <n v="4"/>
    <x v="1"/>
    <n v="80"/>
    <n v="9.9"/>
    <n v="2"/>
    <n v="19.8"/>
    <m/>
    <n v="0"/>
    <n v="19.8"/>
    <n v="19.8"/>
  </r>
  <r>
    <n v="1360"/>
    <n v="0"/>
    <n v="4"/>
    <x v="1"/>
    <n v="80"/>
    <n v="9.9"/>
    <n v="2"/>
    <n v="160"/>
    <m/>
    <n v="160"/>
    <n v="0"/>
    <n v="160"/>
  </r>
  <r>
    <n v="1361"/>
    <n v="16"/>
    <n v="4"/>
    <x v="1"/>
    <n v="80"/>
    <n v="9.9"/>
    <n v="2"/>
    <n v="19.8"/>
    <m/>
    <n v="0"/>
    <n v="19.8"/>
    <n v="19.8"/>
  </r>
  <r>
    <n v="1362"/>
    <n v="0"/>
    <n v="4"/>
    <x v="1"/>
    <n v="80"/>
    <n v="9.9"/>
    <n v="4"/>
    <n v="320"/>
    <m/>
    <n v="320"/>
    <n v="0"/>
    <n v="320"/>
  </r>
  <r>
    <n v="1363"/>
    <n v="9"/>
    <n v="4"/>
    <x v="1"/>
    <n v="80"/>
    <n v="9.9"/>
    <n v="2"/>
    <n v="19.8"/>
    <m/>
    <n v="0"/>
    <n v="19.8"/>
    <n v="19.8"/>
  </r>
  <r>
    <n v="1364"/>
    <n v="4"/>
    <n v="5"/>
    <x v="8"/>
    <n v="80"/>
    <n v="9.9"/>
    <n v="2"/>
    <n v="19.8"/>
    <m/>
    <n v="0"/>
    <n v="19.8"/>
    <n v="19.8"/>
  </r>
  <r>
    <n v="1365"/>
    <n v="0"/>
    <n v="5"/>
    <x v="8"/>
    <n v="80"/>
    <n v="9.9"/>
    <n v="2"/>
    <n v="160"/>
    <m/>
    <n v="160"/>
    <n v="0"/>
    <n v="160"/>
  </r>
  <r>
    <n v="1366"/>
    <n v="0"/>
    <n v="6"/>
    <x v="2"/>
    <n v="17.5"/>
    <n v="3.5"/>
    <n v="2"/>
    <n v="35"/>
    <m/>
    <n v="35"/>
    <n v="0"/>
    <n v="35"/>
  </r>
  <r>
    <n v="1367"/>
    <n v="12"/>
    <n v="6"/>
    <x v="2"/>
    <n v="17.5"/>
    <n v="3.5"/>
    <n v="2"/>
    <n v="7"/>
    <m/>
    <n v="0"/>
    <n v="7"/>
    <n v="7"/>
  </r>
  <r>
    <n v="1368"/>
    <n v="0"/>
    <n v="6"/>
    <x v="2"/>
    <n v="17.5"/>
    <n v="3.5"/>
    <n v="2"/>
    <n v="35"/>
    <m/>
    <n v="35"/>
    <n v="0"/>
    <n v="35"/>
  </r>
  <r>
    <n v="1369"/>
    <n v="6"/>
    <n v="6"/>
    <x v="2"/>
    <n v="17.5"/>
    <n v="3.5"/>
    <n v="2"/>
    <n v="7"/>
    <m/>
    <n v="0"/>
    <n v="7"/>
    <n v="7"/>
  </r>
  <r>
    <n v="1370"/>
    <n v="0"/>
    <n v="6"/>
    <x v="2"/>
    <n v="17.5"/>
    <n v="3.5"/>
    <n v="2"/>
    <n v="35"/>
    <m/>
    <n v="35"/>
    <n v="0"/>
    <n v="35"/>
  </r>
  <r>
    <n v="1371"/>
    <n v="0"/>
    <n v="6"/>
    <x v="2"/>
    <n v="17.5"/>
    <n v="3.5"/>
    <n v="2"/>
    <n v="35"/>
    <m/>
    <n v="35"/>
    <n v="0"/>
    <n v="35"/>
  </r>
  <r>
    <n v="1372"/>
    <n v="12"/>
    <n v="6"/>
    <x v="2"/>
    <n v="17.5"/>
    <n v="3.5"/>
    <n v="2"/>
    <n v="7"/>
    <m/>
    <n v="0"/>
    <n v="7"/>
    <n v="7"/>
  </r>
  <r>
    <n v="1373"/>
    <n v="6"/>
    <n v="6"/>
    <x v="2"/>
    <n v="17.5"/>
    <n v="3.5"/>
    <n v="2"/>
    <n v="7"/>
    <m/>
    <n v="0"/>
    <n v="7"/>
    <n v="7"/>
  </r>
  <r>
    <n v="1374"/>
    <n v="8"/>
    <n v="7"/>
    <x v="3"/>
    <n v="5"/>
    <n v="0"/>
    <n v="2"/>
    <n v="0"/>
    <m/>
    <n v="0"/>
    <n v="0"/>
    <n v="0"/>
  </r>
  <r>
    <n v="1375"/>
    <n v="13"/>
    <n v="7"/>
    <x v="3"/>
    <n v="5"/>
    <n v="0"/>
    <n v="2"/>
    <n v="0"/>
    <m/>
    <n v="0"/>
    <n v="0"/>
    <n v="0"/>
  </r>
  <r>
    <n v="1376"/>
    <n v="15"/>
    <n v="7"/>
    <x v="3"/>
    <n v="5"/>
    <n v="0"/>
    <n v="2"/>
    <n v="0"/>
    <m/>
    <n v="0"/>
    <n v="0"/>
    <n v="0"/>
  </r>
  <r>
    <n v="1377"/>
    <n v="7"/>
    <n v="7"/>
    <x v="3"/>
    <n v="5"/>
    <n v="0"/>
    <n v="2"/>
    <n v="0"/>
    <m/>
    <n v="0"/>
    <n v="0"/>
    <n v="0"/>
  </r>
  <r>
    <n v="1378"/>
    <n v="16"/>
    <n v="8"/>
    <x v="4"/>
    <n v="5"/>
    <n v="0"/>
    <n v="1"/>
    <n v="0"/>
    <m/>
    <n v="0"/>
    <n v="0"/>
    <n v="0"/>
  </r>
  <r>
    <n v="1379"/>
    <n v="16"/>
    <n v="8"/>
    <x v="4"/>
    <n v="5"/>
    <n v="0"/>
    <n v="1"/>
    <n v="0"/>
    <m/>
    <n v="0"/>
    <n v="0"/>
    <n v="0"/>
  </r>
  <r>
    <n v="1380"/>
    <n v="14"/>
    <n v="8"/>
    <x v="4"/>
    <n v="5"/>
    <n v="0"/>
    <n v="1"/>
    <n v="0"/>
    <m/>
    <n v="0"/>
    <n v="0"/>
    <n v="0"/>
  </r>
  <r>
    <n v="1381"/>
    <n v="0"/>
    <n v="8"/>
    <x v="4"/>
    <n v="5"/>
    <n v="0"/>
    <n v="1"/>
    <n v="5"/>
    <m/>
    <n v="5"/>
    <n v="0"/>
    <n v="5"/>
  </r>
  <r>
    <n v="1382"/>
    <n v="2"/>
    <n v="8"/>
    <x v="4"/>
    <n v="5"/>
    <n v="0"/>
    <n v="1"/>
    <n v="0"/>
    <m/>
    <n v="0"/>
    <n v="0"/>
    <n v="0"/>
  </r>
  <r>
    <n v="1383"/>
    <n v="3"/>
    <n v="8"/>
    <x v="4"/>
    <n v="5"/>
    <n v="0"/>
    <n v="1"/>
    <n v="0"/>
    <m/>
    <n v="0"/>
    <n v="0"/>
    <n v="0"/>
  </r>
  <r>
    <n v="1384"/>
    <n v="3"/>
    <n v="8"/>
    <x v="4"/>
    <n v="5"/>
    <n v="0"/>
    <n v="1"/>
    <n v="0"/>
    <m/>
    <n v="0"/>
    <n v="0"/>
    <n v="0"/>
  </r>
  <r>
    <n v="1385"/>
    <n v="8"/>
    <n v="8"/>
    <x v="4"/>
    <n v="5"/>
    <n v="0"/>
    <n v="1"/>
    <n v="0"/>
    <m/>
    <n v="0"/>
    <n v="0"/>
    <n v="0"/>
  </r>
  <r>
    <n v="1386"/>
    <n v="16"/>
    <n v="8"/>
    <x v="4"/>
    <n v="5"/>
    <n v="0"/>
    <n v="1"/>
    <n v="0"/>
    <m/>
    <n v="0"/>
    <n v="0"/>
    <n v="0"/>
  </r>
  <r>
    <n v="1387"/>
    <n v="4"/>
    <n v="8"/>
    <x v="4"/>
    <n v="5"/>
    <n v="0"/>
    <n v="1"/>
    <n v="0"/>
    <m/>
    <n v="0"/>
    <n v="0"/>
    <n v="0"/>
  </r>
  <r>
    <n v="1388"/>
    <n v="6"/>
    <n v="8"/>
    <x v="4"/>
    <n v="5"/>
    <n v="0"/>
    <n v="1"/>
    <n v="0"/>
    <m/>
    <n v="0"/>
    <n v="0"/>
    <n v="0"/>
  </r>
  <r>
    <n v="1389"/>
    <n v="12"/>
    <n v="8"/>
    <x v="4"/>
    <n v="5"/>
    <n v="0"/>
    <n v="1"/>
    <n v="0"/>
    <m/>
    <n v="0"/>
    <n v="0"/>
    <n v="0"/>
  </r>
  <r>
    <n v="1390"/>
    <n v="5"/>
    <n v="0"/>
    <x v="5"/>
    <n v="25"/>
    <n v="5"/>
    <n v="3"/>
    <n v="15"/>
    <m/>
    <n v="0"/>
    <n v="15"/>
    <n v="15"/>
  </r>
  <r>
    <n v="1391"/>
    <n v="0"/>
    <n v="0"/>
    <x v="5"/>
    <n v="25"/>
    <n v="5"/>
    <n v="3"/>
    <n v="75"/>
    <m/>
    <n v="75"/>
    <n v="0"/>
    <n v="75"/>
  </r>
  <r>
    <n v="1392"/>
    <n v="5"/>
    <n v="0"/>
    <x v="5"/>
    <n v="25"/>
    <n v="5"/>
    <n v="3"/>
    <n v="15"/>
    <m/>
    <n v="0"/>
    <n v="15"/>
    <n v="15"/>
  </r>
  <r>
    <n v="1393"/>
    <n v="0"/>
    <n v="0"/>
    <x v="5"/>
    <n v="25"/>
    <n v="5"/>
    <n v="3"/>
    <n v="75"/>
    <m/>
    <n v="75"/>
    <n v="0"/>
    <n v="75"/>
  </r>
  <r>
    <n v="1394"/>
    <n v="8"/>
    <n v="1"/>
    <x v="6"/>
    <n v="25"/>
    <n v="5"/>
    <n v="3"/>
    <n v="15"/>
    <m/>
    <n v="0"/>
    <n v="15"/>
    <n v="15"/>
  </r>
  <r>
    <n v="1395"/>
    <n v="15"/>
    <n v="1"/>
    <x v="6"/>
    <n v="25"/>
    <n v="5"/>
    <n v="3"/>
    <n v="15"/>
    <m/>
    <n v="0"/>
    <n v="15"/>
    <n v="15"/>
  </r>
  <r>
    <n v="1396"/>
    <n v="0"/>
    <n v="1"/>
    <x v="6"/>
    <n v="25"/>
    <n v="5"/>
    <n v="3"/>
    <n v="75"/>
    <m/>
    <n v="75"/>
    <n v="0"/>
    <n v="75"/>
  </r>
  <r>
    <n v="1397"/>
    <n v="7"/>
    <n v="1"/>
    <x v="6"/>
    <n v="25"/>
    <n v="5"/>
    <n v="3"/>
    <n v="15"/>
    <m/>
    <n v="0"/>
    <n v="15"/>
    <n v="15"/>
  </r>
  <r>
    <n v="1398"/>
    <n v="12"/>
    <n v="1"/>
    <x v="6"/>
    <n v="25"/>
    <n v="5"/>
    <n v="3"/>
    <n v="15"/>
    <m/>
    <n v="0"/>
    <n v="15"/>
    <n v="15"/>
  </r>
  <r>
    <n v="1399"/>
    <n v="1"/>
    <n v="2"/>
    <x v="7"/>
    <n v="15.5"/>
    <n v="0"/>
    <n v="3"/>
    <n v="0"/>
    <m/>
    <n v="0"/>
    <n v="0"/>
    <n v="0"/>
  </r>
  <r>
    <n v="1400"/>
    <n v="1"/>
    <n v="2"/>
    <x v="7"/>
    <n v="15.5"/>
    <n v="0"/>
    <n v="3"/>
    <n v="0"/>
    <m/>
    <n v="0"/>
    <n v="0"/>
    <n v="0"/>
  </r>
  <r>
    <n v="1401"/>
    <n v="2"/>
    <n v="2"/>
    <x v="7"/>
    <n v="15.5"/>
    <n v="0"/>
    <n v="3"/>
    <n v="0"/>
    <m/>
    <n v="0"/>
    <n v="0"/>
    <n v="0"/>
  </r>
  <r>
    <n v="1402"/>
    <n v="14"/>
    <n v="2"/>
    <x v="7"/>
    <n v="15.5"/>
    <n v="0"/>
    <n v="3"/>
    <n v="0"/>
    <m/>
    <n v="0"/>
    <n v="0"/>
    <n v="0"/>
  </r>
  <r>
    <n v="1403"/>
    <n v="15"/>
    <n v="3"/>
    <x v="0"/>
    <n v="5"/>
    <n v="0"/>
    <n v="2"/>
    <n v="0"/>
    <m/>
    <n v="0"/>
    <n v="0"/>
    <n v="0"/>
  </r>
  <r>
    <n v="1404"/>
    <n v="15"/>
    <n v="3"/>
    <x v="0"/>
    <n v="5"/>
    <n v="0"/>
    <n v="2"/>
    <n v="0"/>
    <m/>
    <n v="0"/>
    <n v="0"/>
    <n v="0"/>
  </r>
  <r>
    <n v="1405"/>
    <n v="12"/>
    <n v="3"/>
    <x v="0"/>
    <n v="5"/>
    <n v="0"/>
    <n v="2"/>
    <n v="0"/>
    <m/>
    <n v="0"/>
    <n v="0"/>
    <n v="0"/>
  </r>
  <r>
    <n v="1406"/>
    <n v="1"/>
    <n v="3"/>
    <x v="0"/>
    <n v="5"/>
    <n v="0"/>
    <n v="2"/>
    <n v="0"/>
    <m/>
    <n v="0"/>
    <n v="0"/>
    <n v="0"/>
  </r>
  <r>
    <n v="1407"/>
    <n v="16"/>
    <n v="4"/>
    <x v="1"/>
    <n v="80"/>
    <n v="9.9"/>
    <n v="2"/>
    <n v="19.8"/>
    <m/>
    <n v="0"/>
    <n v="19.8"/>
    <n v="19.8"/>
  </r>
  <r>
    <n v="1408"/>
    <n v="3"/>
    <n v="4"/>
    <x v="1"/>
    <n v="80"/>
    <n v="9.9"/>
    <n v="2"/>
    <n v="19.8"/>
    <m/>
    <n v="0"/>
    <n v="19.8"/>
    <n v="19.8"/>
  </r>
  <r>
    <n v="1409"/>
    <n v="4"/>
    <n v="4"/>
    <x v="1"/>
    <n v="80"/>
    <n v="9.9"/>
    <n v="2"/>
    <n v="19.8"/>
    <m/>
    <n v="0"/>
    <n v="19.8"/>
    <n v="19.8"/>
  </r>
  <r>
    <n v="1410"/>
    <n v="3"/>
    <n v="4"/>
    <x v="1"/>
    <n v="80"/>
    <n v="9.9"/>
    <n v="2"/>
    <n v="19.8"/>
    <m/>
    <n v="0"/>
    <n v="19.8"/>
    <n v="19.8"/>
  </r>
  <r>
    <n v="1411"/>
    <n v="11"/>
    <n v="4"/>
    <x v="1"/>
    <n v="80"/>
    <n v="9.9"/>
    <n v="2"/>
    <n v="19.8"/>
    <m/>
    <n v="0"/>
    <n v="19.8"/>
    <n v="19.8"/>
  </r>
  <r>
    <n v="1412"/>
    <n v="0"/>
    <n v="4"/>
    <x v="1"/>
    <n v="80"/>
    <n v="9.9"/>
    <n v="2"/>
    <n v="160"/>
    <m/>
    <n v="160"/>
    <n v="0"/>
    <n v="160"/>
  </r>
  <r>
    <n v="1413"/>
    <n v="0"/>
    <n v="4"/>
    <x v="1"/>
    <n v="80"/>
    <n v="9.9"/>
    <n v="4"/>
    <n v="320"/>
    <m/>
    <n v="320"/>
    <n v="0"/>
    <n v="320"/>
  </r>
  <r>
    <n v="1414"/>
    <n v="5"/>
    <n v="4"/>
    <x v="1"/>
    <n v="80"/>
    <n v="9.9"/>
    <n v="2"/>
    <n v="19.8"/>
    <m/>
    <n v="0"/>
    <n v="19.8"/>
    <n v="19.8"/>
  </r>
  <r>
    <n v="1415"/>
    <n v="0"/>
    <n v="4"/>
    <x v="1"/>
    <n v="80"/>
    <n v="9.9"/>
    <n v="4"/>
    <n v="320"/>
    <m/>
    <n v="320"/>
    <n v="0"/>
    <n v="320"/>
  </r>
  <r>
    <n v="1416"/>
    <n v="0"/>
    <n v="5"/>
    <x v="8"/>
    <n v="80"/>
    <n v="9.9"/>
    <n v="4"/>
    <n v="320"/>
    <m/>
    <n v="320"/>
    <n v="0"/>
    <n v="320"/>
  </r>
  <r>
    <n v="1417"/>
    <n v="12"/>
    <n v="6"/>
    <x v="2"/>
    <n v="17.5"/>
    <n v="3.5"/>
    <n v="2"/>
    <n v="7"/>
    <m/>
    <n v="0"/>
    <n v="7"/>
    <n v="7"/>
  </r>
  <r>
    <n v="1418"/>
    <n v="0"/>
    <n v="6"/>
    <x v="2"/>
    <n v="17.5"/>
    <n v="3.5"/>
    <n v="2"/>
    <n v="35"/>
    <m/>
    <n v="35"/>
    <n v="0"/>
    <n v="35"/>
  </r>
  <r>
    <n v="1419"/>
    <n v="4"/>
    <n v="6"/>
    <x v="2"/>
    <n v="17.5"/>
    <n v="3.5"/>
    <n v="2"/>
    <n v="7"/>
    <m/>
    <n v="0"/>
    <n v="7"/>
    <n v="7"/>
  </r>
  <r>
    <n v="1420"/>
    <n v="0"/>
    <n v="6"/>
    <x v="2"/>
    <n v="17.5"/>
    <n v="3.5"/>
    <n v="2"/>
    <n v="35"/>
    <m/>
    <n v="35"/>
    <n v="0"/>
    <n v="35"/>
  </r>
  <r>
    <n v="1421"/>
    <n v="14"/>
    <n v="6"/>
    <x v="2"/>
    <n v="17.5"/>
    <n v="3.5"/>
    <n v="2"/>
    <n v="7"/>
    <m/>
    <n v="0"/>
    <n v="7"/>
    <n v="7"/>
  </r>
  <r>
    <n v="1422"/>
    <n v="0"/>
    <n v="6"/>
    <x v="2"/>
    <n v="17.5"/>
    <n v="3.5"/>
    <n v="4"/>
    <n v="70"/>
    <m/>
    <n v="70"/>
    <n v="0"/>
    <n v="70"/>
  </r>
  <r>
    <n v="1423"/>
    <n v="8"/>
    <n v="6"/>
    <x v="2"/>
    <n v="17.5"/>
    <n v="3.5"/>
    <n v="2"/>
    <n v="7"/>
    <m/>
    <n v="0"/>
    <n v="7"/>
    <n v="7"/>
  </r>
  <r>
    <n v="1424"/>
    <n v="8"/>
    <n v="7"/>
    <x v="3"/>
    <n v="5"/>
    <n v="0"/>
    <n v="2"/>
    <n v="0"/>
    <m/>
    <n v="0"/>
    <n v="0"/>
    <n v="0"/>
  </r>
  <r>
    <n v="1425"/>
    <n v="8"/>
    <n v="7"/>
    <x v="3"/>
    <n v="5"/>
    <n v="0"/>
    <n v="2"/>
    <n v="0"/>
    <m/>
    <n v="0"/>
    <n v="0"/>
    <n v="0"/>
  </r>
  <r>
    <n v="1426"/>
    <n v="15"/>
    <n v="7"/>
    <x v="3"/>
    <n v="5"/>
    <n v="0"/>
    <n v="2"/>
    <n v="0"/>
    <m/>
    <n v="0"/>
    <n v="0"/>
    <n v="0"/>
  </r>
  <r>
    <n v="1427"/>
    <n v="15"/>
    <n v="7"/>
    <x v="3"/>
    <n v="5"/>
    <n v="0"/>
    <n v="2"/>
    <n v="0"/>
    <m/>
    <n v="0"/>
    <n v="0"/>
    <n v="0"/>
  </r>
  <r>
    <n v="1428"/>
    <n v="1"/>
    <n v="7"/>
    <x v="3"/>
    <n v="5"/>
    <n v="0"/>
    <n v="2"/>
    <n v="0"/>
    <m/>
    <n v="0"/>
    <n v="0"/>
    <n v="0"/>
  </r>
  <r>
    <n v="1429"/>
    <n v="3"/>
    <n v="8"/>
    <x v="4"/>
    <n v="5"/>
    <n v="0"/>
    <n v="1"/>
    <n v="0"/>
    <m/>
    <n v="0"/>
    <n v="0"/>
    <n v="0"/>
  </r>
  <r>
    <n v="1430"/>
    <n v="6"/>
    <n v="8"/>
    <x v="4"/>
    <n v="5"/>
    <n v="0"/>
    <n v="1"/>
    <n v="0"/>
    <m/>
    <n v="0"/>
    <n v="0"/>
    <n v="0"/>
  </r>
  <r>
    <n v="1431"/>
    <n v="16"/>
    <n v="8"/>
    <x v="4"/>
    <n v="5"/>
    <n v="0"/>
    <n v="1"/>
    <n v="0"/>
    <m/>
    <n v="0"/>
    <n v="0"/>
    <n v="0"/>
  </r>
  <r>
    <n v="1432"/>
    <n v="16"/>
    <n v="8"/>
    <x v="4"/>
    <n v="5"/>
    <n v="0"/>
    <n v="2"/>
    <n v="0"/>
    <m/>
    <n v="0"/>
    <n v="0"/>
    <n v="0"/>
  </r>
  <r>
    <n v="1433"/>
    <n v="2"/>
    <n v="8"/>
    <x v="4"/>
    <n v="5"/>
    <n v="0"/>
    <n v="1"/>
    <n v="0"/>
    <m/>
    <n v="0"/>
    <n v="0"/>
    <n v="0"/>
  </r>
  <r>
    <n v="1434"/>
    <n v="16"/>
    <n v="8"/>
    <x v="4"/>
    <n v="5"/>
    <n v="0"/>
    <n v="1"/>
    <n v="0"/>
    <m/>
    <n v="0"/>
    <n v="0"/>
    <n v="0"/>
  </r>
  <r>
    <n v="1435"/>
    <n v="11"/>
    <n v="8"/>
    <x v="4"/>
    <n v="5"/>
    <n v="0"/>
    <n v="1"/>
    <n v="0"/>
    <m/>
    <n v="0"/>
    <n v="0"/>
    <n v="0"/>
  </r>
  <r>
    <n v="1436"/>
    <n v="16"/>
    <n v="8"/>
    <x v="4"/>
    <n v="5"/>
    <n v="0"/>
    <n v="2"/>
    <n v="0"/>
    <m/>
    <n v="0"/>
    <n v="0"/>
    <n v="0"/>
  </r>
  <r>
    <n v="1437"/>
    <n v="0"/>
    <n v="8"/>
    <x v="4"/>
    <n v="5"/>
    <n v="0"/>
    <n v="1"/>
    <n v="5"/>
    <m/>
    <n v="5"/>
    <n v="0"/>
    <n v="5"/>
  </r>
  <r>
    <n v="1438"/>
    <n v="3"/>
    <n v="8"/>
    <x v="4"/>
    <n v="5"/>
    <n v="0"/>
    <n v="1"/>
    <n v="0"/>
    <m/>
    <n v="0"/>
    <n v="0"/>
    <n v="0"/>
  </r>
  <r>
    <n v="1439"/>
    <n v="12"/>
    <n v="0"/>
    <x v="5"/>
    <n v="25"/>
    <n v="5"/>
    <n v="3"/>
    <n v="15"/>
    <m/>
    <n v="0"/>
    <n v="15"/>
    <n v="15"/>
  </r>
  <r>
    <n v="1440"/>
    <n v="16"/>
    <n v="0"/>
    <x v="5"/>
    <n v="25"/>
    <n v="5"/>
    <n v="3"/>
    <n v="15"/>
    <m/>
    <n v="0"/>
    <n v="15"/>
    <n v="15"/>
  </r>
  <r>
    <n v="1441"/>
    <n v="6"/>
    <n v="0"/>
    <x v="5"/>
    <n v="25"/>
    <n v="5"/>
    <n v="3"/>
    <n v="15"/>
    <m/>
    <n v="0"/>
    <n v="15"/>
    <n v="15"/>
  </r>
  <r>
    <n v="1442"/>
    <n v="6"/>
    <n v="0"/>
    <x v="5"/>
    <n v="25"/>
    <n v="5"/>
    <n v="3"/>
    <n v="15"/>
    <m/>
    <n v="0"/>
    <n v="15"/>
    <n v="15"/>
  </r>
  <r>
    <n v="1443"/>
    <n v="10"/>
    <n v="1"/>
    <x v="6"/>
    <n v="25"/>
    <n v="5"/>
    <n v="3"/>
    <n v="15"/>
    <m/>
    <n v="0"/>
    <n v="15"/>
    <n v="15"/>
  </r>
  <r>
    <n v="1444"/>
    <n v="7"/>
    <n v="1"/>
    <x v="6"/>
    <n v="25"/>
    <n v="5"/>
    <n v="3"/>
    <n v="15"/>
    <m/>
    <n v="0"/>
    <n v="15"/>
    <n v="15"/>
  </r>
  <r>
    <n v="1445"/>
    <n v="10"/>
    <n v="1"/>
    <x v="6"/>
    <n v="25"/>
    <n v="5"/>
    <n v="3"/>
    <n v="15"/>
    <m/>
    <n v="0"/>
    <n v="15"/>
    <n v="15"/>
  </r>
  <r>
    <n v="1446"/>
    <n v="0"/>
    <n v="1"/>
    <x v="6"/>
    <n v="25"/>
    <n v="5"/>
    <n v="3"/>
    <n v="75"/>
    <m/>
    <n v="75"/>
    <n v="0"/>
    <n v="75"/>
  </r>
  <r>
    <n v="1447"/>
    <n v="1"/>
    <n v="2"/>
    <x v="7"/>
    <n v="15.5"/>
    <n v="0"/>
    <n v="3"/>
    <n v="0"/>
    <m/>
    <n v="0"/>
    <n v="0"/>
    <n v="0"/>
  </r>
  <r>
    <n v="1448"/>
    <n v="5"/>
    <n v="2"/>
    <x v="7"/>
    <n v="15.5"/>
    <n v="0"/>
    <n v="3"/>
    <n v="0"/>
    <m/>
    <n v="0"/>
    <n v="0"/>
    <n v="0"/>
  </r>
  <r>
    <n v="1449"/>
    <n v="14"/>
    <n v="2"/>
    <x v="7"/>
    <n v="15.5"/>
    <n v="0"/>
    <n v="3"/>
    <n v="0"/>
    <m/>
    <n v="0"/>
    <n v="0"/>
    <n v="0"/>
  </r>
  <r>
    <n v="1450"/>
    <n v="2"/>
    <n v="2"/>
    <x v="7"/>
    <n v="15.5"/>
    <n v="0"/>
    <n v="3"/>
    <n v="0"/>
    <m/>
    <n v="0"/>
    <n v="0"/>
    <n v="0"/>
  </r>
  <r>
    <n v="1451"/>
    <n v="16"/>
    <n v="3"/>
    <x v="0"/>
    <n v="5"/>
    <n v="0"/>
    <n v="2"/>
    <n v="0"/>
    <m/>
    <n v="0"/>
    <n v="0"/>
    <n v="0"/>
  </r>
  <r>
    <n v="1452"/>
    <n v="10"/>
    <n v="3"/>
    <x v="0"/>
    <n v="5"/>
    <n v="0"/>
    <n v="2"/>
    <n v="0"/>
    <m/>
    <n v="0"/>
    <n v="0"/>
    <n v="0"/>
  </r>
  <r>
    <n v="1453"/>
    <n v="15"/>
    <n v="3"/>
    <x v="0"/>
    <n v="5"/>
    <n v="0"/>
    <n v="4"/>
    <n v="0"/>
    <m/>
    <n v="0"/>
    <n v="0"/>
    <n v="0"/>
  </r>
  <r>
    <n v="1454"/>
    <n v="14"/>
    <n v="3"/>
    <x v="0"/>
    <n v="5"/>
    <n v="0"/>
    <n v="2"/>
    <n v="0"/>
    <m/>
    <n v="0"/>
    <n v="0"/>
    <n v="0"/>
  </r>
  <r>
    <n v="1455"/>
    <n v="3"/>
    <n v="3"/>
    <x v="0"/>
    <n v="5"/>
    <n v="0"/>
    <n v="2"/>
    <n v="0"/>
    <m/>
    <n v="0"/>
    <n v="0"/>
    <n v="0"/>
  </r>
  <r>
    <n v="1456"/>
    <n v="0"/>
    <n v="4"/>
    <x v="1"/>
    <n v="80"/>
    <n v="9.9"/>
    <n v="6"/>
    <n v="480"/>
    <m/>
    <n v="480"/>
    <n v="0"/>
    <n v="480"/>
  </r>
  <r>
    <n v="1457"/>
    <n v="5"/>
    <n v="4"/>
    <x v="1"/>
    <n v="80"/>
    <n v="9.9"/>
    <n v="2"/>
    <n v="19.8"/>
    <m/>
    <n v="0"/>
    <n v="19.8"/>
    <n v="19.8"/>
  </r>
  <r>
    <n v="1458"/>
    <n v="1"/>
    <n v="4"/>
    <x v="1"/>
    <n v="80"/>
    <n v="9.9"/>
    <n v="2"/>
    <n v="19.8"/>
    <m/>
    <n v="0"/>
    <n v="19.8"/>
    <n v="19.8"/>
  </r>
  <r>
    <n v="1459"/>
    <n v="5"/>
    <n v="4"/>
    <x v="1"/>
    <n v="80"/>
    <n v="9.9"/>
    <n v="2"/>
    <n v="19.8"/>
    <m/>
    <n v="0"/>
    <n v="19.8"/>
    <n v="19.8"/>
  </r>
  <r>
    <n v="1460"/>
    <n v="16"/>
    <n v="4"/>
    <x v="1"/>
    <n v="80"/>
    <n v="9.9"/>
    <n v="2"/>
    <n v="19.8"/>
    <m/>
    <n v="0"/>
    <n v="19.8"/>
    <n v="19.8"/>
  </r>
  <r>
    <n v="1461"/>
    <n v="1"/>
    <n v="4"/>
    <x v="1"/>
    <n v="80"/>
    <n v="9.9"/>
    <n v="2"/>
    <n v="19.8"/>
    <m/>
    <n v="0"/>
    <n v="19.8"/>
    <n v="19.8"/>
  </r>
  <r>
    <n v="1462"/>
    <n v="0"/>
    <n v="5"/>
    <x v="8"/>
    <n v="80"/>
    <n v="9.9"/>
    <n v="2"/>
    <n v="160"/>
    <m/>
    <n v="160"/>
    <n v="0"/>
    <n v="160"/>
  </r>
  <r>
    <n v="1463"/>
    <n v="0"/>
    <n v="5"/>
    <x v="8"/>
    <n v="80"/>
    <n v="9.9"/>
    <n v="2"/>
    <n v="160"/>
    <m/>
    <n v="160"/>
    <n v="0"/>
    <n v="160"/>
  </r>
  <r>
    <n v="1464"/>
    <n v="0"/>
    <n v="6"/>
    <x v="2"/>
    <n v="17.5"/>
    <n v="3.5"/>
    <n v="2"/>
    <n v="35"/>
    <m/>
    <n v="35"/>
    <n v="0"/>
    <n v="35"/>
  </r>
  <r>
    <n v="1465"/>
    <n v="12"/>
    <n v="6"/>
    <x v="2"/>
    <n v="17.5"/>
    <n v="3.5"/>
    <n v="2"/>
    <n v="7"/>
    <m/>
    <n v="0"/>
    <n v="7"/>
    <n v="7"/>
  </r>
  <r>
    <n v="1466"/>
    <n v="0"/>
    <n v="6"/>
    <x v="2"/>
    <n v="17.5"/>
    <n v="3.5"/>
    <n v="2"/>
    <n v="35"/>
    <m/>
    <n v="35"/>
    <n v="0"/>
    <n v="35"/>
  </r>
  <r>
    <n v="1467"/>
    <n v="11"/>
    <n v="6"/>
    <x v="2"/>
    <n v="17.5"/>
    <n v="3.5"/>
    <n v="2"/>
    <n v="7"/>
    <m/>
    <n v="0"/>
    <n v="7"/>
    <n v="7"/>
  </r>
  <r>
    <n v="1468"/>
    <n v="16"/>
    <n v="6"/>
    <x v="2"/>
    <n v="17.5"/>
    <n v="3.5"/>
    <n v="2"/>
    <n v="7"/>
    <m/>
    <n v="0"/>
    <n v="7"/>
    <n v="7"/>
  </r>
  <r>
    <n v="1469"/>
    <n v="0"/>
    <n v="6"/>
    <x v="2"/>
    <n v="17.5"/>
    <n v="3.5"/>
    <n v="2"/>
    <n v="35"/>
    <m/>
    <n v="35"/>
    <n v="0"/>
    <n v="35"/>
  </r>
  <r>
    <n v="1470"/>
    <n v="0"/>
    <n v="6"/>
    <x v="2"/>
    <n v="17.5"/>
    <n v="3.5"/>
    <n v="4"/>
    <n v="70"/>
    <m/>
    <n v="70"/>
    <n v="0"/>
    <n v="70"/>
  </r>
  <r>
    <n v="1471"/>
    <n v="6"/>
    <n v="7"/>
    <x v="3"/>
    <n v="5"/>
    <n v="0"/>
    <n v="2"/>
    <n v="0"/>
    <m/>
    <n v="0"/>
    <n v="0"/>
    <n v="0"/>
  </r>
  <r>
    <n v="1472"/>
    <n v="5"/>
    <n v="7"/>
    <x v="3"/>
    <n v="5"/>
    <n v="0"/>
    <n v="2"/>
    <n v="0"/>
    <m/>
    <n v="0"/>
    <n v="0"/>
    <n v="0"/>
  </r>
  <r>
    <n v="1473"/>
    <n v="13"/>
    <n v="7"/>
    <x v="3"/>
    <n v="5"/>
    <n v="0"/>
    <n v="2"/>
    <n v="0"/>
    <m/>
    <n v="0"/>
    <n v="0"/>
    <n v="0"/>
  </r>
  <r>
    <n v="1474"/>
    <n v="15"/>
    <n v="7"/>
    <x v="3"/>
    <n v="5"/>
    <n v="0"/>
    <n v="2"/>
    <n v="0"/>
    <m/>
    <n v="0"/>
    <n v="0"/>
    <n v="0"/>
  </r>
  <r>
    <n v="1475"/>
    <n v="4"/>
    <n v="7"/>
    <x v="3"/>
    <n v="5"/>
    <n v="0"/>
    <n v="2"/>
    <n v="0"/>
    <m/>
    <n v="0"/>
    <n v="0"/>
    <n v="0"/>
  </r>
  <r>
    <n v="1476"/>
    <n v="0"/>
    <n v="8"/>
    <x v="4"/>
    <n v="5"/>
    <n v="0"/>
    <n v="1"/>
    <n v="5"/>
    <m/>
    <n v="5"/>
    <n v="0"/>
    <n v="5"/>
  </r>
  <r>
    <n v="1477"/>
    <n v="3"/>
    <n v="8"/>
    <x v="4"/>
    <n v="5"/>
    <n v="0"/>
    <n v="1"/>
    <n v="0"/>
    <m/>
    <n v="0"/>
    <n v="0"/>
    <n v="0"/>
  </r>
  <r>
    <n v="1478"/>
    <n v="4"/>
    <n v="8"/>
    <x v="4"/>
    <n v="5"/>
    <n v="0"/>
    <n v="1"/>
    <n v="0"/>
    <m/>
    <n v="0"/>
    <n v="0"/>
    <n v="0"/>
  </r>
  <r>
    <n v="1479"/>
    <n v="6"/>
    <n v="8"/>
    <x v="4"/>
    <n v="5"/>
    <n v="0"/>
    <n v="1"/>
    <n v="0"/>
    <m/>
    <n v="0"/>
    <n v="0"/>
    <n v="0"/>
  </r>
  <r>
    <n v="1480"/>
    <n v="1"/>
    <n v="8"/>
    <x v="4"/>
    <n v="5"/>
    <n v="0"/>
    <n v="1"/>
    <n v="0"/>
    <m/>
    <n v="0"/>
    <n v="0"/>
    <n v="0"/>
  </r>
  <r>
    <n v="1481"/>
    <n v="16"/>
    <n v="8"/>
    <x v="4"/>
    <n v="5"/>
    <n v="0"/>
    <n v="1"/>
    <n v="0"/>
    <m/>
    <n v="0"/>
    <n v="0"/>
    <n v="0"/>
  </r>
  <r>
    <n v="1482"/>
    <n v="2"/>
    <n v="8"/>
    <x v="4"/>
    <n v="5"/>
    <n v="0"/>
    <n v="1"/>
    <n v="0"/>
    <m/>
    <n v="0"/>
    <n v="0"/>
    <n v="0"/>
  </r>
  <r>
    <n v="1483"/>
    <n v="8"/>
    <n v="8"/>
    <x v="4"/>
    <n v="5"/>
    <n v="0"/>
    <n v="1"/>
    <n v="0"/>
    <m/>
    <n v="0"/>
    <n v="0"/>
    <n v="0"/>
  </r>
  <r>
    <n v="1484"/>
    <n v="12"/>
    <n v="8"/>
    <x v="4"/>
    <n v="5"/>
    <n v="0"/>
    <n v="1"/>
    <n v="0"/>
    <m/>
    <n v="0"/>
    <n v="0"/>
    <n v="0"/>
  </r>
  <r>
    <n v="1485"/>
    <n v="10"/>
    <n v="0"/>
    <x v="5"/>
    <n v="25"/>
    <n v="5"/>
    <n v="3"/>
    <n v="15"/>
    <m/>
    <n v="0"/>
    <n v="15"/>
    <n v="15"/>
  </r>
  <r>
    <n v="1486"/>
    <n v="10"/>
    <n v="0"/>
    <x v="5"/>
    <n v="25"/>
    <n v="5"/>
    <n v="3"/>
    <n v="15"/>
    <m/>
    <n v="0"/>
    <n v="15"/>
    <n v="15"/>
  </r>
  <r>
    <n v="1487"/>
    <n v="14"/>
    <n v="0"/>
    <x v="5"/>
    <n v="25"/>
    <n v="5"/>
    <n v="3"/>
    <n v="15"/>
    <m/>
    <n v="0"/>
    <n v="15"/>
    <n v="15"/>
  </r>
  <r>
    <n v="1488"/>
    <n v="4"/>
    <n v="0"/>
    <x v="5"/>
    <n v="25"/>
    <n v="5"/>
    <n v="3"/>
    <n v="15"/>
    <m/>
    <n v="0"/>
    <n v="15"/>
    <n v="15"/>
  </r>
  <r>
    <n v="1489"/>
    <n v="14"/>
    <n v="0"/>
    <x v="5"/>
    <n v="25"/>
    <n v="5"/>
    <n v="3"/>
    <n v="15"/>
    <m/>
    <n v="0"/>
    <n v="15"/>
    <n v="15"/>
  </r>
  <r>
    <n v="1490"/>
    <n v="16"/>
    <n v="0"/>
    <x v="5"/>
    <n v="25"/>
    <n v="5"/>
    <n v="3"/>
    <n v="15"/>
    <m/>
    <n v="0"/>
    <n v="15"/>
    <n v="15"/>
  </r>
  <r>
    <n v="1491"/>
    <n v="9"/>
    <n v="1"/>
    <x v="6"/>
    <n v="25"/>
    <n v="5"/>
    <n v="3"/>
    <n v="15"/>
    <m/>
    <n v="0"/>
    <n v="15"/>
    <n v="15"/>
  </r>
  <r>
    <n v="1492"/>
    <n v="16"/>
    <n v="1"/>
    <x v="6"/>
    <n v="25"/>
    <n v="5"/>
    <n v="3"/>
    <n v="15"/>
    <m/>
    <n v="0"/>
    <n v="15"/>
    <n v="15"/>
  </r>
  <r>
    <n v="1493"/>
    <n v="0"/>
    <n v="1"/>
    <x v="6"/>
    <n v="25"/>
    <n v="5"/>
    <n v="3"/>
    <n v="75"/>
    <m/>
    <n v="75"/>
    <n v="0"/>
    <n v="75"/>
  </r>
  <r>
    <n v="1494"/>
    <n v="10"/>
    <n v="1"/>
    <x v="6"/>
    <n v="25"/>
    <n v="5"/>
    <n v="6"/>
    <n v="30"/>
    <m/>
    <n v="0"/>
    <n v="30"/>
    <n v="30"/>
  </r>
  <r>
    <n v="1495"/>
    <n v="6"/>
    <n v="1"/>
    <x v="6"/>
    <n v="25"/>
    <n v="5"/>
    <n v="3"/>
    <n v="15"/>
    <m/>
    <n v="0"/>
    <n v="15"/>
    <n v="15"/>
  </r>
  <r>
    <n v="1496"/>
    <n v="8"/>
    <n v="1"/>
    <x v="6"/>
    <n v="25"/>
    <n v="5"/>
    <n v="3"/>
    <n v="15"/>
    <m/>
    <n v="0"/>
    <n v="15"/>
    <n v="15"/>
  </r>
  <r>
    <n v="1497"/>
    <n v="8"/>
    <n v="2"/>
    <x v="7"/>
    <n v="15.5"/>
    <n v="0"/>
    <n v="3"/>
    <n v="0"/>
    <m/>
    <n v="0"/>
    <n v="0"/>
    <n v="0"/>
  </r>
  <r>
    <n v="1498"/>
    <n v="5"/>
    <n v="2"/>
    <x v="7"/>
    <n v="15.5"/>
    <n v="0"/>
    <n v="6"/>
    <n v="0"/>
    <m/>
    <n v="0"/>
    <n v="0"/>
    <n v="0"/>
  </r>
  <r>
    <n v="1499"/>
    <n v="1"/>
    <n v="2"/>
    <x v="7"/>
    <n v="15.5"/>
    <n v="0"/>
    <n v="3"/>
    <n v="0"/>
    <m/>
    <n v="0"/>
    <n v="0"/>
    <n v="0"/>
  </r>
  <r>
    <n v="1500"/>
    <n v="1"/>
    <n v="2"/>
    <x v="7"/>
    <n v="15.5"/>
    <n v="0"/>
    <n v="6"/>
    <n v="0"/>
    <m/>
    <n v="0"/>
    <n v="0"/>
    <n v="0"/>
  </r>
  <r>
    <n v="1501"/>
    <n v="14"/>
    <n v="2"/>
    <x v="7"/>
    <n v="15.5"/>
    <n v="0"/>
    <n v="3"/>
    <n v="0"/>
    <m/>
    <n v="0"/>
    <n v="0"/>
    <n v="0"/>
  </r>
  <r>
    <n v="1502"/>
    <n v="1"/>
    <n v="3"/>
    <x v="0"/>
    <n v="5"/>
    <n v="0"/>
    <n v="2"/>
    <n v="0"/>
    <m/>
    <n v="0"/>
    <n v="0"/>
    <n v="0"/>
  </r>
  <r>
    <n v="1503"/>
    <n v="4"/>
    <n v="3"/>
    <x v="0"/>
    <n v="5"/>
    <n v="0"/>
    <n v="2"/>
    <n v="0"/>
    <m/>
    <n v="0"/>
    <n v="0"/>
    <n v="0"/>
  </r>
  <r>
    <n v="1504"/>
    <n v="8"/>
    <n v="3"/>
    <x v="0"/>
    <n v="5"/>
    <n v="0"/>
    <n v="2"/>
    <n v="0"/>
    <m/>
    <n v="0"/>
    <n v="0"/>
    <n v="0"/>
  </r>
  <r>
    <n v="1505"/>
    <n v="11"/>
    <n v="3"/>
    <x v="0"/>
    <n v="5"/>
    <n v="0"/>
    <n v="2"/>
    <n v="0"/>
    <m/>
    <n v="0"/>
    <n v="0"/>
    <n v="0"/>
  </r>
  <r>
    <n v="1506"/>
    <n v="3"/>
    <n v="3"/>
    <x v="0"/>
    <n v="5"/>
    <n v="0"/>
    <n v="2"/>
    <n v="0"/>
    <m/>
    <n v="0"/>
    <n v="0"/>
    <n v="0"/>
  </r>
  <r>
    <n v="1507"/>
    <n v="6"/>
    <n v="4"/>
    <x v="1"/>
    <n v="80"/>
    <n v="9.9"/>
    <n v="2"/>
    <n v="19.8"/>
    <m/>
    <n v="0"/>
    <n v="19.8"/>
    <n v="19.8"/>
  </r>
  <r>
    <n v="1508"/>
    <n v="3"/>
    <n v="4"/>
    <x v="1"/>
    <n v="80"/>
    <n v="9.9"/>
    <n v="2"/>
    <n v="19.8"/>
    <m/>
    <n v="0"/>
    <n v="19.8"/>
    <n v="19.8"/>
  </r>
  <r>
    <n v="1509"/>
    <n v="6"/>
    <n v="4"/>
    <x v="1"/>
    <n v="80"/>
    <n v="9.9"/>
    <n v="2"/>
    <n v="19.8"/>
    <m/>
    <n v="0"/>
    <n v="19.8"/>
    <n v="19.8"/>
  </r>
  <r>
    <n v="1510"/>
    <n v="13"/>
    <n v="4"/>
    <x v="1"/>
    <n v="80"/>
    <n v="9.9"/>
    <n v="2"/>
    <n v="19.8"/>
    <m/>
    <n v="0"/>
    <n v="19.8"/>
    <n v="19.8"/>
  </r>
  <r>
    <n v="1511"/>
    <n v="16"/>
    <n v="4"/>
    <x v="1"/>
    <n v="80"/>
    <n v="9.9"/>
    <n v="2"/>
    <n v="19.8"/>
    <m/>
    <n v="0"/>
    <n v="19.8"/>
    <n v="19.8"/>
  </r>
  <r>
    <n v="1512"/>
    <n v="5"/>
    <n v="4"/>
    <x v="1"/>
    <n v="80"/>
    <n v="9.9"/>
    <n v="2"/>
    <n v="19.8"/>
    <m/>
    <n v="0"/>
    <n v="19.8"/>
    <n v="19.8"/>
  </r>
  <r>
    <n v="1513"/>
    <n v="0"/>
    <n v="4"/>
    <x v="1"/>
    <n v="80"/>
    <n v="9.9"/>
    <n v="2"/>
    <n v="160"/>
    <m/>
    <n v="160"/>
    <n v="0"/>
    <n v="160"/>
  </r>
  <r>
    <n v="1514"/>
    <n v="16"/>
    <n v="4"/>
    <x v="1"/>
    <n v="80"/>
    <n v="9.9"/>
    <n v="2"/>
    <n v="19.8"/>
    <m/>
    <n v="0"/>
    <n v="19.8"/>
    <n v="19.8"/>
  </r>
  <r>
    <n v="1515"/>
    <n v="16"/>
    <n v="4"/>
    <x v="1"/>
    <n v="80"/>
    <n v="9.9"/>
    <n v="2"/>
    <n v="19.8"/>
    <m/>
    <n v="0"/>
    <n v="19.8"/>
    <n v="19.8"/>
  </r>
  <r>
    <n v="1516"/>
    <n v="0"/>
    <n v="4"/>
    <x v="1"/>
    <n v="80"/>
    <n v="9.9"/>
    <n v="2"/>
    <n v="160"/>
    <m/>
    <n v="160"/>
    <n v="0"/>
    <n v="160"/>
  </r>
  <r>
    <n v="1517"/>
    <n v="16"/>
    <n v="6"/>
    <x v="2"/>
    <n v="17.5"/>
    <n v="3.5"/>
    <n v="2"/>
    <n v="7"/>
    <m/>
    <n v="0"/>
    <n v="7"/>
    <n v="7"/>
  </r>
  <r>
    <n v="1518"/>
    <n v="13"/>
    <n v="6"/>
    <x v="2"/>
    <n v="17.5"/>
    <n v="3.5"/>
    <n v="2"/>
    <n v="7"/>
    <m/>
    <n v="0"/>
    <n v="7"/>
    <n v="7"/>
  </r>
  <r>
    <n v="1519"/>
    <n v="0"/>
    <n v="6"/>
    <x v="2"/>
    <n v="17.5"/>
    <n v="3.5"/>
    <n v="2"/>
    <n v="35"/>
    <m/>
    <n v="35"/>
    <n v="0"/>
    <n v="35"/>
  </r>
  <r>
    <n v="1520"/>
    <n v="6"/>
    <n v="6"/>
    <x v="2"/>
    <n v="17.5"/>
    <n v="3.5"/>
    <n v="2"/>
    <n v="7"/>
    <m/>
    <n v="0"/>
    <n v="7"/>
    <n v="7"/>
  </r>
  <r>
    <n v="1521"/>
    <n v="11"/>
    <n v="6"/>
    <x v="2"/>
    <n v="17.5"/>
    <n v="3.5"/>
    <n v="2"/>
    <n v="7"/>
    <m/>
    <n v="0"/>
    <n v="7"/>
    <n v="7"/>
  </r>
  <r>
    <n v="1522"/>
    <n v="0"/>
    <n v="6"/>
    <x v="2"/>
    <n v="17.5"/>
    <n v="3.5"/>
    <n v="2"/>
    <n v="35"/>
    <m/>
    <n v="35"/>
    <n v="0"/>
    <n v="35"/>
  </r>
  <r>
    <n v="1523"/>
    <n v="8"/>
    <n v="6"/>
    <x v="2"/>
    <n v="17.5"/>
    <n v="3.5"/>
    <n v="2"/>
    <n v="7"/>
    <m/>
    <n v="0"/>
    <n v="7"/>
    <n v="7"/>
  </r>
  <r>
    <n v="1524"/>
    <n v="6"/>
    <n v="6"/>
    <x v="2"/>
    <n v="17.5"/>
    <n v="3.5"/>
    <n v="2"/>
    <n v="7"/>
    <m/>
    <n v="0"/>
    <n v="7"/>
    <n v="7"/>
  </r>
  <r>
    <n v="1525"/>
    <n v="5"/>
    <n v="7"/>
    <x v="3"/>
    <n v="5"/>
    <n v="0"/>
    <n v="2"/>
    <n v="0"/>
    <m/>
    <n v="0"/>
    <n v="0"/>
    <n v="0"/>
  </r>
  <r>
    <n v="1526"/>
    <n v="1"/>
    <n v="7"/>
    <x v="3"/>
    <n v="5"/>
    <n v="0"/>
    <n v="2"/>
    <n v="0"/>
    <m/>
    <n v="0"/>
    <n v="0"/>
    <n v="0"/>
  </r>
  <r>
    <n v="1527"/>
    <n v="17"/>
    <n v="7"/>
    <x v="3"/>
    <n v="5"/>
    <n v="0"/>
    <n v="2"/>
    <n v="0"/>
    <m/>
    <n v="0"/>
    <n v="0"/>
    <n v="0"/>
  </r>
  <r>
    <n v="1528"/>
    <n v="6"/>
    <n v="7"/>
    <x v="3"/>
    <n v="5"/>
    <n v="0"/>
    <n v="2"/>
    <n v="0"/>
    <m/>
    <n v="0"/>
    <n v="0"/>
    <n v="0"/>
  </r>
  <r>
    <n v="1529"/>
    <n v="9"/>
    <n v="7"/>
    <x v="3"/>
    <n v="5"/>
    <n v="0"/>
    <n v="2"/>
    <n v="0"/>
    <m/>
    <n v="0"/>
    <n v="0"/>
    <n v="0"/>
  </r>
  <r>
    <n v="1530"/>
    <n v="17"/>
    <n v="7"/>
    <x v="3"/>
    <n v="5"/>
    <n v="0"/>
    <n v="2"/>
    <n v="0"/>
    <m/>
    <n v="0"/>
    <n v="0"/>
    <n v="0"/>
  </r>
  <r>
    <n v="1531"/>
    <n v="15"/>
    <n v="8"/>
    <x v="4"/>
    <n v="5"/>
    <n v="0"/>
    <n v="1"/>
    <n v="0"/>
    <m/>
    <n v="0"/>
    <n v="0"/>
    <n v="0"/>
  </r>
  <r>
    <n v="1532"/>
    <n v="3"/>
    <n v="8"/>
    <x v="4"/>
    <n v="5"/>
    <n v="0"/>
    <n v="1"/>
    <n v="0"/>
    <m/>
    <n v="0"/>
    <n v="0"/>
    <n v="0"/>
  </r>
  <r>
    <n v="1533"/>
    <n v="0"/>
    <n v="8"/>
    <x v="4"/>
    <n v="5"/>
    <n v="0"/>
    <n v="1"/>
    <n v="5"/>
    <m/>
    <n v="5"/>
    <n v="0"/>
    <n v="5"/>
  </r>
  <r>
    <n v="1534"/>
    <n v="2"/>
    <n v="8"/>
    <x v="4"/>
    <n v="5"/>
    <n v="0"/>
    <n v="1"/>
    <n v="0"/>
    <m/>
    <n v="0"/>
    <n v="0"/>
    <n v="0"/>
  </r>
  <r>
    <n v="1535"/>
    <n v="3"/>
    <n v="8"/>
    <x v="4"/>
    <n v="5"/>
    <n v="0"/>
    <n v="1"/>
    <n v="0"/>
    <m/>
    <n v="0"/>
    <n v="0"/>
    <n v="0"/>
  </r>
  <r>
    <n v="1536"/>
    <n v="2"/>
    <n v="8"/>
    <x v="4"/>
    <n v="5"/>
    <n v="0"/>
    <n v="1"/>
    <n v="0"/>
    <m/>
    <n v="0"/>
    <n v="0"/>
    <n v="0"/>
  </r>
  <r>
    <n v="1537"/>
    <n v="14"/>
    <n v="0"/>
    <x v="5"/>
    <n v="25"/>
    <n v="5"/>
    <n v="6"/>
    <n v="30"/>
    <m/>
    <n v="0"/>
    <n v="30"/>
    <n v="30"/>
  </r>
  <r>
    <n v="1538"/>
    <n v="0"/>
    <n v="0"/>
    <x v="5"/>
    <n v="25"/>
    <n v="5"/>
    <n v="3"/>
    <n v="75"/>
    <m/>
    <n v="75"/>
    <n v="0"/>
    <n v="75"/>
  </r>
  <r>
    <n v="1539"/>
    <n v="0"/>
    <n v="0"/>
    <x v="5"/>
    <n v="25"/>
    <n v="5"/>
    <n v="3"/>
    <n v="75"/>
    <m/>
    <n v="75"/>
    <n v="0"/>
    <n v="75"/>
  </r>
  <r>
    <n v="1540"/>
    <n v="11"/>
    <n v="1"/>
    <x v="6"/>
    <n v="25"/>
    <n v="5"/>
    <n v="3"/>
    <n v="15"/>
    <m/>
    <n v="0"/>
    <n v="15"/>
    <n v="15"/>
  </r>
  <r>
    <n v="1541"/>
    <n v="9"/>
    <n v="1"/>
    <x v="6"/>
    <n v="25"/>
    <n v="5"/>
    <n v="3"/>
    <n v="15"/>
    <m/>
    <n v="0"/>
    <n v="15"/>
    <n v="15"/>
  </r>
  <r>
    <n v="1542"/>
    <n v="10"/>
    <n v="1"/>
    <x v="6"/>
    <n v="25"/>
    <n v="5"/>
    <n v="3"/>
    <n v="15"/>
    <m/>
    <n v="0"/>
    <n v="15"/>
    <n v="15"/>
  </r>
  <r>
    <n v="1543"/>
    <n v="7"/>
    <n v="1"/>
    <x v="6"/>
    <n v="25"/>
    <n v="5"/>
    <n v="3"/>
    <n v="15"/>
    <m/>
    <n v="0"/>
    <n v="15"/>
    <n v="15"/>
  </r>
  <r>
    <n v="1544"/>
    <n v="10"/>
    <n v="1"/>
    <x v="6"/>
    <n v="25"/>
    <n v="5"/>
    <n v="3"/>
    <n v="15"/>
    <m/>
    <n v="0"/>
    <n v="15"/>
    <n v="15"/>
  </r>
  <r>
    <n v="1545"/>
    <n v="15"/>
    <n v="2"/>
    <x v="7"/>
    <n v="15.5"/>
    <n v="0"/>
    <n v="3"/>
    <n v="0"/>
    <m/>
    <n v="0"/>
    <n v="0"/>
    <n v="0"/>
  </r>
  <r>
    <n v="1546"/>
    <n v="1"/>
    <n v="2"/>
    <x v="7"/>
    <n v="15.5"/>
    <n v="0"/>
    <n v="3"/>
    <n v="0"/>
    <m/>
    <n v="0"/>
    <n v="0"/>
    <n v="0"/>
  </r>
  <r>
    <n v="1547"/>
    <n v="17"/>
    <n v="2"/>
    <x v="7"/>
    <n v="15.5"/>
    <n v="0"/>
    <n v="3"/>
    <n v="0"/>
    <m/>
    <n v="0"/>
    <n v="0"/>
    <n v="0"/>
  </r>
  <r>
    <n v="1548"/>
    <n v="2"/>
    <n v="2"/>
    <x v="7"/>
    <n v="15.5"/>
    <n v="0"/>
    <n v="3"/>
    <n v="0"/>
    <m/>
    <n v="0"/>
    <n v="0"/>
    <n v="0"/>
  </r>
  <r>
    <n v="1549"/>
    <n v="1"/>
    <n v="2"/>
    <x v="7"/>
    <n v="15.5"/>
    <n v="0"/>
    <n v="3"/>
    <n v="0"/>
    <m/>
    <n v="0"/>
    <n v="0"/>
    <n v="0"/>
  </r>
  <r>
    <n v="1550"/>
    <n v="15"/>
    <n v="2"/>
    <x v="7"/>
    <n v="15.5"/>
    <n v="0"/>
    <n v="3"/>
    <n v="0"/>
    <m/>
    <n v="0"/>
    <n v="0"/>
    <n v="0"/>
  </r>
  <r>
    <n v="1551"/>
    <n v="8"/>
    <n v="3"/>
    <x v="0"/>
    <n v="5"/>
    <n v="0"/>
    <n v="2"/>
    <n v="0"/>
    <m/>
    <n v="0"/>
    <n v="0"/>
    <n v="0"/>
  </r>
  <r>
    <n v="1552"/>
    <n v="16"/>
    <n v="3"/>
    <x v="0"/>
    <n v="5"/>
    <n v="0"/>
    <n v="2"/>
    <n v="0"/>
    <m/>
    <n v="0"/>
    <n v="0"/>
    <n v="0"/>
  </r>
  <r>
    <n v="1553"/>
    <n v="2"/>
    <n v="3"/>
    <x v="0"/>
    <n v="5"/>
    <n v="0"/>
    <n v="2"/>
    <n v="0"/>
    <m/>
    <n v="0"/>
    <n v="0"/>
    <n v="0"/>
  </r>
  <r>
    <n v="1554"/>
    <n v="1"/>
    <n v="3"/>
    <x v="0"/>
    <n v="5"/>
    <n v="0"/>
    <n v="2"/>
    <n v="0"/>
    <m/>
    <n v="0"/>
    <n v="0"/>
    <n v="0"/>
  </r>
  <r>
    <n v="1555"/>
    <n v="0"/>
    <n v="4"/>
    <x v="1"/>
    <n v="80"/>
    <n v="9.9"/>
    <n v="2"/>
    <n v="160"/>
    <m/>
    <n v="160"/>
    <n v="0"/>
    <n v="160"/>
  </r>
  <r>
    <n v="1556"/>
    <n v="7"/>
    <n v="4"/>
    <x v="1"/>
    <n v="80"/>
    <n v="9.9"/>
    <n v="2"/>
    <n v="19.8"/>
    <m/>
    <n v="0"/>
    <n v="19.8"/>
    <n v="19.8"/>
  </r>
  <r>
    <n v="1557"/>
    <n v="13"/>
    <n v="4"/>
    <x v="1"/>
    <n v="80"/>
    <n v="9.9"/>
    <n v="2"/>
    <n v="19.8"/>
    <m/>
    <n v="0"/>
    <n v="19.8"/>
    <n v="19.8"/>
  </r>
  <r>
    <n v="1558"/>
    <n v="14"/>
    <n v="4"/>
    <x v="1"/>
    <n v="80"/>
    <n v="9.9"/>
    <n v="2"/>
    <n v="19.8"/>
    <m/>
    <n v="0"/>
    <n v="19.8"/>
    <n v="19.8"/>
  </r>
  <r>
    <n v="1559"/>
    <n v="0"/>
    <n v="4"/>
    <x v="1"/>
    <n v="80"/>
    <n v="9.9"/>
    <n v="2"/>
    <n v="160"/>
    <m/>
    <n v="160"/>
    <n v="0"/>
    <n v="160"/>
  </r>
  <r>
    <n v="1560"/>
    <n v="16"/>
    <n v="4"/>
    <x v="1"/>
    <n v="80"/>
    <n v="9.9"/>
    <n v="2"/>
    <n v="19.8"/>
    <m/>
    <n v="0"/>
    <n v="19.8"/>
    <n v="19.8"/>
  </r>
  <r>
    <n v="1561"/>
    <n v="0"/>
    <n v="4"/>
    <x v="1"/>
    <n v="80"/>
    <n v="9.9"/>
    <n v="2"/>
    <n v="160"/>
    <m/>
    <n v="160"/>
    <n v="0"/>
    <n v="160"/>
  </r>
  <r>
    <n v="1562"/>
    <n v="0"/>
    <n v="4"/>
    <x v="1"/>
    <n v="80"/>
    <n v="9.9"/>
    <n v="2"/>
    <n v="160"/>
    <m/>
    <n v="160"/>
    <n v="0"/>
    <n v="160"/>
  </r>
  <r>
    <n v="1563"/>
    <n v="0"/>
    <n v="5"/>
    <x v="8"/>
    <n v="80"/>
    <n v="9.9"/>
    <n v="2"/>
    <n v="160"/>
    <m/>
    <n v="160"/>
    <n v="0"/>
    <n v="160"/>
  </r>
  <r>
    <n v="1564"/>
    <n v="0"/>
    <n v="5"/>
    <x v="8"/>
    <n v="80"/>
    <n v="9.9"/>
    <n v="2"/>
    <n v="160"/>
    <m/>
    <n v="160"/>
    <n v="0"/>
    <n v="160"/>
  </r>
  <r>
    <n v="1565"/>
    <n v="0"/>
    <n v="6"/>
    <x v="2"/>
    <n v="17.5"/>
    <n v="3.5"/>
    <n v="2"/>
    <n v="35"/>
    <m/>
    <n v="35"/>
    <n v="0"/>
    <n v="35"/>
  </r>
  <r>
    <n v="1566"/>
    <n v="0"/>
    <n v="6"/>
    <x v="2"/>
    <n v="17.5"/>
    <n v="3.5"/>
    <n v="4"/>
    <n v="70"/>
    <m/>
    <n v="70"/>
    <n v="0"/>
    <n v="70"/>
  </r>
  <r>
    <n v="1567"/>
    <n v="0"/>
    <n v="6"/>
    <x v="2"/>
    <n v="17.5"/>
    <n v="3.5"/>
    <n v="2"/>
    <n v="35"/>
    <m/>
    <n v="35"/>
    <n v="0"/>
    <n v="35"/>
  </r>
  <r>
    <n v="1568"/>
    <n v="0"/>
    <n v="6"/>
    <x v="2"/>
    <n v="17.5"/>
    <n v="3.5"/>
    <n v="2"/>
    <n v="35"/>
    <m/>
    <n v="35"/>
    <n v="0"/>
    <n v="35"/>
  </r>
  <r>
    <n v="1569"/>
    <n v="0"/>
    <n v="6"/>
    <x v="2"/>
    <n v="17.5"/>
    <n v="3.5"/>
    <n v="2"/>
    <n v="35"/>
    <m/>
    <n v="35"/>
    <n v="0"/>
    <n v="35"/>
  </r>
  <r>
    <n v="1570"/>
    <n v="0"/>
    <n v="6"/>
    <x v="2"/>
    <n v="17.5"/>
    <n v="3.5"/>
    <n v="2"/>
    <n v="35"/>
    <m/>
    <n v="35"/>
    <n v="0"/>
    <n v="35"/>
  </r>
  <r>
    <n v="1571"/>
    <n v="10"/>
    <n v="7"/>
    <x v="3"/>
    <n v="5"/>
    <n v="0"/>
    <n v="2"/>
    <n v="0"/>
    <m/>
    <n v="0"/>
    <n v="0"/>
    <n v="0"/>
  </r>
  <r>
    <n v="1572"/>
    <n v="13"/>
    <n v="7"/>
    <x v="3"/>
    <n v="5"/>
    <n v="0"/>
    <n v="2"/>
    <n v="0"/>
    <m/>
    <n v="0"/>
    <n v="0"/>
    <n v="0"/>
  </r>
  <r>
    <n v="1573"/>
    <n v="5"/>
    <n v="7"/>
    <x v="3"/>
    <n v="5"/>
    <n v="0"/>
    <n v="2"/>
    <n v="0"/>
    <m/>
    <n v="0"/>
    <n v="0"/>
    <n v="0"/>
  </r>
  <r>
    <n v="1574"/>
    <n v="5"/>
    <n v="7"/>
    <x v="3"/>
    <n v="5"/>
    <n v="0"/>
    <n v="2"/>
    <n v="0"/>
    <m/>
    <n v="0"/>
    <n v="0"/>
    <n v="0"/>
  </r>
  <r>
    <n v="1575"/>
    <n v="11"/>
    <n v="8"/>
    <x v="4"/>
    <n v="5"/>
    <n v="0"/>
    <n v="1"/>
    <n v="0"/>
    <m/>
    <n v="0"/>
    <n v="0"/>
    <n v="0"/>
  </r>
  <r>
    <n v="1576"/>
    <n v="6"/>
    <n v="8"/>
    <x v="4"/>
    <n v="5"/>
    <n v="0"/>
    <n v="1"/>
    <n v="0"/>
    <m/>
    <n v="0"/>
    <n v="0"/>
    <n v="0"/>
  </r>
  <r>
    <n v="1577"/>
    <n v="3"/>
    <n v="8"/>
    <x v="4"/>
    <n v="5"/>
    <n v="0"/>
    <n v="1"/>
    <n v="0"/>
    <m/>
    <n v="0"/>
    <n v="0"/>
    <n v="0"/>
  </r>
  <r>
    <n v="1578"/>
    <n v="16"/>
    <n v="8"/>
    <x v="4"/>
    <n v="5"/>
    <n v="0"/>
    <n v="1"/>
    <n v="0"/>
    <m/>
    <n v="0"/>
    <n v="0"/>
    <n v="0"/>
  </r>
  <r>
    <n v="1579"/>
    <n v="6"/>
    <n v="8"/>
    <x v="4"/>
    <n v="5"/>
    <n v="0"/>
    <n v="1"/>
    <n v="0"/>
    <m/>
    <n v="0"/>
    <n v="0"/>
    <n v="0"/>
  </r>
  <r>
    <n v="1580"/>
    <n v="3"/>
    <n v="8"/>
    <x v="4"/>
    <n v="5"/>
    <n v="0"/>
    <n v="1"/>
    <n v="0"/>
    <m/>
    <n v="0"/>
    <n v="0"/>
    <n v="0"/>
  </r>
  <r>
    <n v="1581"/>
    <n v="3"/>
    <n v="8"/>
    <x v="4"/>
    <n v="5"/>
    <n v="0"/>
    <n v="1"/>
    <n v="0"/>
    <m/>
    <n v="0"/>
    <n v="0"/>
    <n v="0"/>
  </r>
  <r>
    <n v="1582"/>
    <n v="3"/>
    <n v="8"/>
    <x v="4"/>
    <n v="5"/>
    <n v="0"/>
    <n v="1"/>
    <n v="0"/>
    <m/>
    <n v="0"/>
    <n v="0"/>
    <n v="0"/>
  </r>
  <r>
    <n v="1583"/>
    <n v="6"/>
    <n v="8"/>
    <x v="4"/>
    <n v="5"/>
    <n v="0"/>
    <n v="1"/>
    <n v="0"/>
    <m/>
    <n v="0"/>
    <n v="0"/>
    <n v="0"/>
  </r>
  <r>
    <n v="1584"/>
    <n v="16"/>
    <n v="8"/>
    <x v="4"/>
    <n v="5"/>
    <n v="0"/>
    <n v="2"/>
    <n v="0"/>
    <m/>
    <n v="0"/>
    <n v="0"/>
    <n v="0"/>
  </r>
  <r>
    <n v="1585"/>
    <n v="1"/>
    <n v="8"/>
    <x v="4"/>
    <n v="5"/>
    <n v="0"/>
    <n v="1"/>
    <n v="0"/>
    <m/>
    <n v="0"/>
    <n v="0"/>
    <n v="0"/>
  </r>
  <r>
    <n v="1586"/>
    <n v="11"/>
    <n v="0"/>
    <x v="5"/>
    <n v="25"/>
    <n v="5"/>
    <n v="3"/>
    <n v="15"/>
    <m/>
    <n v="0"/>
    <n v="15"/>
    <n v="15"/>
  </r>
  <r>
    <n v="1587"/>
    <n v="5"/>
    <n v="0"/>
    <x v="5"/>
    <n v="25"/>
    <n v="5"/>
    <n v="3"/>
    <n v="15"/>
    <m/>
    <n v="0"/>
    <n v="15"/>
    <n v="15"/>
  </r>
  <r>
    <n v="1588"/>
    <n v="0"/>
    <n v="0"/>
    <x v="5"/>
    <n v="25"/>
    <n v="5"/>
    <n v="6"/>
    <n v="150"/>
    <m/>
    <n v="150"/>
    <n v="0"/>
    <n v="150"/>
  </r>
  <r>
    <n v="1589"/>
    <n v="16"/>
    <n v="0"/>
    <x v="5"/>
    <n v="25"/>
    <n v="5"/>
    <n v="6"/>
    <n v="30"/>
    <m/>
    <n v="0"/>
    <n v="30"/>
    <n v="30"/>
  </r>
  <r>
    <n v="1590"/>
    <n v="11"/>
    <n v="0"/>
    <x v="5"/>
    <n v="25"/>
    <n v="5"/>
    <n v="3"/>
    <n v="15"/>
    <m/>
    <n v="0"/>
    <n v="15"/>
    <n v="15"/>
  </r>
  <r>
    <n v="1591"/>
    <n v="0"/>
    <n v="1"/>
    <x v="6"/>
    <n v="25"/>
    <n v="5"/>
    <n v="3"/>
    <n v="75"/>
    <m/>
    <n v="75"/>
    <n v="0"/>
    <n v="75"/>
  </r>
  <r>
    <n v="1592"/>
    <n v="0"/>
    <n v="1"/>
    <x v="6"/>
    <n v="25"/>
    <n v="5"/>
    <n v="3"/>
    <n v="75"/>
    <m/>
    <n v="75"/>
    <n v="0"/>
    <n v="75"/>
  </r>
  <r>
    <n v="1593"/>
    <n v="0"/>
    <n v="1"/>
    <x v="6"/>
    <n v="25"/>
    <n v="5"/>
    <n v="3"/>
    <n v="75"/>
    <m/>
    <n v="75"/>
    <n v="0"/>
    <n v="75"/>
  </r>
  <r>
    <n v="1594"/>
    <n v="7"/>
    <n v="1"/>
    <x v="6"/>
    <n v="25"/>
    <n v="5"/>
    <n v="3"/>
    <n v="15"/>
    <m/>
    <n v="0"/>
    <n v="15"/>
    <n v="15"/>
  </r>
  <r>
    <n v="1595"/>
    <n v="12"/>
    <n v="1"/>
    <x v="6"/>
    <n v="25"/>
    <n v="5"/>
    <n v="3"/>
    <n v="15"/>
    <m/>
    <n v="0"/>
    <n v="15"/>
    <n v="15"/>
  </r>
  <r>
    <n v="1596"/>
    <n v="10"/>
    <n v="2"/>
    <x v="7"/>
    <n v="15.5"/>
    <n v="0"/>
    <n v="3"/>
    <n v="0"/>
    <m/>
    <n v="0"/>
    <n v="0"/>
    <n v="0"/>
  </r>
  <r>
    <n v="1597"/>
    <n v="0"/>
    <n v="2"/>
    <x v="7"/>
    <n v="15.5"/>
    <n v="0"/>
    <n v="3"/>
    <n v="46.5"/>
    <m/>
    <n v="46.5"/>
    <n v="0"/>
    <n v="46.5"/>
  </r>
  <r>
    <n v="1598"/>
    <n v="1"/>
    <n v="2"/>
    <x v="7"/>
    <n v="15.5"/>
    <n v="0"/>
    <n v="3"/>
    <n v="0"/>
    <m/>
    <n v="0"/>
    <n v="0"/>
    <n v="0"/>
  </r>
  <r>
    <n v="1599"/>
    <n v="11"/>
    <n v="2"/>
    <x v="7"/>
    <n v="15.5"/>
    <n v="0"/>
    <n v="3"/>
    <n v="0"/>
    <m/>
    <n v="0"/>
    <n v="0"/>
    <n v="0"/>
  </r>
  <r>
    <n v="1600"/>
    <n v="0"/>
    <n v="2"/>
    <x v="7"/>
    <n v="15.5"/>
    <n v="0"/>
    <n v="6"/>
    <n v="93"/>
    <m/>
    <n v="93"/>
    <n v="0"/>
    <n v="93"/>
  </r>
  <r>
    <n v="1601"/>
    <n v="11"/>
    <n v="3"/>
    <x v="0"/>
    <n v="5"/>
    <n v="0"/>
    <n v="2"/>
    <n v="0"/>
    <m/>
    <n v="0"/>
    <n v="0"/>
    <n v="0"/>
  </r>
  <r>
    <n v="1602"/>
    <n v="3"/>
    <n v="3"/>
    <x v="0"/>
    <n v="5"/>
    <n v="0"/>
    <n v="2"/>
    <n v="0"/>
    <m/>
    <n v="0"/>
    <n v="0"/>
    <n v="0"/>
  </r>
  <r>
    <n v="1603"/>
    <n v="13"/>
    <n v="3"/>
    <x v="0"/>
    <n v="5"/>
    <n v="0"/>
    <n v="2"/>
    <n v="0"/>
    <m/>
    <n v="0"/>
    <n v="0"/>
    <n v="0"/>
  </r>
  <r>
    <n v="1604"/>
    <n v="1"/>
    <n v="3"/>
    <x v="0"/>
    <n v="5"/>
    <n v="0"/>
    <n v="2"/>
    <n v="0"/>
    <m/>
    <n v="0"/>
    <n v="0"/>
    <n v="0"/>
  </r>
  <r>
    <n v="1605"/>
    <n v="17"/>
    <n v="3"/>
    <x v="0"/>
    <n v="5"/>
    <n v="0"/>
    <n v="2"/>
    <n v="0"/>
    <m/>
    <n v="0"/>
    <n v="0"/>
    <n v="0"/>
  </r>
  <r>
    <n v="1606"/>
    <n v="15"/>
    <n v="3"/>
    <x v="0"/>
    <n v="5"/>
    <n v="0"/>
    <n v="2"/>
    <n v="0"/>
    <m/>
    <n v="0"/>
    <n v="0"/>
    <n v="0"/>
  </r>
  <r>
    <n v="1607"/>
    <n v="10"/>
    <n v="3"/>
    <x v="0"/>
    <n v="5"/>
    <n v="0"/>
    <n v="2"/>
    <n v="0"/>
    <m/>
    <n v="0"/>
    <n v="0"/>
    <n v="0"/>
  </r>
  <r>
    <n v="1608"/>
    <n v="15"/>
    <n v="3"/>
    <x v="0"/>
    <n v="5"/>
    <n v="0"/>
    <n v="2"/>
    <n v="0"/>
    <m/>
    <n v="0"/>
    <n v="0"/>
    <n v="0"/>
  </r>
  <r>
    <n v="1609"/>
    <n v="5"/>
    <n v="4"/>
    <x v="1"/>
    <n v="80"/>
    <n v="9.9"/>
    <n v="2"/>
    <n v="19.8"/>
    <m/>
    <n v="0"/>
    <n v="19.8"/>
    <n v="19.8"/>
  </r>
  <r>
    <n v="1610"/>
    <n v="9"/>
    <n v="4"/>
    <x v="1"/>
    <n v="80"/>
    <n v="9.9"/>
    <n v="2"/>
    <n v="19.8"/>
    <m/>
    <n v="0"/>
    <n v="19.8"/>
    <n v="19.8"/>
  </r>
  <r>
    <n v="1611"/>
    <n v="14"/>
    <n v="4"/>
    <x v="1"/>
    <n v="80"/>
    <n v="9.9"/>
    <n v="2"/>
    <n v="19.8"/>
    <m/>
    <n v="0"/>
    <n v="19.8"/>
    <n v="19.8"/>
  </r>
  <r>
    <n v="1612"/>
    <n v="0"/>
    <n v="4"/>
    <x v="1"/>
    <n v="80"/>
    <n v="9.9"/>
    <n v="2"/>
    <n v="160"/>
    <m/>
    <n v="160"/>
    <n v="0"/>
    <n v="160"/>
  </r>
  <r>
    <n v="1613"/>
    <n v="9"/>
    <n v="4"/>
    <x v="1"/>
    <n v="80"/>
    <n v="9.9"/>
    <n v="2"/>
    <n v="19.8"/>
    <m/>
    <n v="0"/>
    <n v="19.8"/>
    <n v="19.8"/>
  </r>
  <r>
    <n v="1614"/>
    <n v="0"/>
    <n v="4"/>
    <x v="1"/>
    <n v="80"/>
    <n v="9.9"/>
    <n v="2"/>
    <n v="160"/>
    <m/>
    <n v="160"/>
    <n v="0"/>
    <n v="160"/>
  </r>
  <r>
    <n v="1615"/>
    <n v="13"/>
    <n v="4"/>
    <x v="1"/>
    <n v="80"/>
    <n v="9.9"/>
    <n v="2"/>
    <n v="19.8"/>
    <m/>
    <n v="0"/>
    <n v="19.8"/>
    <n v="19.8"/>
  </r>
  <r>
    <n v="1616"/>
    <n v="3"/>
    <n v="4"/>
    <x v="1"/>
    <n v="80"/>
    <n v="9.9"/>
    <n v="2"/>
    <n v="19.8"/>
    <m/>
    <n v="0"/>
    <n v="19.8"/>
    <n v="19.8"/>
  </r>
  <r>
    <n v="1617"/>
    <n v="6"/>
    <n v="4"/>
    <x v="1"/>
    <n v="80"/>
    <n v="9.9"/>
    <n v="2"/>
    <n v="19.8"/>
    <m/>
    <n v="0"/>
    <n v="19.8"/>
    <n v="19.8"/>
  </r>
  <r>
    <n v="1618"/>
    <n v="0"/>
    <n v="4"/>
    <x v="1"/>
    <n v="80"/>
    <n v="9.9"/>
    <n v="4"/>
    <n v="320"/>
    <m/>
    <n v="320"/>
    <n v="0"/>
    <n v="320"/>
  </r>
  <r>
    <n v="1619"/>
    <n v="0"/>
    <n v="5"/>
    <x v="8"/>
    <n v="80"/>
    <n v="9.9"/>
    <n v="2"/>
    <n v="160"/>
    <m/>
    <n v="160"/>
    <n v="0"/>
    <n v="160"/>
  </r>
  <r>
    <n v="1620"/>
    <n v="8"/>
    <n v="6"/>
    <x v="2"/>
    <n v="17.5"/>
    <n v="3.5"/>
    <n v="2"/>
    <n v="7"/>
    <m/>
    <n v="0"/>
    <n v="7"/>
    <n v="7"/>
  </r>
  <r>
    <n v="1621"/>
    <n v="0"/>
    <n v="6"/>
    <x v="2"/>
    <n v="17.5"/>
    <n v="3.5"/>
    <n v="2"/>
    <n v="35"/>
    <m/>
    <n v="35"/>
    <n v="0"/>
    <n v="35"/>
  </r>
  <r>
    <n v="1622"/>
    <n v="12"/>
    <n v="6"/>
    <x v="2"/>
    <n v="17.5"/>
    <n v="3.5"/>
    <n v="2"/>
    <n v="7"/>
    <m/>
    <n v="0"/>
    <n v="7"/>
    <n v="7"/>
  </r>
  <r>
    <n v="1623"/>
    <n v="0"/>
    <n v="6"/>
    <x v="2"/>
    <n v="17.5"/>
    <n v="3.5"/>
    <n v="4"/>
    <n v="70"/>
    <m/>
    <n v="70"/>
    <n v="0"/>
    <n v="70"/>
  </r>
  <r>
    <n v="1624"/>
    <n v="6"/>
    <n v="6"/>
    <x v="2"/>
    <n v="17.5"/>
    <n v="3.5"/>
    <n v="2"/>
    <n v="7"/>
    <m/>
    <n v="0"/>
    <n v="7"/>
    <n v="7"/>
  </r>
  <r>
    <n v="1625"/>
    <n v="12"/>
    <n v="6"/>
    <x v="2"/>
    <n v="17.5"/>
    <n v="3.5"/>
    <n v="2"/>
    <n v="7"/>
    <m/>
    <n v="0"/>
    <n v="7"/>
    <n v="7"/>
  </r>
  <r>
    <n v="1626"/>
    <n v="0"/>
    <n v="6"/>
    <x v="2"/>
    <n v="17.5"/>
    <n v="3.5"/>
    <n v="4"/>
    <n v="70"/>
    <m/>
    <n v="70"/>
    <n v="0"/>
    <n v="70"/>
  </r>
  <r>
    <n v="1627"/>
    <n v="6"/>
    <n v="7"/>
    <x v="3"/>
    <n v="5"/>
    <n v="0"/>
    <n v="2"/>
    <n v="0"/>
    <m/>
    <n v="0"/>
    <n v="0"/>
    <n v="0"/>
  </r>
  <r>
    <n v="1628"/>
    <n v="4"/>
    <n v="7"/>
    <x v="3"/>
    <n v="5"/>
    <n v="0"/>
    <n v="2"/>
    <n v="0"/>
    <m/>
    <n v="0"/>
    <n v="0"/>
    <n v="0"/>
  </r>
  <r>
    <n v="1629"/>
    <n v="8"/>
    <n v="7"/>
    <x v="3"/>
    <n v="5"/>
    <n v="0"/>
    <n v="2"/>
    <n v="0"/>
    <m/>
    <n v="0"/>
    <n v="0"/>
    <n v="0"/>
  </r>
  <r>
    <n v="1630"/>
    <n v="1"/>
    <n v="7"/>
    <x v="3"/>
    <n v="5"/>
    <n v="0"/>
    <n v="2"/>
    <n v="0"/>
    <m/>
    <n v="0"/>
    <n v="0"/>
    <n v="0"/>
  </r>
  <r>
    <n v="1631"/>
    <n v="13"/>
    <n v="7"/>
    <x v="3"/>
    <n v="5"/>
    <n v="0"/>
    <n v="2"/>
    <n v="0"/>
    <m/>
    <n v="0"/>
    <n v="0"/>
    <n v="0"/>
  </r>
  <r>
    <n v="1632"/>
    <n v="8"/>
    <n v="8"/>
    <x v="4"/>
    <n v="5"/>
    <n v="0"/>
    <n v="1"/>
    <n v="0"/>
    <m/>
    <n v="0"/>
    <n v="0"/>
    <n v="0"/>
  </r>
  <r>
    <n v="1633"/>
    <n v="7"/>
    <n v="8"/>
    <x v="4"/>
    <n v="5"/>
    <n v="0"/>
    <n v="1"/>
    <n v="0"/>
    <m/>
    <n v="0"/>
    <n v="0"/>
    <n v="0"/>
  </r>
  <r>
    <n v="1634"/>
    <n v="8"/>
    <n v="8"/>
    <x v="4"/>
    <n v="5"/>
    <n v="0"/>
    <n v="1"/>
    <n v="0"/>
    <m/>
    <n v="0"/>
    <n v="0"/>
    <n v="0"/>
  </r>
  <r>
    <n v="1635"/>
    <n v="6"/>
    <n v="8"/>
    <x v="4"/>
    <n v="5"/>
    <n v="0"/>
    <n v="1"/>
    <n v="0"/>
    <m/>
    <n v="0"/>
    <n v="0"/>
    <n v="0"/>
  </r>
  <r>
    <n v="1636"/>
    <n v="3"/>
    <n v="8"/>
    <x v="4"/>
    <n v="5"/>
    <n v="0"/>
    <n v="1"/>
    <n v="0"/>
    <m/>
    <n v="0"/>
    <n v="0"/>
    <n v="0"/>
  </r>
  <r>
    <n v="1637"/>
    <n v="2"/>
    <n v="8"/>
    <x v="4"/>
    <n v="5"/>
    <n v="0"/>
    <n v="1"/>
    <n v="0"/>
    <m/>
    <n v="0"/>
    <n v="0"/>
    <n v="0"/>
  </r>
  <r>
    <n v="1638"/>
    <n v="15"/>
    <n v="8"/>
    <x v="4"/>
    <n v="5"/>
    <n v="0"/>
    <n v="1"/>
    <n v="0"/>
    <m/>
    <n v="0"/>
    <n v="0"/>
    <n v="0"/>
  </r>
  <r>
    <n v="1639"/>
    <n v="2"/>
    <n v="8"/>
    <x v="4"/>
    <n v="5"/>
    <n v="0"/>
    <n v="1"/>
    <n v="0"/>
    <m/>
    <n v="0"/>
    <n v="0"/>
    <n v="0"/>
  </r>
  <r>
    <n v="1640"/>
    <n v="3"/>
    <n v="8"/>
    <x v="4"/>
    <n v="5"/>
    <n v="0"/>
    <n v="1"/>
    <n v="0"/>
    <m/>
    <n v="0"/>
    <n v="0"/>
    <n v="0"/>
  </r>
  <r>
    <n v="1641"/>
    <n v="4"/>
    <n v="8"/>
    <x v="4"/>
    <n v="5"/>
    <n v="0"/>
    <n v="1"/>
    <n v="0"/>
    <m/>
    <n v="0"/>
    <n v="0"/>
    <n v="0"/>
  </r>
  <r>
    <n v="1642"/>
    <n v="9"/>
    <n v="8"/>
    <x v="4"/>
    <n v="5"/>
    <n v="0"/>
    <n v="1"/>
    <n v="0"/>
    <m/>
    <n v="0"/>
    <n v="0"/>
    <n v="0"/>
  </r>
  <r>
    <n v="1643"/>
    <n v="11"/>
    <n v="0"/>
    <x v="5"/>
    <n v="25"/>
    <n v="5"/>
    <n v="3"/>
    <n v="15"/>
    <m/>
    <n v="0"/>
    <n v="15"/>
    <n v="15"/>
  </r>
  <r>
    <n v="1644"/>
    <n v="14"/>
    <n v="0"/>
    <x v="5"/>
    <n v="25"/>
    <n v="5"/>
    <n v="3"/>
    <n v="15"/>
    <m/>
    <n v="0"/>
    <n v="15"/>
    <n v="15"/>
  </r>
  <r>
    <n v="1645"/>
    <n v="10"/>
    <n v="0"/>
    <x v="5"/>
    <n v="25"/>
    <n v="5"/>
    <n v="3"/>
    <n v="15"/>
    <m/>
    <n v="0"/>
    <n v="15"/>
    <n v="15"/>
  </r>
  <r>
    <n v="1646"/>
    <n v="5"/>
    <n v="0"/>
    <x v="5"/>
    <n v="25"/>
    <n v="5"/>
    <n v="3"/>
    <n v="15"/>
    <m/>
    <n v="0"/>
    <n v="15"/>
    <n v="15"/>
  </r>
  <r>
    <n v="1647"/>
    <n v="12"/>
    <n v="0"/>
    <x v="5"/>
    <n v="25"/>
    <n v="5"/>
    <n v="3"/>
    <n v="15"/>
    <m/>
    <n v="0"/>
    <n v="15"/>
    <n v="15"/>
  </r>
  <r>
    <n v="1648"/>
    <n v="12"/>
    <n v="1"/>
    <x v="6"/>
    <n v="25"/>
    <n v="5"/>
    <n v="3"/>
    <n v="15"/>
    <m/>
    <n v="0"/>
    <n v="15"/>
    <n v="15"/>
  </r>
  <r>
    <n v="1649"/>
    <n v="11"/>
    <n v="1"/>
    <x v="6"/>
    <n v="25"/>
    <n v="5"/>
    <n v="3"/>
    <n v="15"/>
    <m/>
    <n v="0"/>
    <n v="15"/>
    <n v="15"/>
  </r>
  <r>
    <n v="1650"/>
    <n v="0"/>
    <n v="1"/>
    <x v="6"/>
    <n v="25"/>
    <n v="5"/>
    <n v="3"/>
    <n v="75"/>
    <m/>
    <n v="75"/>
    <n v="0"/>
    <n v="75"/>
  </r>
  <r>
    <n v="1651"/>
    <n v="16"/>
    <n v="1"/>
    <x v="6"/>
    <n v="25"/>
    <n v="5"/>
    <n v="3"/>
    <n v="15"/>
    <m/>
    <n v="0"/>
    <n v="15"/>
    <n v="15"/>
  </r>
  <r>
    <n v="1652"/>
    <n v="10"/>
    <n v="1"/>
    <x v="6"/>
    <n v="25"/>
    <n v="5"/>
    <n v="3"/>
    <n v="15"/>
    <m/>
    <n v="0"/>
    <n v="15"/>
    <n v="15"/>
  </r>
  <r>
    <n v="1653"/>
    <n v="9"/>
    <n v="1"/>
    <x v="6"/>
    <n v="25"/>
    <n v="5"/>
    <n v="3"/>
    <n v="15"/>
    <m/>
    <n v="0"/>
    <n v="15"/>
    <n v="15"/>
  </r>
  <r>
    <n v="1654"/>
    <n v="15"/>
    <n v="1"/>
    <x v="6"/>
    <n v="25"/>
    <n v="5"/>
    <n v="3"/>
    <n v="15"/>
    <m/>
    <n v="0"/>
    <n v="15"/>
    <n v="15"/>
  </r>
  <r>
    <n v="1655"/>
    <n v="14"/>
    <n v="2"/>
    <x v="7"/>
    <n v="15.5"/>
    <n v="0"/>
    <n v="3"/>
    <n v="0"/>
    <m/>
    <n v="0"/>
    <n v="0"/>
    <n v="0"/>
  </r>
  <r>
    <n v="1656"/>
    <n v="1"/>
    <n v="2"/>
    <x v="7"/>
    <n v="15.5"/>
    <n v="0"/>
    <n v="3"/>
    <n v="0"/>
    <m/>
    <n v="0"/>
    <n v="0"/>
    <n v="0"/>
  </r>
  <r>
    <n v="1657"/>
    <n v="9"/>
    <n v="2"/>
    <x v="7"/>
    <n v="15.5"/>
    <n v="0"/>
    <n v="3"/>
    <n v="0"/>
    <m/>
    <n v="0"/>
    <n v="0"/>
    <n v="0"/>
  </r>
  <r>
    <n v="1658"/>
    <n v="8"/>
    <n v="2"/>
    <x v="7"/>
    <n v="15.5"/>
    <n v="0"/>
    <n v="3"/>
    <n v="0"/>
    <m/>
    <n v="0"/>
    <n v="0"/>
    <n v="0"/>
  </r>
  <r>
    <n v="1659"/>
    <n v="15"/>
    <n v="3"/>
    <x v="0"/>
    <n v="5"/>
    <n v="0"/>
    <n v="2"/>
    <n v="0"/>
    <m/>
    <n v="0"/>
    <n v="0"/>
    <n v="0"/>
  </r>
  <r>
    <n v="1660"/>
    <n v="3"/>
    <n v="3"/>
    <x v="0"/>
    <n v="5"/>
    <n v="0"/>
    <n v="2"/>
    <n v="0"/>
    <m/>
    <n v="0"/>
    <n v="0"/>
    <n v="0"/>
  </r>
  <r>
    <n v="1661"/>
    <n v="4"/>
    <n v="3"/>
    <x v="0"/>
    <n v="5"/>
    <n v="0"/>
    <n v="2"/>
    <n v="0"/>
    <m/>
    <n v="0"/>
    <n v="0"/>
    <n v="0"/>
  </r>
  <r>
    <n v="1662"/>
    <n v="1"/>
    <n v="3"/>
    <x v="0"/>
    <n v="5"/>
    <n v="0"/>
    <n v="2"/>
    <n v="0"/>
    <m/>
    <n v="0"/>
    <n v="0"/>
    <n v="0"/>
  </r>
  <r>
    <n v="1663"/>
    <n v="17"/>
    <n v="3"/>
    <x v="0"/>
    <n v="5"/>
    <n v="0"/>
    <n v="2"/>
    <n v="0"/>
    <m/>
    <n v="0"/>
    <n v="0"/>
    <n v="0"/>
  </r>
  <r>
    <n v="1664"/>
    <n v="3"/>
    <n v="3"/>
    <x v="0"/>
    <n v="5"/>
    <n v="0"/>
    <n v="2"/>
    <n v="0"/>
    <m/>
    <n v="0"/>
    <n v="0"/>
    <n v="0"/>
  </r>
  <r>
    <n v="1665"/>
    <n v="16"/>
    <n v="3"/>
    <x v="0"/>
    <n v="5"/>
    <n v="0"/>
    <n v="2"/>
    <n v="0"/>
    <m/>
    <n v="0"/>
    <n v="0"/>
    <n v="0"/>
  </r>
  <r>
    <n v="1666"/>
    <n v="0"/>
    <n v="4"/>
    <x v="1"/>
    <n v="80"/>
    <n v="9.9"/>
    <n v="4"/>
    <n v="320"/>
    <m/>
    <n v="320"/>
    <n v="0"/>
    <n v="320"/>
  </r>
  <r>
    <n v="1667"/>
    <n v="0"/>
    <n v="4"/>
    <x v="1"/>
    <n v="80"/>
    <n v="9.9"/>
    <n v="2"/>
    <n v="160"/>
    <m/>
    <n v="160"/>
    <n v="0"/>
    <n v="160"/>
  </r>
  <r>
    <n v="1668"/>
    <n v="11"/>
    <n v="4"/>
    <x v="1"/>
    <n v="80"/>
    <n v="9.9"/>
    <n v="2"/>
    <n v="19.8"/>
    <m/>
    <n v="0"/>
    <n v="19.8"/>
    <n v="19.8"/>
  </r>
  <r>
    <n v="1669"/>
    <n v="1"/>
    <n v="4"/>
    <x v="1"/>
    <n v="80"/>
    <n v="9.9"/>
    <n v="2"/>
    <n v="19.8"/>
    <m/>
    <n v="0"/>
    <n v="19.8"/>
    <n v="19.8"/>
  </r>
  <r>
    <n v="1670"/>
    <n v="5"/>
    <n v="4"/>
    <x v="1"/>
    <n v="80"/>
    <n v="9.9"/>
    <n v="2"/>
    <n v="19.8"/>
    <m/>
    <n v="0"/>
    <n v="19.8"/>
    <n v="19.8"/>
  </r>
  <r>
    <n v="1671"/>
    <n v="14"/>
    <n v="4"/>
    <x v="1"/>
    <n v="80"/>
    <n v="9.9"/>
    <n v="2"/>
    <n v="19.8"/>
    <m/>
    <n v="0"/>
    <n v="19.8"/>
    <n v="19.8"/>
  </r>
  <r>
    <n v="1672"/>
    <n v="2"/>
    <n v="4"/>
    <x v="1"/>
    <n v="80"/>
    <n v="9.9"/>
    <n v="2"/>
    <n v="19.8"/>
    <m/>
    <n v="0"/>
    <n v="19.8"/>
    <n v="19.8"/>
  </r>
  <r>
    <n v="1673"/>
    <n v="8"/>
    <n v="4"/>
    <x v="1"/>
    <n v="80"/>
    <n v="9.9"/>
    <n v="2"/>
    <n v="19.8"/>
    <m/>
    <n v="0"/>
    <n v="19.8"/>
    <n v="19.8"/>
  </r>
  <r>
    <n v="1674"/>
    <n v="3"/>
    <n v="4"/>
    <x v="1"/>
    <n v="80"/>
    <n v="9.9"/>
    <n v="2"/>
    <n v="19.8"/>
    <m/>
    <n v="0"/>
    <n v="19.8"/>
    <n v="19.8"/>
  </r>
  <r>
    <n v="1675"/>
    <n v="0"/>
    <n v="5"/>
    <x v="8"/>
    <n v="80"/>
    <n v="9.9"/>
    <n v="2"/>
    <n v="160"/>
    <m/>
    <n v="160"/>
    <n v="0"/>
    <n v="160"/>
  </r>
  <r>
    <n v="1676"/>
    <n v="0"/>
    <n v="5"/>
    <x v="8"/>
    <n v="80"/>
    <n v="9.9"/>
    <n v="2"/>
    <n v="160"/>
    <m/>
    <n v="160"/>
    <n v="0"/>
    <n v="160"/>
  </r>
  <r>
    <n v="1677"/>
    <n v="1"/>
    <n v="6"/>
    <x v="2"/>
    <n v="17.5"/>
    <n v="3.5"/>
    <n v="2"/>
    <n v="7"/>
    <m/>
    <n v="0"/>
    <n v="7"/>
    <n v="7"/>
  </r>
  <r>
    <n v="1678"/>
    <n v="0"/>
    <n v="6"/>
    <x v="2"/>
    <n v="17.5"/>
    <n v="3.5"/>
    <n v="4"/>
    <n v="70"/>
    <m/>
    <n v="70"/>
    <n v="0"/>
    <n v="70"/>
  </r>
  <r>
    <n v="1679"/>
    <n v="13"/>
    <n v="6"/>
    <x v="2"/>
    <n v="17.5"/>
    <n v="3.5"/>
    <n v="2"/>
    <n v="7"/>
    <m/>
    <n v="0"/>
    <n v="7"/>
    <n v="7"/>
  </r>
  <r>
    <n v="1680"/>
    <n v="12"/>
    <n v="6"/>
    <x v="2"/>
    <n v="17.5"/>
    <n v="3.5"/>
    <n v="4"/>
    <n v="14"/>
    <m/>
    <n v="0"/>
    <n v="14"/>
    <n v="14"/>
  </r>
  <r>
    <n v="1681"/>
    <n v="17"/>
    <n v="6"/>
    <x v="2"/>
    <n v="17.5"/>
    <n v="3.5"/>
    <n v="2"/>
    <n v="7"/>
    <m/>
    <n v="0"/>
    <n v="7"/>
    <n v="7"/>
  </r>
  <r>
    <n v="1682"/>
    <n v="4"/>
    <n v="7"/>
    <x v="3"/>
    <n v="5"/>
    <n v="0"/>
    <n v="2"/>
    <n v="0"/>
    <m/>
    <n v="0"/>
    <n v="0"/>
    <n v="0"/>
  </r>
  <r>
    <n v="1683"/>
    <n v="8"/>
    <n v="7"/>
    <x v="3"/>
    <n v="5"/>
    <n v="0"/>
    <n v="2"/>
    <n v="0"/>
    <m/>
    <n v="0"/>
    <n v="0"/>
    <n v="0"/>
  </r>
  <r>
    <n v="1684"/>
    <n v="13"/>
    <n v="7"/>
    <x v="3"/>
    <n v="5"/>
    <n v="0"/>
    <n v="2"/>
    <n v="0"/>
    <m/>
    <n v="0"/>
    <n v="0"/>
    <n v="0"/>
  </r>
  <r>
    <n v="1685"/>
    <n v="11"/>
    <n v="7"/>
    <x v="3"/>
    <n v="5"/>
    <n v="0"/>
    <n v="2"/>
    <n v="0"/>
    <m/>
    <n v="0"/>
    <n v="0"/>
    <n v="0"/>
  </r>
  <r>
    <n v="1686"/>
    <n v="10"/>
    <n v="7"/>
    <x v="3"/>
    <n v="5"/>
    <n v="0"/>
    <n v="2"/>
    <n v="0"/>
    <m/>
    <n v="0"/>
    <n v="0"/>
    <n v="0"/>
  </r>
  <r>
    <n v="1687"/>
    <n v="6"/>
    <n v="7"/>
    <x v="3"/>
    <n v="5"/>
    <n v="0"/>
    <n v="2"/>
    <n v="0"/>
    <m/>
    <n v="0"/>
    <n v="0"/>
    <n v="0"/>
  </r>
  <r>
    <n v="1688"/>
    <n v="17"/>
    <n v="8"/>
    <x v="4"/>
    <n v="5"/>
    <n v="0"/>
    <n v="1"/>
    <n v="0"/>
    <m/>
    <n v="0"/>
    <n v="0"/>
    <n v="0"/>
  </r>
  <r>
    <n v="1689"/>
    <n v="16"/>
    <n v="8"/>
    <x v="4"/>
    <n v="5"/>
    <n v="0"/>
    <n v="1"/>
    <n v="0"/>
    <m/>
    <n v="0"/>
    <n v="0"/>
    <n v="0"/>
  </r>
  <r>
    <n v="1690"/>
    <n v="6"/>
    <n v="8"/>
    <x v="4"/>
    <n v="5"/>
    <n v="0"/>
    <n v="1"/>
    <n v="0"/>
    <m/>
    <n v="0"/>
    <n v="0"/>
    <n v="0"/>
  </r>
  <r>
    <n v="1691"/>
    <n v="4"/>
    <n v="8"/>
    <x v="4"/>
    <n v="5"/>
    <n v="0"/>
    <n v="1"/>
    <n v="0"/>
    <m/>
    <n v="0"/>
    <n v="0"/>
    <n v="0"/>
  </r>
  <r>
    <n v="1692"/>
    <n v="3"/>
    <n v="8"/>
    <x v="4"/>
    <n v="5"/>
    <n v="0"/>
    <n v="1"/>
    <n v="0"/>
    <m/>
    <n v="0"/>
    <n v="0"/>
    <n v="0"/>
  </r>
  <r>
    <n v="1693"/>
    <n v="3"/>
    <n v="8"/>
    <x v="4"/>
    <n v="5"/>
    <n v="0"/>
    <n v="2"/>
    <n v="0"/>
    <m/>
    <n v="0"/>
    <n v="0"/>
    <n v="0"/>
  </r>
  <r>
    <n v="1694"/>
    <n v="9"/>
    <n v="8"/>
    <x v="4"/>
    <n v="5"/>
    <n v="0"/>
    <n v="1"/>
    <n v="0"/>
    <m/>
    <n v="0"/>
    <n v="0"/>
    <n v="0"/>
  </r>
  <r>
    <n v="1695"/>
    <n v="1"/>
    <n v="8"/>
    <x v="4"/>
    <n v="5"/>
    <n v="0"/>
    <n v="1"/>
    <n v="0"/>
    <m/>
    <n v="0"/>
    <n v="0"/>
    <n v="0"/>
  </r>
  <r>
    <n v="1696"/>
    <n v="16"/>
    <n v="8"/>
    <x v="4"/>
    <n v="5"/>
    <n v="0"/>
    <n v="1"/>
    <n v="0"/>
    <m/>
    <n v="0"/>
    <n v="0"/>
    <n v="0"/>
  </r>
  <r>
    <n v="1697"/>
    <n v="16"/>
    <n v="8"/>
    <x v="4"/>
    <n v="5"/>
    <n v="0"/>
    <n v="1"/>
    <n v="0"/>
    <m/>
    <n v="0"/>
    <n v="0"/>
    <n v="0"/>
  </r>
  <r>
    <n v="1698"/>
    <n v="17"/>
    <n v="8"/>
    <x v="4"/>
    <n v="5"/>
    <n v="0"/>
    <n v="1"/>
    <n v="0"/>
    <m/>
    <n v="0"/>
    <n v="0"/>
    <n v="0"/>
  </r>
  <r>
    <n v="1699"/>
    <n v="16"/>
    <n v="8"/>
    <x v="4"/>
    <n v="5"/>
    <n v="0"/>
    <n v="1"/>
    <n v="0"/>
    <m/>
    <n v="0"/>
    <n v="0"/>
    <n v="0"/>
  </r>
  <r>
    <n v="1700"/>
    <n v="14"/>
    <n v="0"/>
    <x v="5"/>
    <n v="25"/>
    <n v="5"/>
    <n v="3"/>
    <n v="15"/>
    <m/>
    <n v="0"/>
    <n v="15"/>
    <n v="15"/>
  </r>
  <r>
    <n v="1701"/>
    <n v="2"/>
    <n v="0"/>
    <x v="5"/>
    <n v="25"/>
    <n v="5"/>
    <n v="3"/>
    <n v="15"/>
    <m/>
    <n v="0"/>
    <n v="15"/>
    <n v="15"/>
  </r>
  <r>
    <n v="1702"/>
    <n v="0"/>
    <n v="0"/>
    <x v="5"/>
    <n v="25"/>
    <n v="5"/>
    <n v="6"/>
    <n v="150"/>
    <m/>
    <n v="150"/>
    <n v="0"/>
    <n v="150"/>
  </r>
  <r>
    <n v="1703"/>
    <n v="6"/>
    <n v="0"/>
    <x v="5"/>
    <n v="25"/>
    <n v="5"/>
    <n v="3"/>
    <n v="15"/>
    <m/>
    <n v="0"/>
    <n v="15"/>
    <n v="15"/>
  </r>
  <r>
    <n v="1704"/>
    <n v="16"/>
    <n v="0"/>
    <x v="5"/>
    <n v="25"/>
    <n v="5"/>
    <n v="3"/>
    <n v="15"/>
    <m/>
    <n v="0"/>
    <n v="15"/>
    <n v="15"/>
  </r>
  <r>
    <n v="1705"/>
    <n v="8"/>
    <n v="0"/>
    <x v="5"/>
    <n v="25"/>
    <n v="5"/>
    <n v="3"/>
    <n v="15"/>
    <m/>
    <n v="0"/>
    <n v="15"/>
    <n v="15"/>
  </r>
  <r>
    <n v="1706"/>
    <n v="12"/>
    <n v="1"/>
    <x v="6"/>
    <n v="25"/>
    <n v="5"/>
    <n v="3"/>
    <n v="15"/>
    <m/>
    <n v="0"/>
    <n v="15"/>
    <n v="15"/>
  </r>
  <r>
    <n v="1707"/>
    <n v="9"/>
    <n v="1"/>
    <x v="6"/>
    <n v="25"/>
    <n v="5"/>
    <n v="3"/>
    <n v="15"/>
    <m/>
    <n v="0"/>
    <n v="15"/>
    <n v="15"/>
  </r>
  <r>
    <n v="1708"/>
    <n v="0"/>
    <n v="1"/>
    <x v="6"/>
    <n v="25"/>
    <n v="5"/>
    <n v="3"/>
    <n v="75"/>
    <m/>
    <n v="75"/>
    <n v="0"/>
    <n v="75"/>
  </r>
  <r>
    <n v="1709"/>
    <n v="8"/>
    <n v="1"/>
    <x v="6"/>
    <n v="25"/>
    <n v="5"/>
    <n v="3"/>
    <n v="15"/>
    <m/>
    <n v="0"/>
    <n v="15"/>
    <n v="15"/>
  </r>
  <r>
    <n v="1710"/>
    <n v="10"/>
    <n v="1"/>
    <x v="6"/>
    <n v="25"/>
    <n v="5"/>
    <n v="3"/>
    <n v="15"/>
    <m/>
    <n v="0"/>
    <n v="15"/>
    <n v="15"/>
  </r>
  <r>
    <n v="1711"/>
    <n v="12"/>
    <n v="1"/>
    <x v="6"/>
    <n v="25"/>
    <n v="5"/>
    <n v="3"/>
    <n v="15"/>
    <m/>
    <n v="0"/>
    <n v="15"/>
    <n v="15"/>
  </r>
  <r>
    <n v="1712"/>
    <n v="13"/>
    <n v="2"/>
    <x v="7"/>
    <n v="15.5"/>
    <n v="0"/>
    <n v="3"/>
    <n v="0"/>
    <m/>
    <n v="0"/>
    <n v="0"/>
    <n v="0"/>
  </r>
  <r>
    <n v="1713"/>
    <n v="0"/>
    <n v="2"/>
    <x v="7"/>
    <n v="15.5"/>
    <n v="0"/>
    <n v="3"/>
    <n v="46.5"/>
    <m/>
    <n v="46.5"/>
    <n v="0"/>
    <n v="46.5"/>
  </r>
  <r>
    <n v="1714"/>
    <n v="15"/>
    <n v="2"/>
    <x v="7"/>
    <n v="15.5"/>
    <n v="0"/>
    <n v="3"/>
    <n v="0"/>
    <m/>
    <n v="0"/>
    <n v="0"/>
    <n v="0"/>
  </r>
  <r>
    <n v="1715"/>
    <n v="16"/>
    <n v="2"/>
    <x v="7"/>
    <n v="15.5"/>
    <n v="0"/>
    <n v="3"/>
    <n v="0"/>
    <m/>
    <n v="0"/>
    <n v="0"/>
    <n v="0"/>
  </r>
  <r>
    <n v="1716"/>
    <n v="12"/>
    <n v="2"/>
    <x v="7"/>
    <n v="15.5"/>
    <n v="0"/>
    <n v="3"/>
    <n v="0"/>
    <m/>
    <n v="0"/>
    <n v="0"/>
    <n v="0"/>
  </r>
  <r>
    <n v="1717"/>
    <n v="1"/>
    <n v="3"/>
    <x v="0"/>
    <n v="5"/>
    <n v="0"/>
    <n v="2"/>
    <n v="0"/>
    <m/>
    <n v="0"/>
    <n v="0"/>
    <n v="0"/>
  </r>
  <r>
    <n v="1718"/>
    <n v="3"/>
    <n v="3"/>
    <x v="0"/>
    <n v="5"/>
    <n v="0"/>
    <n v="2"/>
    <n v="0"/>
    <m/>
    <n v="0"/>
    <n v="0"/>
    <n v="0"/>
  </r>
  <r>
    <n v="1719"/>
    <n v="17"/>
    <n v="3"/>
    <x v="0"/>
    <n v="5"/>
    <n v="0"/>
    <n v="2"/>
    <n v="0"/>
    <m/>
    <n v="0"/>
    <n v="0"/>
    <n v="0"/>
  </r>
  <r>
    <n v="1720"/>
    <n v="8"/>
    <n v="3"/>
    <x v="0"/>
    <n v="5"/>
    <n v="0"/>
    <n v="2"/>
    <n v="0"/>
    <m/>
    <n v="0"/>
    <n v="0"/>
    <n v="0"/>
  </r>
  <r>
    <n v="1721"/>
    <n v="15"/>
    <n v="3"/>
    <x v="0"/>
    <n v="5"/>
    <n v="0"/>
    <n v="2"/>
    <n v="0"/>
    <m/>
    <n v="0"/>
    <n v="0"/>
    <n v="0"/>
  </r>
  <r>
    <n v="1722"/>
    <n v="10"/>
    <n v="3"/>
    <x v="0"/>
    <n v="5"/>
    <n v="0"/>
    <n v="2"/>
    <n v="0"/>
    <m/>
    <n v="0"/>
    <n v="0"/>
    <n v="0"/>
  </r>
  <r>
    <n v="1723"/>
    <n v="0"/>
    <n v="4"/>
    <x v="1"/>
    <n v="80"/>
    <n v="9.9"/>
    <n v="2"/>
    <n v="160"/>
    <m/>
    <n v="160"/>
    <n v="0"/>
    <n v="160"/>
  </r>
  <r>
    <n v="1724"/>
    <n v="3"/>
    <n v="4"/>
    <x v="1"/>
    <n v="80"/>
    <n v="9.9"/>
    <n v="2"/>
    <n v="19.8"/>
    <m/>
    <n v="0"/>
    <n v="19.8"/>
    <n v="19.8"/>
  </r>
  <r>
    <n v="1725"/>
    <n v="9"/>
    <n v="4"/>
    <x v="1"/>
    <n v="80"/>
    <n v="9.9"/>
    <n v="2"/>
    <n v="19.8"/>
    <m/>
    <n v="0"/>
    <n v="19.8"/>
    <n v="19.8"/>
  </r>
  <r>
    <n v="1726"/>
    <n v="14"/>
    <n v="4"/>
    <x v="1"/>
    <n v="80"/>
    <n v="9.9"/>
    <n v="2"/>
    <n v="19.8"/>
    <m/>
    <n v="0"/>
    <n v="19.8"/>
    <n v="19.8"/>
  </r>
  <r>
    <n v="1727"/>
    <n v="3"/>
    <n v="4"/>
    <x v="1"/>
    <n v="80"/>
    <n v="9.9"/>
    <n v="2"/>
    <n v="19.8"/>
    <m/>
    <n v="0"/>
    <n v="19.8"/>
    <n v="19.8"/>
  </r>
  <r>
    <n v="1728"/>
    <n v="0"/>
    <n v="4"/>
    <x v="1"/>
    <n v="80"/>
    <n v="9.9"/>
    <n v="2"/>
    <n v="160"/>
    <m/>
    <n v="160"/>
    <n v="0"/>
    <n v="160"/>
  </r>
  <r>
    <n v="1729"/>
    <n v="3"/>
    <n v="4"/>
    <x v="1"/>
    <n v="80"/>
    <n v="9.9"/>
    <n v="2"/>
    <n v="19.8"/>
    <m/>
    <n v="0"/>
    <n v="19.8"/>
    <n v="19.8"/>
  </r>
  <r>
    <n v="1730"/>
    <n v="0"/>
    <n v="4"/>
    <x v="1"/>
    <n v="80"/>
    <n v="9.9"/>
    <n v="2"/>
    <n v="160"/>
    <m/>
    <n v="160"/>
    <n v="0"/>
    <n v="160"/>
  </r>
  <r>
    <n v="1731"/>
    <n v="0"/>
    <n v="5"/>
    <x v="8"/>
    <n v="80"/>
    <n v="9.9"/>
    <n v="2"/>
    <n v="160"/>
    <m/>
    <n v="160"/>
    <n v="0"/>
    <n v="160"/>
  </r>
  <r>
    <n v="1732"/>
    <n v="6"/>
    <n v="6"/>
    <x v="2"/>
    <n v="17.5"/>
    <n v="3.5"/>
    <n v="2"/>
    <n v="7"/>
    <m/>
    <n v="0"/>
    <n v="7"/>
    <n v="7"/>
  </r>
  <r>
    <n v="1733"/>
    <n v="0"/>
    <n v="6"/>
    <x v="2"/>
    <n v="17.5"/>
    <n v="3.5"/>
    <n v="2"/>
    <n v="35"/>
    <m/>
    <n v="35"/>
    <n v="0"/>
    <n v="35"/>
  </r>
  <r>
    <n v="1734"/>
    <n v="14"/>
    <n v="6"/>
    <x v="2"/>
    <n v="17.5"/>
    <n v="3.5"/>
    <n v="2"/>
    <n v="7"/>
    <m/>
    <n v="0"/>
    <n v="7"/>
    <n v="7"/>
  </r>
  <r>
    <n v="1735"/>
    <n v="0"/>
    <n v="6"/>
    <x v="2"/>
    <n v="17.5"/>
    <n v="3.5"/>
    <n v="2"/>
    <n v="35"/>
    <m/>
    <n v="35"/>
    <n v="0"/>
    <n v="35"/>
  </r>
  <r>
    <n v="1736"/>
    <n v="11"/>
    <n v="6"/>
    <x v="2"/>
    <n v="17.5"/>
    <n v="3.5"/>
    <n v="2"/>
    <n v="7"/>
    <m/>
    <n v="0"/>
    <n v="7"/>
    <n v="7"/>
  </r>
  <r>
    <n v="1737"/>
    <n v="14"/>
    <n v="6"/>
    <x v="2"/>
    <n v="17.5"/>
    <n v="3.5"/>
    <n v="2"/>
    <n v="7"/>
    <m/>
    <n v="0"/>
    <n v="7"/>
    <n v="7"/>
  </r>
  <r>
    <n v="1738"/>
    <n v="0"/>
    <n v="6"/>
    <x v="2"/>
    <n v="17.5"/>
    <n v="3.5"/>
    <n v="2"/>
    <n v="35"/>
    <m/>
    <n v="35"/>
    <n v="0"/>
    <n v="35"/>
  </r>
  <r>
    <n v="1739"/>
    <n v="15"/>
    <n v="7"/>
    <x v="3"/>
    <n v="5"/>
    <n v="0"/>
    <n v="2"/>
    <n v="0"/>
    <m/>
    <n v="0"/>
    <n v="0"/>
    <n v="0"/>
  </r>
  <r>
    <n v="1740"/>
    <n v="17"/>
    <n v="7"/>
    <x v="3"/>
    <n v="5"/>
    <n v="0"/>
    <n v="2"/>
    <n v="0"/>
    <m/>
    <n v="0"/>
    <n v="0"/>
    <n v="0"/>
  </r>
  <r>
    <n v="1741"/>
    <n v="13"/>
    <n v="7"/>
    <x v="3"/>
    <n v="5"/>
    <n v="0"/>
    <n v="2"/>
    <n v="0"/>
    <m/>
    <n v="0"/>
    <n v="0"/>
    <n v="0"/>
  </r>
  <r>
    <n v="1742"/>
    <n v="4"/>
    <n v="7"/>
    <x v="3"/>
    <n v="5"/>
    <n v="0"/>
    <n v="2"/>
    <n v="0"/>
    <m/>
    <n v="0"/>
    <n v="0"/>
    <n v="0"/>
  </r>
  <r>
    <n v="1743"/>
    <n v="2"/>
    <n v="7"/>
    <x v="3"/>
    <n v="5"/>
    <n v="0"/>
    <n v="2"/>
    <n v="0"/>
    <m/>
    <n v="0"/>
    <n v="0"/>
    <n v="0"/>
  </r>
  <r>
    <n v="1744"/>
    <n v="3"/>
    <n v="8"/>
    <x v="4"/>
    <n v="5"/>
    <n v="0"/>
    <n v="1"/>
    <n v="0"/>
    <m/>
    <n v="0"/>
    <n v="0"/>
    <n v="0"/>
  </r>
  <r>
    <n v="1745"/>
    <n v="16"/>
    <n v="8"/>
    <x v="4"/>
    <n v="5"/>
    <n v="0"/>
    <n v="1"/>
    <n v="0"/>
    <m/>
    <n v="0"/>
    <n v="0"/>
    <n v="0"/>
  </r>
  <r>
    <n v="1746"/>
    <n v="16"/>
    <n v="8"/>
    <x v="4"/>
    <n v="5"/>
    <n v="0"/>
    <n v="1"/>
    <n v="0"/>
    <m/>
    <n v="0"/>
    <n v="0"/>
    <n v="0"/>
  </r>
  <r>
    <n v="1747"/>
    <n v="14"/>
    <n v="8"/>
    <x v="4"/>
    <n v="5"/>
    <n v="0"/>
    <n v="1"/>
    <n v="0"/>
    <m/>
    <n v="0"/>
    <n v="0"/>
    <n v="0"/>
  </r>
  <r>
    <n v="1748"/>
    <n v="14"/>
    <n v="8"/>
    <x v="4"/>
    <n v="5"/>
    <n v="0"/>
    <n v="1"/>
    <n v="0"/>
    <m/>
    <n v="0"/>
    <n v="0"/>
    <n v="0"/>
  </r>
  <r>
    <n v="1749"/>
    <n v="8"/>
    <n v="0"/>
    <x v="5"/>
    <n v="25"/>
    <n v="5"/>
    <n v="3"/>
    <n v="15"/>
    <m/>
    <n v="0"/>
    <n v="15"/>
    <n v="15"/>
  </r>
  <r>
    <n v="1750"/>
    <n v="7"/>
    <n v="0"/>
    <x v="5"/>
    <n v="25"/>
    <n v="5"/>
    <n v="3"/>
    <n v="15"/>
    <m/>
    <n v="0"/>
    <n v="15"/>
    <n v="15"/>
  </r>
  <r>
    <n v="1751"/>
    <n v="0"/>
    <n v="0"/>
    <x v="5"/>
    <n v="25"/>
    <n v="5"/>
    <n v="3"/>
    <n v="75"/>
    <m/>
    <n v="75"/>
    <n v="0"/>
    <n v="75"/>
  </r>
  <r>
    <n v="1752"/>
    <n v="5"/>
    <n v="0"/>
    <x v="5"/>
    <n v="25"/>
    <n v="5"/>
    <n v="3"/>
    <n v="15"/>
    <m/>
    <n v="0"/>
    <n v="15"/>
    <n v="15"/>
  </r>
  <r>
    <n v="1753"/>
    <n v="0"/>
    <n v="0"/>
    <x v="5"/>
    <n v="25"/>
    <n v="5"/>
    <n v="3"/>
    <n v="75"/>
    <m/>
    <n v="75"/>
    <n v="0"/>
    <n v="75"/>
  </r>
  <r>
    <n v="1754"/>
    <n v="17"/>
    <n v="0"/>
    <x v="5"/>
    <n v="25"/>
    <n v="5"/>
    <n v="3"/>
    <n v="15"/>
    <m/>
    <n v="0"/>
    <n v="15"/>
    <n v="15"/>
  </r>
  <r>
    <n v="1755"/>
    <n v="9"/>
    <n v="1"/>
    <x v="6"/>
    <n v="25"/>
    <n v="5"/>
    <n v="3"/>
    <n v="15"/>
    <m/>
    <n v="0"/>
    <n v="15"/>
    <n v="15"/>
  </r>
  <r>
    <n v="1756"/>
    <n v="11"/>
    <n v="1"/>
    <x v="6"/>
    <n v="25"/>
    <n v="5"/>
    <n v="3"/>
    <n v="15"/>
    <m/>
    <n v="0"/>
    <n v="15"/>
    <n v="15"/>
  </r>
  <r>
    <n v="1757"/>
    <n v="0"/>
    <n v="1"/>
    <x v="6"/>
    <n v="25"/>
    <n v="5"/>
    <n v="9"/>
    <n v="225"/>
    <m/>
    <n v="225"/>
    <n v="0"/>
    <n v="225"/>
  </r>
  <r>
    <n v="1758"/>
    <n v="15"/>
    <n v="1"/>
    <x v="6"/>
    <n v="25"/>
    <n v="5"/>
    <n v="3"/>
    <n v="15"/>
    <m/>
    <n v="0"/>
    <n v="15"/>
    <n v="15"/>
  </r>
  <r>
    <n v="1759"/>
    <n v="2"/>
    <n v="2"/>
    <x v="7"/>
    <n v="15.5"/>
    <n v="0"/>
    <n v="3"/>
    <n v="0"/>
    <m/>
    <n v="0"/>
    <n v="0"/>
    <n v="0"/>
  </r>
  <r>
    <n v="1760"/>
    <n v="1"/>
    <n v="2"/>
    <x v="7"/>
    <n v="15.5"/>
    <n v="0"/>
    <n v="3"/>
    <n v="0"/>
    <m/>
    <n v="0"/>
    <n v="0"/>
    <n v="0"/>
  </r>
  <r>
    <n v="1761"/>
    <n v="14"/>
    <n v="2"/>
    <x v="7"/>
    <n v="15.5"/>
    <n v="0"/>
    <n v="3"/>
    <n v="0"/>
    <m/>
    <n v="0"/>
    <n v="0"/>
    <n v="0"/>
  </r>
  <r>
    <n v="1762"/>
    <n v="1"/>
    <n v="2"/>
    <x v="7"/>
    <n v="15.5"/>
    <n v="0"/>
    <n v="3"/>
    <n v="0"/>
    <m/>
    <n v="0"/>
    <n v="0"/>
    <n v="0"/>
  </r>
  <r>
    <n v="1763"/>
    <n v="1"/>
    <n v="2"/>
    <x v="7"/>
    <n v="15.5"/>
    <n v="0"/>
    <n v="3"/>
    <n v="0"/>
    <m/>
    <n v="0"/>
    <n v="0"/>
    <n v="0"/>
  </r>
  <r>
    <n v="1764"/>
    <n v="16"/>
    <n v="3"/>
    <x v="0"/>
    <n v="5"/>
    <n v="0"/>
    <n v="2"/>
    <n v="0"/>
    <m/>
    <n v="0"/>
    <n v="0"/>
    <n v="0"/>
  </r>
  <r>
    <n v="1765"/>
    <n v="16"/>
    <n v="3"/>
    <x v="0"/>
    <n v="5"/>
    <n v="0"/>
    <n v="2"/>
    <n v="0"/>
    <m/>
    <n v="0"/>
    <n v="0"/>
    <n v="0"/>
  </r>
  <r>
    <n v="1766"/>
    <n v="0"/>
    <n v="3"/>
    <x v="0"/>
    <n v="5"/>
    <n v="0"/>
    <n v="2"/>
    <n v="10"/>
    <m/>
    <n v="10"/>
    <n v="0"/>
    <n v="10"/>
  </r>
  <r>
    <n v="1767"/>
    <n v="15"/>
    <n v="3"/>
    <x v="0"/>
    <n v="5"/>
    <n v="0"/>
    <n v="2"/>
    <n v="0"/>
    <m/>
    <n v="0"/>
    <n v="0"/>
    <n v="0"/>
  </r>
  <r>
    <n v="1768"/>
    <n v="11"/>
    <n v="3"/>
    <x v="0"/>
    <n v="5"/>
    <n v="0"/>
    <n v="2"/>
    <n v="0"/>
    <m/>
    <n v="0"/>
    <n v="0"/>
    <n v="0"/>
  </r>
  <r>
    <n v="1769"/>
    <n v="3"/>
    <n v="3"/>
    <x v="0"/>
    <n v="5"/>
    <n v="0"/>
    <n v="2"/>
    <n v="0"/>
    <m/>
    <n v="0"/>
    <n v="0"/>
    <n v="0"/>
  </r>
  <r>
    <n v="1770"/>
    <n v="14"/>
    <n v="4"/>
    <x v="1"/>
    <n v="80"/>
    <n v="9.9"/>
    <n v="2"/>
    <n v="19.8"/>
    <m/>
    <n v="0"/>
    <n v="19.8"/>
    <n v="19.8"/>
  </r>
  <r>
    <n v="1771"/>
    <n v="0"/>
    <n v="4"/>
    <x v="1"/>
    <n v="80"/>
    <n v="9.9"/>
    <n v="2"/>
    <n v="160"/>
    <m/>
    <n v="160"/>
    <n v="0"/>
    <n v="160"/>
  </r>
  <r>
    <n v="1772"/>
    <n v="6"/>
    <n v="4"/>
    <x v="1"/>
    <n v="80"/>
    <n v="9.9"/>
    <n v="2"/>
    <n v="19.8"/>
    <m/>
    <n v="0"/>
    <n v="19.8"/>
    <n v="19.8"/>
  </r>
  <r>
    <n v="1773"/>
    <n v="10"/>
    <n v="4"/>
    <x v="1"/>
    <n v="80"/>
    <n v="9.9"/>
    <n v="2"/>
    <n v="19.8"/>
    <m/>
    <n v="0"/>
    <n v="19.8"/>
    <n v="19.8"/>
  </r>
  <r>
    <n v="1774"/>
    <n v="3"/>
    <n v="4"/>
    <x v="1"/>
    <n v="80"/>
    <n v="9.9"/>
    <n v="2"/>
    <n v="19.8"/>
    <m/>
    <n v="0"/>
    <n v="19.8"/>
    <n v="19.8"/>
  </r>
  <r>
    <n v="1775"/>
    <n v="11"/>
    <n v="4"/>
    <x v="1"/>
    <n v="80"/>
    <n v="9.9"/>
    <n v="2"/>
    <n v="19.8"/>
    <m/>
    <n v="0"/>
    <n v="19.8"/>
    <n v="19.8"/>
  </r>
  <r>
    <n v="1776"/>
    <n v="13"/>
    <n v="4"/>
    <x v="1"/>
    <n v="80"/>
    <n v="9.9"/>
    <n v="4"/>
    <n v="39.6"/>
    <m/>
    <n v="0"/>
    <n v="39.6"/>
    <n v="39.6"/>
  </r>
  <r>
    <n v="1777"/>
    <n v="3"/>
    <n v="4"/>
    <x v="1"/>
    <n v="80"/>
    <n v="9.9"/>
    <n v="2"/>
    <n v="19.8"/>
    <m/>
    <n v="0"/>
    <n v="19.8"/>
    <n v="19.8"/>
  </r>
  <r>
    <n v="1778"/>
    <n v="11"/>
    <n v="5"/>
    <x v="8"/>
    <n v="80"/>
    <n v="9.9"/>
    <n v="2"/>
    <n v="19.8"/>
    <m/>
    <n v="0"/>
    <n v="19.8"/>
    <n v="19.8"/>
  </r>
  <r>
    <n v="1779"/>
    <n v="0"/>
    <n v="5"/>
    <x v="8"/>
    <n v="80"/>
    <n v="9.9"/>
    <n v="2"/>
    <n v="160"/>
    <m/>
    <n v="160"/>
    <n v="0"/>
    <n v="160"/>
  </r>
  <r>
    <n v="1780"/>
    <n v="0"/>
    <n v="6"/>
    <x v="2"/>
    <n v="17.5"/>
    <n v="3.5"/>
    <n v="4"/>
    <n v="70"/>
    <m/>
    <n v="70"/>
    <n v="0"/>
    <n v="70"/>
  </r>
  <r>
    <n v="1781"/>
    <n v="0"/>
    <n v="6"/>
    <x v="2"/>
    <n v="17.5"/>
    <n v="3.5"/>
    <n v="2"/>
    <n v="35"/>
    <m/>
    <n v="35"/>
    <n v="0"/>
    <n v="35"/>
  </r>
  <r>
    <n v="1782"/>
    <n v="12"/>
    <n v="6"/>
    <x v="2"/>
    <n v="17.5"/>
    <n v="3.5"/>
    <n v="2"/>
    <n v="7"/>
    <m/>
    <n v="0"/>
    <n v="7"/>
    <n v="7"/>
  </r>
  <r>
    <n v="1783"/>
    <n v="0"/>
    <n v="6"/>
    <x v="2"/>
    <n v="17.5"/>
    <n v="3.5"/>
    <n v="2"/>
    <n v="35"/>
    <m/>
    <n v="35"/>
    <n v="0"/>
    <n v="35"/>
  </r>
  <r>
    <n v="1784"/>
    <n v="6"/>
    <n v="6"/>
    <x v="2"/>
    <n v="17.5"/>
    <n v="3.5"/>
    <n v="2"/>
    <n v="7"/>
    <m/>
    <n v="0"/>
    <n v="7"/>
    <n v="7"/>
  </r>
  <r>
    <n v="1785"/>
    <n v="15"/>
    <n v="7"/>
    <x v="3"/>
    <n v="5"/>
    <n v="0"/>
    <n v="2"/>
    <n v="0"/>
    <m/>
    <n v="0"/>
    <n v="0"/>
    <n v="0"/>
  </r>
  <r>
    <n v="1786"/>
    <n v="2"/>
    <n v="7"/>
    <x v="3"/>
    <n v="5"/>
    <n v="0"/>
    <n v="2"/>
    <n v="0"/>
    <m/>
    <n v="0"/>
    <n v="0"/>
    <n v="0"/>
  </r>
  <r>
    <n v="1787"/>
    <n v="4"/>
    <n v="7"/>
    <x v="3"/>
    <n v="5"/>
    <n v="0"/>
    <n v="2"/>
    <n v="0"/>
    <m/>
    <n v="0"/>
    <n v="0"/>
    <n v="0"/>
  </r>
  <r>
    <n v="1788"/>
    <n v="13"/>
    <n v="7"/>
    <x v="3"/>
    <n v="5"/>
    <n v="0"/>
    <n v="2"/>
    <n v="0"/>
    <m/>
    <n v="0"/>
    <n v="0"/>
    <n v="0"/>
  </r>
  <r>
    <n v="1789"/>
    <n v="8"/>
    <n v="7"/>
    <x v="3"/>
    <n v="5"/>
    <n v="0"/>
    <n v="2"/>
    <n v="0"/>
    <m/>
    <n v="0"/>
    <n v="0"/>
    <n v="0"/>
  </r>
  <r>
    <n v="1790"/>
    <n v="0"/>
    <n v="7"/>
    <x v="3"/>
    <n v="5"/>
    <n v="0"/>
    <n v="2"/>
    <n v="10"/>
    <m/>
    <n v="10"/>
    <n v="0"/>
    <n v="10"/>
  </r>
  <r>
    <n v="1791"/>
    <n v="15"/>
    <n v="8"/>
    <x v="4"/>
    <n v="5"/>
    <n v="0"/>
    <n v="1"/>
    <n v="0"/>
    <m/>
    <n v="0"/>
    <n v="0"/>
    <n v="0"/>
  </r>
  <r>
    <n v="1792"/>
    <n v="3"/>
    <n v="8"/>
    <x v="4"/>
    <n v="5"/>
    <n v="0"/>
    <n v="3"/>
    <n v="0"/>
    <m/>
    <n v="0"/>
    <n v="0"/>
    <n v="0"/>
  </r>
  <r>
    <n v="1793"/>
    <n v="16"/>
    <n v="8"/>
    <x v="4"/>
    <n v="5"/>
    <n v="0"/>
    <n v="1"/>
    <n v="0"/>
    <m/>
    <n v="0"/>
    <n v="0"/>
    <n v="0"/>
  </r>
  <r>
    <n v="1794"/>
    <n v="2"/>
    <n v="8"/>
    <x v="4"/>
    <n v="5"/>
    <n v="0"/>
    <n v="1"/>
    <n v="0"/>
    <m/>
    <n v="0"/>
    <n v="0"/>
    <n v="0"/>
  </r>
  <r>
    <n v="1795"/>
    <n v="16"/>
    <n v="8"/>
    <x v="4"/>
    <n v="5"/>
    <n v="0"/>
    <n v="2"/>
    <n v="0"/>
    <m/>
    <n v="0"/>
    <n v="0"/>
    <n v="0"/>
  </r>
  <r>
    <n v="1796"/>
    <n v="3"/>
    <n v="8"/>
    <x v="4"/>
    <n v="5"/>
    <n v="0"/>
    <n v="1"/>
    <n v="0"/>
    <m/>
    <n v="0"/>
    <n v="0"/>
    <n v="0"/>
  </r>
  <r>
    <n v="1797"/>
    <n v="16"/>
    <n v="8"/>
    <x v="4"/>
    <n v="5"/>
    <n v="0"/>
    <n v="1"/>
    <n v="0"/>
    <m/>
    <n v="0"/>
    <n v="0"/>
    <n v="0"/>
  </r>
  <r>
    <n v="1798"/>
    <n v="6"/>
    <n v="8"/>
    <x v="4"/>
    <n v="5"/>
    <n v="0"/>
    <n v="1"/>
    <n v="0"/>
    <m/>
    <n v="0"/>
    <n v="0"/>
    <n v="0"/>
  </r>
  <r>
    <n v="1799"/>
    <n v="3"/>
    <n v="8"/>
    <x v="4"/>
    <n v="5"/>
    <n v="0"/>
    <n v="3"/>
    <n v="0"/>
    <m/>
    <n v="0"/>
    <n v="0"/>
    <n v="0"/>
  </r>
  <r>
    <n v="1800"/>
    <n v="2"/>
    <n v="8"/>
    <x v="4"/>
    <n v="5"/>
    <n v="0"/>
    <n v="1"/>
    <n v="0"/>
    <m/>
    <n v="0"/>
    <n v="0"/>
    <n v="0"/>
  </r>
  <r>
    <n v="1801"/>
    <n v="16"/>
    <n v="8"/>
    <x v="4"/>
    <n v="5"/>
    <n v="0"/>
    <n v="1"/>
    <n v="0"/>
    <m/>
    <n v="0"/>
    <n v="0"/>
    <n v="0"/>
  </r>
  <r>
    <n v="1802"/>
    <n v="11"/>
    <n v="0"/>
    <x v="5"/>
    <n v="25"/>
    <n v="5"/>
    <n v="3"/>
    <n v="15"/>
    <m/>
    <n v="0"/>
    <n v="15"/>
    <n v="15"/>
  </r>
  <r>
    <n v="1803"/>
    <n v="6"/>
    <n v="0"/>
    <x v="5"/>
    <n v="25"/>
    <n v="5"/>
    <n v="3"/>
    <n v="15"/>
    <m/>
    <n v="0"/>
    <n v="15"/>
    <n v="15"/>
  </r>
  <r>
    <n v="1804"/>
    <n v="11"/>
    <n v="0"/>
    <x v="5"/>
    <n v="25"/>
    <n v="5"/>
    <n v="3"/>
    <n v="15"/>
    <m/>
    <n v="0"/>
    <n v="15"/>
    <n v="15"/>
  </r>
  <r>
    <n v="1805"/>
    <n v="0"/>
    <n v="0"/>
    <x v="5"/>
    <n v="25"/>
    <n v="5"/>
    <n v="3"/>
    <n v="75"/>
    <m/>
    <n v="75"/>
    <n v="0"/>
    <n v="75"/>
  </r>
  <r>
    <n v="1806"/>
    <n v="6"/>
    <n v="0"/>
    <x v="5"/>
    <n v="25"/>
    <n v="5"/>
    <n v="3"/>
    <n v="15"/>
    <m/>
    <n v="0"/>
    <n v="15"/>
    <n v="15"/>
  </r>
  <r>
    <n v="1807"/>
    <n v="5"/>
    <n v="0"/>
    <x v="5"/>
    <n v="25"/>
    <n v="5"/>
    <n v="3"/>
    <n v="15"/>
    <m/>
    <n v="0"/>
    <n v="15"/>
    <n v="15"/>
  </r>
  <r>
    <n v="1808"/>
    <n v="12"/>
    <n v="1"/>
    <x v="6"/>
    <n v="25"/>
    <n v="5"/>
    <n v="3"/>
    <n v="15"/>
    <m/>
    <n v="0"/>
    <n v="15"/>
    <n v="15"/>
  </r>
  <r>
    <n v="1809"/>
    <n v="11"/>
    <n v="1"/>
    <x v="6"/>
    <n v="25"/>
    <n v="5"/>
    <n v="3"/>
    <n v="15"/>
    <m/>
    <n v="0"/>
    <n v="15"/>
    <n v="15"/>
  </r>
  <r>
    <n v="1810"/>
    <n v="0"/>
    <n v="1"/>
    <x v="6"/>
    <n v="25"/>
    <n v="5"/>
    <n v="6"/>
    <n v="150"/>
    <m/>
    <n v="150"/>
    <n v="0"/>
    <n v="150"/>
  </r>
  <r>
    <n v="1811"/>
    <n v="13"/>
    <n v="1"/>
    <x v="6"/>
    <n v="25"/>
    <n v="5"/>
    <n v="3"/>
    <n v="15"/>
    <m/>
    <n v="0"/>
    <n v="15"/>
    <n v="15"/>
  </r>
  <r>
    <n v="1812"/>
    <n v="0"/>
    <n v="1"/>
    <x v="6"/>
    <n v="25"/>
    <n v="5"/>
    <n v="3"/>
    <n v="75"/>
    <m/>
    <n v="75"/>
    <n v="0"/>
    <n v="75"/>
  </r>
  <r>
    <n v="1813"/>
    <n v="1"/>
    <n v="2"/>
    <x v="7"/>
    <n v="15.5"/>
    <n v="0"/>
    <n v="3"/>
    <n v="0"/>
    <m/>
    <n v="0"/>
    <n v="0"/>
    <n v="0"/>
  </r>
  <r>
    <n v="1814"/>
    <n v="16"/>
    <n v="2"/>
    <x v="7"/>
    <n v="15.5"/>
    <n v="0"/>
    <n v="3"/>
    <n v="0"/>
    <m/>
    <n v="0"/>
    <n v="0"/>
    <n v="0"/>
  </r>
  <r>
    <n v="1815"/>
    <n v="1"/>
    <n v="2"/>
    <x v="7"/>
    <n v="15.5"/>
    <n v="0"/>
    <n v="3"/>
    <n v="0"/>
    <m/>
    <n v="0"/>
    <n v="0"/>
    <n v="0"/>
  </r>
  <r>
    <n v="1816"/>
    <n v="1"/>
    <n v="2"/>
    <x v="7"/>
    <n v="15.5"/>
    <n v="0"/>
    <n v="3"/>
    <n v="0"/>
    <m/>
    <n v="0"/>
    <n v="0"/>
    <n v="0"/>
  </r>
  <r>
    <n v="1817"/>
    <n v="0"/>
    <n v="2"/>
    <x v="7"/>
    <n v="15.5"/>
    <n v="0"/>
    <n v="3"/>
    <n v="46.5"/>
    <m/>
    <n v="46.5"/>
    <n v="0"/>
    <n v="46.5"/>
  </r>
  <r>
    <n v="1818"/>
    <n v="3"/>
    <n v="3"/>
    <x v="0"/>
    <n v="5"/>
    <n v="0"/>
    <n v="2"/>
    <n v="0"/>
    <m/>
    <n v="0"/>
    <n v="0"/>
    <n v="0"/>
  </r>
  <r>
    <n v="1819"/>
    <n v="13"/>
    <n v="3"/>
    <x v="0"/>
    <n v="5"/>
    <n v="0"/>
    <n v="2"/>
    <n v="0"/>
    <m/>
    <n v="0"/>
    <n v="0"/>
    <n v="0"/>
  </r>
  <r>
    <n v="1820"/>
    <n v="10"/>
    <n v="3"/>
    <x v="0"/>
    <n v="5"/>
    <n v="0"/>
    <n v="2"/>
    <n v="0"/>
    <m/>
    <n v="0"/>
    <n v="0"/>
    <n v="0"/>
  </r>
  <r>
    <n v="1821"/>
    <n v="0"/>
    <n v="3"/>
    <x v="0"/>
    <n v="5"/>
    <n v="0"/>
    <n v="2"/>
    <n v="10"/>
    <m/>
    <n v="10"/>
    <n v="0"/>
    <n v="10"/>
  </r>
  <r>
    <n v="1822"/>
    <n v="6"/>
    <n v="3"/>
    <x v="0"/>
    <n v="5"/>
    <n v="0"/>
    <n v="2"/>
    <n v="0"/>
    <m/>
    <n v="0"/>
    <n v="0"/>
    <n v="0"/>
  </r>
  <r>
    <n v="1823"/>
    <n v="0"/>
    <n v="4"/>
    <x v="1"/>
    <n v="80"/>
    <n v="9.9"/>
    <n v="4"/>
    <n v="320"/>
    <m/>
    <n v="320"/>
    <n v="0"/>
    <n v="320"/>
  </r>
  <r>
    <n v="1824"/>
    <n v="14"/>
    <n v="4"/>
    <x v="1"/>
    <n v="80"/>
    <n v="9.9"/>
    <n v="2"/>
    <n v="19.8"/>
    <m/>
    <n v="0"/>
    <n v="19.8"/>
    <n v="19.8"/>
  </r>
  <r>
    <n v="1825"/>
    <n v="0"/>
    <n v="4"/>
    <x v="1"/>
    <n v="80"/>
    <n v="9.9"/>
    <n v="2"/>
    <n v="160"/>
    <m/>
    <n v="160"/>
    <n v="0"/>
    <n v="160"/>
  </r>
  <r>
    <n v="1826"/>
    <n v="10"/>
    <n v="4"/>
    <x v="1"/>
    <n v="80"/>
    <n v="9.9"/>
    <n v="2"/>
    <n v="19.8"/>
    <m/>
    <n v="0"/>
    <n v="19.8"/>
    <n v="19.8"/>
  </r>
  <r>
    <n v="1827"/>
    <n v="0"/>
    <n v="4"/>
    <x v="1"/>
    <n v="80"/>
    <n v="9.9"/>
    <n v="2"/>
    <n v="160"/>
    <m/>
    <n v="160"/>
    <n v="0"/>
    <n v="160"/>
  </r>
  <r>
    <n v="1828"/>
    <n v="3"/>
    <n v="4"/>
    <x v="1"/>
    <n v="80"/>
    <n v="9.9"/>
    <n v="2"/>
    <n v="19.8"/>
    <m/>
    <n v="0"/>
    <n v="19.8"/>
    <n v="19.8"/>
  </r>
  <r>
    <n v="1829"/>
    <n v="0"/>
    <n v="5"/>
    <x v="8"/>
    <n v="80"/>
    <n v="9.9"/>
    <n v="2"/>
    <n v="160"/>
    <m/>
    <n v="160"/>
    <n v="0"/>
    <n v="160"/>
  </r>
  <r>
    <n v="1830"/>
    <n v="0"/>
    <n v="6"/>
    <x v="2"/>
    <n v="17.5"/>
    <n v="3.5"/>
    <n v="2"/>
    <n v="35"/>
    <m/>
    <n v="35"/>
    <n v="0"/>
    <n v="35"/>
  </r>
  <r>
    <n v="1831"/>
    <n v="0"/>
    <n v="6"/>
    <x v="2"/>
    <n v="17.5"/>
    <n v="3.5"/>
    <n v="2"/>
    <n v="35"/>
    <m/>
    <n v="35"/>
    <n v="0"/>
    <n v="35"/>
  </r>
  <r>
    <n v="1832"/>
    <n v="12"/>
    <n v="6"/>
    <x v="2"/>
    <n v="17.5"/>
    <n v="3.5"/>
    <n v="2"/>
    <n v="7"/>
    <m/>
    <n v="0"/>
    <n v="7"/>
    <n v="7"/>
  </r>
  <r>
    <n v="1833"/>
    <n v="0"/>
    <n v="6"/>
    <x v="2"/>
    <n v="17.5"/>
    <n v="3.5"/>
    <n v="2"/>
    <n v="35"/>
    <m/>
    <n v="35"/>
    <n v="0"/>
    <n v="35"/>
  </r>
  <r>
    <n v="1834"/>
    <n v="12"/>
    <n v="6"/>
    <x v="2"/>
    <n v="17.5"/>
    <n v="3.5"/>
    <n v="2"/>
    <n v="7"/>
    <m/>
    <n v="0"/>
    <n v="7"/>
    <n v="7"/>
  </r>
  <r>
    <n v="1835"/>
    <n v="0"/>
    <n v="6"/>
    <x v="2"/>
    <n v="17.5"/>
    <n v="3.5"/>
    <n v="4"/>
    <n v="70"/>
    <m/>
    <n v="70"/>
    <n v="0"/>
    <n v="70"/>
  </r>
  <r>
    <n v="1836"/>
    <n v="4"/>
    <n v="7"/>
    <x v="3"/>
    <n v="5"/>
    <n v="0"/>
    <n v="2"/>
    <n v="0"/>
    <m/>
    <n v="0"/>
    <n v="0"/>
    <n v="0"/>
  </r>
  <r>
    <n v="1837"/>
    <n v="17"/>
    <n v="7"/>
    <x v="3"/>
    <n v="5"/>
    <n v="0"/>
    <n v="2"/>
    <n v="0"/>
    <m/>
    <n v="0"/>
    <n v="0"/>
    <n v="0"/>
  </r>
  <r>
    <n v="1838"/>
    <n v="8"/>
    <n v="7"/>
    <x v="3"/>
    <n v="5"/>
    <n v="0"/>
    <n v="2"/>
    <n v="0"/>
    <m/>
    <n v="0"/>
    <n v="0"/>
    <n v="0"/>
  </r>
  <r>
    <n v="1839"/>
    <n v="4"/>
    <n v="7"/>
    <x v="3"/>
    <n v="5"/>
    <n v="0"/>
    <n v="2"/>
    <n v="0"/>
    <m/>
    <n v="0"/>
    <n v="0"/>
    <n v="0"/>
  </r>
  <r>
    <n v="1840"/>
    <n v="7"/>
    <n v="7"/>
    <x v="3"/>
    <n v="5"/>
    <n v="0"/>
    <n v="2"/>
    <n v="0"/>
    <m/>
    <n v="0"/>
    <n v="0"/>
    <n v="0"/>
  </r>
  <r>
    <n v="1841"/>
    <n v="7"/>
    <n v="7"/>
    <x v="3"/>
    <n v="5"/>
    <n v="0"/>
    <n v="2"/>
    <n v="0"/>
    <m/>
    <n v="0"/>
    <n v="0"/>
    <n v="0"/>
  </r>
  <r>
    <n v="1842"/>
    <n v="0"/>
    <n v="7"/>
    <x v="3"/>
    <n v="5"/>
    <n v="0"/>
    <n v="2"/>
    <n v="10"/>
    <m/>
    <n v="10"/>
    <n v="0"/>
    <n v="10"/>
  </r>
  <r>
    <n v="1843"/>
    <n v="15"/>
    <n v="8"/>
    <x v="4"/>
    <n v="5"/>
    <n v="0"/>
    <n v="1"/>
    <n v="0"/>
    <m/>
    <n v="0"/>
    <n v="0"/>
    <n v="0"/>
  </r>
  <r>
    <n v="1844"/>
    <n v="3"/>
    <n v="8"/>
    <x v="4"/>
    <n v="5"/>
    <n v="0"/>
    <n v="1"/>
    <n v="0"/>
    <m/>
    <n v="0"/>
    <n v="0"/>
    <n v="0"/>
  </r>
  <r>
    <n v="1845"/>
    <n v="3"/>
    <n v="8"/>
    <x v="4"/>
    <n v="5"/>
    <n v="0"/>
    <n v="2"/>
    <n v="0"/>
    <m/>
    <n v="0"/>
    <n v="0"/>
    <n v="0"/>
  </r>
  <r>
    <n v="1846"/>
    <n v="16"/>
    <n v="8"/>
    <x v="4"/>
    <n v="5"/>
    <n v="0"/>
    <n v="1"/>
    <n v="0"/>
    <m/>
    <n v="0"/>
    <n v="0"/>
    <n v="0"/>
  </r>
  <r>
    <n v="1847"/>
    <n v="3"/>
    <n v="8"/>
    <x v="4"/>
    <n v="5"/>
    <n v="0"/>
    <n v="1"/>
    <n v="0"/>
    <m/>
    <n v="0"/>
    <n v="0"/>
    <n v="0"/>
  </r>
  <r>
    <n v="1848"/>
    <n v="15"/>
    <n v="8"/>
    <x v="4"/>
    <n v="5"/>
    <n v="0"/>
    <n v="1"/>
    <n v="0"/>
    <m/>
    <n v="0"/>
    <n v="0"/>
    <n v="0"/>
  </r>
  <r>
    <n v="1849"/>
    <n v="3"/>
    <n v="8"/>
    <x v="4"/>
    <n v="5"/>
    <n v="0"/>
    <n v="1"/>
    <n v="0"/>
    <m/>
    <n v="0"/>
    <n v="0"/>
    <n v="0"/>
  </r>
  <r>
    <n v="1850"/>
    <n v="16"/>
    <n v="8"/>
    <x v="4"/>
    <n v="5"/>
    <n v="0"/>
    <n v="1"/>
    <n v="0"/>
    <m/>
    <n v="0"/>
    <n v="0"/>
    <n v="0"/>
  </r>
  <r>
    <n v="1851"/>
    <n v="3"/>
    <n v="8"/>
    <x v="4"/>
    <n v="5"/>
    <n v="0"/>
    <n v="1"/>
    <n v="0"/>
    <m/>
    <n v="0"/>
    <n v="0"/>
    <n v="0"/>
  </r>
  <r>
    <n v="1852"/>
    <n v="0"/>
    <n v="8"/>
    <x v="4"/>
    <n v="5"/>
    <n v="0"/>
    <n v="1"/>
    <n v="5"/>
    <m/>
    <n v="5"/>
    <n v="0"/>
    <n v="5"/>
  </r>
  <r>
    <n v="1853"/>
    <n v="0"/>
    <n v="8"/>
    <x v="4"/>
    <n v="5"/>
    <n v="0"/>
    <n v="1"/>
    <n v="5"/>
    <m/>
    <n v="5"/>
    <n v="0"/>
    <n v="5"/>
  </r>
  <r>
    <n v="1854"/>
    <n v="3"/>
    <n v="8"/>
    <x v="4"/>
    <n v="5"/>
    <n v="0"/>
    <n v="1"/>
    <n v="0"/>
    <m/>
    <n v="0"/>
    <n v="0"/>
    <n v="0"/>
  </r>
  <r>
    <n v="1855"/>
    <n v="8"/>
    <n v="8"/>
    <x v="4"/>
    <n v="5"/>
    <n v="0"/>
    <n v="1"/>
    <n v="0"/>
    <m/>
    <n v="0"/>
    <n v="0"/>
    <n v="0"/>
  </r>
  <r>
    <n v="1856"/>
    <n v="0"/>
    <n v="0"/>
    <x v="5"/>
    <n v="25"/>
    <n v="5"/>
    <n v="3"/>
    <n v="75"/>
    <m/>
    <n v="75"/>
    <n v="0"/>
    <n v="75"/>
  </r>
  <r>
    <n v="1857"/>
    <n v="5"/>
    <n v="0"/>
    <x v="5"/>
    <n v="25"/>
    <n v="5"/>
    <n v="3"/>
    <n v="15"/>
    <m/>
    <n v="0"/>
    <n v="15"/>
    <n v="15"/>
  </r>
  <r>
    <n v="1858"/>
    <n v="17"/>
    <n v="0"/>
    <x v="5"/>
    <n v="25"/>
    <n v="5"/>
    <n v="3"/>
    <n v="15"/>
    <m/>
    <n v="0"/>
    <n v="15"/>
    <n v="15"/>
  </r>
  <r>
    <n v="1859"/>
    <n v="7"/>
    <n v="0"/>
    <x v="5"/>
    <n v="25"/>
    <n v="5"/>
    <n v="3"/>
    <n v="15"/>
    <m/>
    <n v="0"/>
    <n v="15"/>
    <n v="15"/>
  </r>
  <r>
    <n v="1860"/>
    <n v="0"/>
    <n v="0"/>
    <x v="5"/>
    <n v="25"/>
    <n v="5"/>
    <n v="6"/>
    <n v="150"/>
    <m/>
    <n v="150"/>
    <n v="0"/>
    <n v="150"/>
  </r>
  <r>
    <n v="1861"/>
    <n v="12"/>
    <n v="1"/>
    <x v="6"/>
    <n v="25"/>
    <n v="5"/>
    <n v="3"/>
    <n v="15"/>
    <m/>
    <n v="0"/>
    <n v="15"/>
    <n v="15"/>
  </r>
  <r>
    <n v="1862"/>
    <n v="0"/>
    <n v="1"/>
    <x v="6"/>
    <n v="25"/>
    <n v="5"/>
    <n v="3"/>
    <n v="75"/>
    <m/>
    <n v="75"/>
    <n v="0"/>
    <n v="75"/>
  </r>
  <r>
    <n v="1863"/>
    <n v="9"/>
    <n v="1"/>
    <x v="6"/>
    <n v="25"/>
    <n v="5"/>
    <n v="3"/>
    <n v="15"/>
    <m/>
    <n v="0"/>
    <n v="15"/>
    <n v="15"/>
  </r>
  <r>
    <n v="1864"/>
    <n v="8"/>
    <n v="1"/>
    <x v="6"/>
    <n v="25"/>
    <n v="5"/>
    <n v="3"/>
    <n v="15"/>
    <m/>
    <n v="0"/>
    <n v="15"/>
    <n v="15"/>
  </r>
  <r>
    <n v="1865"/>
    <n v="9"/>
    <n v="1"/>
    <x v="6"/>
    <n v="25"/>
    <n v="5"/>
    <n v="3"/>
    <n v="15"/>
    <m/>
    <n v="0"/>
    <n v="15"/>
    <n v="15"/>
  </r>
  <r>
    <n v="1866"/>
    <n v="10"/>
    <n v="1"/>
    <x v="6"/>
    <n v="25"/>
    <n v="5"/>
    <n v="3"/>
    <n v="15"/>
    <m/>
    <n v="0"/>
    <n v="15"/>
    <n v="15"/>
  </r>
  <r>
    <n v="1867"/>
    <n v="0"/>
    <n v="2"/>
    <x v="7"/>
    <n v="15.5"/>
    <n v="0"/>
    <n v="3"/>
    <n v="46.5"/>
    <m/>
    <n v="46.5"/>
    <n v="0"/>
    <n v="46.5"/>
  </r>
  <r>
    <n v="1868"/>
    <n v="0"/>
    <n v="2"/>
    <x v="7"/>
    <n v="15.5"/>
    <n v="0"/>
    <n v="3"/>
    <n v="46.5"/>
    <m/>
    <n v="46.5"/>
    <n v="0"/>
    <n v="46.5"/>
  </r>
  <r>
    <n v="1869"/>
    <n v="2"/>
    <n v="2"/>
    <x v="7"/>
    <n v="15.5"/>
    <n v="0"/>
    <n v="3"/>
    <n v="0"/>
    <m/>
    <n v="0"/>
    <n v="0"/>
    <n v="0"/>
  </r>
  <r>
    <n v="1870"/>
    <n v="2"/>
    <n v="2"/>
    <x v="7"/>
    <n v="15.5"/>
    <n v="0"/>
    <n v="3"/>
    <n v="0"/>
    <m/>
    <n v="0"/>
    <n v="0"/>
    <n v="0"/>
  </r>
  <r>
    <n v="1871"/>
    <n v="15"/>
    <n v="3"/>
    <x v="0"/>
    <n v="5"/>
    <n v="0"/>
    <n v="2"/>
    <n v="0"/>
    <m/>
    <n v="0"/>
    <n v="0"/>
    <n v="0"/>
  </r>
  <r>
    <n v="1872"/>
    <n v="0"/>
    <n v="3"/>
    <x v="0"/>
    <n v="5"/>
    <n v="0"/>
    <n v="2"/>
    <n v="10"/>
    <m/>
    <n v="10"/>
    <n v="0"/>
    <n v="10"/>
  </r>
  <r>
    <n v="1873"/>
    <n v="11"/>
    <n v="3"/>
    <x v="0"/>
    <n v="5"/>
    <n v="0"/>
    <n v="2"/>
    <n v="0"/>
    <m/>
    <n v="0"/>
    <n v="0"/>
    <n v="0"/>
  </r>
  <r>
    <n v="1874"/>
    <n v="16"/>
    <n v="3"/>
    <x v="0"/>
    <n v="5"/>
    <n v="0"/>
    <n v="2"/>
    <n v="0"/>
    <m/>
    <n v="0"/>
    <n v="0"/>
    <n v="0"/>
  </r>
  <r>
    <n v="1875"/>
    <n v="16"/>
    <n v="3"/>
    <x v="0"/>
    <n v="5"/>
    <n v="0"/>
    <n v="2"/>
    <n v="0"/>
    <m/>
    <n v="0"/>
    <n v="0"/>
    <n v="0"/>
  </r>
  <r>
    <n v="1876"/>
    <n v="9"/>
    <n v="4"/>
    <x v="1"/>
    <n v="80"/>
    <n v="9.9"/>
    <n v="2"/>
    <n v="19.8"/>
    <m/>
    <n v="0"/>
    <n v="19.8"/>
    <n v="19.8"/>
  </r>
  <r>
    <n v="1877"/>
    <n v="5"/>
    <n v="4"/>
    <x v="1"/>
    <n v="80"/>
    <n v="9.9"/>
    <n v="2"/>
    <n v="19.8"/>
    <m/>
    <n v="0"/>
    <n v="19.8"/>
    <n v="19.8"/>
  </r>
  <r>
    <n v="1878"/>
    <n v="3"/>
    <n v="4"/>
    <x v="1"/>
    <n v="80"/>
    <n v="9.9"/>
    <n v="2"/>
    <n v="19.8"/>
    <m/>
    <n v="0"/>
    <n v="19.8"/>
    <n v="19.8"/>
  </r>
  <r>
    <n v="1879"/>
    <n v="0"/>
    <n v="4"/>
    <x v="1"/>
    <n v="80"/>
    <n v="9.9"/>
    <n v="2"/>
    <n v="160"/>
    <m/>
    <n v="160"/>
    <n v="0"/>
    <n v="160"/>
  </r>
  <r>
    <n v="1880"/>
    <n v="8"/>
    <n v="4"/>
    <x v="1"/>
    <n v="80"/>
    <n v="9.9"/>
    <n v="2"/>
    <n v="19.8"/>
    <m/>
    <n v="0"/>
    <n v="19.8"/>
    <n v="19.8"/>
  </r>
  <r>
    <n v="1881"/>
    <n v="13"/>
    <n v="4"/>
    <x v="1"/>
    <n v="80"/>
    <n v="9.9"/>
    <n v="2"/>
    <n v="19.8"/>
    <m/>
    <n v="0"/>
    <n v="19.8"/>
    <n v="19.8"/>
  </r>
  <r>
    <n v="1882"/>
    <n v="11"/>
    <n v="4"/>
    <x v="1"/>
    <n v="80"/>
    <n v="9.9"/>
    <n v="2"/>
    <n v="19.8"/>
    <m/>
    <n v="0"/>
    <n v="19.8"/>
    <n v="19.8"/>
  </r>
  <r>
    <n v="1883"/>
    <n v="0"/>
    <n v="4"/>
    <x v="1"/>
    <n v="80"/>
    <n v="9.9"/>
    <n v="2"/>
    <n v="160"/>
    <m/>
    <n v="160"/>
    <n v="0"/>
    <n v="160"/>
  </r>
  <r>
    <n v="1884"/>
    <n v="11"/>
    <n v="4"/>
    <x v="1"/>
    <n v="80"/>
    <n v="9.9"/>
    <n v="2"/>
    <n v="19.8"/>
    <m/>
    <n v="0"/>
    <n v="19.8"/>
    <n v="19.8"/>
  </r>
  <r>
    <n v="1885"/>
    <n v="12"/>
    <n v="4"/>
    <x v="1"/>
    <n v="80"/>
    <n v="9.9"/>
    <n v="2"/>
    <n v="19.8"/>
    <m/>
    <n v="0"/>
    <n v="19.8"/>
    <n v="19.8"/>
  </r>
  <r>
    <n v="1886"/>
    <n v="20"/>
    <n v="5"/>
    <x v="8"/>
    <n v="80"/>
    <n v="9.9"/>
    <n v="2"/>
    <n v="19.8"/>
    <m/>
    <n v="0"/>
    <n v="19.8"/>
    <n v="19.8"/>
  </r>
  <r>
    <n v="1887"/>
    <n v="0"/>
    <n v="5"/>
    <x v="8"/>
    <n v="80"/>
    <n v="9.9"/>
    <n v="2"/>
    <n v="160"/>
    <m/>
    <n v="160"/>
    <n v="0"/>
    <n v="160"/>
  </r>
  <r>
    <n v="1888"/>
    <n v="12"/>
    <n v="5"/>
    <x v="8"/>
    <n v="80"/>
    <n v="9.9"/>
    <n v="2"/>
    <n v="19.8"/>
    <m/>
    <n v="0"/>
    <n v="19.8"/>
    <n v="19.8"/>
  </r>
  <r>
    <n v="1889"/>
    <n v="0"/>
    <n v="6"/>
    <x v="2"/>
    <n v="17.5"/>
    <n v="3.5"/>
    <n v="2"/>
    <n v="35"/>
    <m/>
    <n v="35"/>
    <n v="0"/>
    <n v="35"/>
  </r>
  <r>
    <n v="1890"/>
    <n v="0"/>
    <n v="6"/>
    <x v="2"/>
    <n v="17.5"/>
    <n v="3.5"/>
    <n v="4"/>
    <n v="70"/>
    <m/>
    <n v="70"/>
    <n v="0"/>
    <n v="70"/>
  </r>
  <r>
    <n v="1891"/>
    <n v="6"/>
    <n v="6"/>
    <x v="2"/>
    <n v="17.5"/>
    <n v="3.5"/>
    <n v="2"/>
    <n v="7"/>
    <m/>
    <n v="0"/>
    <n v="7"/>
    <n v="7"/>
  </r>
  <r>
    <n v="1892"/>
    <n v="0"/>
    <n v="6"/>
    <x v="2"/>
    <n v="17.5"/>
    <n v="3.5"/>
    <n v="2"/>
    <n v="35"/>
    <m/>
    <n v="35"/>
    <n v="0"/>
    <n v="35"/>
  </r>
  <r>
    <n v="1893"/>
    <n v="12"/>
    <n v="6"/>
    <x v="2"/>
    <n v="17.5"/>
    <n v="3.5"/>
    <n v="2"/>
    <n v="7"/>
    <m/>
    <n v="0"/>
    <n v="7"/>
    <n v="7"/>
  </r>
  <r>
    <n v="1894"/>
    <n v="0"/>
    <n v="6"/>
    <x v="2"/>
    <n v="17.5"/>
    <n v="3.5"/>
    <n v="2"/>
    <n v="35"/>
    <m/>
    <n v="35"/>
    <n v="0"/>
    <n v="35"/>
  </r>
  <r>
    <n v="1895"/>
    <n v="1"/>
    <n v="6"/>
    <x v="2"/>
    <n v="17.5"/>
    <n v="3.5"/>
    <n v="2"/>
    <n v="7"/>
    <m/>
    <n v="0"/>
    <n v="7"/>
    <n v="7"/>
  </r>
  <r>
    <n v="1896"/>
    <n v="17"/>
    <n v="7"/>
    <x v="3"/>
    <n v="5"/>
    <n v="0"/>
    <n v="2"/>
    <n v="0"/>
    <m/>
    <n v="0"/>
    <n v="0"/>
    <n v="0"/>
  </r>
  <r>
    <n v="1897"/>
    <n v="4"/>
    <n v="7"/>
    <x v="3"/>
    <n v="5"/>
    <n v="0"/>
    <n v="2"/>
    <n v="0"/>
    <m/>
    <n v="0"/>
    <n v="0"/>
    <n v="0"/>
  </r>
  <r>
    <n v="1898"/>
    <n v="2"/>
    <n v="7"/>
    <x v="3"/>
    <n v="5"/>
    <n v="0"/>
    <n v="2"/>
    <n v="0"/>
    <m/>
    <n v="0"/>
    <n v="0"/>
    <n v="0"/>
  </r>
  <r>
    <n v="1899"/>
    <n v="14"/>
    <n v="7"/>
    <x v="3"/>
    <n v="5"/>
    <n v="0"/>
    <n v="2"/>
    <n v="0"/>
    <m/>
    <n v="0"/>
    <n v="0"/>
    <n v="0"/>
  </r>
  <r>
    <n v="1900"/>
    <n v="4"/>
    <n v="7"/>
    <x v="3"/>
    <n v="5"/>
    <n v="0"/>
    <n v="2"/>
    <n v="0"/>
    <m/>
    <n v="0"/>
    <n v="0"/>
    <n v="0"/>
  </r>
  <r>
    <n v="1901"/>
    <n v="13"/>
    <n v="7"/>
    <x v="3"/>
    <n v="5"/>
    <n v="0"/>
    <n v="2"/>
    <n v="0"/>
    <m/>
    <n v="0"/>
    <n v="0"/>
    <n v="0"/>
  </r>
  <r>
    <n v="1902"/>
    <n v="8"/>
    <n v="7"/>
    <x v="3"/>
    <n v="5"/>
    <n v="0"/>
    <n v="2"/>
    <n v="0"/>
    <m/>
    <n v="0"/>
    <n v="0"/>
    <n v="0"/>
  </r>
  <r>
    <n v="1903"/>
    <n v="15"/>
    <n v="7"/>
    <x v="3"/>
    <n v="5"/>
    <n v="0"/>
    <n v="2"/>
    <n v="0"/>
    <m/>
    <n v="0"/>
    <n v="0"/>
    <n v="0"/>
  </r>
  <r>
    <n v="1904"/>
    <n v="9"/>
    <n v="8"/>
    <x v="4"/>
    <n v="5"/>
    <n v="0"/>
    <n v="1"/>
    <n v="0"/>
    <m/>
    <n v="0"/>
    <n v="0"/>
    <n v="0"/>
  </r>
  <r>
    <n v="1905"/>
    <n v="16"/>
    <n v="8"/>
    <x v="4"/>
    <n v="5"/>
    <n v="0"/>
    <n v="1"/>
    <n v="0"/>
    <m/>
    <n v="0"/>
    <n v="0"/>
    <n v="0"/>
  </r>
  <r>
    <n v="1906"/>
    <n v="16"/>
    <n v="8"/>
    <x v="4"/>
    <n v="5"/>
    <n v="0"/>
    <n v="3"/>
    <n v="0"/>
    <m/>
    <n v="0"/>
    <n v="0"/>
    <n v="0"/>
  </r>
  <r>
    <n v="1907"/>
    <n v="3"/>
    <n v="8"/>
    <x v="4"/>
    <n v="5"/>
    <n v="0"/>
    <n v="1"/>
    <n v="0"/>
    <m/>
    <n v="0"/>
    <n v="0"/>
    <n v="0"/>
  </r>
  <r>
    <n v="1908"/>
    <n v="9"/>
    <n v="8"/>
    <x v="4"/>
    <n v="5"/>
    <n v="0"/>
    <n v="1"/>
    <n v="0"/>
    <m/>
    <n v="0"/>
    <n v="0"/>
    <n v="0"/>
  </r>
  <r>
    <n v="1909"/>
    <n v="16"/>
    <n v="8"/>
    <x v="4"/>
    <n v="5"/>
    <n v="0"/>
    <n v="1"/>
    <n v="0"/>
    <m/>
    <n v="0"/>
    <n v="0"/>
    <n v="0"/>
  </r>
  <r>
    <n v="1910"/>
    <n v="4"/>
    <n v="8"/>
    <x v="4"/>
    <n v="5"/>
    <n v="0"/>
    <n v="1"/>
    <n v="0"/>
    <m/>
    <n v="0"/>
    <n v="0"/>
    <n v="0"/>
  </r>
  <r>
    <n v="1911"/>
    <n v="12"/>
    <n v="8"/>
    <x v="4"/>
    <n v="5"/>
    <n v="0"/>
    <n v="1"/>
    <n v="0"/>
    <m/>
    <n v="0"/>
    <n v="0"/>
    <n v="0"/>
  </r>
  <r>
    <n v="1912"/>
    <n v="11"/>
    <n v="8"/>
    <x v="4"/>
    <n v="5"/>
    <n v="0"/>
    <n v="1"/>
    <n v="0"/>
    <m/>
    <n v="0"/>
    <n v="0"/>
    <n v="0"/>
  </r>
  <r>
    <n v="1913"/>
    <n v="3"/>
    <n v="8"/>
    <x v="4"/>
    <n v="5"/>
    <n v="0"/>
    <n v="1"/>
    <n v="0"/>
    <m/>
    <n v="0"/>
    <n v="0"/>
    <n v="0"/>
  </r>
  <r>
    <n v="1914"/>
    <n v="11"/>
    <n v="0"/>
    <x v="5"/>
    <n v="25"/>
    <n v="5"/>
    <n v="3"/>
    <n v="15"/>
    <m/>
    <n v="0"/>
    <n v="15"/>
    <n v="15"/>
  </r>
  <r>
    <n v="1915"/>
    <n v="14"/>
    <n v="0"/>
    <x v="5"/>
    <n v="25"/>
    <n v="5"/>
    <n v="3"/>
    <n v="15"/>
    <m/>
    <n v="0"/>
    <n v="15"/>
    <n v="15"/>
  </r>
  <r>
    <n v="1916"/>
    <n v="10"/>
    <n v="0"/>
    <x v="5"/>
    <n v="25"/>
    <n v="5"/>
    <n v="3"/>
    <n v="15"/>
    <m/>
    <n v="0"/>
    <n v="15"/>
    <n v="15"/>
  </r>
  <r>
    <n v="1917"/>
    <n v="17"/>
    <n v="0"/>
    <x v="5"/>
    <n v="25"/>
    <n v="5"/>
    <n v="3"/>
    <n v="15"/>
    <m/>
    <n v="0"/>
    <n v="15"/>
    <n v="15"/>
  </r>
  <r>
    <n v="1918"/>
    <n v="6"/>
    <n v="0"/>
    <x v="5"/>
    <n v="25"/>
    <n v="5"/>
    <n v="3"/>
    <n v="15"/>
    <m/>
    <n v="0"/>
    <n v="15"/>
    <n v="15"/>
  </r>
  <r>
    <n v="1919"/>
    <n v="16"/>
    <n v="0"/>
    <x v="5"/>
    <n v="25"/>
    <n v="5"/>
    <n v="3"/>
    <n v="15"/>
    <m/>
    <n v="0"/>
    <n v="15"/>
    <n v="15"/>
  </r>
  <r>
    <n v="1920"/>
    <n v="12"/>
    <n v="1"/>
    <x v="6"/>
    <n v="25"/>
    <n v="5"/>
    <n v="3"/>
    <n v="15"/>
    <m/>
    <n v="0"/>
    <n v="15"/>
    <n v="15"/>
  </r>
  <r>
    <n v="1921"/>
    <n v="11"/>
    <n v="1"/>
    <x v="6"/>
    <n v="25"/>
    <n v="5"/>
    <n v="3"/>
    <n v="15"/>
    <m/>
    <n v="0"/>
    <n v="15"/>
    <n v="15"/>
  </r>
  <r>
    <n v="1922"/>
    <n v="9"/>
    <n v="1"/>
    <x v="6"/>
    <n v="25"/>
    <n v="5"/>
    <n v="3"/>
    <n v="15"/>
    <m/>
    <n v="0"/>
    <n v="15"/>
    <n v="15"/>
  </r>
  <r>
    <n v="1923"/>
    <n v="12"/>
    <n v="1"/>
    <x v="6"/>
    <n v="25"/>
    <n v="5"/>
    <n v="3"/>
    <n v="15"/>
    <m/>
    <n v="0"/>
    <n v="15"/>
    <n v="15"/>
  </r>
  <r>
    <n v="1924"/>
    <n v="17"/>
    <n v="2"/>
    <x v="7"/>
    <n v="15.5"/>
    <n v="0"/>
    <n v="3"/>
    <n v="0"/>
    <m/>
    <n v="0"/>
    <n v="0"/>
    <n v="0"/>
  </r>
  <r>
    <n v="1925"/>
    <n v="1"/>
    <n v="2"/>
    <x v="7"/>
    <n v="15.5"/>
    <n v="0"/>
    <n v="3"/>
    <n v="0"/>
    <m/>
    <n v="0"/>
    <n v="0"/>
    <n v="0"/>
  </r>
  <r>
    <n v="1926"/>
    <n v="2"/>
    <n v="2"/>
    <x v="7"/>
    <n v="15.5"/>
    <n v="0"/>
    <n v="3"/>
    <n v="0"/>
    <m/>
    <n v="0"/>
    <n v="0"/>
    <n v="0"/>
  </r>
  <r>
    <n v="1927"/>
    <n v="1"/>
    <n v="2"/>
    <x v="7"/>
    <n v="15.5"/>
    <n v="0"/>
    <n v="9"/>
    <n v="0"/>
    <m/>
    <n v="0"/>
    <n v="0"/>
    <n v="0"/>
  </r>
  <r>
    <n v="1928"/>
    <n v="0"/>
    <n v="2"/>
    <x v="7"/>
    <n v="15.5"/>
    <n v="0"/>
    <n v="3"/>
    <n v="46.5"/>
    <m/>
    <n v="46.5"/>
    <n v="0"/>
    <n v="46.5"/>
  </r>
  <r>
    <n v="1929"/>
    <n v="8"/>
    <n v="3"/>
    <x v="0"/>
    <n v="5"/>
    <n v="0"/>
    <n v="2"/>
    <n v="0"/>
    <m/>
    <n v="0"/>
    <n v="0"/>
    <n v="0"/>
  </r>
  <r>
    <n v="1930"/>
    <n v="15"/>
    <n v="3"/>
    <x v="0"/>
    <n v="5"/>
    <n v="0"/>
    <n v="2"/>
    <n v="0"/>
    <m/>
    <n v="0"/>
    <n v="0"/>
    <n v="0"/>
  </r>
  <r>
    <n v="1931"/>
    <n v="20"/>
    <n v="3"/>
    <x v="0"/>
    <n v="5"/>
    <n v="0"/>
    <n v="2"/>
    <n v="0"/>
    <m/>
    <n v="0"/>
    <n v="0"/>
    <n v="0"/>
  </r>
  <r>
    <n v="1932"/>
    <n v="17"/>
    <n v="3"/>
    <x v="0"/>
    <n v="5"/>
    <n v="0"/>
    <n v="2"/>
    <n v="0"/>
    <m/>
    <n v="0"/>
    <n v="0"/>
    <n v="0"/>
  </r>
  <r>
    <n v="1933"/>
    <n v="8"/>
    <n v="4"/>
    <x v="1"/>
    <n v="80"/>
    <n v="9.9"/>
    <n v="2"/>
    <n v="19.8"/>
    <m/>
    <n v="0"/>
    <n v="19.8"/>
    <n v="19.8"/>
  </r>
  <r>
    <n v="1934"/>
    <n v="3"/>
    <n v="4"/>
    <x v="1"/>
    <n v="80"/>
    <n v="9.9"/>
    <n v="2"/>
    <n v="19.8"/>
    <m/>
    <n v="0"/>
    <n v="19.8"/>
    <n v="19.8"/>
  </r>
  <r>
    <n v="1935"/>
    <n v="0"/>
    <n v="4"/>
    <x v="1"/>
    <n v="80"/>
    <n v="9.9"/>
    <n v="4"/>
    <n v="320"/>
    <m/>
    <n v="320"/>
    <n v="0"/>
    <n v="320"/>
  </r>
  <r>
    <n v="1936"/>
    <n v="17"/>
    <n v="4"/>
    <x v="1"/>
    <n v="80"/>
    <n v="9.9"/>
    <n v="2"/>
    <n v="19.8"/>
    <m/>
    <n v="0"/>
    <n v="19.8"/>
    <n v="19.8"/>
  </r>
  <r>
    <n v="1937"/>
    <n v="10"/>
    <n v="4"/>
    <x v="1"/>
    <n v="80"/>
    <n v="9.9"/>
    <n v="2"/>
    <n v="19.8"/>
    <m/>
    <n v="0"/>
    <n v="19.8"/>
    <n v="19.8"/>
  </r>
  <r>
    <n v="1938"/>
    <n v="0"/>
    <n v="4"/>
    <x v="1"/>
    <n v="80"/>
    <n v="9.9"/>
    <n v="2"/>
    <n v="160"/>
    <m/>
    <n v="160"/>
    <n v="0"/>
    <n v="160"/>
  </r>
  <r>
    <n v="1939"/>
    <n v="13"/>
    <n v="4"/>
    <x v="1"/>
    <n v="80"/>
    <n v="9.9"/>
    <n v="2"/>
    <n v="19.8"/>
    <m/>
    <n v="0"/>
    <n v="19.8"/>
    <n v="19.8"/>
  </r>
  <r>
    <n v="1940"/>
    <n v="20"/>
    <n v="4"/>
    <x v="1"/>
    <n v="80"/>
    <n v="9.9"/>
    <n v="2"/>
    <n v="19.8"/>
    <m/>
    <n v="0"/>
    <n v="19.8"/>
    <n v="19.8"/>
  </r>
  <r>
    <n v="1941"/>
    <n v="0"/>
    <n v="5"/>
    <x v="8"/>
    <n v="80"/>
    <n v="9.9"/>
    <n v="2"/>
    <n v="160"/>
    <m/>
    <n v="160"/>
    <n v="0"/>
    <n v="160"/>
  </r>
  <r>
    <n v="1942"/>
    <n v="7"/>
    <n v="5"/>
    <x v="8"/>
    <n v="80"/>
    <n v="9.9"/>
    <n v="2"/>
    <n v="19.8"/>
    <m/>
    <n v="0"/>
    <n v="19.8"/>
    <n v="19.8"/>
  </r>
  <r>
    <n v="1943"/>
    <n v="0"/>
    <n v="5"/>
    <x v="8"/>
    <n v="80"/>
    <n v="9.9"/>
    <n v="2"/>
    <n v="160"/>
    <m/>
    <n v="160"/>
    <n v="0"/>
    <n v="160"/>
  </r>
  <r>
    <n v="1944"/>
    <n v="0"/>
    <n v="5"/>
    <x v="8"/>
    <n v="80"/>
    <n v="9.9"/>
    <n v="2"/>
    <n v="160"/>
    <m/>
    <n v="160"/>
    <n v="0"/>
    <n v="160"/>
  </r>
  <r>
    <n v="1945"/>
    <n v="6"/>
    <n v="6"/>
    <x v="2"/>
    <n v="17.5"/>
    <n v="3.5"/>
    <n v="2"/>
    <n v="7"/>
    <m/>
    <n v="0"/>
    <n v="7"/>
    <n v="7"/>
  </r>
  <r>
    <n v="1946"/>
    <n v="0"/>
    <n v="6"/>
    <x v="2"/>
    <n v="17.5"/>
    <n v="3.5"/>
    <n v="4"/>
    <n v="70"/>
    <m/>
    <n v="70"/>
    <n v="0"/>
    <n v="70"/>
  </r>
  <r>
    <n v="1947"/>
    <n v="14"/>
    <n v="6"/>
    <x v="2"/>
    <n v="17.5"/>
    <n v="3.5"/>
    <n v="2"/>
    <n v="7"/>
    <m/>
    <n v="0"/>
    <n v="7"/>
    <n v="7"/>
  </r>
  <r>
    <n v="1948"/>
    <n v="12"/>
    <n v="6"/>
    <x v="2"/>
    <n v="17.5"/>
    <n v="3.5"/>
    <n v="2"/>
    <n v="7"/>
    <m/>
    <n v="0"/>
    <n v="7"/>
    <n v="7"/>
  </r>
  <r>
    <n v="1949"/>
    <n v="13"/>
    <n v="7"/>
    <x v="3"/>
    <n v="5"/>
    <n v="0"/>
    <n v="2"/>
    <n v="0"/>
    <m/>
    <n v="0"/>
    <n v="0"/>
    <n v="0"/>
  </r>
  <r>
    <n v="1950"/>
    <n v="2"/>
    <n v="7"/>
    <x v="3"/>
    <n v="5"/>
    <n v="0"/>
    <n v="2"/>
    <n v="0"/>
    <m/>
    <n v="0"/>
    <n v="0"/>
    <n v="0"/>
  </r>
  <r>
    <n v="1951"/>
    <n v="8"/>
    <n v="7"/>
    <x v="3"/>
    <n v="5"/>
    <n v="0"/>
    <n v="2"/>
    <n v="0"/>
    <m/>
    <n v="0"/>
    <n v="0"/>
    <n v="0"/>
  </r>
  <r>
    <n v="1952"/>
    <n v="9"/>
    <n v="7"/>
    <x v="3"/>
    <n v="5"/>
    <n v="0"/>
    <n v="2"/>
    <n v="0"/>
    <m/>
    <n v="0"/>
    <n v="0"/>
    <n v="0"/>
  </r>
  <r>
    <n v="1953"/>
    <n v="15"/>
    <n v="7"/>
    <x v="3"/>
    <n v="5"/>
    <n v="0"/>
    <n v="2"/>
    <n v="0"/>
    <m/>
    <n v="0"/>
    <n v="0"/>
    <n v="0"/>
  </r>
  <r>
    <n v="1954"/>
    <n v="4"/>
    <n v="7"/>
    <x v="3"/>
    <n v="5"/>
    <n v="0"/>
    <n v="2"/>
    <n v="0"/>
    <m/>
    <n v="0"/>
    <n v="0"/>
    <n v="0"/>
  </r>
  <r>
    <n v="1955"/>
    <n v="2"/>
    <n v="7"/>
    <x v="3"/>
    <n v="5"/>
    <n v="0"/>
    <n v="2"/>
    <n v="0"/>
    <m/>
    <n v="0"/>
    <n v="0"/>
    <n v="0"/>
  </r>
  <r>
    <n v="1956"/>
    <n v="4"/>
    <n v="7"/>
    <x v="3"/>
    <n v="5"/>
    <n v="0"/>
    <n v="2"/>
    <n v="0"/>
    <m/>
    <n v="0"/>
    <n v="0"/>
    <n v="0"/>
  </r>
  <r>
    <n v="1957"/>
    <n v="16"/>
    <n v="8"/>
    <x v="4"/>
    <n v="5"/>
    <n v="0"/>
    <n v="1"/>
    <n v="0"/>
    <m/>
    <n v="0"/>
    <n v="0"/>
    <n v="0"/>
  </r>
  <r>
    <n v="1958"/>
    <n v="3"/>
    <n v="8"/>
    <x v="4"/>
    <n v="5"/>
    <n v="0"/>
    <n v="1"/>
    <n v="0"/>
    <m/>
    <n v="0"/>
    <n v="0"/>
    <n v="0"/>
  </r>
  <r>
    <n v="1959"/>
    <n v="16"/>
    <n v="8"/>
    <x v="4"/>
    <n v="5"/>
    <n v="0"/>
    <n v="1"/>
    <n v="0"/>
    <m/>
    <n v="0"/>
    <n v="0"/>
    <n v="0"/>
  </r>
  <r>
    <n v="1960"/>
    <n v="2"/>
    <n v="8"/>
    <x v="4"/>
    <n v="5"/>
    <n v="0"/>
    <n v="1"/>
    <n v="0"/>
    <m/>
    <n v="0"/>
    <n v="0"/>
    <n v="0"/>
  </r>
  <r>
    <n v="1961"/>
    <n v="12"/>
    <n v="8"/>
    <x v="4"/>
    <n v="5"/>
    <n v="0"/>
    <n v="1"/>
    <n v="0"/>
    <m/>
    <n v="0"/>
    <n v="0"/>
    <n v="0"/>
  </r>
  <r>
    <n v="1962"/>
    <n v="16"/>
    <n v="8"/>
    <x v="4"/>
    <n v="5"/>
    <n v="0"/>
    <n v="1"/>
    <n v="0"/>
    <m/>
    <n v="0"/>
    <n v="0"/>
    <n v="0"/>
  </r>
  <r>
    <n v="1963"/>
    <n v="4"/>
    <n v="8"/>
    <x v="4"/>
    <n v="5"/>
    <n v="0"/>
    <n v="1"/>
    <n v="0"/>
    <m/>
    <n v="0"/>
    <n v="0"/>
    <n v="0"/>
  </r>
  <r>
    <n v="1964"/>
    <n v="16"/>
    <n v="8"/>
    <x v="4"/>
    <n v="5"/>
    <n v="0"/>
    <n v="1"/>
    <n v="0"/>
    <m/>
    <n v="0"/>
    <n v="0"/>
    <n v="0"/>
  </r>
  <r>
    <n v="1965"/>
    <n v="3"/>
    <n v="8"/>
    <x v="4"/>
    <n v="5"/>
    <n v="0"/>
    <n v="2"/>
    <n v="0"/>
    <m/>
    <n v="0"/>
    <n v="0"/>
    <n v="0"/>
  </r>
  <r>
    <n v="1966"/>
    <n v="0"/>
    <n v="8"/>
    <x v="4"/>
    <n v="5"/>
    <n v="0"/>
    <n v="1"/>
    <n v="5"/>
    <m/>
    <n v="5"/>
    <n v="0"/>
    <n v="5"/>
  </r>
  <r>
    <n v="1967"/>
    <n v="0"/>
    <n v="0"/>
    <x v="5"/>
    <n v="25"/>
    <n v="5"/>
    <n v="3"/>
    <n v="75"/>
    <m/>
    <n v="75"/>
    <n v="0"/>
    <n v="75"/>
  </r>
  <r>
    <n v="1968"/>
    <n v="7"/>
    <n v="0"/>
    <x v="5"/>
    <n v="25"/>
    <n v="5"/>
    <n v="3"/>
    <n v="15"/>
    <m/>
    <n v="0"/>
    <n v="15"/>
    <n v="15"/>
  </r>
  <r>
    <n v="1969"/>
    <n v="10"/>
    <n v="0"/>
    <x v="5"/>
    <n v="25"/>
    <n v="5"/>
    <n v="3"/>
    <n v="15"/>
    <m/>
    <n v="0"/>
    <n v="15"/>
    <n v="15"/>
  </r>
  <r>
    <n v="1970"/>
    <n v="0"/>
    <n v="0"/>
    <x v="5"/>
    <n v="25"/>
    <n v="5"/>
    <n v="3"/>
    <n v="75"/>
    <m/>
    <n v="75"/>
    <n v="0"/>
    <n v="75"/>
  </r>
  <r>
    <n v="1971"/>
    <n v="9"/>
    <n v="0"/>
    <x v="5"/>
    <n v="25"/>
    <n v="5"/>
    <n v="3"/>
    <n v="15"/>
    <m/>
    <n v="0"/>
    <n v="15"/>
    <n v="15"/>
  </r>
  <r>
    <n v="1972"/>
    <n v="0"/>
    <n v="0"/>
    <x v="5"/>
    <n v="25"/>
    <n v="5"/>
    <n v="3"/>
    <n v="75"/>
    <m/>
    <n v="75"/>
    <n v="0"/>
    <n v="75"/>
  </r>
  <r>
    <n v="1973"/>
    <n v="12"/>
    <n v="1"/>
    <x v="6"/>
    <n v="25"/>
    <n v="5"/>
    <n v="3"/>
    <n v="15"/>
    <m/>
    <n v="0"/>
    <n v="15"/>
    <n v="15"/>
  </r>
  <r>
    <n v="1974"/>
    <n v="10"/>
    <n v="1"/>
    <x v="6"/>
    <n v="25"/>
    <n v="5"/>
    <n v="3"/>
    <n v="15"/>
    <m/>
    <n v="0"/>
    <n v="15"/>
    <n v="15"/>
  </r>
  <r>
    <n v="1975"/>
    <n v="9"/>
    <n v="1"/>
    <x v="6"/>
    <n v="25"/>
    <n v="5"/>
    <n v="3"/>
    <n v="15"/>
    <m/>
    <n v="0"/>
    <n v="15"/>
    <n v="15"/>
  </r>
  <r>
    <n v="1976"/>
    <n v="10"/>
    <n v="1"/>
    <x v="6"/>
    <n v="25"/>
    <n v="5"/>
    <n v="3"/>
    <n v="15"/>
    <m/>
    <n v="0"/>
    <n v="15"/>
    <n v="15"/>
  </r>
  <r>
    <n v="1977"/>
    <n v="8"/>
    <n v="1"/>
    <x v="6"/>
    <n v="25"/>
    <n v="5"/>
    <n v="3"/>
    <n v="15"/>
    <m/>
    <n v="0"/>
    <n v="15"/>
    <n v="15"/>
  </r>
  <r>
    <n v="1978"/>
    <n v="1"/>
    <n v="2"/>
    <x v="7"/>
    <n v="15.5"/>
    <n v="0"/>
    <n v="3"/>
    <n v="0"/>
    <m/>
    <n v="0"/>
    <n v="0"/>
    <n v="0"/>
  </r>
  <r>
    <n v="1979"/>
    <n v="1"/>
    <n v="2"/>
    <x v="7"/>
    <n v="15.5"/>
    <n v="0"/>
    <n v="3"/>
    <n v="0"/>
    <m/>
    <n v="0"/>
    <n v="0"/>
    <n v="0"/>
  </r>
  <r>
    <n v="1980"/>
    <n v="8"/>
    <n v="2"/>
    <x v="7"/>
    <n v="15.5"/>
    <n v="0"/>
    <n v="3"/>
    <n v="0"/>
    <m/>
    <n v="0"/>
    <n v="0"/>
    <n v="0"/>
  </r>
  <r>
    <n v="1981"/>
    <n v="8"/>
    <n v="2"/>
    <x v="7"/>
    <n v="15.5"/>
    <n v="0"/>
    <n v="3"/>
    <n v="0"/>
    <m/>
    <n v="0"/>
    <n v="0"/>
    <n v="0"/>
  </r>
  <r>
    <n v="1982"/>
    <n v="6"/>
    <n v="2"/>
    <x v="7"/>
    <n v="15.5"/>
    <n v="0"/>
    <n v="3"/>
    <n v="0"/>
    <m/>
    <n v="0"/>
    <n v="0"/>
    <n v="0"/>
  </r>
  <r>
    <n v="1983"/>
    <n v="1"/>
    <n v="2"/>
    <x v="7"/>
    <n v="15.5"/>
    <n v="0"/>
    <n v="3"/>
    <n v="0"/>
    <m/>
    <n v="0"/>
    <n v="0"/>
    <n v="0"/>
  </r>
  <r>
    <n v="1984"/>
    <n v="11"/>
    <n v="2"/>
    <x v="7"/>
    <n v="15.5"/>
    <n v="0"/>
    <n v="3"/>
    <n v="0"/>
    <m/>
    <n v="0"/>
    <n v="0"/>
    <n v="0"/>
  </r>
  <r>
    <n v="1985"/>
    <n v="3"/>
    <n v="3"/>
    <x v="0"/>
    <n v="5"/>
    <n v="0"/>
    <n v="2"/>
    <n v="0"/>
    <m/>
    <n v="0"/>
    <n v="0"/>
    <n v="0"/>
  </r>
  <r>
    <n v="1986"/>
    <n v="3"/>
    <n v="3"/>
    <x v="0"/>
    <n v="5"/>
    <n v="0"/>
    <n v="2"/>
    <n v="0"/>
    <m/>
    <n v="0"/>
    <n v="0"/>
    <n v="0"/>
  </r>
  <r>
    <n v="1987"/>
    <n v="1"/>
    <n v="3"/>
    <x v="0"/>
    <n v="5"/>
    <n v="0"/>
    <n v="2"/>
    <n v="0"/>
    <m/>
    <n v="0"/>
    <n v="0"/>
    <n v="0"/>
  </r>
  <r>
    <n v="1988"/>
    <n v="14"/>
    <n v="3"/>
    <x v="0"/>
    <n v="5"/>
    <n v="0"/>
    <n v="2"/>
    <n v="0"/>
    <m/>
    <n v="0"/>
    <n v="0"/>
    <n v="0"/>
  </r>
  <r>
    <n v="1989"/>
    <n v="16"/>
    <n v="3"/>
    <x v="0"/>
    <n v="5"/>
    <n v="0"/>
    <n v="2"/>
    <n v="0"/>
    <m/>
    <n v="0"/>
    <n v="0"/>
    <n v="0"/>
  </r>
  <r>
    <n v="1990"/>
    <n v="3"/>
    <n v="3"/>
    <x v="0"/>
    <n v="5"/>
    <n v="0"/>
    <n v="4"/>
    <n v="0"/>
    <m/>
    <n v="0"/>
    <n v="0"/>
    <n v="0"/>
  </r>
  <r>
    <n v="1991"/>
    <n v="0"/>
    <n v="4"/>
    <x v="1"/>
    <n v="80"/>
    <n v="9.9"/>
    <n v="2"/>
    <n v="160"/>
    <m/>
    <n v="160"/>
    <n v="0"/>
    <n v="160"/>
  </r>
  <r>
    <n v="1992"/>
    <n v="13"/>
    <n v="4"/>
    <x v="1"/>
    <n v="80"/>
    <n v="9.9"/>
    <n v="2"/>
    <n v="19.8"/>
    <m/>
    <n v="0"/>
    <n v="19.8"/>
    <n v="19.8"/>
  </r>
  <r>
    <n v="1993"/>
    <n v="0"/>
    <n v="4"/>
    <x v="1"/>
    <n v="80"/>
    <n v="9.9"/>
    <n v="2"/>
    <n v="160"/>
    <m/>
    <n v="160"/>
    <n v="0"/>
    <n v="160"/>
  </r>
  <r>
    <n v="1994"/>
    <n v="1"/>
    <n v="4"/>
    <x v="1"/>
    <n v="80"/>
    <n v="9.9"/>
    <n v="2"/>
    <n v="19.8"/>
    <m/>
    <n v="0"/>
    <n v="19.8"/>
    <n v="19.8"/>
  </r>
  <r>
    <n v="1995"/>
    <n v="0"/>
    <n v="4"/>
    <x v="1"/>
    <n v="80"/>
    <n v="9.9"/>
    <n v="4"/>
    <n v="320"/>
    <m/>
    <n v="320"/>
    <n v="0"/>
    <n v="320"/>
  </r>
  <r>
    <n v="1996"/>
    <n v="5"/>
    <n v="4"/>
    <x v="1"/>
    <n v="80"/>
    <n v="9.9"/>
    <n v="2"/>
    <n v="19.8"/>
    <m/>
    <n v="0"/>
    <n v="19.8"/>
    <n v="19.8"/>
  </r>
  <r>
    <n v="1997"/>
    <n v="0"/>
    <n v="4"/>
    <x v="1"/>
    <n v="80"/>
    <n v="9.9"/>
    <n v="2"/>
    <n v="160"/>
    <m/>
    <n v="160"/>
    <n v="0"/>
    <n v="160"/>
  </r>
  <r>
    <n v="1998"/>
    <n v="14"/>
    <n v="4"/>
    <x v="1"/>
    <n v="80"/>
    <n v="9.9"/>
    <n v="2"/>
    <n v="19.8"/>
    <m/>
    <n v="0"/>
    <n v="19.8"/>
    <n v="19.8"/>
  </r>
  <r>
    <n v="1999"/>
    <n v="20"/>
    <n v="4"/>
    <x v="1"/>
    <n v="80"/>
    <n v="9.9"/>
    <n v="2"/>
    <n v="19.8"/>
    <m/>
    <n v="0"/>
    <n v="19.8"/>
    <n v="19.8"/>
  </r>
  <r>
    <n v="2000"/>
    <n v="0"/>
    <n v="6"/>
    <x v="2"/>
    <n v="17.5"/>
    <n v="3.5"/>
    <n v="2"/>
    <n v="35"/>
    <m/>
    <n v="35"/>
    <n v="0"/>
    <n v="35"/>
  </r>
  <r>
    <n v="2001"/>
    <n v="6"/>
    <n v="6"/>
    <x v="2"/>
    <n v="17.5"/>
    <n v="3.5"/>
    <n v="4"/>
    <n v="14"/>
    <m/>
    <n v="0"/>
    <n v="14"/>
    <n v="14"/>
  </r>
  <r>
    <n v="2002"/>
    <n v="0"/>
    <n v="6"/>
    <x v="2"/>
    <n v="17.5"/>
    <n v="3.5"/>
    <n v="2"/>
    <n v="35"/>
    <m/>
    <n v="35"/>
    <n v="0"/>
    <n v="35"/>
  </r>
  <r>
    <n v="2003"/>
    <n v="0"/>
    <n v="6"/>
    <x v="2"/>
    <n v="17.5"/>
    <n v="3.5"/>
    <n v="2"/>
    <n v="35"/>
    <m/>
    <n v="35"/>
    <n v="0"/>
    <n v="35"/>
  </r>
  <r>
    <n v="2004"/>
    <n v="12"/>
    <n v="6"/>
    <x v="2"/>
    <n v="17.5"/>
    <n v="3.5"/>
    <n v="2"/>
    <n v="7"/>
    <m/>
    <n v="0"/>
    <n v="7"/>
    <n v="7"/>
  </r>
  <r>
    <n v="2005"/>
    <n v="12"/>
    <n v="6"/>
    <x v="2"/>
    <n v="17.5"/>
    <n v="3.5"/>
    <n v="2"/>
    <n v="7"/>
    <m/>
    <n v="0"/>
    <n v="7"/>
    <n v="7"/>
  </r>
  <r>
    <n v="2006"/>
    <n v="8"/>
    <n v="7"/>
    <x v="3"/>
    <n v="5"/>
    <n v="0"/>
    <n v="2"/>
    <n v="0"/>
    <m/>
    <n v="0"/>
    <n v="0"/>
    <n v="0"/>
  </r>
  <r>
    <n v="2007"/>
    <n v="15"/>
    <n v="7"/>
    <x v="3"/>
    <n v="5"/>
    <n v="0"/>
    <n v="2"/>
    <n v="0"/>
    <m/>
    <n v="0"/>
    <n v="0"/>
    <n v="0"/>
  </r>
  <r>
    <n v="2008"/>
    <n v="4"/>
    <n v="7"/>
    <x v="3"/>
    <n v="5"/>
    <n v="0"/>
    <n v="2"/>
    <n v="0"/>
    <m/>
    <n v="0"/>
    <n v="0"/>
    <n v="0"/>
  </r>
  <r>
    <n v="2009"/>
    <n v="2"/>
    <n v="7"/>
    <x v="3"/>
    <n v="5"/>
    <n v="0"/>
    <n v="2"/>
    <n v="0"/>
    <m/>
    <n v="0"/>
    <n v="0"/>
    <n v="0"/>
  </r>
  <r>
    <n v="2010"/>
    <n v="13"/>
    <n v="7"/>
    <x v="3"/>
    <n v="5"/>
    <n v="0"/>
    <n v="2"/>
    <n v="0"/>
    <m/>
    <n v="0"/>
    <n v="0"/>
    <n v="0"/>
  </r>
  <r>
    <n v="2011"/>
    <n v="4"/>
    <n v="7"/>
    <x v="3"/>
    <n v="5"/>
    <n v="0"/>
    <n v="2"/>
    <n v="0"/>
    <m/>
    <n v="0"/>
    <n v="0"/>
    <n v="0"/>
  </r>
  <r>
    <n v="2012"/>
    <n v="8"/>
    <n v="7"/>
    <x v="3"/>
    <n v="5"/>
    <n v="0"/>
    <n v="2"/>
    <n v="0"/>
    <m/>
    <n v="0"/>
    <n v="0"/>
    <n v="0"/>
  </r>
  <r>
    <n v="2013"/>
    <n v="15"/>
    <n v="8"/>
    <x v="4"/>
    <n v="5"/>
    <n v="0"/>
    <n v="1"/>
    <n v="0"/>
    <m/>
    <n v="0"/>
    <n v="0"/>
    <n v="0"/>
  </r>
  <r>
    <n v="2014"/>
    <n v="0"/>
    <n v="8"/>
    <x v="4"/>
    <n v="5"/>
    <n v="0"/>
    <n v="1"/>
    <n v="5"/>
    <m/>
    <n v="5"/>
    <n v="0"/>
    <n v="5"/>
  </r>
  <r>
    <n v="2015"/>
    <n v="3"/>
    <n v="8"/>
    <x v="4"/>
    <n v="5"/>
    <n v="0"/>
    <n v="1"/>
    <n v="0"/>
    <m/>
    <n v="0"/>
    <n v="0"/>
    <n v="0"/>
  </r>
  <r>
    <n v="2016"/>
    <n v="16"/>
    <n v="8"/>
    <x v="4"/>
    <n v="5"/>
    <n v="0"/>
    <n v="1"/>
    <n v="0"/>
    <m/>
    <n v="0"/>
    <n v="0"/>
    <n v="0"/>
  </r>
  <r>
    <n v="2017"/>
    <n v="3"/>
    <n v="8"/>
    <x v="4"/>
    <n v="5"/>
    <n v="0"/>
    <n v="2"/>
    <n v="0"/>
    <m/>
    <n v="0"/>
    <n v="0"/>
    <n v="0"/>
  </r>
  <r>
    <n v="2018"/>
    <n v="0"/>
    <n v="8"/>
    <x v="4"/>
    <n v="5"/>
    <n v="0"/>
    <n v="1"/>
    <n v="5"/>
    <m/>
    <n v="5"/>
    <n v="0"/>
    <n v="5"/>
  </r>
  <r>
    <n v="2019"/>
    <n v="16"/>
    <n v="8"/>
    <x v="4"/>
    <n v="5"/>
    <n v="0"/>
    <n v="1"/>
    <n v="0"/>
    <m/>
    <n v="0"/>
    <n v="0"/>
    <n v="0"/>
  </r>
  <r>
    <n v="2020"/>
    <n v="1"/>
    <n v="8"/>
    <x v="4"/>
    <n v="5"/>
    <n v="0"/>
    <n v="1"/>
    <n v="0"/>
    <m/>
    <n v="0"/>
    <n v="0"/>
    <n v="0"/>
  </r>
  <r>
    <n v="2021"/>
    <n v="0"/>
    <n v="0"/>
    <x v="5"/>
    <n v="25"/>
    <n v="5"/>
    <n v="3"/>
    <n v="75"/>
    <m/>
    <n v="75"/>
    <n v="0"/>
    <n v="75"/>
  </r>
  <r>
    <n v="2022"/>
    <n v="17"/>
    <n v="0"/>
    <x v="5"/>
    <n v="25"/>
    <n v="5"/>
    <n v="3"/>
    <n v="15"/>
    <m/>
    <n v="0"/>
    <n v="15"/>
    <n v="15"/>
  </r>
  <r>
    <n v="2023"/>
    <n v="5"/>
    <n v="0"/>
    <x v="5"/>
    <n v="25"/>
    <n v="5"/>
    <n v="3"/>
    <n v="15"/>
    <m/>
    <n v="0"/>
    <n v="15"/>
    <n v="15"/>
  </r>
  <r>
    <n v="2024"/>
    <n v="0"/>
    <n v="0"/>
    <x v="5"/>
    <n v="25"/>
    <n v="5"/>
    <n v="3"/>
    <n v="75"/>
    <m/>
    <n v="75"/>
    <n v="0"/>
    <n v="75"/>
  </r>
  <r>
    <n v="2025"/>
    <n v="5"/>
    <n v="0"/>
    <x v="5"/>
    <n v="25"/>
    <n v="5"/>
    <n v="3"/>
    <n v="15"/>
    <m/>
    <n v="0"/>
    <n v="15"/>
    <n v="15"/>
  </r>
  <r>
    <n v="2026"/>
    <n v="8"/>
    <n v="1"/>
    <x v="6"/>
    <n v="25"/>
    <n v="5"/>
    <n v="3"/>
    <n v="15"/>
    <m/>
    <n v="0"/>
    <n v="15"/>
    <n v="15"/>
  </r>
  <r>
    <n v="2027"/>
    <n v="10"/>
    <n v="1"/>
    <x v="6"/>
    <n v="25"/>
    <n v="5"/>
    <n v="3"/>
    <n v="15"/>
    <m/>
    <n v="0"/>
    <n v="15"/>
    <n v="15"/>
  </r>
  <r>
    <n v="2028"/>
    <n v="11"/>
    <n v="1"/>
    <x v="6"/>
    <n v="25"/>
    <n v="5"/>
    <n v="3"/>
    <n v="15"/>
    <m/>
    <n v="0"/>
    <n v="15"/>
    <n v="15"/>
  </r>
  <r>
    <n v="2029"/>
    <n v="0"/>
    <n v="1"/>
    <x v="6"/>
    <n v="25"/>
    <n v="5"/>
    <n v="3"/>
    <n v="75"/>
    <m/>
    <n v="75"/>
    <n v="0"/>
    <n v="75"/>
  </r>
  <r>
    <n v="2030"/>
    <n v="0"/>
    <n v="1"/>
    <x v="6"/>
    <n v="25"/>
    <n v="5"/>
    <n v="3"/>
    <n v="75"/>
    <m/>
    <n v="75"/>
    <n v="0"/>
    <n v="75"/>
  </r>
  <r>
    <n v="2031"/>
    <n v="1"/>
    <n v="2"/>
    <x v="7"/>
    <n v="15.5"/>
    <n v="0"/>
    <n v="3"/>
    <n v="0"/>
    <m/>
    <n v="0"/>
    <n v="0"/>
    <n v="0"/>
  </r>
  <r>
    <n v="2032"/>
    <n v="15"/>
    <n v="2"/>
    <x v="7"/>
    <n v="15.5"/>
    <n v="0"/>
    <n v="3"/>
    <n v="0"/>
    <m/>
    <n v="0"/>
    <n v="0"/>
    <n v="0"/>
  </r>
  <r>
    <n v="2033"/>
    <n v="1"/>
    <n v="2"/>
    <x v="7"/>
    <n v="15.5"/>
    <n v="0"/>
    <n v="3"/>
    <n v="0"/>
    <m/>
    <n v="0"/>
    <n v="0"/>
    <n v="0"/>
  </r>
  <r>
    <n v="2034"/>
    <n v="7"/>
    <n v="2"/>
    <x v="7"/>
    <n v="15.5"/>
    <n v="0"/>
    <n v="3"/>
    <n v="0"/>
    <m/>
    <n v="0"/>
    <n v="0"/>
    <n v="0"/>
  </r>
  <r>
    <n v="2035"/>
    <n v="21"/>
    <n v="2"/>
    <x v="7"/>
    <n v="15.5"/>
    <n v="0"/>
    <n v="3"/>
    <n v="0"/>
    <m/>
    <n v="0"/>
    <n v="0"/>
    <n v="0"/>
  </r>
  <r>
    <n v="2036"/>
    <n v="10"/>
    <n v="3"/>
    <x v="0"/>
    <n v="5"/>
    <n v="0"/>
    <n v="2"/>
    <n v="0"/>
    <m/>
    <n v="0"/>
    <n v="0"/>
    <n v="0"/>
  </r>
  <r>
    <n v="2037"/>
    <n v="6"/>
    <n v="3"/>
    <x v="0"/>
    <n v="5"/>
    <n v="0"/>
    <n v="2"/>
    <n v="0"/>
    <m/>
    <n v="0"/>
    <n v="0"/>
    <n v="0"/>
  </r>
  <r>
    <n v="2038"/>
    <n v="14"/>
    <n v="3"/>
    <x v="0"/>
    <n v="5"/>
    <n v="0"/>
    <n v="2"/>
    <n v="0"/>
    <m/>
    <n v="0"/>
    <n v="0"/>
    <n v="0"/>
  </r>
  <r>
    <n v="2039"/>
    <n v="20"/>
    <n v="3"/>
    <x v="0"/>
    <n v="5"/>
    <n v="0"/>
    <n v="2"/>
    <n v="0"/>
    <m/>
    <n v="0"/>
    <n v="0"/>
    <n v="0"/>
  </r>
  <r>
    <n v="2040"/>
    <n v="20"/>
    <n v="3"/>
    <x v="0"/>
    <n v="5"/>
    <n v="0"/>
    <n v="2"/>
    <n v="0"/>
    <m/>
    <n v="0"/>
    <n v="0"/>
    <n v="0"/>
  </r>
  <r>
    <n v="2041"/>
    <n v="16"/>
    <n v="3"/>
    <x v="0"/>
    <n v="5"/>
    <n v="0"/>
    <n v="2"/>
    <n v="0"/>
    <m/>
    <n v="0"/>
    <n v="0"/>
    <n v="0"/>
  </r>
  <r>
    <n v="2042"/>
    <n v="6"/>
    <n v="3"/>
    <x v="0"/>
    <n v="5"/>
    <n v="0"/>
    <n v="2"/>
    <n v="0"/>
    <m/>
    <n v="0"/>
    <n v="0"/>
    <n v="0"/>
  </r>
  <r>
    <n v="2043"/>
    <n v="0"/>
    <n v="4"/>
    <x v="1"/>
    <n v="80"/>
    <n v="9.9"/>
    <n v="2"/>
    <n v="160"/>
    <m/>
    <n v="160"/>
    <n v="0"/>
    <n v="160"/>
  </r>
  <r>
    <n v="2044"/>
    <n v="13"/>
    <n v="4"/>
    <x v="1"/>
    <n v="80"/>
    <n v="9.9"/>
    <n v="2"/>
    <n v="19.8"/>
    <m/>
    <n v="0"/>
    <n v="19.8"/>
    <n v="19.8"/>
  </r>
  <r>
    <n v="2045"/>
    <n v="0"/>
    <n v="4"/>
    <x v="1"/>
    <n v="80"/>
    <n v="9.9"/>
    <n v="2"/>
    <n v="160"/>
    <m/>
    <n v="160"/>
    <n v="0"/>
    <n v="160"/>
  </r>
  <r>
    <n v="2046"/>
    <n v="10"/>
    <n v="4"/>
    <x v="1"/>
    <n v="80"/>
    <n v="9.9"/>
    <n v="2"/>
    <n v="19.8"/>
    <m/>
    <n v="0"/>
    <n v="19.8"/>
    <n v="19.8"/>
  </r>
  <r>
    <n v="2047"/>
    <n v="11"/>
    <n v="4"/>
    <x v="1"/>
    <n v="80"/>
    <n v="9.9"/>
    <n v="2"/>
    <n v="19.8"/>
    <m/>
    <n v="0"/>
    <n v="19.8"/>
    <n v="19.8"/>
  </r>
  <r>
    <n v="2048"/>
    <n v="1"/>
    <n v="4"/>
    <x v="1"/>
    <n v="80"/>
    <n v="9.9"/>
    <n v="2"/>
    <n v="19.8"/>
    <m/>
    <n v="0"/>
    <n v="19.8"/>
    <n v="19.8"/>
  </r>
  <r>
    <n v="2049"/>
    <n v="0"/>
    <n v="4"/>
    <x v="1"/>
    <n v="80"/>
    <n v="9.9"/>
    <n v="2"/>
    <n v="160"/>
    <m/>
    <n v="160"/>
    <n v="0"/>
    <n v="160"/>
  </r>
  <r>
    <n v="2050"/>
    <n v="12"/>
    <n v="6"/>
    <x v="2"/>
    <n v="17.5"/>
    <n v="3.5"/>
    <n v="6"/>
    <n v="21"/>
    <m/>
    <n v="0"/>
    <n v="21"/>
    <n v="21"/>
  </r>
  <r>
    <n v="2051"/>
    <n v="12"/>
    <n v="6"/>
    <x v="2"/>
    <n v="17.5"/>
    <n v="3.5"/>
    <n v="2"/>
    <n v="7"/>
    <m/>
    <n v="0"/>
    <n v="7"/>
    <n v="7"/>
  </r>
  <r>
    <n v="2052"/>
    <n v="0"/>
    <n v="6"/>
    <x v="2"/>
    <n v="17.5"/>
    <n v="3.5"/>
    <n v="4"/>
    <n v="70"/>
    <m/>
    <n v="70"/>
    <n v="0"/>
    <n v="70"/>
  </r>
  <r>
    <n v="2053"/>
    <n v="0"/>
    <n v="6"/>
    <x v="2"/>
    <n v="17.5"/>
    <n v="3.5"/>
    <n v="2"/>
    <n v="35"/>
    <m/>
    <n v="35"/>
    <n v="0"/>
    <n v="35"/>
  </r>
  <r>
    <n v="2054"/>
    <n v="12"/>
    <n v="6"/>
    <x v="2"/>
    <n v="17.5"/>
    <n v="3.5"/>
    <n v="2"/>
    <n v="7"/>
    <m/>
    <n v="0"/>
    <n v="7"/>
    <n v="7"/>
  </r>
  <r>
    <n v="2055"/>
    <n v="0"/>
    <n v="6"/>
    <x v="2"/>
    <n v="17.5"/>
    <n v="3.5"/>
    <n v="2"/>
    <n v="35"/>
    <m/>
    <n v="35"/>
    <n v="0"/>
    <n v="35"/>
  </r>
  <r>
    <n v="2056"/>
    <n v="0"/>
    <n v="7"/>
    <x v="3"/>
    <n v="5"/>
    <n v="0"/>
    <n v="2"/>
    <n v="10"/>
    <m/>
    <n v="10"/>
    <n v="0"/>
    <n v="10"/>
  </r>
  <r>
    <n v="2057"/>
    <n v="4"/>
    <n v="7"/>
    <x v="3"/>
    <n v="5"/>
    <n v="0"/>
    <n v="2"/>
    <n v="0"/>
    <m/>
    <n v="0"/>
    <n v="0"/>
    <n v="0"/>
  </r>
  <r>
    <n v="2058"/>
    <n v="15"/>
    <n v="7"/>
    <x v="3"/>
    <n v="5"/>
    <n v="0"/>
    <n v="2"/>
    <n v="0"/>
    <m/>
    <n v="0"/>
    <n v="0"/>
    <n v="0"/>
  </r>
  <r>
    <n v="2059"/>
    <n v="8"/>
    <n v="7"/>
    <x v="3"/>
    <n v="5"/>
    <n v="0"/>
    <n v="2"/>
    <n v="0"/>
    <m/>
    <n v="0"/>
    <n v="0"/>
    <n v="0"/>
  </r>
  <r>
    <n v="2060"/>
    <n v="1"/>
    <n v="8"/>
    <x v="4"/>
    <n v="5"/>
    <n v="0"/>
    <n v="1"/>
    <n v="0"/>
    <m/>
    <n v="0"/>
    <n v="0"/>
    <n v="0"/>
  </r>
  <r>
    <n v="2061"/>
    <n v="21"/>
    <n v="8"/>
    <x v="4"/>
    <n v="5"/>
    <n v="0"/>
    <n v="1"/>
    <n v="0"/>
    <m/>
    <n v="0"/>
    <n v="0"/>
    <n v="0"/>
  </r>
  <r>
    <n v="2062"/>
    <n v="3"/>
    <n v="8"/>
    <x v="4"/>
    <n v="5"/>
    <n v="0"/>
    <n v="1"/>
    <n v="0"/>
    <m/>
    <n v="0"/>
    <n v="0"/>
    <n v="0"/>
  </r>
  <r>
    <n v="2063"/>
    <n v="20"/>
    <n v="8"/>
    <x v="4"/>
    <n v="5"/>
    <n v="0"/>
    <n v="1"/>
    <n v="0"/>
    <m/>
    <n v="0"/>
    <n v="0"/>
    <n v="0"/>
  </r>
  <r>
    <n v="2064"/>
    <n v="17"/>
    <n v="8"/>
    <x v="4"/>
    <n v="5"/>
    <n v="0"/>
    <n v="1"/>
    <n v="0"/>
    <m/>
    <n v="0"/>
    <n v="0"/>
    <n v="0"/>
  </r>
  <r>
    <n v="2065"/>
    <n v="3"/>
    <n v="8"/>
    <x v="4"/>
    <n v="5"/>
    <n v="0"/>
    <n v="1"/>
    <n v="0"/>
    <m/>
    <n v="0"/>
    <n v="0"/>
    <n v="0"/>
  </r>
  <r>
    <n v="2066"/>
    <n v="2"/>
    <n v="8"/>
    <x v="4"/>
    <n v="5"/>
    <n v="0"/>
    <n v="1"/>
    <n v="0"/>
    <m/>
    <n v="0"/>
    <n v="0"/>
    <n v="0"/>
  </r>
  <r>
    <n v="2067"/>
    <n v="21"/>
    <n v="8"/>
    <x v="4"/>
    <n v="5"/>
    <n v="0"/>
    <n v="3"/>
    <n v="0"/>
    <m/>
    <n v="0"/>
    <n v="0"/>
    <n v="0"/>
  </r>
  <r>
    <n v="2068"/>
    <n v="3"/>
    <n v="8"/>
    <x v="4"/>
    <n v="5"/>
    <n v="0"/>
    <n v="1"/>
    <n v="0"/>
    <m/>
    <n v="0"/>
    <n v="0"/>
    <n v="0"/>
  </r>
  <r>
    <n v="2069"/>
    <n v="6"/>
    <n v="8"/>
    <x v="4"/>
    <n v="5"/>
    <n v="0"/>
    <n v="1"/>
    <n v="0"/>
    <m/>
    <n v="0"/>
    <n v="0"/>
    <n v="0"/>
  </r>
  <r>
    <n v="2070"/>
    <n v="16"/>
    <n v="8"/>
    <x v="4"/>
    <n v="5"/>
    <n v="0"/>
    <n v="1"/>
    <n v="0"/>
    <m/>
    <n v="0"/>
    <n v="0"/>
    <n v="0"/>
  </r>
  <r>
    <n v="2071"/>
    <n v="9"/>
    <n v="8"/>
    <x v="4"/>
    <n v="5"/>
    <n v="0"/>
    <n v="1"/>
    <n v="0"/>
    <m/>
    <n v="0"/>
    <n v="0"/>
    <n v="0"/>
  </r>
  <r>
    <n v="2072"/>
    <n v="5"/>
    <n v="0"/>
    <x v="5"/>
    <n v="25"/>
    <n v="5"/>
    <n v="3"/>
    <n v="15"/>
    <m/>
    <n v="0"/>
    <n v="15"/>
    <n v="15"/>
  </r>
  <r>
    <n v="2073"/>
    <n v="0"/>
    <n v="0"/>
    <x v="5"/>
    <n v="25"/>
    <n v="5"/>
    <n v="3"/>
    <n v="75"/>
    <m/>
    <n v="75"/>
    <n v="0"/>
    <n v="75"/>
  </r>
  <r>
    <n v="2074"/>
    <n v="11"/>
    <n v="0"/>
    <x v="5"/>
    <n v="25"/>
    <n v="5"/>
    <n v="3"/>
    <n v="15"/>
    <m/>
    <n v="0"/>
    <n v="15"/>
    <n v="15"/>
  </r>
  <r>
    <n v="2075"/>
    <n v="6"/>
    <n v="0"/>
    <x v="5"/>
    <n v="25"/>
    <n v="5"/>
    <n v="3"/>
    <n v="15"/>
    <m/>
    <n v="0"/>
    <n v="15"/>
    <n v="15"/>
  </r>
  <r>
    <n v="2076"/>
    <n v="2"/>
    <n v="0"/>
    <x v="5"/>
    <n v="25"/>
    <n v="5"/>
    <n v="3"/>
    <n v="15"/>
    <m/>
    <n v="0"/>
    <n v="15"/>
    <n v="15"/>
  </r>
  <r>
    <n v="2077"/>
    <n v="5"/>
    <n v="0"/>
    <x v="5"/>
    <n v="25"/>
    <n v="5"/>
    <n v="3"/>
    <n v="15"/>
    <m/>
    <n v="0"/>
    <n v="15"/>
    <n v="15"/>
  </r>
  <r>
    <n v="2078"/>
    <n v="0"/>
    <n v="1"/>
    <x v="6"/>
    <n v="25"/>
    <n v="5"/>
    <n v="3"/>
    <n v="75"/>
    <m/>
    <n v="75"/>
    <n v="0"/>
    <n v="75"/>
  </r>
  <r>
    <n v="2079"/>
    <n v="0"/>
    <n v="1"/>
    <x v="6"/>
    <n v="25"/>
    <n v="5"/>
    <n v="3"/>
    <n v="75"/>
    <m/>
    <n v="75"/>
    <n v="0"/>
    <n v="75"/>
  </r>
  <r>
    <n v="2080"/>
    <n v="12"/>
    <n v="1"/>
    <x v="6"/>
    <n v="25"/>
    <n v="5"/>
    <n v="3"/>
    <n v="15"/>
    <m/>
    <n v="0"/>
    <n v="15"/>
    <n v="15"/>
  </r>
  <r>
    <n v="2081"/>
    <n v="8"/>
    <n v="1"/>
    <x v="6"/>
    <n v="25"/>
    <n v="5"/>
    <n v="3"/>
    <n v="15"/>
    <m/>
    <n v="0"/>
    <n v="15"/>
    <n v="15"/>
  </r>
  <r>
    <n v="2082"/>
    <n v="10"/>
    <n v="1"/>
    <x v="6"/>
    <n v="25"/>
    <n v="5"/>
    <n v="6"/>
    <n v="30"/>
    <m/>
    <n v="0"/>
    <n v="30"/>
    <n v="30"/>
  </r>
  <r>
    <n v="2083"/>
    <n v="8"/>
    <n v="1"/>
    <x v="6"/>
    <n v="25"/>
    <n v="5"/>
    <n v="3"/>
    <n v="15"/>
    <m/>
    <n v="0"/>
    <n v="15"/>
    <n v="15"/>
  </r>
  <r>
    <n v="2084"/>
    <n v="2"/>
    <n v="2"/>
    <x v="7"/>
    <n v="15.5"/>
    <n v="0"/>
    <n v="3"/>
    <n v="0"/>
    <m/>
    <n v="0"/>
    <n v="0"/>
    <n v="0"/>
  </r>
  <r>
    <n v="2085"/>
    <n v="0"/>
    <n v="2"/>
    <x v="7"/>
    <n v="15.5"/>
    <n v="0"/>
    <n v="3"/>
    <n v="46.5"/>
    <m/>
    <n v="46.5"/>
    <n v="0"/>
    <n v="46.5"/>
  </r>
  <r>
    <n v="2086"/>
    <n v="16"/>
    <n v="2"/>
    <x v="7"/>
    <n v="15.5"/>
    <n v="0"/>
    <n v="3"/>
    <n v="0"/>
    <m/>
    <n v="0"/>
    <n v="0"/>
    <n v="0"/>
  </r>
  <r>
    <n v="2087"/>
    <n v="21"/>
    <n v="2"/>
    <x v="7"/>
    <n v="15.5"/>
    <n v="0"/>
    <n v="3"/>
    <n v="0"/>
    <m/>
    <n v="0"/>
    <n v="0"/>
    <n v="0"/>
  </r>
  <r>
    <n v="2088"/>
    <n v="21"/>
    <n v="2"/>
    <x v="7"/>
    <n v="15.5"/>
    <n v="0"/>
    <n v="3"/>
    <n v="0"/>
    <m/>
    <n v="0"/>
    <n v="0"/>
    <n v="0"/>
  </r>
  <r>
    <n v="2089"/>
    <n v="0"/>
    <n v="2"/>
    <x v="7"/>
    <n v="15.5"/>
    <n v="0"/>
    <n v="3"/>
    <n v="46.5"/>
    <m/>
    <n v="46.5"/>
    <n v="0"/>
    <n v="46.5"/>
  </r>
  <r>
    <n v="2090"/>
    <n v="20"/>
    <n v="3"/>
    <x v="0"/>
    <n v="5"/>
    <n v="0"/>
    <n v="2"/>
    <n v="0"/>
    <m/>
    <n v="0"/>
    <n v="0"/>
    <n v="0"/>
  </r>
  <r>
    <n v="2091"/>
    <n v="10"/>
    <n v="3"/>
    <x v="0"/>
    <n v="5"/>
    <n v="0"/>
    <n v="2"/>
    <n v="0"/>
    <m/>
    <n v="0"/>
    <n v="0"/>
    <n v="0"/>
  </r>
  <r>
    <n v="2092"/>
    <n v="3"/>
    <n v="3"/>
    <x v="0"/>
    <n v="5"/>
    <n v="0"/>
    <n v="2"/>
    <n v="0"/>
    <m/>
    <n v="0"/>
    <n v="0"/>
    <n v="0"/>
  </r>
  <r>
    <n v="2093"/>
    <n v="20"/>
    <n v="3"/>
    <x v="0"/>
    <n v="5"/>
    <n v="0"/>
    <n v="2"/>
    <n v="0"/>
    <m/>
    <n v="0"/>
    <n v="0"/>
    <n v="0"/>
  </r>
  <r>
    <n v="2094"/>
    <n v="0"/>
    <n v="4"/>
    <x v="1"/>
    <n v="80"/>
    <n v="9.9"/>
    <n v="2"/>
    <n v="160"/>
    <m/>
    <n v="160"/>
    <n v="0"/>
    <n v="160"/>
  </r>
  <r>
    <n v="2095"/>
    <n v="0"/>
    <n v="4"/>
    <x v="1"/>
    <n v="80"/>
    <n v="9.9"/>
    <n v="2"/>
    <n v="160"/>
    <m/>
    <n v="160"/>
    <n v="0"/>
    <n v="160"/>
  </r>
  <r>
    <n v="2096"/>
    <n v="14"/>
    <n v="4"/>
    <x v="1"/>
    <n v="80"/>
    <n v="9.9"/>
    <n v="2"/>
    <n v="19.8"/>
    <m/>
    <n v="0"/>
    <n v="19.8"/>
    <n v="19.8"/>
  </r>
  <r>
    <n v="2097"/>
    <n v="0"/>
    <n v="4"/>
    <x v="1"/>
    <n v="80"/>
    <n v="9.9"/>
    <n v="2"/>
    <n v="160"/>
    <m/>
    <n v="160"/>
    <n v="0"/>
    <n v="160"/>
  </r>
  <r>
    <n v="2098"/>
    <n v="11"/>
    <n v="4"/>
    <x v="1"/>
    <n v="80"/>
    <n v="9.9"/>
    <n v="4"/>
    <n v="39.6"/>
    <m/>
    <n v="0"/>
    <n v="39.6"/>
    <n v="39.6"/>
  </r>
  <r>
    <n v="2099"/>
    <n v="9"/>
    <n v="4"/>
    <x v="1"/>
    <n v="80"/>
    <n v="9.9"/>
    <n v="2"/>
    <n v="19.8"/>
    <m/>
    <n v="0"/>
    <n v="19.8"/>
    <n v="19.8"/>
  </r>
  <r>
    <n v="2100"/>
    <n v="6"/>
    <n v="4"/>
    <x v="1"/>
    <n v="80"/>
    <n v="9.9"/>
    <n v="2"/>
    <n v="19.8"/>
    <m/>
    <n v="0"/>
    <n v="19.8"/>
    <n v="19.8"/>
  </r>
  <r>
    <n v="2101"/>
    <n v="11"/>
    <n v="4"/>
    <x v="1"/>
    <n v="80"/>
    <n v="9.9"/>
    <n v="2"/>
    <n v="19.8"/>
    <m/>
    <n v="0"/>
    <n v="19.8"/>
    <n v="19.8"/>
  </r>
  <r>
    <n v="2102"/>
    <n v="0"/>
    <n v="5"/>
    <x v="8"/>
    <n v="80"/>
    <n v="9.9"/>
    <n v="2"/>
    <n v="160"/>
    <m/>
    <n v="160"/>
    <n v="0"/>
    <n v="160"/>
  </r>
  <r>
    <n v="2103"/>
    <n v="0"/>
    <n v="5"/>
    <x v="8"/>
    <n v="80"/>
    <n v="9.9"/>
    <n v="2"/>
    <n v="160"/>
    <m/>
    <n v="160"/>
    <n v="0"/>
    <n v="160"/>
  </r>
  <r>
    <n v="2104"/>
    <n v="0"/>
    <n v="5"/>
    <x v="8"/>
    <n v="80"/>
    <n v="9.9"/>
    <n v="2"/>
    <n v="160"/>
    <m/>
    <n v="160"/>
    <n v="0"/>
    <n v="160"/>
  </r>
  <r>
    <n v="2105"/>
    <n v="11"/>
    <n v="5"/>
    <x v="8"/>
    <n v="80"/>
    <n v="9.9"/>
    <n v="2"/>
    <n v="19.8"/>
    <m/>
    <n v="0"/>
    <n v="19.8"/>
    <n v="19.8"/>
  </r>
  <r>
    <n v="2106"/>
    <n v="1"/>
    <n v="6"/>
    <x v="2"/>
    <n v="17.5"/>
    <n v="3.5"/>
    <n v="4"/>
    <n v="14"/>
    <m/>
    <n v="0"/>
    <n v="14"/>
    <n v="14"/>
  </r>
  <r>
    <n v="2107"/>
    <n v="0"/>
    <n v="6"/>
    <x v="2"/>
    <n v="17.5"/>
    <n v="3.5"/>
    <n v="4"/>
    <n v="70"/>
    <m/>
    <n v="70"/>
    <n v="0"/>
    <n v="70"/>
  </r>
  <r>
    <n v="2108"/>
    <n v="0"/>
    <n v="6"/>
    <x v="2"/>
    <n v="17.5"/>
    <n v="3.5"/>
    <n v="4"/>
    <n v="70"/>
    <m/>
    <n v="70"/>
    <n v="0"/>
    <n v="70"/>
  </r>
  <r>
    <n v="2109"/>
    <n v="12"/>
    <n v="6"/>
    <x v="2"/>
    <n v="17.5"/>
    <n v="3.5"/>
    <n v="4"/>
    <n v="14"/>
    <m/>
    <n v="0"/>
    <n v="14"/>
    <n v="14"/>
  </r>
  <r>
    <n v="2110"/>
    <n v="9"/>
    <n v="7"/>
    <x v="3"/>
    <n v="5"/>
    <n v="0"/>
    <n v="2"/>
    <n v="0"/>
    <m/>
    <n v="0"/>
    <n v="0"/>
    <n v="0"/>
  </r>
  <r>
    <n v="2111"/>
    <n v="5"/>
    <n v="7"/>
    <x v="3"/>
    <n v="5"/>
    <n v="0"/>
    <n v="2"/>
    <n v="0"/>
    <m/>
    <n v="0"/>
    <n v="0"/>
    <n v="0"/>
  </r>
  <r>
    <n v="2112"/>
    <n v="17"/>
    <n v="7"/>
    <x v="3"/>
    <n v="5"/>
    <n v="0"/>
    <n v="2"/>
    <n v="0"/>
    <m/>
    <n v="0"/>
    <n v="0"/>
    <n v="0"/>
  </r>
  <r>
    <n v="2113"/>
    <n v="15"/>
    <n v="7"/>
    <x v="3"/>
    <n v="5"/>
    <n v="0"/>
    <n v="2"/>
    <n v="0"/>
    <m/>
    <n v="0"/>
    <n v="0"/>
    <n v="0"/>
  </r>
  <r>
    <n v="2114"/>
    <n v="17"/>
    <n v="7"/>
    <x v="3"/>
    <n v="5"/>
    <n v="0"/>
    <n v="2"/>
    <n v="0"/>
    <m/>
    <n v="0"/>
    <n v="0"/>
    <n v="0"/>
  </r>
  <r>
    <n v="2115"/>
    <n v="13"/>
    <n v="7"/>
    <x v="3"/>
    <n v="5"/>
    <n v="0"/>
    <n v="2"/>
    <n v="0"/>
    <m/>
    <n v="0"/>
    <n v="0"/>
    <n v="0"/>
  </r>
  <r>
    <n v="2116"/>
    <n v="10"/>
    <n v="7"/>
    <x v="3"/>
    <n v="5"/>
    <n v="0"/>
    <n v="2"/>
    <n v="0"/>
    <m/>
    <n v="0"/>
    <n v="0"/>
    <n v="0"/>
  </r>
  <r>
    <n v="2117"/>
    <n v="17"/>
    <n v="8"/>
    <x v="4"/>
    <n v="5"/>
    <n v="0"/>
    <n v="1"/>
    <n v="0"/>
    <m/>
    <n v="0"/>
    <n v="0"/>
    <n v="0"/>
  </r>
  <r>
    <n v="2118"/>
    <n v="3"/>
    <n v="8"/>
    <x v="4"/>
    <n v="5"/>
    <n v="0"/>
    <n v="1"/>
    <n v="0"/>
    <m/>
    <n v="0"/>
    <n v="0"/>
    <n v="0"/>
  </r>
  <r>
    <n v="2119"/>
    <n v="21"/>
    <n v="8"/>
    <x v="4"/>
    <n v="5"/>
    <n v="0"/>
    <n v="2"/>
    <n v="0"/>
    <m/>
    <n v="0"/>
    <n v="0"/>
    <n v="0"/>
  </r>
  <r>
    <n v="2120"/>
    <n v="3"/>
    <n v="8"/>
    <x v="4"/>
    <n v="5"/>
    <n v="0"/>
    <n v="1"/>
    <n v="0"/>
    <m/>
    <n v="0"/>
    <n v="0"/>
    <n v="0"/>
  </r>
  <r>
    <n v="2121"/>
    <n v="15"/>
    <n v="8"/>
    <x v="4"/>
    <n v="5"/>
    <n v="0"/>
    <n v="1"/>
    <n v="0"/>
    <m/>
    <n v="0"/>
    <n v="0"/>
    <n v="0"/>
  </r>
  <r>
    <n v="2122"/>
    <n v="3"/>
    <n v="8"/>
    <x v="4"/>
    <n v="5"/>
    <n v="0"/>
    <n v="1"/>
    <n v="0"/>
    <m/>
    <n v="0"/>
    <n v="0"/>
    <n v="0"/>
  </r>
  <r>
    <n v="2123"/>
    <n v="16"/>
    <n v="8"/>
    <x v="4"/>
    <n v="5"/>
    <n v="0"/>
    <n v="1"/>
    <n v="0"/>
    <m/>
    <n v="0"/>
    <n v="0"/>
    <n v="0"/>
  </r>
  <r>
    <n v="2124"/>
    <n v="6"/>
    <n v="8"/>
    <x v="4"/>
    <n v="5"/>
    <n v="0"/>
    <n v="1"/>
    <n v="0"/>
    <m/>
    <n v="0"/>
    <n v="0"/>
    <n v="0"/>
  </r>
  <r>
    <n v="2125"/>
    <n v="3"/>
    <n v="8"/>
    <x v="4"/>
    <n v="5"/>
    <n v="0"/>
    <n v="1"/>
    <n v="0"/>
    <m/>
    <n v="0"/>
    <n v="0"/>
    <n v="0"/>
  </r>
  <r>
    <n v="2126"/>
    <n v="2"/>
    <n v="8"/>
    <x v="4"/>
    <n v="5"/>
    <n v="0"/>
    <n v="1"/>
    <n v="0"/>
    <m/>
    <n v="0"/>
    <n v="0"/>
    <n v="0"/>
  </r>
  <r>
    <n v="2127"/>
    <n v="20"/>
    <n v="8"/>
    <x v="4"/>
    <n v="5"/>
    <n v="0"/>
    <n v="1"/>
    <n v="0"/>
    <m/>
    <n v="0"/>
    <n v="0"/>
    <n v="0"/>
  </r>
  <r>
    <n v="2128"/>
    <n v="21"/>
    <n v="8"/>
    <x v="4"/>
    <n v="5"/>
    <n v="0"/>
    <n v="1"/>
    <n v="0"/>
    <m/>
    <n v="0"/>
    <n v="0"/>
    <n v="0"/>
  </r>
  <r>
    <n v="2129"/>
    <n v="21"/>
    <n v="8"/>
    <x v="4"/>
    <n v="5"/>
    <n v="0"/>
    <n v="1"/>
    <n v="0"/>
    <m/>
    <n v="0"/>
    <n v="0"/>
    <n v="0"/>
  </r>
  <r>
    <n v="2130"/>
    <n v="0"/>
    <n v="0"/>
    <x v="5"/>
    <n v="25"/>
    <n v="5"/>
    <n v="3"/>
    <n v="75"/>
    <m/>
    <n v="75"/>
    <n v="0"/>
    <n v="75"/>
  </r>
  <r>
    <n v="2131"/>
    <n v="17"/>
    <n v="0"/>
    <x v="5"/>
    <n v="25"/>
    <n v="5"/>
    <n v="3"/>
    <n v="15"/>
    <m/>
    <n v="0"/>
    <n v="15"/>
    <n v="15"/>
  </r>
  <r>
    <n v="2132"/>
    <n v="7"/>
    <n v="0"/>
    <x v="5"/>
    <n v="25"/>
    <n v="5"/>
    <n v="3"/>
    <n v="15"/>
    <m/>
    <n v="0"/>
    <n v="15"/>
    <n v="15"/>
  </r>
  <r>
    <n v="2133"/>
    <n v="6"/>
    <n v="0"/>
    <x v="5"/>
    <n v="25"/>
    <n v="5"/>
    <n v="3"/>
    <n v="15"/>
    <m/>
    <n v="0"/>
    <n v="15"/>
    <n v="15"/>
  </r>
  <r>
    <n v="2134"/>
    <n v="4"/>
    <n v="0"/>
    <x v="5"/>
    <n v="25"/>
    <n v="5"/>
    <n v="3"/>
    <n v="15"/>
    <m/>
    <n v="0"/>
    <n v="15"/>
    <n v="15"/>
  </r>
  <r>
    <n v="2135"/>
    <n v="0"/>
    <n v="1"/>
    <x v="6"/>
    <n v="25"/>
    <n v="5"/>
    <n v="3"/>
    <n v="75"/>
    <m/>
    <n v="75"/>
    <n v="0"/>
    <n v="75"/>
  </r>
  <r>
    <n v="2136"/>
    <n v="11"/>
    <n v="1"/>
    <x v="6"/>
    <n v="25"/>
    <n v="5"/>
    <n v="3"/>
    <n v="15"/>
    <m/>
    <n v="0"/>
    <n v="15"/>
    <n v="15"/>
  </r>
  <r>
    <n v="2137"/>
    <n v="10"/>
    <n v="1"/>
    <x v="6"/>
    <n v="25"/>
    <n v="5"/>
    <n v="3"/>
    <n v="15"/>
    <m/>
    <n v="0"/>
    <n v="15"/>
    <n v="15"/>
  </r>
  <r>
    <n v="2138"/>
    <n v="12"/>
    <n v="1"/>
    <x v="6"/>
    <n v="25"/>
    <n v="5"/>
    <n v="3"/>
    <n v="15"/>
    <m/>
    <n v="0"/>
    <n v="15"/>
    <n v="15"/>
  </r>
  <r>
    <n v="2139"/>
    <n v="0"/>
    <n v="1"/>
    <x v="6"/>
    <n v="25"/>
    <n v="5"/>
    <n v="3"/>
    <n v="75"/>
    <m/>
    <n v="75"/>
    <n v="0"/>
    <n v="75"/>
  </r>
  <r>
    <n v="2140"/>
    <n v="12"/>
    <n v="1"/>
    <x v="6"/>
    <n v="25"/>
    <n v="5"/>
    <n v="3"/>
    <n v="15"/>
    <m/>
    <n v="0"/>
    <n v="15"/>
    <n v="15"/>
  </r>
  <r>
    <n v="2141"/>
    <n v="1"/>
    <n v="2"/>
    <x v="7"/>
    <n v="15.5"/>
    <n v="0"/>
    <n v="3"/>
    <n v="0"/>
    <m/>
    <n v="0"/>
    <n v="0"/>
    <n v="0"/>
  </r>
  <r>
    <n v="2142"/>
    <n v="21"/>
    <n v="2"/>
    <x v="7"/>
    <n v="15.5"/>
    <n v="0"/>
    <n v="3"/>
    <n v="0"/>
    <m/>
    <n v="0"/>
    <n v="0"/>
    <n v="0"/>
  </r>
  <r>
    <n v="2143"/>
    <n v="1"/>
    <n v="2"/>
    <x v="7"/>
    <n v="15.5"/>
    <n v="0"/>
    <n v="3"/>
    <n v="0"/>
    <m/>
    <n v="0"/>
    <n v="0"/>
    <n v="0"/>
  </r>
  <r>
    <n v="2144"/>
    <n v="15"/>
    <n v="2"/>
    <x v="7"/>
    <n v="15.5"/>
    <n v="0"/>
    <n v="3"/>
    <n v="0"/>
    <m/>
    <n v="0"/>
    <n v="0"/>
    <n v="0"/>
  </r>
  <r>
    <n v="2145"/>
    <n v="17"/>
    <n v="3"/>
    <x v="0"/>
    <n v="5"/>
    <n v="0"/>
    <n v="2"/>
    <n v="0"/>
    <m/>
    <n v="0"/>
    <n v="0"/>
    <n v="0"/>
  </r>
  <r>
    <n v="2146"/>
    <n v="13"/>
    <n v="3"/>
    <x v="0"/>
    <n v="5"/>
    <n v="0"/>
    <n v="2"/>
    <n v="0"/>
    <m/>
    <n v="0"/>
    <n v="0"/>
    <n v="0"/>
  </r>
  <r>
    <n v="2147"/>
    <n v="15"/>
    <n v="3"/>
    <x v="0"/>
    <n v="5"/>
    <n v="0"/>
    <n v="2"/>
    <n v="0"/>
    <m/>
    <n v="0"/>
    <n v="0"/>
    <n v="0"/>
  </r>
  <r>
    <n v="2148"/>
    <n v="17"/>
    <n v="3"/>
    <x v="0"/>
    <n v="5"/>
    <n v="0"/>
    <n v="2"/>
    <n v="0"/>
    <m/>
    <n v="0"/>
    <n v="0"/>
    <n v="0"/>
  </r>
  <r>
    <n v="2149"/>
    <n v="17"/>
    <n v="3"/>
    <x v="0"/>
    <n v="5"/>
    <n v="0"/>
    <n v="2"/>
    <n v="0"/>
    <m/>
    <n v="0"/>
    <n v="0"/>
    <n v="0"/>
  </r>
  <r>
    <n v="2150"/>
    <n v="16"/>
    <n v="3"/>
    <x v="0"/>
    <n v="5"/>
    <n v="0"/>
    <n v="2"/>
    <n v="0"/>
    <m/>
    <n v="0"/>
    <n v="0"/>
    <n v="0"/>
  </r>
  <r>
    <n v="2151"/>
    <n v="0"/>
    <n v="3"/>
    <x v="0"/>
    <n v="5"/>
    <n v="0"/>
    <n v="2"/>
    <n v="10"/>
    <m/>
    <n v="10"/>
    <n v="0"/>
    <n v="10"/>
  </r>
  <r>
    <n v="2152"/>
    <n v="16"/>
    <n v="3"/>
    <x v="0"/>
    <n v="5"/>
    <n v="0"/>
    <n v="2"/>
    <n v="0"/>
    <m/>
    <n v="0"/>
    <n v="0"/>
    <n v="0"/>
  </r>
  <r>
    <n v="2153"/>
    <n v="17"/>
    <n v="3"/>
    <x v="0"/>
    <n v="5"/>
    <n v="0"/>
    <n v="2"/>
    <n v="0"/>
    <m/>
    <n v="0"/>
    <n v="0"/>
    <n v="0"/>
  </r>
  <r>
    <n v="2154"/>
    <n v="8"/>
    <n v="4"/>
    <x v="1"/>
    <n v="80"/>
    <n v="9.9"/>
    <n v="2"/>
    <n v="19.8"/>
    <m/>
    <n v="0"/>
    <n v="19.8"/>
    <n v="19.8"/>
  </r>
  <r>
    <n v="2155"/>
    <n v="9"/>
    <n v="4"/>
    <x v="1"/>
    <n v="80"/>
    <n v="9.9"/>
    <n v="2"/>
    <n v="19.8"/>
    <m/>
    <n v="0"/>
    <n v="19.8"/>
    <n v="19.8"/>
  </r>
  <r>
    <n v="2156"/>
    <n v="11"/>
    <n v="4"/>
    <x v="1"/>
    <n v="80"/>
    <n v="9.9"/>
    <n v="2"/>
    <n v="19.8"/>
    <m/>
    <n v="0"/>
    <n v="19.8"/>
    <n v="19.8"/>
  </r>
  <r>
    <n v="2157"/>
    <n v="0"/>
    <n v="4"/>
    <x v="1"/>
    <n v="80"/>
    <n v="9.9"/>
    <n v="6"/>
    <n v="480"/>
    <m/>
    <n v="480"/>
    <n v="0"/>
    <n v="480"/>
  </r>
  <r>
    <n v="2158"/>
    <n v="0"/>
    <n v="4"/>
    <x v="1"/>
    <n v="80"/>
    <n v="9.9"/>
    <n v="2"/>
    <n v="160"/>
    <m/>
    <n v="160"/>
    <n v="0"/>
    <n v="160"/>
  </r>
  <r>
    <n v="2159"/>
    <n v="16"/>
    <n v="4"/>
    <x v="1"/>
    <n v="80"/>
    <n v="9.9"/>
    <n v="2"/>
    <n v="19.8"/>
    <m/>
    <n v="0"/>
    <n v="19.8"/>
    <n v="19.8"/>
  </r>
  <r>
    <n v="2160"/>
    <n v="0"/>
    <n v="5"/>
    <x v="8"/>
    <n v="80"/>
    <n v="9.9"/>
    <n v="2"/>
    <n v="160"/>
    <m/>
    <n v="160"/>
    <n v="0"/>
    <n v="160"/>
  </r>
  <r>
    <n v="2161"/>
    <n v="7"/>
    <n v="5"/>
    <x v="8"/>
    <n v="80"/>
    <n v="9.9"/>
    <n v="2"/>
    <n v="19.8"/>
    <m/>
    <n v="0"/>
    <n v="19.8"/>
    <n v="19.8"/>
  </r>
  <r>
    <n v="2162"/>
    <n v="0"/>
    <n v="6"/>
    <x v="2"/>
    <n v="17.5"/>
    <n v="3.5"/>
    <n v="8"/>
    <n v="140"/>
    <m/>
    <n v="140"/>
    <n v="0"/>
    <n v="140"/>
  </r>
  <r>
    <n v="2163"/>
    <n v="4"/>
    <n v="6"/>
    <x v="2"/>
    <n v="17.5"/>
    <n v="3.5"/>
    <n v="2"/>
    <n v="7"/>
    <m/>
    <n v="0"/>
    <n v="7"/>
    <n v="7"/>
  </r>
  <r>
    <n v="2164"/>
    <n v="0"/>
    <n v="6"/>
    <x v="2"/>
    <n v="17.5"/>
    <n v="3.5"/>
    <n v="4"/>
    <n v="70"/>
    <m/>
    <n v="70"/>
    <n v="0"/>
    <n v="70"/>
  </r>
  <r>
    <n v="2165"/>
    <n v="2"/>
    <n v="6"/>
    <x v="2"/>
    <n v="17.5"/>
    <n v="3.5"/>
    <n v="2"/>
    <n v="7"/>
    <m/>
    <n v="0"/>
    <n v="7"/>
    <n v="7"/>
  </r>
  <r>
    <n v="2166"/>
    <n v="21"/>
    <n v="7"/>
    <x v="3"/>
    <n v="5"/>
    <n v="0"/>
    <n v="2"/>
    <n v="0"/>
    <m/>
    <n v="0"/>
    <n v="0"/>
    <n v="0"/>
  </r>
  <r>
    <n v="2167"/>
    <n v="2"/>
    <n v="7"/>
    <x v="3"/>
    <n v="5"/>
    <n v="0"/>
    <n v="2"/>
    <n v="0"/>
    <m/>
    <n v="0"/>
    <n v="0"/>
    <n v="0"/>
  </r>
  <r>
    <n v="2168"/>
    <n v="1"/>
    <n v="7"/>
    <x v="3"/>
    <n v="5"/>
    <n v="0"/>
    <n v="2"/>
    <n v="0"/>
    <m/>
    <n v="0"/>
    <n v="0"/>
    <n v="0"/>
  </r>
  <r>
    <n v="2169"/>
    <n v="15"/>
    <n v="7"/>
    <x v="3"/>
    <n v="5"/>
    <n v="0"/>
    <n v="2"/>
    <n v="0"/>
    <m/>
    <n v="0"/>
    <n v="0"/>
    <n v="0"/>
  </r>
  <r>
    <n v="2170"/>
    <n v="13"/>
    <n v="7"/>
    <x v="3"/>
    <n v="5"/>
    <n v="0"/>
    <n v="2"/>
    <n v="0"/>
    <m/>
    <n v="0"/>
    <n v="0"/>
    <n v="0"/>
  </r>
  <r>
    <n v="2171"/>
    <n v="9"/>
    <n v="7"/>
    <x v="3"/>
    <n v="5"/>
    <n v="0"/>
    <n v="2"/>
    <n v="0"/>
    <m/>
    <n v="0"/>
    <n v="0"/>
    <n v="0"/>
  </r>
  <r>
    <n v="2172"/>
    <n v="17"/>
    <n v="8"/>
    <x v="4"/>
    <n v="5"/>
    <n v="0"/>
    <n v="1"/>
    <n v="0"/>
    <m/>
    <n v="0"/>
    <n v="0"/>
    <n v="0"/>
  </r>
  <r>
    <n v="2173"/>
    <n v="1"/>
    <n v="8"/>
    <x v="4"/>
    <n v="5"/>
    <n v="0"/>
    <n v="1"/>
    <n v="0"/>
    <m/>
    <n v="0"/>
    <n v="0"/>
    <n v="0"/>
  </r>
  <r>
    <n v="2174"/>
    <n v="14"/>
    <n v="8"/>
    <x v="4"/>
    <n v="5"/>
    <n v="0"/>
    <n v="1"/>
    <n v="0"/>
    <m/>
    <n v="0"/>
    <n v="0"/>
    <n v="0"/>
  </r>
  <r>
    <n v="2175"/>
    <n v="21"/>
    <n v="8"/>
    <x v="4"/>
    <n v="5"/>
    <n v="0"/>
    <n v="1"/>
    <n v="0"/>
    <m/>
    <n v="0"/>
    <n v="0"/>
    <n v="0"/>
  </r>
  <r>
    <n v="2176"/>
    <n v="21"/>
    <n v="8"/>
    <x v="4"/>
    <n v="5"/>
    <n v="0"/>
    <n v="1"/>
    <n v="0"/>
    <m/>
    <n v="0"/>
    <n v="0"/>
    <n v="0"/>
  </r>
  <r>
    <n v="2177"/>
    <n v="3"/>
    <n v="8"/>
    <x v="4"/>
    <n v="5"/>
    <n v="0"/>
    <n v="1"/>
    <n v="0"/>
    <m/>
    <n v="0"/>
    <n v="0"/>
    <n v="0"/>
  </r>
  <r>
    <n v="2178"/>
    <n v="20"/>
    <n v="8"/>
    <x v="4"/>
    <n v="5"/>
    <n v="0"/>
    <n v="1"/>
    <n v="0"/>
    <m/>
    <n v="0"/>
    <n v="0"/>
    <n v="0"/>
  </r>
  <r>
    <n v="2179"/>
    <n v="3"/>
    <n v="8"/>
    <x v="4"/>
    <n v="5"/>
    <n v="0"/>
    <n v="1"/>
    <n v="0"/>
    <m/>
    <n v="0"/>
    <n v="0"/>
    <n v="0"/>
  </r>
  <r>
    <n v="2180"/>
    <n v="7"/>
    <n v="8"/>
    <x v="4"/>
    <n v="5"/>
    <n v="0"/>
    <n v="1"/>
    <n v="0"/>
    <m/>
    <n v="0"/>
    <n v="0"/>
    <n v="0"/>
  </r>
  <r>
    <n v="2181"/>
    <n v="10"/>
    <n v="0"/>
    <x v="5"/>
    <n v="25"/>
    <n v="5"/>
    <n v="3"/>
    <n v="15"/>
    <m/>
    <n v="0"/>
    <n v="15"/>
    <n v="15"/>
  </r>
  <r>
    <n v="2182"/>
    <n v="0"/>
    <n v="0"/>
    <x v="5"/>
    <n v="25"/>
    <n v="5"/>
    <n v="3"/>
    <n v="75"/>
    <m/>
    <n v="75"/>
    <n v="0"/>
    <n v="75"/>
  </r>
  <r>
    <n v="2183"/>
    <n v="12"/>
    <n v="0"/>
    <x v="5"/>
    <n v="25"/>
    <n v="5"/>
    <n v="3"/>
    <n v="15"/>
    <m/>
    <n v="0"/>
    <n v="15"/>
    <n v="15"/>
  </r>
  <r>
    <n v="2184"/>
    <n v="5"/>
    <n v="0"/>
    <x v="5"/>
    <n v="25"/>
    <n v="5"/>
    <n v="3"/>
    <n v="15"/>
    <m/>
    <n v="0"/>
    <n v="15"/>
    <n v="15"/>
  </r>
  <r>
    <n v="2185"/>
    <n v="6"/>
    <n v="0"/>
    <x v="5"/>
    <n v="25"/>
    <n v="5"/>
    <n v="3"/>
    <n v="15"/>
    <m/>
    <n v="0"/>
    <n v="15"/>
    <n v="15"/>
  </r>
  <r>
    <n v="2186"/>
    <n v="15"/>
    <n v="1"/>
    <x v="6"/>
    <n v="25"/>
    <n v="5"/>
    <n v="3"/>
    <n v="15"/>
    <m/>
    <n v="0"/>
    <n v="15"/>
    <n v="15"/>
  </r>
  <r>
    <n v="2187"/>
    <n v="11"/>
    <n v="1"/>
    <x v="6"/>
    <n v="25"/>
    <n v="5"/>
    <n v="3"/>
    <n v="15"/>
    <m/>
    <n v="0"/>
    <n v="15"/>
    <n v="15"/>
  </r>
  <r>
    <n v="2188"/>
    <n v="10"/>
    <n v="1"/>
    <x v="6"/>
    <n v="25"/>
    <n v="5"/>
    <n v="6"/>
    <n v="30"/>
    <m/>
    <n v="0"/>
    <n v="30"/>
    <n v="30"/>
  </r>
  <r>
    <n v="2189"/>
    <n v="0"/>
    <n v="1"/>
    <x v="6"/>
    <n v="25"/>
    <n v="5"/>
    <n v="3"/>
    <n v="75"/>
    <m/>
    <n v="75"/>
    <n v="0"/>
    <n v="75"/>
  </r>
  <r>
    <n v="2190"/>
    <n v="0"/>
    <n v="2"/>
    <x v="7"/>
    <n v="15.5"/>
    <n v="0"/>
    <n v="3"/>
    <n v="46.5"/>
    <m/>
    <n v="46.5"/>
    <n v="0"/>
    <n v="46.5"/>
  </r>
  <r>
    <n v="2191"/>
    <n v="21"/>
    <n v="2"/>
    <x v="7"/>
    <n v="15.5"/>
    <n v="0"/>
    <n v="3"/>
    <n v="0"/>
    <m/>
    <n v="0"/>
    <n v="0"/>
    <n v="0"/>
  </r>
  <r>
    <n v="2192"/>
    <n v="0"/>
    <n v="2"/>
    <x v="7"/>
    <n v="15.5"/>
    <n v="0"/>
    <n v="3"/>
    <n v="46.5"/>
    <m/>
    <n v="46.5"/>
    <n v="0"/>
    <n v="46.5"/>
  </r>
  <r>
    <n v="2193"/>
    <n v="9"/>
    <n v="2"/>
    <x v="7"/>
    <n v="15.5"/>
    <n v="0"/>
    <n v="3"/>
    <n v="0"/>
    <m/>
    <n v="0"/>
    <n v="0"/>
    <n v="0"/>
  </r>
  <r>
    <n v="2194"/>
    <n v="5"/>
    <n v="2"/>
    <x v="7"/>
    <n v="15.5"/>
    <n v="0"/>
    <n v="3"/>
    <n v="0"/>
    <m/>
    <n v="0"/>
    <n v="0"/>
    <n v="0"/>
  </r>
  <r>
    <n v="2195"/>
    <n v="0"/>
    <n v="2"/>
    <x v="7"/>
    <n v="15.5"/>
    <n v="0"/>
    <n v="3"/>
    <n v="46.5"/>
    <m/>
    <n v="46.5"/>
    <n v="0"/>
    <n v="46.5"/>
  </r>
  <r>
    <n v="2196"/>
    <n v="15"/>
    <n v="3"/>
    <x v="0"/>
    <n v="5"/>
    <n v="0"/>
    <n v="2"/>
    <n v="0"/>
    <m/>
    <n v="0"/>
    <n v="0"/>
    <n v="0"/>
  </r>
  <r>
    <n v="2197"/>
    <n v="3"/>
    <n v="3"/>
    <x v="0"/>
    <n v="5"/>
    <n v="0"/>
    <n v="2"/>
    <n v="0"/>
    <m/>
    <n v="0"/>
    <n v="0"/>
    <n v="0"/>
  </r>
  <r>
    <n v="2198"/>
    <n v="15"/>
    <n v="3"/>
    <x v="0"/>
    <n v="5"/>
    <n v="0"/>
    <n v="2"/>
    <n v="0"/>
    <m/>
    <n v="0"/>
    <n v="0"/>
    <n v="0"/>
  </r>
  <r>
    <n v="2199"/>
    <n v="15"/>
    <n v="3"/>
    <x v="0"/>
    <n v="5"/>
    <n v="0"/>
    <n v="2"/>
    <n v="0"/>
    <m/>
    <n v="0"/>
    <n v="0"/>
    <n v="0"/>
  </r>
  <r>
    <n v="2200"/>
    <n v="17"/>
    <n v="3"/>
    <x v="0"/>
    <n v="5"/>
    <n v="0"/>
    <n v="2"/>
    <n v="0"/>
    <m/>
    <n v="0"/>
    <n v="0"/>
    <n v="0"/>
  </r>
  <r>
    <n v="2201"/>
    <n v="0"/>
    <n v="4"/>
    <x v="1"/>
    <n v="80"/>
    <n v="9.9"/>
    <n v="2"/>
    <n v="160"/>
    <m/>
    <n v="160"/>
    <n v="0"/>
    <n v="160"/>
  </r>
  <r>
    <n v="2202"/>
    <n v="0"/>
    <n v="4"/>
    <x v="1"/>
    <n v="80"/>
    <n v="9.9"/>
    <n v="6"/>
    <n v="480"/>
    <m/>
    <n v="480"/>
    <n v="0"/>
    <n v="480"/>
  </r>
  <r>
    <n v="2203"/>
    <n v="5"/>
    <n v="4"/>
    <x v="1"/>
    <n v="80"/>
    <n v="9.9"/>
    <n v="2"/>
    <n v="19.8"/>
    <m/>
    <n v="0"/>
    <n v="19.8"/>
    <n v="19.8"/>
  </r>
  <r>
    <n v="2204"/>
    <n v="0"/>
    <n v="4"/>
    <x v="1"/>
    <n v="80"/>
    <n v="9.9"/>
    <n v="4"/>
    <n v="320"/>
    <m/>
    <n v="320"/>
    <n v="0"/>
    <n v="320"/>
  </r>
  <r>
    <n v="2205"/>
    <n v="20"/>
    <n v="4"/>
    <x v="1"/>
    <n v="80"/>
    <n v="9.9"/>
    <n v="2"/>
    <n v="19.8"/>
    <m/>
    <n v="0"/>
    <n v="19.8"/>
    <n v="19.8"/>
  </r>
  <r>
    <n v="2206"/>
    <n v="8"/>
    <n v="4"/>
    <x v="1"/>
    <n v="80"/>
    <n v="9.9"/>
    <n v="2"/>
    <n v="19.8"/>
    <m/>
    <n v="0"/>
    <n v="19.8"/>
    <n v="19.8"/>
  </r>
  <r>
    <n v="2207"/>
    <n v="14"/>
    <n v="4"/>
    <x v="1"/>
    <n v="80"/>
    <n v="9.9"/>
    <n v="2"/>
    <n v="19.8"/>
    <m/>
    <n v="0"/>
    <n v="19.8"/>
    <n v="19.8"/>
  </r>
  <r>
    <n v="2208"/>
    <n v="0"/>
    <n v="4"/>
    <x v="1"/>
    <n v="80"/>
    <n v="9.9"/>
    <n v="2"/>
    <n v="160"/>
    <m/>
    <n v="160"/>
    <n v="0"/>
    <n v="160"/>
  </r>
  <r>
    <n v="2209"/>
    <n v="0"/>
    <n v="5"/>
    <x v="8"/>
    <n v="80"/>
    <n v="9.9"/>
    <n v="2"/>
    <n v="160"/>
    <m/>
    <n v="160"/>
    <n v="0"/>
    <n v="160"/>
  </r>
  <r>
    <n v="2210"/>
    <n v="0"/>
    <n v="5"/>
    <x v="8"/>
    <n v="80"/>
    <n v="9.9"/>
    <n v="2"/>
    <n v="160"/>
    <m/>
    <n v="160"/>
    <n v="0"/>
    <n v="160"/>
  </r>
  <r>
    <n v="2211"/>
    <n v="0"/>
    <n v="6"/>
    <x v="2"/>
    <n v="17.5"/>
    <n v="3.5"/>
    <n v="4"/>
    <n v="70"/>
    <m/>
    <n v="70"/>
    <n v="0"/>
    <n v="70"/>
  </r>
  <r>
    <n v="2212"/>
    <n v="0"/>
    <n v="6"/>
    <x v="2"/>
    <n v="17.5"/>
    <n v="3.5"/>
    <n v="2"/>
    <n v="35"/>
    <m/>
    <n v="35"/>
    <n v="0"/>
    <n v="35"/>
  </r>
  <r>
    <n v="2213"/>
    <n v="10"/>
    <n v="6"/>
    <x v="2"/>
    <n v="17.5"/>
    <n v="3.5"/>
    <n v="2"/>
    <n v="7"/>
    <m/>
    <n v="0"/>
    <n v="7"/>
    <n v="7"/>
  </r>
  <r>
    <n v="2214"/>
    <n v="0"/>
    <n v="6"/>
    <x v="2"/>
    <n v="17.5"/>
    <n v="3.5"/>
    <n v="4"/>
    <n v="70"/>
    <m/>
    <n v="70"/>
    <n v="0"/>
    <n v="70"/>
  </r>
  <r>
    <n v="2215"/>
    <n v="0"/>
    <n v="6"/>
    <x v="2"/>
    <n v="17.5"/>
    <n v="3.5"/>
    <n v="2"/>
    <n v="35"/>
    <m/>
    <n v="35"/>
    <n v="0"/>
    <n v="35"/>
  </r>
  <r>
    <n v="2216"/>
    <n v="0"/>
    <n v="6"/>
    <x v="2"/>
    <n v="17.5"/>
    <n v="3.5"/>
    <n v="2"/>
    <n v="35"/>
    <m/>
    <n v="35"/>
    <n v="0"/>
    <n v="35"/>
  </r>
  <r>
    <n v="2217"/>
    <n v="17"/>
    <n v="7"/>
    <x v="3"/>
    <n v="5"/>
    <n v="0"/>
    <n v="2"/>
    <n v="0"/>
    <m/>
    <n v="0"/>
    <n v="0"/>
    <n v="0"/>
  </r>
  <r>
    <n v="2218"/>
    <n v="2"/>
    <n v="7"/>
    <x v="3"/>
    <n v="5"/>
    <n v="0"/>
    <n v="2"/>
    <n v="0"/>
    <m/>
    <n v="0"/>
    <n v="0"/>
    <n v="0"/>
  </r>
  <r>
    <n v="2219"/>
    <n v="22"/>
    <n v="7"/>
    <x v="3"/>
    <n v="5"/>
    <n v="0"/>
    <n v="2"/>
    <n v="0"/>
    <m/>
    <n v="0"/>
    <n v="0"/>
    <n v="0"/>
  </r>
  <r>
    <n v="2220"/>
    <n v="7"/>
    <n v="7"/>
    <x v="3"/>
    <n v="5"/>
    <n v="0"/>
    <n v="2"/>
    <n v="0"/>
    <m/>
    <n v="0"/>
    <n v="0"/>
    <n v="0"/>
  </r>
  <r>
    <n v="2221"/>
    <n v="8"/>
    <n v="7"/>
    <x v="3"/>
    <n v="5"/>
    <n v="0"/>
    <n v="2"/>
    <n v="0"/>
    <m/>
    <n v="0"/>
    <n v="0"/>
    <n v="0"/>
  </r>
  <r>
    <n v="2222"/>
    <n v="2"/>
    <n v="7"/>
    <x v="3"/>
    <n v="5"/>
    <n v="0"/>
    <n v="2"/>
    <n v="0"/>
    <m/>
    <n v="0"/>
    <n v="0"/>
    <n v="0"/>
  </r>
  <r>
    <n v="2223"/>
    <n v="2"/>
    <n v="7"/>
    <x v="3"/>
    <n v="5"/>
    <n v="0"/>
    <n v="2"/>
    <n v="0"/>
    <m/>
    <n v="0"/>
    <n v="0"/>
    <n v="0"/>
  </r>
  <r>
    <n v="2224"/>
    <n v="20"/>
    <n v="8"/>
    <x v="4"/>
    <n v="5"/>
    <n v="0"/>
    <n v="1"/>
    <n v="0"/>
    <m/>
    <n v="0"/>
    <n v="0"/>
    <n v="0"/>
  </r>
  <r>
    <n v="2225"/>
    <n v="3"/>
    <n v="8"/>
    <x v="4"/>
    <n v="5"/>
    <n v="0"/>
    <n v="1"/>
    <n v="0"/>
    <m/>
    <n v="0"/>
    <n v="0"/>
    <n v="0"/>
  </r>
  <r>
    <n v="2226"/>
    <n v="16"/>
    <n v="8"/>
    <x v="4"/>
    <n v="5"/>
    <n v="0"/>
    <n v="2"/>
    <n v="0"/>
    <m/>
    <n v="0"/>
    <n v="0"/>
    <n v="0"/>
  </r>
  <r>
    <n v="2227"/>
    <n v="3"/>
    <n v="8"/>
    <x v="4"/>
    <n v="5"/>
    <n v="0"/>
    <n v="1"/>
    <n v="0"/>
    <m/>
    <n v="0"/>
    <n v="0"/>
    <n v="0"/>
  </r>
  <r>
    <n v="2228"/>
    <n v="3"/>
    <n v="8"/>
    <x v="4"/>
    <n v="5"/>
    <n v="0"/>
    <n v="1"/>
    <n v="0"/>
    <m/>
    <n v="0"/>
    <n v="0"/>
    <n v="0"/>
  </r>
  <r>
    <n v="2229"/>
    <n v="7"/>
    <n v="8"/>
    <x v="4"/>
    <n v="5"/>
    <n v="0"/>
    <n v="1"/>
    <n v="0"/>
    <m/>
    <n v="0"/>
    <n v="0"/>
    <n v="0"/>
  </r>
  <r>
    <n v="2230"/>
    <n v="16"/>
    <n v="8"/>
    <x v="4"/>
    <n v="5"/>
    <n v="0"/>
    <n v="1"/>
    <n v="0"/>
    <m/>
    <n v="0"/>
    <n v="0"/>
    <n v="0"/>
  </r>
  <r>
    <n v="2231"/>
    <n v="16"/>
    <n v="8"/>
    <x v="4"/>
    <n v="5"/>
    <n v="0"/>
    <n v="1"/>
    <n v="0"/>
    <m/>
    <n v="0"/>
    <n v="0"/>
    <n v="0"/>
  </r>
  <r>
    <n v="2232"/>
    <n v="3"/>
    <n v="8"/>
    <x v="4"/>
    <n v="5"/>
    <n v="0"/>
    <n v="1"/>
    <n v="0"/>
    <m/>
    <n v="0"/>
    <n v="0"/>
    <n v="0"/>
  </r>
  <r>
    <n v="2233"/>
    <n v="21"/>
    <n v="8"/>
    <x v="4"/>
    <n v="5"/>
    <n v="0"/>
    <n v="1"/>
    <n v="0"/>
    <m/>
    <n v="0"/>
    <n v="0"/>
    <n v="0"/>
  </r>
  <r>
    <n v="2234"/>
    <n v="3"/>
    <n v="8"/>
    <x v="4"/>
    <n v="5"/>
    <n v="0"/>
    <n v="1"/>
    <n v="0"/>
    <m/>
    <n v="0"/>
    <n v="0"/>
    <n v="0"/>
  </r>
  <r>
    <n v="2235"/>
    <n v="16"/>
    <n v="8"/>
    <x v="4"/>
    <n v="5"/>
    <n v="0"/>
    <n v="1"/>
    <n v="0"/>
    <m/>
    <n v="0"/>
    <n v="0"/>
    <n v="0"/>
  </r>
  <r>
    <n v="2236"/>
    <n v="0"/>
    <n v="0"/>
    <x v="5"/>
    <n v="25"/>
    <n v="5"/>
    <n v="6"/>
    <n v="150"/>
    <m/>
    <n v="150"/>
    <n v="0"/>
    <n v="150"/>
  </r>
  <r>
    <n v="2237"/>
    <n v="11"/>
    <n v="0"/>
    <x v="5"/>
    <n v="25"/>
    <n v="5"/>
    <n v="6"/>
    <n v="30"/>
    <m/>
    <n v="0"/>
    <n v="30"/>
    <n v="30"/>
  </r>
  <r>
    <n v="2238"/>
    <n v="14"/>
    <n v="0"/>
    <x v="5"/>
    <n v="25"/>
    <n v="5"/>
    <n v="3"/>
    <n v="15"/>
    <m/>
    <n v="0"/>
    <n v="15"/>
    <n v="15"/>
  </r>
  <r>
    <n v="2239"/>
    <n v="0"/>
    <n v="0"/>
    <x v="5"/>
    <n v="25"/>
    <n v="5"/>
    <n v="3"/>
    <n v="75"/>
    <m/>
    <n v="75"/>
    <n v="0"/>
    <n v="75"/>
  </r>
  <r>
    <n v="2240"/>
    <n v="16"/>
    <n v="0"/>
    <x v="5"/>
    <n v="25"/>
    <n v="5"/>
    <n v="3"/>
    <n v="15"/>
    <m/>
    <n v="0"/>
    <n v="15"/>
    <n v="15"/>
  </r>
  <r>
    <n v="2241"/>
    <n v="12"/>
    <n v="1"/>
    <x v="6"/>
    <n v="25"/>
    <n v="5"/>
    <n v="3"/>
    <n v="15"/>
    <m/>
    <n v="0"/>
    <n v="15"/>
    <n v="15"/>
  </r>
  <r>
    <n v="2242"/>
    <n v="0"/>
    <n v="1"/>
    <x v="6"/>
    <n v="25"/>
    <n v="5"/>
    <n v="6"/>
    <n v="150"/>
    <m/>
    <n v="150"/>
    <n v="0"/>
    <n v="150"/>
  </r>
  <r>
    <n v="2243"/>
    <n v="0"/>
    <n v="1"/>
    <x v="6"/>
    <n v="25"/>
    <n v="5"/>
    <n v="3"/>
    <n v="75"/>
    <m/>
    <n v="75"/>
    <n v="0"/>
    <n v="75"/>
  </r>
  <r>
    <n v="2244"/>
    <n v="8"/>
    <n v="1"/>
    <x v="6"/>
    <n v="25"/>
    <n v="5"/>
    <n v="6"/>
    <n v="30"/>
    <m/>
    <n v="0"/>
    <n v="30"/>
    <n v="30"/>
  </r>
  <r>
    <n v="2245"/>
    <n v="11"/>
    <n v="1"/>
    <x v="6"/>
    <n v="25"/>
    <n v="5"/>
    <n v="3"/>
    <n v="15"/>
    <m/>
    <n v="0"/>
    <n v="15"/>
    <n v="15"/>
  </r>
  <r>
    <n v="2246"/>
    <n v="21"/>
    <n v="2"/>
    <x v="7"/>
    <n v="15.5"/>
    <n v="0"/>
    <n v="3"/>
    <n v="0"/>
    <m/>
    <n v="0"/>
    <n v="0"/>
    <n v="0"/>
  </r>
  <r>
    <n v="2247"/>
    <n v="12"/>
    <n v="2"/>
    <x v="7"/>
    <n v="15.5"/>
    <n v="0"/>
    <n v="3"/>
    <n v="0"/>
    <m/>
    <n v="0"/>
    <n v="0"/>
    <n v="0"/>
  </r>
  <r>
    <n v="2248"/>
    <n v="9"/>
    <n v="2"/>
    <x v="7"/>
    <n v="15.5"/>
    <n v="0"/>
    <n v="3"/>
    <n v="0"/>
    <m/>
    <n v="0"/>
    <n v="0"/>
    <n v="0"/>
  </r>
  <r>
    <n v="2249"/>
    <n v="17"/>
    <n v="2"/>
    <x v="7"/>
    <n v="15.5"/>
    <n v="0"/>
    <n v="3"/>
    <n v="0"/>
    <m/>
    <n v="0"/>
    <n v="0"/>
    <n v="0"/>
  </r>
  <r>
    <n v="2250"/>
    <n v="0"/>
    <n v="2"/>
    <x v="7"/>
    <n v="15.5"/>
    <n v="0"/>
    <n v="3"/>
    <n v="46.5"/>
    <m/>
    <n v="46.5"/>
    <n v="0"/>
    <n v="46.5"/>
  </r>
  <r>
    <n v="2251"/>
    <n v="22"/>
    <n v="3"/>
    <x v="0"/>
    <n v="5"/>
    <n v="0"/>
    <n v="2"/>
    <n v="0"/>
    <m/>
    <n v="0"/>
    <n v="0"/>
    <n v="0"/>
  </r>
  <r>
    <n v="2252"/>
    <n v="21"/>
    <n v="3"/>
    <x v="0"/>
    <n v="5"/>
    <n v="0"/>
    <n v="2"/>
    <n v="0"/>
    <m/>
    <n v="0"/>
    <n v="0"/>
    <n v="0"/>
  </r>
  <r>
    <n v="2253"/>
    <n v="13"/>
    <n v="3"/>
    <x v="0"/>
    <n v="5"/>
    <n v="0"/>
    <n v="2"/>
    <n v="0"/>
    <m/>
    <n v="0"/>
    <n v="0"/>
    <n v="0"/>
  </r>
  <r>
    <n v="2254"/>
    <n v="20"/>
    <n v="3"/>
    <x v="0"/>
    <n v="5"/>
    <n v="0"/>
    <n v="4"/>
    <n v="0"/>
    <m/>
    <n v="0"/>
    <n v="0"/>
    <n v="0"/>
  </r>
  <r>
    <n v="2255"/>
    <n v="17"/>
    <n v="3"/>
    <x v="0"/>
    <n v="5"/>
    <n v="0"/>
    <n v="2"/>
    <n v="0"/>
    <m/>
    <n v="0"/>
    <n v="0"/>
    <n v="0"/>
  </r>
  <r>
    <n v="2256"/>
    <n v="20"/>
    <n v="3"/>
    <x v="0"/>
    <n v="5"/>
    <n v="0"/>
    <n v="2"/>
    <n v="0"/>
    <m/>
    <n v="0"/>
    <n v="0"/>
    <n v="0"/>
  </r>
  <r>
    <n v="2257"/>
    <n v="0"/>
    <n v="4"/>
    <x v="1"/>
    <n v="80"/>
    <n v="9.9"/>
    <n v="2"/>
    <n v="160"/>
    <m/>
    <n v="160"/>
    <n v="0"/>
    <n v="160"/>
  </r>
  <r>
    <n v="2258"/>
    <n v="8"/>
    <n v="4"/>
    <x v="1"/>
    <n v="80"/>
    <n v="9.9"/>
    <n v="2"/>
    <n v="19.8"/>
    <m/>
    <n v="0"/>
    <n v="19.8"/>
    <n v="19.8"/>
  </r>
  <r>
    <n v="2259"/>
    <n v="0"/>
    <n v="4"/>
    <x v="1"/>
    <n v="80"/>
    <n v="9.9"/>
    <n v="4"/>
    <n v="320"/>
    <m/>
    <n v="320"/>
    <n v="0"/>
    <n v="320"/>
  </r>
  <r>
    <n v="2260"/>
    <n v="8"/>
    <n v="4"/>
    <x v="1"/>
    <n v="80"/>
    <n v="9.9"/>
    <n v="2"/>
    <n v="19.8"/>
    <m/>
    <n v="0"/>
    <n v="19.8"/>
    <n v="19.8"/>
  </r>
  <r>
    <n v="2261"/>
    <n v="0"/>
    <n v="4"/>
    <x v="1"/>
    <n v="80"/>
    <n v="9.9"/>
    <n v="2"/>
    <n v="160"/>
    <m/>
    <n v="160"/>
    <n v="0"/>
    <n v="160"/>
  </r>
  <r>
    <n v="2262"/>
    <n v="3"/>
    <n v="4"/>
    <x v="1"/>
    <n v="80"/>
    <n v="9.9"/>
    <n v="2"/>
    <n v="19.8"/>
    <m/>
    <n v="0"/>
    <n v="19.8"/>
    <n v="19.8"/>
  </r>
  <r>
    <n v="2263"/>
    <n v="0"/>
    <n v="4"/>
    <x v="1"/>
    <n v="80"/>
    <n v="9.9"/>
    <n v="2"/>
    <n v="160"/>
    <m/>
    <n v="160"/>
    <n v="0"/>
    <n v="160"/>
  </r>
  <r>
    <n v="2264"/>
    <n v="14"/>
    <n v="4"/>
    <x v="1"/>
    <n v="80"/>
    <n v="9.9"/>
    <n v="2"/>
    <n v="19.8"/>
    <m/>
    <n v="0"/>
    <n v="19.8"/>
    <n v="19.8"/>
  </r>
  <r>
    <n v="2265"/>
    <n v="10"/>
    <n v="5"/>
    <x v="8"/>
    <n v="80"/>
    <n v="9.9"/>
    <n v="2"/>
    <n v="19.8"/>
    <m/>
    <n v="0"/>
    <n v="19.8"/>
    <n v="19.8"/>
  </r>
  <r>
    <n v="2266"/>
    <n v="6"/>
    <n v="6"/>
    <x v="2"/>
    <n v="17.5"/>
    <n v="3.5"/>
    <n v="2"/>
    <n v="7"/>
    <m/>
    <n v="0"/>
    <n v="7"/>
    <n v="7"/>
  </r>
  <r>
    <n v="2267"/>
    <n v="0"/>
    <n v="6"/>
    <x v="2"/>
    <n v="17.5"/>
    <n v="3.5"/>
    <n v="2"/>
    <n v="35"/>
    <m/>
    <n v="35"/>
    <n v="0"/>
    <n v="35"/>
  </r>
  <r>
    <n v="2268"/>
    <n v="0"/>
    <n v="6"/>
    <x v="2"/>
    <n v="17.5"/>
    <n v="3.5"/>
    <n v="4"/>
    <n v="70"/>
    <m/>
    <n v="70"/>
    <n v="0"/>
    <n v="70"/>
  </r>
  <r>
    <n v="2269"/>
    <n v="6"/>
    <n v="6"/>
    <x v="2"/>
    <n v="17.5"/>
    <n v="3.5"/>
    <n v="4"/>
    <n v="14"/>
    <m/>
    <n v="0"/>
    <n v="14"/>
    <n v="14"/>
  </r>
  <r>
    <n v="2270"/>
    <n v="12"/>
    <n v="6"/>
    <x v="2"/>
    <n v="17.5"/>
    <n v="3.5"/>
    <n v="2"/>
    <n v="7"/>
    <m/>
    <n v="0"/>
    <n v="7"/>
    <n v="7"/>
  </r>
  <r>
    <n v="2271"/>
    <n v="0"/>
    <n v="6"/>
    <x v="2"/>
    <n v="17.5"/>
    <n v="3.5"/>
    <n v="2"/>
    <n v="35"/>
    <m/>
    <n v="35"/>
    <n v="0"/>
    <n v="35"/>
  </r>
  <r>
    <n v="2272"/>
    <n v="15"/>
    <n v="7"/>
    <x v="3"/>
    <n v="5"/>
    <n v="0"/>
    <n v="2"/>
    <n v="0"/>
    <m/>
    <n v="0"/>
    <n v="0"/>
    <n v="0"/>
  </r>
  <r>
    <n v="2273"/>
    <n v="4"/>
    <n v="7"/>
    <x v="3"/>
    <n v="5"/>
    <n v="0"/>
    <n v="4"/>
    <n v="0"/>
    <m/>
    <n v="0"/>
    <n v="0"/>
    <n v="0"/>
  </r>
  <r>
    <n v="2274"/>
    <n v="15"/>
    <n v="7"/>
    <x v="3"/>
    <n v="5"/>
    <n v="0"/>
    <n v="2"/>
    <n v="0"/>
    <m/>
    <n v="0"/>
    <n v="0"/>
    <n v="0"/>
  </r>
  <r>
    <n v="2275"/>
    <n v="15"/>
    <n v="7"/>
    <x v="3"/>
    <n v="5"/>
    <n v="0"/>
    <n v="2"/>
    <n v="0"/>
    <m/>
    <n v="0"/>
    <n v="0"/>
    <n v="0"/>
  </r>
  <r>
    <n v="2276"/>
    <n v="1"/>
    <n v="7"/>
    <x v="3"/>
    <n v="5"/>
    <n v="0"/>
    <n v="2"/>
    <n v="0"/>
    <m/>
    <n v="0"/>
    <n v="0"/>
    <n v="0"/>
  </r>
  <r>
    <n v="2277"/>
    <n v="7"/>
    <n v="7"/>
    <x v="3"/>
    <n v="5"/>
    <n v="0"/>
    <n v="2"/>
    <n v="0"/>
    <m/>
    <n v="0"/>
    <n v="0"/>
    <n v="0"/>
  </r>
  <r>
    <n v="2278"/>
    <n v="2"/>
    <n v="8"/>
    <x v="4"/>
    <n v="5"/>
    <n v="0"/>
    <n v="1"/>
    <n v="0"/>
    <m/>
    <n v="0"/>
    <n v="0"/>
    <n v="0"/>
  </r>
  <r>
    <n v="2279"/>
    <n v="7"/>
    <n v="8"/>
    <x v="4"/>
    <n v="5"/>
    <n v="0"/>
    <n v="1"/>
    <n v="0"/>
    <m/>
    <n v="0"/>
    <n v="0"/>
    <n v="0"/>
  </r>
  <r>
    <n v="2280"/>
    <n v="16"/>
    <n v="8"/>
    <x v="4"/>
    <n v="5"/>
    <n v="0"/>
    <n v="1"/>
    <n v="0"/>
    <m/>
    <n v="0"/>
    <n v="0"/>
    <n v="0"/>
  </r>
  <r>
    <n v="2281"/>
    <n v="1"/>
    <n v="8"/>
    <x v="4"/>
    <n v="5"/>
    <n v="0"/>
    <n v="1"/>
    <n v="0"/>
    <m/>
    <n v="0"/>
    <n v="0"/>
    <n v="0"/>
  </r>
  <r>
    <n v="2282"/>
    <n v="0"/>
    <n v="8"/>
    <x v="4"/>
    <n v="5"/>
    <n v="0"/>
    <n v="1"/>
    <n v="5"/>
    <m/>
    <n v="5"/>
    <n v="0"/>
    <n v="5"/>
  </r>
  <r>
    <n v="2283"/>
    <n v="3"/>
    <n v="8"/>
    <x v="4"/>
    <n v="5"/>
    <n v="0"/>
    <n v="1"/>
    <n v="0"/>
    <m/>
    <n v="0"/>
    <n v="0"/>
    <n v="0"/>
  </r>
  <r>
    <n v="2284"/>
    <n v="21"/>
    <n v="8"/>
    <x v="4"/>
    <n v="5"/>
    <n v="0"/>
    <n v="1"/>
    <n v="0"/>
    <m/>
    <n v="0"/>
    <n v="0"/>
    <n v="0"/>
  </r>
  <r>
    <n v="2285"/>
    <n v="3"/>
    <n v="8"/>
    <x v="4"/>
    <n v="5"/>
    <n v="0"/>
    <n v="1"/>
    <n v="0"/>
    <m/>
    <n v="0"/>
    <n v="0"/>
    <n v="0"/>
  </r>
  <r>
    <n v="2286"/>
    <n v="21"/>
    <n v="8"/>
    <x v="4"/>
    <n v="5"/>
    <n v="0"/>
    <n v="1"/>
    <n v="0"/>
    <m/>
    <n v="0"/>
    <n v="0"/>
    <n v="0"/>
  </r>
  <r>
    <n v="2287"/>
    <n v="21"/>
    <n v="8"/>
    <x v="4"/>
    <n v="5"/>
    <n v="0"/>
    <n v="1"/>
    <n v="0"/>
    <m/>
    <n v="0"/>
    <n v="0"/>
    <n v="0"/>
  </r>
  <r>
    <n v="2288"/>
    <n v="16"/>
    <n v="8"/>
    <x v="4"/>
    <n v="5"/>
    <n v="0"/>
    <n v="1"/>
    <n v="0"/>
    <m/>
    <n v="0"/>
    <n v="0"/>
    <n v="0"/>
  </r>
  <r>
    <n v="2289"/>
    <n v="20"/>
    <n v="8"/>
    <x v="4"/>
    <n v="5"/>
    <n v="0"/>
    <n v="1"/>
    <n v="0"/>
    <m/>
    <n v="0"/>
    <n v="0"/>
    <n v="0"/>
  </r>
  <r>
    <n v="2290"/>
    <n v="21"/>
    <n v="8"/>
    <x v="4"/>
    <n v="5"/>
    <n v="0"/>
    <n v="1"/>
    <n v="0"/>
    <m/>
    <n v="0"/>
    <n v="0"/>
    <n v="0"/>
  </r>
  <r>
    <n v="2291"/>
    <n v="11"/>
    <n v="0"/>
    <x v="5"/>
    <n v="25"/>
    <n v="5"/>
    <n v="3"/>
    <n v="15"/>
    <m/>
    <n v="0"/>
    <n v="15"/>
    <n v="15"/>
  </r>
  <r>
    <n v="2292"/>
    <n v="0"/>
    <n v="0"/>
    <x v="5"/>
    <n v="25"/>
    <n v="5"/>
    <n v="3"/>
    <n v="75"/>
    <m/>
    <n v="75"/>
    <n v="0"/>
    <n v="75"/>
  </r>
  <r>
    <n v="2293"/>
    <n v="10"/>
    <n v="0"/>
    <x v="5"/>
    <n v="25"/>
    <n v="5"/>
    <n v="3"/>
    <n v="15"/>
    <m/>
    <n v="0"/>
    <n v="15"/>
    <n v="15"/>
  </r>
  <r>
    <n v="2294"/>
    <n v="0"/>
    <n v="0"/>
    <x v="5"/>
    <n v="25"/>
    <n v="5"/>
    <n v="3"/>
    <n v="75"/>
    <m/>
    <n v="75"/>
    <n v="0"/>
    <n v="75"/>
  </r>
  <r>
    <n v="2295"/>
    <n v="5"/>
    <n v="0"/>
    <x v="5"/>
    <n v="25"/>
    <n v="5"/>
    <n v="3"/>
    <n v="15"/>
    <m/>
    <n v="0"/>
    <n v="15"/>
    <n v="15"/>
  </r>
  <r>
    <n v="2296"/>
    <n v="0"/>
    <n v="0"/>
    <x v="5"/>
    <n v="25"/>
    <n v="5"/>
    <n v="3"/>
    <n v="75"/>
    <m/>
    <n v="75"/>
    <n v="0"/>
    <n v="75"/>
  </r>
  <r>
    <n v="2297"/>
    <n v="0"/>
    <n v="1"/>
    <x v="6"/>
    <n v="25"/>
    <n v="5"/>
    <n v="3"/>
    <n v="75"/>
    <m/>
    <n v="75"/>
    <n v="0"/>
    <n v="75"/>
  </r>
  <r>
    <n v="2298"/>
    <n v="8"/>
    <n v="1"/>
    <x v="6"/>
    <n v="25"/>
    <n v="5"/>
    <n v="3"/>
    <n v="15"/>
    <m/>
    <n v="0"/>
    <n v="15"/>
    <n v="15"/>
  </r>
  <r>
    <n v="2299"/>
    <n v="0"/>
    <n v="1"/>
    <x v="6"/>
    <n v="25"/>
    <n v="5"/>
    <n v="3"/>
    <n v="75"/>
    <m/>
    <n v="75"/>
    <n v="0"/>
    <n v="75"/>
  </r>
  <r>
    <n v="2300"/>
    <n v="0"/>
    <n v="1"/>
    <x v="6"/>
    <n v="25"/>
    <n v="5"/>
    <n v="3"/>
    <n v="75"/>
    <m/>
    <n v="75"/>
    <n v="0"/>
    <n v="75"/>
  </r>
  <r>
    <n v="2301"/>
    <n v="9"/>
    <n v="1"/>
    <x v="6"/>
    <n v="25"/>
    <n v="5"/>
    <n v="3"/>
    <n v="15"/>
    <m/>
    <n v="0"/>
    <n v="15"/>
    <n v="15"/>
  </r>
  <r>
    <n v="2302"/>
    <n v="24"/>
    <n v="1"/>
    <x v="6"/>
    <n v="25"/>
    <n v="5"/>
    <n v="3"/>
    <n v="15"/>
    <m/>
    <n v="0"/>
    <n v="15"/>
    <n v="15"/>
  </r>
  <r>
    <n v="2303"/>
    <n v="21"/>
    <n v="2"/>
    <x v="7"/>
    <n v="15.5"/>
    <n v="0"/>
    <n v="3"/>
    <n v="0"/>
    <m/>
    <n v="0"/>
    <n v="0"/>
    <n v="0"/>
  </r>
  <r>
    <n v="2304"/>
    <n v="14"/>
    <n v="2"/>
    <x v="7"/>
    <n v="15.5"/>
    <n v="0"/>
    <n v="3"/>
    <n v="0"/>
    <m/>
    <n v="0"/>
    <n v="0"/>
    <n v="0"/>
  </r>
  <r>
    <n v="2305"/>
    <n v="15"/>
    <n v="2"/>
    <x v="7"/>
    <n v="15.5"/>
    <n v="0"/>
    <n v="3"/>
    <n v="0"/>
    <m/>
    <n v="0"/>
    <n v="0"/>
    <n v="0"/>
  </r>
  <r>
    <n v="2306"/>
    <n v="0"/>
    <n v="2"/>
    <x v="7"/>
    <n v="15.5"/>
    <n v="0"/>
    <n v="3"/>
    <n v="46.5"/>
    <m/>
    <n v="46.5"/>
    <n v="0"/>
    <n v="46.5"/>
  </r>
  <r>
    <n v="2307"/>
    <n v="0"/>
    <n v="2"/>
    <x v="7"/>
    <n v="15.5"/>
    <n v="0"/>
    <n v="3"/>
    <n v="46.5"/>
    <m/>
    <n v="46.5"/>
    <n v="0"/>
    <n v="46.5"/>
  </r>
  <r>
    <n v="2308"/>
    <n v="5"/>
    <n v="2"/>
    <x v="7"/>
    <n v="15.5"/>
    <n v="0"/>
    <n v="3"/>
    <n v="0"/>
    <m/>
    <n v="0"/>
    <n v="0"/>
    <n v="0"/>
  </r>
  <r>
    <n v="2309"/>
    <n v="2"/>
    <n v="2"/>
    <x v="7"/>
    <n v="15.5"/>
    <n v="0"/>
    <n v="3"/>
    <n v="0"/>
    <m/>
    <n v="0"/>
    <n v="0"/>
    <n v="0"/>
  </r>
  <r>
    <n v="2310"/>
    <n v="20"/>
    <n v="3"/>
    <x v="0"/>
    <n v="5"/>
    <n v="0"/>
    <n v="2"/>
    <n v="0"/>
    <m/>
    <n v="0"/>
    <n v="0"/>
    <n v="0"/>
  </r>
  <r>
    <n v="2311"/>
    <n v="21"/>
    <n v="3"/>
    <x v="0"/>
    <n v="5"/>
    <n v="0"/>
    <n v="2"/>
    <n v="0"/>
    <m/>
    <n v="0"/>
    <n v="0"/>
    <n v="0"/>
  </r>
  <r>
    <n v="2312"/>
    <n v="17"/>
    <n v="3"/>
    <x v="0"/>
    <n v="5"/>
    <n v="0"/>
    <n v="2"/>
    <n v="0"/>
    <m/>
    <n v="0"/>
    <n v="0"/>
    <n v="0"/>
  </r>
  <r>
    <n v="2313"/>
    <n v="21"/>
    <n v="3"/>
    <x v="0"/>
    <n v="5"/>
    <n v="0"/>
    <n v="2"/>
    <n v="0"/>
    <m/>
    <n v="0"/>
    <n v="0"/>
    <n v="0"/>
  </r>
  <r>
    <n v="2314"/>
    <n v="20"/>
    <n v="3"/>
    <x v="0"/>
    <n v="5"/>
    <n v="0"/>
    <n v="2"/>
    <n v="0"/>
    <m/>
    <n v="0"/>
    <n v="0"/>
    <n v="0"/>
  </r>
  <r>
    <n v="2315"/>
    <n v="22"/>
    <n v="3"/>
    <x v="0"/>
    <n v="5"/>
    <n v="0"/>
    <n v="2"/>
    <n v="0"/>
    <m/>
    <n v="0"/>
    <n v="0"/>
    <n v="0"/>
  </r>
  <r>
    <n v="2316"/>
    <n v="0"/>
    <n v="4"/>
    <x v="1"/>
    <n v="80"/>
    <n v="9.9"/>
    <n v="2"/>
    <n v="160"/>
    <m/>
    <n v="160"/>
    <n v="0"/>
    <n v="160"/>
  </r>
  <r>
    <n v="2317"/>
    <n v="3"/>
    <n v="4"/>
    <x v="1"/>
    <n v="80"/>
    <n v="9.9"/>
    <n v="2"/>
    <n v="19.8"/>
    <m/>
    <n v="0"/>
    <n v="19.8"/>
    <n v="19.8"/>
  </r>
  <r>
    <n v="2318"/>
    <n v="0"/>
    <n v="4"/>
    <x v="1"/>
    <n v="80"/>
    <n v="9.9"/>
    <n v="2"/>
    <n v="160"/>
    <m/>
    <n v="160"/>
    <n v="0"/>
    <n v="160"/>
  </r>
  <r>
    <n v="2319"/>
    <n v="7"/>
    <n v="4"/>
    <x v="1"/>
    <n v="80"/>
    <n v="9.9"/>
    <n v="2"/>
    <n v="19.8"/>
    <m/>
    <n v="0"/>
    <n v="19.8"/>
    <n v="19.8"/>
  </r>
  <r>
    <n v="2320"/>
    <n v="0"/>
    <n v="4"/>
    <x v="1"/>
    <n v="80"/>
    <n v="9.9"/>
    <n v="2"/>
    <n v="160"/>
    <m/>
    <n v="160"/>
    <n v="0"/>
    <n v="160"/>
  </r>
  <r>
    <n v="2321"/>
    <n v="3"/>
    <n v="4"/>
    <x v="1"/>
    <n v="80"/>
    <n v="9.9"/>
    <n v="2"/>
    <n v="19.8"/>
    <m/>
    <n v="0"/>
    <n v="19.8"/>
    <n v="19.8"/>
  </r>
  <r>
    <n v="2322"/>
    <n v="0"/>
    <n v="4"/>
    <x v="1"/>
    <n v="80"/>
    <n v="9.9"/>
    <n v="2"/>
    <n v="160"/>
    <m/>
    <n v="160"/>
    <n v="0"/>
    <n v="160"/>
  </r>
  <r>
    <n v="2323"/>
    <n v="0"/>
    <n v="4"/>
    <x v="1"/>
    <n v="80"/>
    <n v="9.9"/>
    <n v="2"/>
    <n v="160"/>
    <m/>
    <n v="160"/>
    <n v="0"/>
    <n v="160"/>
  </r>
  <r>
    <n v="2324"/>
    <n v="11"/>
    <n v="4"/>
    <x v="1"/>
    <n v="80"/>
    <n v="9.9"/>
    <n v="2"/>
    <n v="19.8"/>
    <m/>
    <n v="0"/>
    <n v="19.8"/>
    <n v="19.8"/>
  </r>
  <r>
    <n v="2325"/>
    <n v="8"/>
    <n v="4"/>
    <x v="1"/>
    <n v="80"/>
    <n v="9.9"/>
    <n v="2"/>
    <n v="19.8"/>
    <m/>
    <n v="0"/>
    <n v="19.8"/>
    <n v="19.8"/>
  </r>
  <r>
    <n v="2326"/>
    <n v="0"/>
    <n v="5"/>
    <x v="8"/>
    <n v="80"/>
    <n v="9.9"/>
    <n v="2"/>
    <n v="160"/>
    <m/>
    <n v="160"/>
    <n v="0"/>
    <n v="160"/>
  </r>
  <r>
    <n v="2327"/>
    <n v="0"/>
    <n v="5"/>
    <x v="8"/>
    <n v="80"/>
    <n v="9.9"/>
    <n v="2"/>
    <n v="160"/>
    <m/>
    <n v="160"/>
    <n v="0"/>
    <n v="160"/>
  </r>
  <r>
    <n v="2328"/>
    <n v="0"/>
    <n v="6"/>
    <x v="2"/>
    <n v="17.5"/>
    <n v="3.5"/>
    <n v="4"/>
    <n v="70"/>
    <m/>
    <n v="70"/>
    <n v="0"/>
    <n v="70"/>
  </r>
  <r>
    <n v="2329"/>
    <n v="0"/>
    <n v="6"/>
    <x v="2"/>
    <n v="17.5"/>
    <n v="3.5"/>
    <n v="2"/>
    <n v="35"/>
    <m/>
    <n v="35"/>
    <n v="0"/>
    <n v="35"/>
  </r>
  <r>
    <n v="2330"/>
    <n v="12"/>
    <n v="6"/>
    <x v="2"/>
    <n v="17.5"/>
    <n v="3.5"/>
    <n v="2"/>
    <n v="7"/>
    <m/>
    <n v="0"/>
    <n v="7"/>
    <n v="7"/>
  </r>
  <r>
    <n v="2331"/>
    <n v="0"/>
    <n v="6"/>
    <x v="2"/>
    <n v="17.5"/>
    <n v="3.5"/>
    <n v="2"/>
    <n v="35"/>
    <m/>
    <n v="35"/>
    <n v="0"/>
    <n v="35"/>
  </r>
  <r>
    <n v="2332"/>
    <n v="5"/>
    <n v="6"/>
    <x v="2"/>
    <n v="17.5"/>
    <n v="3.5"/>
    <n v="2"/>
    <n v="7"/>
    <m/>
    <n v="0"/>
    <n v="7"/>
    <n v="7"/>
  </r>
  <r>
    <n v="2333"/>
    <n v="22"/>
    <n v="7"/>
    <x v="3"/>
    <n v="5"/>
    <n v="0"/>
    <n v="2"/>
    <n v="0"/>
    <m/>
    <n v="0"/>
    <n v="0"/>
    <n v="0"/>
  </r>
  <r>
    <n v="2334"/>
    <n v="8"/>
    <n v="7"/>
    <x v="3"/>
    <n v="5"/>
    <n v="0"/>
    <n v="2"/>
    <n v="0"/>
    <m/>
    <n v="0"/>
    <n v="0"/>
    <n v="0"/>
  </r>
  <r>
    <n v="2335"/>
    <n v="7"/>
    <n v="7"/>
    <x v="3"/>
    <n v="5"/>
    <n v="0"/>
    <n v="2"/>
    <n v="0"/>
    <m/>
    <n v="0"/>
    <n v="0"/>
    <n v="0"/>
  </r>
  <r>
    <n v="2336"/>
    <n v="24"/>
    <n v="7"/>
    <x v="3"/>
    <n v="5"/>
    <n v="0"/>
    <n v="2"/>
    <n v="0"/>
    <m/>
    <n v="0"/>
    <n v="0"/>
    <n v="0"/>
  </r>
  <r>
    <n v="2337"/>
    <n v="5"/>
    <n v="7"/>
    <x v="3"/>
    <n v="5"/>
    <n v="0"/>
    <n v="2"/>
    <n v="0"/>
    <m/>
    <n v="0"/>
    <n v="0"/>
    <n v="0"/>
  </r>
  <r>
    <n v="2338"/>
    <n v="24"/>
    <n v="7"/>
    <x v="3"/>
    <n v="5"/>
    <n v="0"/>
    <n v="2"/>
    <n v="0"/>
    <m/>
    <n v="0"/>
    <n v="0"/>
    <n v="0"/>
  </r>
  <r>
    <n v="2339"/>
    <n v="0"/>
    <n v="7"/>
    <x v="3"/>
    <n v="5"/>
    <n v="0"/>
    <n v="2"/>
    <n v="10"/>
    <m/>
    <n v="10"/>
    <n v="0"/>
    <n v="10"/>
  </r>
  <r>
    <n v="2340"/>
    <n v="14"/>
    <n v="7"/>
    <x v="3"/>
    <n v="5"/>
    <n v="0"/>
    <n v="2"/>
    <n v="0"/>
    <m/>
    <n v="0"/>
    <n v="0"/>
    <n v="0"/>
  </r>
  <r>
    <n v="2341"/>
    <n v="3"/>
    <n v="8"/>
    <x v="4"/>
    <n v="5"/>
    <n v="0"/>
    <n v="1"/>
    <n v="0"/>
    <m/>
    <n v="0"/>
    <n v="0"/>
    <n v="0"/>
  </r>
  <r>
    <n v="2342"/>
    <n v="3"/>
    <n v="8"/>
    <x v="4"/>
    <n v="5"/>
    <n v="0"/>
    <n v="1"/>
    <n v="0"/>
    <m/>
    <n v="0"/>
    <n v="0"/>
    <n v="0"/>
  </r>
  <r>
    <n v="2343"/>
    <n v="20"/>
    <n v="8"/>
    <x v="4"/>
    <n v="5"/>
    <n v="0"/>
    <n v="1"/>
    <n v="0"/>
    <m/>
    <n v="0"/>
    <n v="0"/>
    <n v="0"/>
  </r>
  <r>
    <n v="2344"/>
    <n v="21"/>
    <n v="8"/>
    <x v="4"/>
    <n v="5"/>
    <n v="0"/>
    <n v="3"/>
    <n v="0"/>
    <m/>
    <n v="0"/>
    <n v="0"/>
    <n v="0"/>
  </r>
  <r>
    <n v="2345"/>
    <n v="0"/>
    <n v="8"/>
    <x v="4"/>
    <n v="5"/>
    <n v="0"/>
    <n v="1"/>
    <n v="5"/>
    <m/>
    <n v="5"/>
    <n v="0"/>
    <n v="5"/>
  </r>
  <r>
    <n v="2346"/>
    <n v="21"/>
    <n v="8"/>
    <x v="4"/>
    <n v="5"/>
    <n v="0"/>
    <n v="1"/>
    <n v="0"/>
    <m/>
    <n v="0"/>
    <n v="0"/>
    <n v="0"/>
  </r>
  <r>
    <n v="2347"/>
    <n v="3"/>
    <n v="8"/>
    <x v="4"/>
    <n v="5"/>
    <n v="0"/>
    <n v="1"/>
    <n v="0"/>
    <m/>
    <n v="0"/>
    <n v="0"/>
    <n v="0"/>
  </r>
  <r>
    <n v="2348"/>
    <n v="8"/>
    <n v="8"/>
    <x v="4"/>
    <n v="5"/>
    <n v="0"/>
    <n v="2"/>
    <n v="0"/>
    <m/>
    <n v="0"/>
    <n v="0"/>
    <n v="0"/>
  </r>
  <r>
    <n v="2349"/>
    <n v="21"/>
    <n v="8"/>
    <x v="4"/>
    <n v="5"/>
    <n v="0"/>
    <n v="1"/>
    <n v="0"/>
    <m/>
    <n v="0"/>
    <n v="0"/>
    <n v="0"/>
  </r>
  <r>
    <n v="2350"/>
    <n v="3"/>
    <n v="8"/>
    <x v="4"/>
    <n v="5"/>
    <n v="0"/>
    <n v="1"/>
    <n v="0"/>
    <m/>
    <n v="0"/>
    <n v="0"/>
    <n v="0"/>
  </r>
  <r>
    <n v="2351"/>
    <n v="21"/>
    <n v="8"/>
    <x v="4"/>
    <n v="5"/>
    <n v="0"/>
    <n v="1"/>
    <n v="0"/>
    <m/>
    <n v="0"/>
    <n v="0"/>
    <n v="0"/>
  </r>
  <r>
    <n v="2352"/>
    <n v="16"/>
    <n v="8"/>
    <x v="4"/>
    <n v="5"/>
    <n v="0"/>
    <n v="1"/>
    <n v="0"/>
    <m/>
    <n v="0"/>
    <n v="0"/>
    <n v="0"/>
  </r>
  <r>
    <n v="2353"/>
    <n v="22"/>
    <n v="0"/>
    <x v="5"/>
    <n v="25"/>
    <n v="5"/>
    <n v="3"/>
    <n v="15"/>
    <m/>
    <n v="0"/>
    <n v="15"/>
    <n v="15"/>
  </r>
  <r>
    <n v="2354"/>
    <n v="12"/>
    <n v="0"/>
    <x v="5"/>
    <n v="25"/>
    <n v="5"/>
    <n v="3"/>
    <n v="15"/>
    <m/>
    <n v="0"/>
    <n v="15"/>
    <n v="15"/>
  </r>
  <r>
    <n v="2355"/>
    <n v="0"/>
    <n v="0"/>
    <x v="5"/>
    <n v="25"/>
    <n v="5"/>
    <n v="3"/>
    <n v="75"/>
    <m/>
    <n v="75"/>
    <n v="0"/>
    <n v="75"/>
  </r>
  <r>
    <n v="2356"/>
    <n v="2"/>
    <n v="0"/>
    <x v="5"/>
    <n v="25"/>
    <n v="5"/>
    <n v="3"/>
    <n v="15"/>
    <m/>
    <n v="0"/>
    <n v="15"/>
    <n v="15"/>
  </r>
  <r>
    <n v="2357"/>
    <n v="6"/>
    <n v="0"/>
    <x v="5"/>
    <n v="25"/>
    <n v="5"/>
    <n v="3"/>
    <n v="15"/>
    <m/>
    <n v="0"/>
    <n v="15"/>
    <n v="15"/>
  </r>
  <r>
    <n v="2358"/>
    <n v="17"/>
    <n v="0"/>
    <x v="5"/>
    <n v="25"/>
    <n v="5"/>
    <n v="3"/>
    <n v="15"/>
    <m/>
    <n v="0"/>
    <n v="15"/>
    <n v="15"/>
  </r>
  <r>
    <n v="2359"/>
    <n v="1"/>
    <n v="1"/>
    <x v="6"/>
    <n v="25"/>
    <n v="5"/>
    <n v="3"/>
    <n v="15"/>
    <m/>
    <n v="0"/>
    <n v="15"/>
    <n v="15"/>
  </r>
  <r>
    <n v="2360"/>
    <n v="10"/>
    <n v="1"/>
    <x v="6"/>
    <n v="25"/>
    <n v="5"/>
    <n v="3"/>
    <n v="15"/>
    <m/>
    <n v="0"/>
    <n v="15"/>
    <n v="15"/>
  </r>
  <r>
    <n v="2361"/>
    <n v="24"/>
    <n v="1"/>
    <x v="6"/>
    <n v="25"/>
    <n v="5"/>
    <n v="3"/>
    <n v="15"/>
    <m/>
    <n v="0"/>
    <n v="15"/>
    <n v="15"/>
  </r>
  <r>
    <n v="2362"/>
    <n v="8"/>
    <n v="1"/>
    <x v="6"/>
    <n v="25"/>
    <n v="5"/>
    <n v="3"/>
    <n v="15"/>
    <m/>
    <n v="0"/>
    <n v="15"/>
    <n v="15"/>
  </r>
  <r>
    <n v="2363"/>
    <n v="12"/>
    <n v="1"/>
    <x v="6"/>
    <n v="25"/>
    <n v="5"/>
    <n v="3"/>
    <n v="15"/>
    <m/>
    <n v="0"/>
    <n v="15"/>
    <n v="15"/>
  </r>
  <r>
    <n v="2364"/>
    <n v="7"/>
    <n v="2"/>
    <x v="7"/>
    <n v="15.5"/>
    <n v="0"/>
    <n v="3"/>
    <n v="0"/>
    <m/>
    <n v="0"/>
    <n v="0"/>
    <n v="0"/>
  </r>
  <r>
    <n v="2365"/>
    <n v="13"/>
    <n v="2"/>
    <x v="7"/>
    <n v="15.5"/>
    <n v="0"/>
    <n v="3"/>
    <n v="0"/>
    <m/>
    <n v="0"/>
    <n v="0"/>
    <n v="0"/>
  </r>
  <r>
    <n v="2366"/>
    <n v="1"/>
    <n v="2"/>
    <x v="7"/>
    <n v="15.5"/>
    <n v="0"/>
    <n v="3"/>
    <n v="0"/>
    <m/>
    <n v="0"/>
    <n v="0"/>
    <n v="0"/>
  </r>
  <r>
    <n v="2367"/>
    <n v="24"/>
    <n v="2"/>
    <x v="7"/>
    <n v="15.5"/>
    <n v="0"/>
    <n v="3"/>
    <n v="0"/>
    <m/>
    <n v="0"/>
    <n v="0"/>
    <n v="0"/>
  </r>
  <r>
    <n v="2368"/>
    <n v="1"/>
    <n v="2"/>
    <x v="7"/>
    <n v="15.5"/>
    <n v="0"/>
    <n v="3"/>
    <n v="0"/>
    <m/>
    <n v="0"/>
    <n v="0"/>
    <n v="0"/>
  </r>
  <r>
    <n v="2369"/>
    <n v="16"/>
    <n v="3"/>
    <x v="0"/>
    <n v="5"/>
    <n v="0"/>
    <n v="2"/>
    <n v="0"/>
    <m/>
    <n v="0"/>
    <n v="0"/>
    <n v="0"/>
  </r>
  <r>
    <n v="2370"/>
    <n v="15"/>
    <n v="3"/>
    <x v="0"/>
    <n v="5"/>
    <n v="0"/>
    <n v="2"/>
    <n v="0"/>
    <m/>
    <n v="0"/>
    <n v="0"/>
    <n v="0"/>
  </r>
  <r>
    <n v="2371"/>
    <n v="2"/>
    <n v="3"/>
    <x v="0"/>
    <n v="5"/>
    <n v="0"/>
    <n v="2"/>
    <n v="0"/>
    <m/>
    <n v="0"/>
    <n v="0"/>
    <n v="0"/>
  </r>
  <r>
    <n v="2372"/>
    <n v="10"/>
    <n v="3"/>
    <x v="0"/>
    <n v="5"/>
    <n v="0"/>
    <n v="2"/>
    <n v="0"/>
    <m/>
    <n v="0"/>
    <n v="0"/>
    <n v="0"/>
  </r>
  <r>
    <n v="2373"/>
    <n v="10"/>
    <n v="3"/>
    <x v="0"/>
    <n v="5"/>
    <n v="0"/>
    <n v="2"/>
    <n v="0"/>
    <m/>
    <n v="0"/>
    <n v="0"/>
    <n v="0"/>
  </r>
  <r>
    <n v="2374"/>
    <n v="24"/>
    <n v="4"/>
    <x v="1"/>
    <n v="80"/>
    <n v="9.9"/>
    <n v="2"/>
    <n v="19.8"/>
    <m/>
    <n v="0"/>
    <n v="19.8"/>
    <n v="19.8"/>
  </r>
  <r>
    <n v="2375"/>
    <n v="0"/>
    <n v="4"/>
    <x v="1"/>
    <n v="80"/>
    <n v="9.9"/>
    <n v="4"/>
    <n v="320"/>
    <m/>
    <n v="320"/>
    <n v="0"/>
    <n v="320"/>
  </r>
  <r>
    <n v="2376"/>
    <n v="0"/>
    <n v="4"/>
    <x v="1"/>
    <n v="80"/>
    <n v="9.9"/>
    <n v="2"/>
    <n v="160"/>
    <m/>
    <n v="160"/>
    <n v="0"/>
    <n v="160"/>
  </r>
  <r>
    <n v="2377"/>
    <n v="16"/>
    <n v="4"/>
    <x v="1"/>
    <n v="80"/>
    <n v="9.9"/>
    <n v="2"/>
    <n v="19.8"/>
    <m/>
    <n v="0"/>
    <n v="19.8"/>
    <n v="19.8"/>
  </r>
  <r>
    <n v="2378"/>
    <n v="0"/>
    <n v="4"/>
    <x v="1"/>
    <n v="80"/>
    <n v="9.9"/>
    <n v="6"/>
    <n v="480"/>
    <m/>
    <n v="480"/>
    <n v="0"/>
    <n v="480"/>
  </r>
  <r>
    <n v="2379"/>
    <n v="11"/>
    <n v="4"/>
    <x v="1"/>
    <n v="80"/>
    <n v="9.9"/>
    <n v="2"/>
    <n v="19.8"/>
    <m/>
    <n v="0"/>
    <n v="19.8"/>
    <n v="19.8"/>
  </r>
  <r>
    <n v="2380"/>
    <n v="0"/>
    <n v="4"/>
    <x v="1"/>
    <n v="80"/>
    <n v="9.9"/>
    <n v="2"/>
    <n v="160"/>
    <m/>
    <n v="160"/>
    <n v="0"/>
    <n v="160"/>
  </r>
  <r>
    <n v="2381"/>
    <n v="9"/>
    <n v="4"/>
    <x v="1"/>
    <n v="80"/>
    <n v="9.9"/>
    <n v="2"/>
    <n v="19.8"/>
    <m/>
    <n v="0"/>
    <n v="19.8"/>
    <n v="19.8"/>
  </r>
  <r>
    <n v="2382"/>
    <n v="0"/>
    <n v="5"/>
    <x v="8"/>
    <n v="80"/>
    <n v="9.9"/>
    <n v="2"/>
    <n v="160"/>
    <m/>
    <n v="160"/>
    <n v="0"/>
    <n v="160"/>
  </r>
  <r>
    <n v="2383"/>
    <n v="0"/>
    <n v="5"/>
    <x v="8"/>
    <n v="80"/>
    <n v="9.9"/>
    <n v="2"/>
    <n v="160"/>
    <m/>
    <n v="160"/>
    <n v="0"/>
    <n v="160"/>
  </r>
  <r>
    <n v="2384"/>
    <n v="0"/>
    <n v="5"/>
    <x v="8"/>
    <n v="80"/>
    <n v="9.9"/>
    <n v="2"/>
    <n v="160"/>
    <m/>
    <n v="160"/>
    <n v="0"/>
    <n v="160"/>
  </r>
  <r>
    <n v="2385"/>
    <n v="0"/>
    <n v="6"/>
    <x v="2"/>
    <n v="17.5"/>
    <n v="3.5"/>
    <n v="4"/>
    <n v="70"/>
    <m/>
    <n v="70"/>
    <n v="0"/>
    <n v="70"/>
  </r>
  <r>
    <n v="2386"/>
    <n v="0"/>
    <n v="6"/>
    <x v="2"/>
    <n v="17.5"/>
    <n v="3.5"/>
    <n v="2"/>
    <n v="35"/>
    <m/>
    <n v="35"/>
    <n v="0"/>
    <n v="35"/>
  </r>
  <r>
    <n v="2387"/>
    <n v="11"/>
    <n v="6"/>
    <x v="2"/>
    <n v="17.5"/>
    <n v="3.5"/>
    <n v="2"/>
    <n v="7"/>
    <m/>
    <n v="0"/>
    <n v="7"/>
    <n v="7"/>
  </r>
  <r>
    <n v="2388"/>
    <n v="0"/>
    <n v="6"/>
    <x v="2"/>
    <n v="17.5"/>
    <n v="3.5"/>
    <n v="2"/>
    <n v="35"/>
    <m/>
    <n v="35"/>
    <n v="0"/>
    <n v="35"/>
  </r>
  <r>
    <n v="2389"/>
    <n v="0"/>
    <n v="6"/>
    <x v="2"/>
    <n v="17.5"/>
    <n v="3.5"/>
    <n v="6"/>
    <n v="105"/>
    <m/>
    <n v="105"/>
    <n v="0"/>
    <n v="105"/>
  </r>
  <r>
    <n v="2390"/>
    <n v="8"/>
    <n v="7"/>
    <x v="3"/>
    <n v="5"/>
    <n v="0"/>
    <n v="2"/>
    <n v="0"/>
    <m/>
    <n v="0"/>
    <n v="0"/>
    <n v="0"/>
  </r>
  <r>
    <n v="2391"/>
    <n v="4"/>
    <n v="7"/>
    <x v="3"/>
    <n v="5"/>
    <n v="0"/>
    <n v="2"/>
    <n v="0"/>
    <m/>
    <n v="0"/>
    <n v="0"/>
    <n v="0"/>
  </r>
  <r>
    <n v="2392"/>
    <n v="15"/>
    <n v="7"/>
    <x v="3"/>
    <n v="5"/>
    <n v="0"/>
    <n v="2"/>
    <n v="0"/>
    <m/>
    <n v="0"/>
    <n v="0"/>
    <n v="0"/>
  </r>
  <r>
    <n v="2393"/>
    <n v="7"/>
    <n v="7"/>
    <x v="3"/>
    <n v="5"/>
    <n v="0"/>
    <n v="2"/>
    <n v="0"/>
    <m/>
    <n v="0"/>
    <n v="0"/>
    <n v="0"/>
  </r>
  <r>
    <n v="2394"/>
    <n v="4"/>
    <n v="7"/>
    <x v="3"/>
    <n v="5"/>
    <n v="0"/>
    <n v="2"/>
    <n v="0"/>
    <m/>
    <n v="0"/>
    <n v="0"/>
    <n v="0"/>
  </r>
  <r>
    <n v="2395"/>
    <n v="9"/>
    <n v="7"/>
    <x v="3"/>
    <n v="5"/>
    <n v="0"/>
    <n v="2"/>
    <n v="0"/>
    <m/>
    <n v="0"/>
    <n v="0"/>
    <n v="0"/>
  </r>
  <r>
    <n v="2396"/>
    <n v="5"/>
    <n v="7"/>
    <x v="3"/>
    <n v="5"/>
    <n v="0"/>
    <n v="2"/>
    <n v="0"/>
    <m/>
    <n v="0"/>
    <n v="0"/>
    <n v="0"/>
  </r>
  <r>
    <n v="2397"/>
    <n v="20"/>
    <n v="8"/>
    <x v="4"/>
    <n v="5"/>
    <n v="0"/>
    <n v="1"/>
    <n v="0"/>
    <m/>
    <n v="0"/>
    <n v="0"/>
    <n v="0"/>
  </r>
  <r>
    <n v="2398"/>
    <n v="14"/>
    <n v="8"/>
    <x v="4"/>
    <n v="5"/>
    <n v="0"/>
    <n v="1"/>
    <n v="0"/>
    <m/>
    <n v="0"/>
    <n v="0"/>
    <n v="0"/>
  </r>
  <r>
    <n v="2399"/>
    <n v="3"/>
    <n v="8"/>
    <x v="4"/>
    <n v="5"/>
    <n v="0"/>
    <n v="2"/>
    <n v="0"/>
    <m/>
    <n v="0"/>
    <n v="0"/>
    <n v="0"/>
  </r>
  <r>
    <n v="2400"/>
    <n v="20"/>
    <n v="8"/>
    <x v="4"/>
    <n v="5"/>
    <n v="0"/>
    <n v="1"/>
    <n v="0"/>
    <m/>
    <n v="0"/>
    <n v="0"/>
    <n v="0"/>
  </r>
  <r>
    <n v="2401"/>
    <n v="2"/>
    <n v="8"/>
    <x v="4"/>
    <n v="5"/>
    <n v="0"/>
    <n v="1"/>
    <n v="0"/>
    <m/>
    <n v="0"/>
    <n v="0"/>
    <n v="0"/>
  </r>
  <r>
    <n v="2402"/>
    <n v="21"/>
    <n v="8"/>
    <x v="4"/>
    <n v="5"/>
    <n v="0"/>
    <n v="1"/>
    <n v="0"/>
    <m/>
    <n v="0"/>
    <n v="0"/>
    <n v="0"/>
  </r>
  <r>
    <n v="2403"/>
    <n v="0"/>
    <n v="8"/>
    <x v="4"/>
    <n v="5"/>
    <n v="0"/>
    <n v="1"/>
    <n v="5"/>
    <m/>
    <n v="5"/>
    <n v="0"/>
    <n v="5"/>
  </r>
  <r>
    <n v="2404"/>
    <n v="9"/>
    <n v="8"/>
    <x v="4"/>
    <n v="5"/>
    <n v="0"/>
    <n v="1"/>
    <n v="0"/>
    <m/>
    <n v="0"/>
    <n v="0"/>
    <n v="0"/>
  </r>
  <r>
    <n v="2405"/>
    <n v="2"/>
    <n v="8"/>
    <x v="4"/>
    <n v="5"/>
    <n v="0"/>
    <n v="1"/>
    <n v="0"/>
    <m/>
    <n v="0"/>
    <n v="0"/>
    <n v="0"/>
  </r>
  <r>
    <n v="2406"/>
    <n v="16"/>
    <n v="8"/>
    <x v="4"/>
    <n v="5"/>
    <n v="0"/>
    <n v="1"/>
    <n v="0"/>
    <m/>
    <n v="0"/>
    <n v="0"/>
    <n v="0"/>
  </r>
  <r>
    <n v="2407"/>
    <n v="6"/>
    <n v="8"/>
    <x v="4"/>
    <n v="5"/>
    <n v="0"/>
    <n v="1"/>
    <n v="0"/>
    <m/>
    <n v="0"/>
    <n v="0"/>
    <n v="0"/>
  </r>
  <r>
    <n v="2408"/>
    <n v="8"/>
    <n v="8"/>
    <x v="4"/>
    <n v="5"/>
    <n v="0"/>
    <n v="1"/>
    <n v="0"/>
    <m/>
    <n v="0"/>
    <n v="0"/>
    <n v="0"/>
  </r>
  <r>
    <n v="2409"/>
    <n v="2"/>
    <n v="8"/>
    <x v="4"/>
    <n v="5"/>
    <n v="0"/>
    <n v="1"/>
    <n v="0"/>
    <m/>
    <n v="0"/>
    <n v="0"/>
    <n v="0"/>
  </r>
  <r>
    <n v="2410"/>
    <n v="1"/>
    <n v="8"/>
    <x v="4"/>
    <n v="5"/>
    <n v="0"/>
    <n v="1"/>
    <n v="0"/>
    <m/>
    <n v="0"/>
    <n v="0"/>
    <n v="0"/>
  </r>
  <r>
    <n v="2411"/>
    <n v="17"/>
    <n v="0"/>
    <x v="5"/>
    <n v="25"/>
    <n v="5"/>
    <n v="3"/>
    <n v="15"/>
    <m/>
    <n v="0"/>
    <n v="15"/>
    <n v="15"/>
  </r>
  <r>
    <n v="2412"/>
    <n v="11"/>
    <n v="0"/>
    <x v="5"/>
    <n v="25"/>
    <n v="5"/>
    <n v="3"/>
    <n v="15"/>
    <m/>
    <n v="0"/>
    <n v="15"/>
    <n v="15"/>
  </r>
  <r>
    <n v="2413"/>
    <n v="22"/>
    <n v="0"/>
    <x v="5"/>
    <n v="25"/>
    <n v="5"/>
    <n v="3"/>
    <n v="15"/>
    <m/>
    <n v="0"/>
    <n v="15"/>
    <n v="15"/>
  </r>
  <r>
    <n v="2414"/>
    <n v="11"/>
    <n v="0"/>
    <x v="5"/>
    <n v="25"/>
    <n v="5"/>
    <n v="3"/>
    <n v="15"/>
    <m/>
    <n v="0"/>
    <n v="15"/>
    <n v="15"/>
  </r>
  <r>
    <n v="2415"/>
    <n v="4"/>
    <n v="0"/>
    <x v="5"/>
    <n v="25"/>
    <n v="5"/>
    <n v="3"/>
    <n v="15"/>
    <m/>
    <n v="0"/>
    <n v="15"/>
    <n v="15"/>
  </r>
  <r>
    <n v="2416"/>
    <n v="0"/>
    <n v="1"/>
    <x v="6"/>
    <n v="25"/>
    <n v="5"/>
    <n v="3"/>
    <n v="75"/>
    <m/>
    <n v="75"/>
    <n v="0"/>
    <n v="75"/>
  </r>
  <r>
    <n v="2417"/>
    <n v="8"/>
    <n v="1"/>
    <x v="6"/>
    <n v="25"/>
    <n v="5"/>
    <n v="3"/>
    <n v="15"/>
    <m/>
    <n v="0"/>
    <n v="15"/>
    <n v="15"/>
  </r>
  <r>
    <n v="2418"/>
    <n v="0"/>
    <n v="1"/>
    <x v="6"/>
    <n v="25"/>
    <n v="5"/>
    <n v="3"/>
    <n v="75"/>
    <m/>
    <n v="75"/>
    <n v="0"/>
    <n v="75"/>
  </r>
  <r>
    <n v="2419"/>
    <n v="9"/>
    <n v="1"/>
    <x v="6"/>
    <n v="25"/>
    <n v="5"/>
    <n v="3"/>
    <n v="15"/>
    <m/>
    <n v="0"/>
    <n v="15"/>
    <n v="15"/>
  </r>
  <r>
    <n v="2420"/>
    <n v="12"/>
    <n v="1"/>
    <x v="6"/>
    <n v="25"/>
    <n v="5"/>
    <n v="6"/>
    <n v="30"/>
    <m/>
    <n v="0"/>
    <n v="30"/>
    <n v="30"/>
  </r>
  <r>
    <n v="2421"/>
    <n v="9"/>
    <n v="2"/>
    <x v="7"/>
    <n v="15.5"/>
    <n v="0"/>
    <n v="3"/>
    <n v="0"/>
    <m/>
    <n v="0"/>
    <n v="0"/>
    <n v="0"/>
  </r>
  <r>
    <n v="2422"/>
    <n v="15"/>
    <n v="2"/>
    <x v="7"/>
    <n v="15.5"/>
    <n v="0"/>
    <n v="3"/>
    <n v="0"/>
    <m/>
    <n v="0"/>
    <n v="0"/>
    <n v="0"/>
  </r>
  <r>
    <n v="2423"/>
    <n v="21"/>
    <n v="2"/>
    <x v="7"/>
    <n v="15.5"/>
    <n v="0"/>
    <n v="3"/>
    <n v="0"/>
    <m/>
    <n v="0"/>
    <n v="0"/>
    <n v="0"/>
  </r>
  <r>
    <n v="2424"/>
    <n v="12"/>
    <n v="2"/>
    <x v="7"/>
    <n v="15.5"/>
    <n v="0"/>
    <n v="3"/>
    <n v="0"/>
    <m/>
    <n v="0"/>
    <n v="0"/>
    <n v="0"/>
  </r>
  <r>
    <n v="2425"/>
    <n v="17"/>
    <n v="2"/>
    <x v="7"/>
    <n v="15.5"/>
    <n v="0"/>
    <n v="3"/>
    <n v="0"/>
    <m/>
    <n v="0"/>
    <n v="0"/>
    <n v="0"/>
  </r>
  <r>
    <n v="2426"/>
    <n v="1"/>
    <n v="2"/>
    <x v="7"/>
    <n v="15.5"/>
    <n v="0"/>
    <n v="3"/>
    <n v="0"/>
    <m/>
    <n v="0"/>
    <n v="0"/>
    <n v="0"/>
  </r>
  <r>
    <n v="2427"/>
    <n v="21"/>
    <n v="2"/>
    <x v="7"/>
    <n v="15.5"/>
    <n v="0"/>
    <n v="3"/>
    <n v="0"/>
    <m/>
    <n v="0"/>
    <n v="0"/>
    <n v="0"/>
  </r>
  <r>
    <n v="2428"/>
    <n v="13"/>
    <n v="3"/>
    <x v="0"/>
    <n v="5"/>
    <n v="0"/>
    <n v="2"/>
    <n v="0"/>
    <m/>
    <n v="0"/>
    <n v="0"/>
    <n v="0"/>
  </r>
  <r>
    <n v="2429"/>
    <n v="15"/>
    <n v="3"/>
    <x v="0"/>
    <n v="5"/>
    <n v="0"/>
    <n v="2"/>
    <n v="0"/>
    <m/>
    <n v="0"/>
    <n v="0"/>
    <n v="0"/>
  </r>
  <r>
    <n v="2430"/>
    <n v="17"/>
    <n v="3"/>
    <x v="0"/>
    <n v="5"/>
    <n v="0"/>
    <n v="2"/>
    <n v="0"/>
    <m/>
    <n v="0"/>
    <n v="0"/>
    <n v="0"/>
  </r>
  <r>
    <n v="2431"/>
    <n v="13"/>
    <n v="3"/>
    <x v="0"/>
    <n v="5"/>
    <n v="0"/>
    <n v="2"/>
    <n v="0"/>
    <m/>
    <n v="0"/>
    <n v="0"/>
    <n v="0"/>
  </r>
  <r>
    <n v="2432"/>
    <n v="20"/>
    <n v="3"/>
    <x v="0"/>
    <n v="5"/>
    <n v="0"/>
    <n v="2"/>
    <n v="0"/>
    <m/>
    <n v="0"/>
    <n v="0"/>
    <n v="0"/>
  </r>
  <r>
    <n v="2433"/>
    <n v="15"/>
    <n v="3"/>
    <x v="0"/>
    <n v="5"/>
    <n v="0"/>
    <n v="2"/>
    <n v="0"/>
    <m/>
    <n v="0"/>
    <n v="0"/>
    <n v="0"/>
  </r>
  <r>
    <n v="2434"/>
    <n v="0"/>
    <n v="4"/>
    <x v="1"/>
    <n v="80"/>
    <n v="9.9"/>
    <n v="2"/>
    <n v="160"/>
    <m/>
    <n v="160"/>
    <n v="0"/>
    <n v="160"/>
  </r>
  <r>
    <n v="2435"/>
    <n v="2"/>
    <n v="4"/>
    <x v="1"/>
    <n v="80"/>
    <n v="9.9"/>
    <n v="2"/>
    <n v="19.8"/>
    <m/>
    <n v="0"/>
    <n v="19.8"/>
    <n v="19.8"/>
  </r>
  <r>
    <n v="2436"/>
    <n v="24"/>
    <n v="4"/>
    <x v="1"/>
    <n v="80"/>
    <n v="9.9"/>
    <n v="2"/>
    <n v="19.8"/>
    <m/>
    <n v="0"/>
    <n v="19.8"/>
    <n v="19.8"/>
  </r>
  <r>
    <n v="2437"/>
    <n v="13"/>
    <n v="4"/>
    <x v="1"/>
    <n v="80"/>
    <n v="9.9"/>
    <n v="2"/>
    <n v="19.8"/>
    <m/>
    <n v="0"/>
    <n v="19.8"/>
    <n v="19.8"/>
  </r>
  <r>
    <n v="2438"/>
    <n v="0"/>
    <n v="4"/>
    <x v="1"/>
    <n v="80"/>
    <n v="9.9"/>
    <n v="2"/>
    <n v="160"/>
    <m/>
    <n v="160"/>
    <n v="0"/>
    <n v="160"/>
  </r>
  <r>
    <n v="2439"/>
    <n v="6"/>
    <n v="4"/>
    <x v="1"/>
    <n v="80"/>
    <n v="9.9"/>
    <n v="2"/>
    <n v="19.8"/>
    <m/>
    <n v="0"/>
    <n v="19.8"/>
    <n v="19.8"/>
  </r>
  <r>
    <n v="2440"/>
    <n v="0"/>
    <n v="4"/>
    <x v="1"/>
    <n v="80"/>
    <n v="9.9"/>
    <n v="4"/>
    <n v="320"/>
    <m/>
    <n v="320"/>
    <n v="0"/>
    <n v="320"/>
  </r>
  <r>
    <n v="2441"/>
    <n v="7"/>
    <n v="4"/>
    <x v="1"/>
    <n v="80"/>
    <n v="9.9"/>
    <n v="2"/>
    <n v="19.8"/>
    <m/>
    <n v="0"/>
    <n v="19.8"/>
    <n v="19.8"/>
  </r>
  <r>
    <n v="2442"/>
    <n v="16"/>
    <n v="4"/>
    <x v="1"/>
    <n v="80"/>
    <n v="9.9"/>
    <n v="2"/>
    <n v="19.8"/>
    <m/>
    <n v="0"/>
    <n v="19.8"/>
    <n v="19.8"/>
  </r>
  <r>
    <n v="2443"/>
    <n v="8"/>
    <n v="4"/>
    <x v="1"/>
    <n v="80"/>
    <n v="9.9"/>
    <n v="2"/>
    <n v="19.8"/>
    <m/>
    <n v="0"/>
    <n v="19.8"/>
    <n v="19.8"/>
  </r>
  <r>
    <n v="2444"/>
    <n v="0"/>
    <n v="5"/>
    <x v="8"/>
    <n v="80"/>
    <n v="9.9"/>
    <n v="2"/>
    <n v="160"/>
    <m/>
    <n v="160"/>
    <n v="0"/>
    <n v="160"/>
  </r>
  <r>
    <n v="2445"/>
    <n v="0"/>
    <n v="6"/>
    <x v="2"/>
    <n v="17.5"/>
    <n v="3.5"/>
    <n v="4"/>
    <n v="70"/>
    <m/>
    <n v="70"/>
    <n v="0"/>
    <n v="70"/>
  </r>
  <r>
    <n v="2446"/>
    <n v="0"/>
    <n v="6"/>
    <x v="2"/>
    <n v="17.5"/>
    <n v="3.5"/>
    <n v="2"/>
    <n v="35"/>
    <m/>
    <n v="35"/>
    <n v="0"/>
    <n v="35"/>
  </r>
  <r>
    <n v="2447"/>
    <n v="14"/>
    <n v="6"/>
    <x v="2"/>
    <n v="17.5"/>
    <n v="3.5"/>
    <n v="2"/>
    <n v="7"/>
    <m/>
    <n v="0"/>
    <n v="7"/>
    <n v="7"/>
  </r>
  <r>
    <n v="2448"/>
    <n v="0"/>
    <n v="6"/>
    <x v="2"/>
    <n v="17.5"/>
    <n v="3.5"/>
    <n v="2"/>
    <n v="35"/>
    <m/>
    <n v="35"/>
    <n v="0"/>
    <n v="35"/>
  </r>
  <r>
    <n v="2449"/>
    <n v="0"/>
    <n v="6"/>
    <x v="2"/>
    <n v="17.5"/>
    <n v="3.5"/>
    <n v="2"/>
    <n v="35"/>
    <m/>
    <n v="35"/>
    <n v="0"/>
    <n v="35"/>
  </r>
  <r>
    <n v="2450"/>
    <n v="0"/>
    <n v="6"/>
    <x v="2"/>
    <n v="17.5"/>
    <n v="3.5"/>
    <n v="2"/>
    <n v="35"/>
    <m/>
    <n v="35"/>
    <n v="0"/>
    <n v="35"/>
  </r>
  <r>
    <n v="2451"/>
    <n v="0"/>
    <n v="6"/>
    <x v="2"/>
    <n v="17.5"/>
    <n v="3.5"/>
    <n v="2"/>
    <n v="35"/>
    <m/>
    <n v="35"/>
    <n v="0"/>
    <n v="35"/>
  </r>
  <r>
    <n v="2452"/>
    <n v="13"/>
    <n v="6"/>
    <x v="2"/>
    <n v="17.5"/>
    <n v="3.5"/>
    <n v="2"/>
    <n v="7"/>
    <m/>
    <n v="0"/>
    <n v="7"/>
    <n v="7"/>
  </r>
  <r>
    <n v="2453"/>
    <n v="0"/>
    <n v="7"/>
    <x v="3"/>
    <n v="5"/>
    <n v="0"/>
    <n v="2"/>
    <n v="10"/>
    <m/>
    <n v="10"/>
    <n v="0"/>
    <n v="10"/>
  </r>
  <r>
    <n v="2454"/>
    <n v="15"/>
    <n v="7"/>
    <x v="3"/>
    <n v="5"/>
    <n v="0"/>
    <n v="2"/>
    <n v="0"/>
    <m/>
    <n v="0"/>
    <n v="0"/>
    <n v="0"/>
  </r>
  <r>
    <n v="2455"/>
    <n v="24"/>
    <n v="7"/>
    <x v="3"/>
    <n v="5"/>
    <n v="0"/>
    <n v="2"/>
    <n v="0"/>
    <m/>
    <n v="0"/>
    <n v="0"/>
    <n v="0"/>
  </r>
  <r>
    <n v="2456"/>
    <n v="10"/>
    <n v="7"/>
    <x v="3"/>
    <n v="5"/>
    <n v="0"/>
    <n v="2"/>
    <n v="0"/>
    <m/>
    <n v="0"/>
    <n v="0"/>
    <n v="0"/>
  </r>
  <r>
    <n v="2457"/>
    <n v="0"/>
    <n v="7"/>
    <x v="3"/>
    <n v="5"/>
    <n v="0"/>
    <n v="2"/>
    <n v="10"/>
    <m/>
    <n v="10"/>
    <n v="0"/>
    <n v="10"/>
  </r>
  <r>
    <n v="2458"/>
    <n v="21"/>
    <n v="8"/>
    <x v="4"/>
    <n v="5"/>
    <n v="0"/>
    <n v="1"/>
    <n v="0"/>
    <m/>
    <n v="0"/>
    <n v="0"/>
    <n v="0"/>
  </r>
  <r>
    <n v="2459"/>
    <n v="24"/>
    <n v="8"/>
    <x v="4"/>
    <n v="5"/>
    <n v="0"/>
    <n v="1"/>
    <n v="0"/>
    <m/>
    <n v="0"/>
    <n v="0"/>
    <n v="0"/>
  </r>
  <r>
    <n v="2460"/>
    <n v="16"/>
    <n v="8"/>
    <x v="4"/>
    <n v="5"/>
    <n v="0"/>
    <n v="1"/>
    <n v="0"/>
    <m/>
    <n v="0"/>
    <n v="0"/>
    <n v="0"/>
  </r>
  <r>
    <n v="2461"/>
    <n v="7"/>
    <n v="8"/>
    <x v="4"/>
    <n v="5"/>
    <n v="0"/>
    <n v="1"/>
    <n v="0"/>
    <m/>
    <n v="0"/>
    <n v="0"/>
    <n v="0"/>
  </r>
  <r>
    <n v="2462"/>
    <n v="9"/>
    <n v="8"/>
    <x v="4"/>
    <n v="5"/>
    <n v="0"/>
    <n v="1"/>
    <n v="0"/>
    <m/>
    <n v="0"/>
    <n v="0"/>
    <n v="0"/>
  </r>
  <r>
    <n v="2463"/>
    <n v="3"/>
    <n v="8"/>
    <x v="4"/>
    <n v="5"/>
    <n v="0"/>
    <n v="1"/>
    <n v="0"/>
    <m/>
    <n v="0"/>
    <n v="0"/>
    <n v="0"/>
  </r>
  <r>
    <n v="2464"/>
    <n v="0"/>
    <n v="8"/>
    <x v="4"/>
    <n v="5"/>
    <n v="0"/>
    <n v="1"/>
    <n v="5"/>
    <m/>
    <n v="5"/>
    <n v="0"/>
    <n v="5"/>
  </r>
  <r>
    <n v="2465"/>
    <n v="20"/>
    <n v="8"/>
    <x v="4"/>
    <n v="5"/>
    <n v="0"/>
    <n v="1"/>
    <n v="0"/>
    <m/>
    <n v="0"/>
    <n v="0"/>
    <n v="0"/>
  </r>
  <r>
    <n v="2466"/>
    <n v="24"/>
    <n v="8"/>
    <x v="4"/>
    <n v="5"/>
    <n v="0"/>
    <n v="1"/>
    <n v="0"/>
    <m/>
    <n v="0"/>
    <n v="0"/>
    <n v="0"/>
  </r>
  <r>
    <n v="2467"/>
    <n v="3"/>
    <n v="8"/>
    <x v="4"/>
    <n v="5"/>
    <n v="0"/>
    <n v="1"/>
    <n v="0"/>
    <m/>
    <n v="0"/>
    <n v="0"/>
    <n v="0"/>
  </r>
  <r>
    <n v="2468"/>
    <n v="22"/>
    <n v="8"/>
    <x v="4"/>
    <n v="5"/>
    <n v="0"/>
    <n v="1"/>
    <n v="0"/>
    <m/>
    <n v="0"/>
    <n v="0"/>
    <n v="0"/>
  </r>
  <r>
    <n v="2469"/>
    <n v="16"/>
    <n v="8"/>
    <x v="4"/>
    <n v="5"/>
    <n v="0"/>
    <n v="1"/>
    <n v="0"/>
    <m/>
    <n v="0"/>
    <n v="0"/>
    <n v="0"/>
  </r>
  <r>
    <n v="2470"/>
    <n v="2"/>
    <n v="8"/>
    <x v="4"/>
    <n v="5"/>
    <n v="0"/>
    <n v="1"/>
    <n v="0"/>
    <m/>
    <n v="0"/>
    <n v="0"/>
    <n v="0"/>
  </r>
  <r>
    <n v="2471"/>
    <n v="3"/>
    <n v="8"/>
    <x v="4"/>
    <n v="5"/>
    <n v="0"/>
    <n v="2"/>
    <n v="0"/>
    <m/>
    <n v="0"/>
    <n v="0"/>
    <n v="0"/>
  </r>
  <r>
    <n v="2472"/>
    <n v="0"/>
    <n v="0"/>
    <x v="5"/>
    <n v="25"/>
    <n v="5"/>
    <n v="3"/>
    <n v="75"/>
    <m/>
    <n v="75"/>
    <n v="0"/>
    <n v="75"/>
  </r>
  <r>
    <n v="2473"/>
    <n v="14"/>
    <n v="0"/>
    <x v="5"/>
    <n v="25"/>
    <n v="5"/>
    <n v="6"/>
    <n v="30"/>
    <m/>
    <n v="0"/>
    <n v="30"/>
    <n v="30"/>
  </r>
  <r>
    <n v="2474"/>
    <n v="0"/>
    <n v="0"/>
    <x v="5"/>
    <n v="25"/>
    <n v="5"/>
    <n v="3"/>
    <n v="75"/>
    <m/>
    <n v="75"/>
    <n v="0"/>
    <n v="75"/>
  </r>
  <r>
    <n v="2475"/>
    <n v="11"/>
    <n v="0"/>
    <x v="5"/>
    <n v="25"/>
    <n v="5"/>
    <n v="3"/>
    <n v="15"/>
    <m/>
    <n v="0"/>
    <n v="15"/>
    <n v="15"/>
  </r>
  <r>
    <n v="2476"/>
    <n v="17"/>
    <n v="0"/>
    <x v="5"/>
    <n v="25"/>
    <n v="5"/>
    <n v="3"/>
    <n v="15"/>
    <m/>
    <n v="0"/>
    <n v="15"/>
    <n v="15"/>
  </r>
  <r>
    <n v="2477"/>
    <n v="14"/>
    <n v="0"/>
    <x v="5"/>
    <n v="25"/>
    <n v="5"/>
    <n v="3"/>
    <n v="15"/>
    <m/>
    <n v="0"/>
    <n v="15"/>
    <n v="15"/>
  </r>
  <r>
    <n v="2478"/>
    <n v="9"/>
    <n v="1"/>
    <x v="6"/>
    <n v="25"/>
    <n v="5"/>
    <n v="3"/>
    <n v="15"/>
    <m/>
    <n v="0"/>
    <n v="15"/>
    <n v="15"/>
  </r>
  <r>
    <n v="2479"/>
    <n v="12"/>
    <n v="1"/>
    <x v="6"/>
    <n v="25"/>
    <n v="5"/>
    <n v="3"/>
    <n v="15"/>
    <m/>
    <n v="0"/>
    <n v="15"/>
    <n v="15"/>
  </r>
  <r>
    <n v="2480"/>
    <n v="11"/>
    <n v="1"/>
    <x v="6"/>
    <n v="25"/>
    <n v="5"/>
    <n v="3"/>
    <n v="15"/>
    <m/>
    <n v="0"/>
    <n v="15"/>
    <n v="15"/>
  </r>
  <r>
    <n v="2481"/>
    <n v="24"/>
    <n v="1"/>
    <x v="6"/>
    <n v="25"/>
    <n v="5"/>
    <n v="3"/>
    <n v="15"/>
    <m/>
    <n v="0"/>
    <n v="15"/>
    <n v="15"/>
  </r>
  <r>
    <n v="2482"/>
    <n v="12"/>
    <n v="1"/>
    <x v="6"/>
    <n v="25"/>
    <n v="5"/>
    <n v="3"/>
    <n v="15"/>
    <m/>
    <n v="0"/>
    <n v="15"/>
    <n v="15"/>
  </r>
  <r>
    <n v="2483"/>
    <n v="9"/>
    <n v="1"/>
    <x v="6"/>
    <n v="25"/>
    <n v="5"/>
    <n v="3"/>
    <n v="15"/>
    <m/>
    <n v="0"/>
    <n v="15"/>
    <n v="15"/>
  </r>
  <r>
    <n v="2484"/>
    <n v="1"/>
    <n v="2"/>
    <x v="7"/>
    <n v="15.5"/>
    <n v="0"/>
    <n v="3"/>
    <n v="0"/>
    <m/>
    <n v="0"/>
    <n v="0"/>
    <n v="0"/>
  </r>
  <r>
    <n v="2485"/>
    <n v="5"/>
    <n v="2"/>
    <x v="7"/>
    <n v="15.5"/>
    <n v="0"/>
    <n v="3"/>
    <n v="0"/>
    <m/>
    <n v="0"/>
    <n v="0"/>
    <n v="0"/>
  </r>
  <r>
    <n v="2486"/>
    <n v="1"/>
    <n v="2"/>
    <x v="7"/>
    <n v="15.5"/>
    <n v="0"/>
    <n v="3"/>
    <n v="0"/>
    <m/>
    <n v="0"/>
    <n v="0"/>
    <n v="0"/>
  </r>
  <r>
    <n v="2487"/>
    <n v="0"/>
    <n v="2"/>
    <x v="7"/>
    <n v="15.5"/>
    <n v="0"/>
    <n v="3"/>
    <n v="46.5"/>
    <m/>
    <n v="46.5"/>
    <n v="0"/>
    <n v="46.5"/>
  </r>
  <r>
    <n v="2488"/>
    <n v="1"/>
    <n v="2"/>
    <x v="7"/>
    <n v="15.5"/>
    <n v="0"/>
    <n v="6"/>
    <n v="0"/>
    <m/>
    <n v="0"/>
    <n v="0"/>
    <n v="0"/>
  </r>
  <r>
    <n v="2489"/>
    <n v="0"/>
    <n v="2"/>
    <x v="7"/>
    <n v="15.5"/>
    <n v="0"/>
    <n v="3"/>
    <n v="46.5"/>
    <m/>
    <n v="46.5"/>
    <n v="0"/>
    <n v="46.5"/>
  </r>
  <r>
    <n v="2490"/>
    <n v="1"/>
    <n v="2"/>
    <x v="7"/>
    <n v="15.5"/>
    <n v="0"/>
    <n v="3"/>
    <n v="0"/>
    <m/>
    <n v="0"/>
    <n v="0"/>
    <n v="0"/>
  </r>
  <r>
    <n v="2491"/>
    <n v="16"/>
    <n v="3"/>
    <x v="0"/>
    <n v="5"/>
    <n v="0"/>
    <n v="2"/>
    <n v="0"/>
    <m/>
    <n v="0"/>
    <n v="0"/>
    <n v="0"/>
  </r>
  <r>
    <n v="2492"/>
    <n v="15"/>
    <n v="3"/>
    <x v="0"/>
    <n v="5"/>
    <n v="0"/>
    <n v="2"/>
    <n v="0"/>
    <m/>
    <n v="0"/>
    <n v="0"/>
    <n v="0"/>
  </r>
  <r>
    <n v="2493"/>
    <n v="20"/>
    <n v="3"/>
    <x v="0"/>
    <n v="5"/>
    <n v="0"/>
    <n v="2"/>
    <n v="0"/>
    <m/>
    <n v="0"/>
    <n v="0"/>
    <n v="0"/>
  </r>
  <r>
    <n v="2494"/>
    <n v="7"/>
    <n v="3"/>
    <x v="0"/>
    <n v="5"/>
    <n v="0"/>
    <n v="2"/>
    <n v="0"/>
    <m/>
    <n v="0"/>
    <n v="0"/>
    <n v="0"/>
  </r>
  <r>
    <n v="2495"/>
    <n v="10"/>
    <n v="3"/>
    <x v="0"/>
    <n v="5"/>
    <n v="0"/>
    <n v="2"/>
    <n v="0"/>
    <m/>
    <n v="0"/>
    <n v="0"/>
    <n v="0"/>
  </r>
  <r>
    <n v="2496"/>
    <n v="3"/>
    <n v="4"/>
    <x v="1"/>
    <n v="80"/>
    <n v="9.9"/>
    <n v="4"/>
    <n v="39.6"/>
    <m/>
    <n v="0"/>
    <n v="39.6"/>
    <n v="39.6"/>
  </r>
  <r>
    <n v="2497"/>
    <n v="6"/>
    <n v="4"/>
    <x v="1"/>
    <n v="80"/>
    <n v="9.9"/>
    <n v="2"/>
    <n v="19.8"/>
    <m/>
    <n v="0"/>
    <n v="19.8"/>
    <n v="19.8"/>
  </r>
  <r>
    <n v="2498"/>
    <n v="20"/>
    <n v="4"/>
    <x v="1"/>
    <n v="80"/>
    <n v="9.9"/>
    <n v="2"/>
    <n v="19.8"/>
    <m/>
    <n v="0"/>
    <n v="19.8"/>
    <n v="19.8"/>
  </r>
  <r>
    <n v="2499"/>
    <n v="5"/>
    <n v="4"/>
    <x v="1"/>
    <n v="80"/>
    <n v="9.9"/>
    <n v="2"/>
    <n v="19.8"/>
    <m/>
    <n v="0"/>
    <n v="19.8"/>
    <n v="19.8"/>
  </r>
  <r>
    <n v="2500"/>
    <n v="16"/>
    <n v="4"/>
    <x v="1"/>
    <n v="80"/>
    <n v="9.9"/>
    <n v="2"/>
    <n v="19.8"/>
    <m/>
    <n v="0"/>
    <n v="19.8"/>
    <n v="19.8"/>
  </r>
  <r>
    <n v="2501"/>
    <n v="0"/>
    <n v="4"/>
    <x v="1"/>
    <n v="80"/>
    <n v="9.9"/>
    <n v="2"/>
    <n v="160"/>
    <m/>
    <n v="160"/>
    <n v="0"/>
    <n v="160"/>
  </r>
  <r>
    <n v="2502"/>
    <n v="10"/>
    <n v="4"/>
    <x v="1"/>
    <n v="80"/>
    <n v="9.9"/>
    <n v="2"/>
    <n v="19.8"/>
    <m/>
    <n v="0"/>
    <n v="19.8"/>
    <n v="19.8"/>
  </r>
  <r>
    <n v="2503"/>
    <n v="13"/>
    <n v="4"/>
    <x v="1"/>
    <n v="80"/>
    <n v="9.9"/>
    <n v="2"/>
    <n v="19.8"/>
    <m/>
    <n v="0"/>
    <n v="19.8"/>
    <n v="19.8"/>
  </r>
  <r>
    <n v="2504"/>
    <n v="24"/>
    <n v="5"/>
    <x v="8"/>
    <n v="80"/>
    <n v="9.9"/>
    <n v="2"/>
    <n v="19.8"/>
    <m/>
    <n v="0"/>
    <n v="19.8"/>
    <n v="19.8"/>
  </r>
  <r>
    <n v="2505"/>
    <n v="3"/>
    <n v="5"/>
    <x v="8"/>
    <n v="80"/>
    <n v="9.9"/>
    <n v="2"/>
    <n v="19.8"/>
    <m/>
    <n v="0"/>
    <n v="19.8"/>
    <n v="19.8"/>
  </r>
  <r>
    <n v="2506"/>
    <n v="0"/>
    <n v="6"/>
    <x v="2"/>
    <n v="17.5"/>
    <n v="3.5"/>
    <n v="8"/>
    <n v="140"/>
    <m/>
    <n v="140"/>
    <n v="0"/>
    <n v="140"/>
  </r>
  <r>
    <n v="2507"/>
    <n v="0"/>
    <n v="6"/>
    <x v="2"/>
    <n v="17.5"/>
    <n v="3.5"/>
    <n v="2"/>
    <n v="35"/>
    <m/>
    <n v="35"/>
    <n v="0"/>
    <n v="35"/>
  </r>
  <r>
    <n v="2508"/>
    <n v="6"/>
    <n v="6"/>
    <x v="2"/>
    <n v="17.5"/>
    <n v="3.5"/>
    <n v="2"/>
    <n v="7"/>
    <m/>
    <n v="0"/>
    <n v="7"/>
    <n v="7"/>
  </r>
  <r>
    <n v="2509"/>
    <n v="8"/>
    <n v="7"/>
    <x v="3"/>
    <n v="5"/>
    <n v="0"/>
    <n v="2"/>
    <n v="0"/>
    <m/>
    <n v="0"/>
    <n v="0"/>
    <n v="0"/>
  </r>
  <r>
    <n v="2510"/>
    <n v="9"/>
    <n v="7"/>
    <x v="3"/>
    <n v="5"/>
    <n v="0"/>
    <n v="2"/>
    <n v="0"/>
    <m/>
    <n v="0"/>
    <n v="0"/>
    <n v="0"/>
  </r>
  <r>
    <n v="2511"/>
    <n v="4"/>
    <n v="7"/>
    <x v="3"/>
    <n v="5"/>
    <n v="0"/>
    <n v="2"/>
    <n v="0"/>
    <m/>
    <n v="0"/>
    <n v="0"/>
    <n v="0"/>
  </r>
  <r>
    <n v="2512"/>
    <n v="15"/>
    <n v="7"/>
    <x v="3"/>
    <n v="5"/>
    <n v="0"/>
    <n v="2"/>
    <n v="0"/>
    <m/>
    <n v="0"/>
    <n v="0"/>
    <n v="0"/>
  </r>
  <r>
    <n v="2513"/>
    <n v="5"/>
    <n v="7"/>
    <x v="3"/>
    <n v="5"/>
    <n v="0"/>
    <n v="2"/>
    <n v="0"/>
    <m/>
    <n v="0"/>
    <n v="0"/>
    <n v="0"/>
  </r>
  <r>
    <n v="2514"/>
    <n v="5"/>
    <n v="7"/>
    <x v="3"/>
    <n v="5"/>
    <n v="0"/>
    <n v="2"/>
    <n v="0"/>
    <m/>
    <n v="0"/>
    <n v="0"/>
    <n v="0"/>
  </r>
  <r>
    <n v="2515"/>
    <n v="24"/>
    <n v="8"/>
    <x v="4"/>
    <n v="5"/>
    <n v="0"/>
    <n v="1"/>
    <n v="0"/>
    <m/>
    <n v="0"/>
    <n v="0"/>
    <n v="0"/>
  </r>
  <r>
    <n v="2516"/>
    <n v="3"/>
    <n v="8"/>
    <x v="4"/>
    <n v="5"/>
    <n v="0"/>
    <n v="1"/>
    <n v="0"/>
    <m/>
    <n v="0"/>
    <n v="0"/>
    <n v="0"/>
  </r>
  <r>
    <n v="2517"/>
    <n v="21"/>
    <n v="8"/>
    <x v="4"/>
    <n v="5"/>
    <n v="0"/>
    <n v="1"/>
    <n v="0"/>
    <m/>
    <n v="0"/>
    <n v="0"/>
    <n v="0"/>
  </r>
  <r>
    <n v="2518"/>
    <n v="3"/>
    <n v="8"/>
    <x v="4"/>
    <n v="5"/>
    <n v="0"/>
    <n v="1"/>
    <n v="0"/>
    <m/>
    <n v="0"/>
    <n v="0"/>
    <n v="0"/>
  </r>
  <r>
    <n v="2519"/>
    <n v="17"/>
    <n v="8"/>
    <x v="4"/>
    <n v="5"/>
    <n v="0"/>
    <n v="1"/>
    <n v="0"/>
    <m/>
    <n v="0"/>
    <n v="0"/>
    <n v="0"/>
  </r>
  <r>
    <n v="2520"/>
    <n v="3"/>
    <n v="8"/>
    <x v="4"/>
    <n v="5"/>
    <n v="0"/>
    <n v="1"/>
    <n v="0"/>
    <m/>
    <n v="0"/>
    <n v="0"/>
    <n v="0"/>
  </r>
  <r>
    <n v="2521"/>
    <n v="20"/>
    <n v="8"/>
    <x v="4"/>
    <n v="5"/>
    <n v="0"/>
    <n v="1"/>
    <n v="0"/>
    <m/>
    <n v="0"/>
    <n v="0"/>
    <n v="0"/>
  </r>
  <r>
    <n v="2522"/>
    <n v="16"/>
    <n v="8"/>
    <x v="4"/>
    <n v="5"/>
    <n v="0"/>
    <n v="1"/>
    <n v="0"/>
    <m/>
    <n v="0"/>
    <n v="0"/>
    <n v="0"/>
  </r>
  <r>
    <n v="2523"/>
    <n v="21"/>
    <n v="8"/>
    <x v="4"/>
    <n v="5"/>
    <n v="0"/>
    <n v="2"/>
    <n v="0"/>
    <m/>
    <n v="0"/>
    <n v="0"/>
    <n v="0"/>
  </r>
  <r>
    <n v="2524"/>
    <n v="4"/>
    <n v="8"/>
    <x v="4"/>
    <n v="5"/>
    <n v="0"/>
    <n v="1"/>
    <n v="0"/>
    <m/>
    <n v="0"/>
    <n v="0"/>
    <n v="0"/>
  </r>
  <r>
    <n v="2525"/>
    <n v="21"/>
    <n v="8"/>
    <x v="4"/>
    <n v="5"/>
    <n v="0"/>
    <n v="1"/>
    <n v="0"/>
    <m/>
    <n v="0"/>
    <n v="0"/>
    <n v="0"/>
  </r>
  <r>
    <n v="2526"/>
    <n v="2"/>
    <n v="8"/>
    <x v="4"/>
    <n v="5"/>
    <n v="0"/>
    <n v="1"/>
    <n v="0"/>
    <m/>
    <n v="0"/>
    <n v="0"/>
    <n v="0"/>
  </r>
  <r>
    <n v="2527"/>
    <n v="7"/>
    <n v="8"/>
    <x v="4"/>
    <n v="5"/>
    <n v="0"/>
    <n v="1"/>
    <n v="0"/>
    <m/>
    <n v="0"/>
    <n v="0"/>
    <n v="0"/>
  </r>
  <r>
    <n v="2528"/>
    <n v="16"/>
    <n v="8"/>
    <x v="4"/>
    <n v="5"/>
    <n v="0"/>
    <n v="1"/>
    <n v="0"/>
    <m/>
    <n v="0"/>
    <n v="0"/>
    <n v="0"/>
  </r>
  <r>
    <n v="2529"/>
    <n v="5"/>
    <n v="0"/>
    <x v="5"/>
    <n v="25"/>
    <n v="5"/>
    <n v="3"/>
    <n v="15"/>
    <m/>
    <n v="0"/>
    <n v="15"/>
    <n v="15"/>
  </r>
  <r>
    <n v="2530"/>
    <n v="0"/>
    <n v="0"/>
    <x v="5"/>
    <n v="25"/>
    <n v="5"/>
    <n v="3"/>
    <n v="75"/>
    <m/>
    <n v="75"/>
    <n v="0"/>
    <n v="75"/>
  </r>
  <r>
    <n v="2531"/>
    <n v="7"/>
    <n v="0"/>
    <x v="5"/>
    <n v="25"/>
    <n v="5"/>
    <n v="3"/>
    <n v="15"/>
    <m/>
    <n v="0"/>
    <n v="15"/>
    <n v="15"/>
  </r>
  <r>
    <n v="2532"/>
    <n v="0"/>
    <n v="0"/>
    <x v="5"/>
    <n v="25"/>
    <n v="5"/>
    <n v="3"/>
    <n v="75"/>
    <m/>
    <n v="75"/>
    <n v="0"/>
    <n v="75"/>
  </r>
  <r>
    <n v="2533"/>
    <n v="11"/>
    <n v="0"/>
    <x v="5"/>
    <n v="25"/>
    <n v="5"/>
    <n v="3"/>
    <n v="15"/>
    <m/>
    <n v="0"/>
    <n v="15"/>
    <n v="15"/>
  </r>
  <r>
    <n v="2534"/>
    <n v="17"/>
    <n v="0"/>
    <x v="5"/>
    <n v="25"/>
    <n v="5"/>
    <n v="3"/>
    <n v="15"/>
    <m/>
    <n v="0"/>
    <n v="15"/>
    <n v="15"/>
  </r>
  <r>
    <n v="2535"/>
    <n v="16"/>
    <n v="0"/>
    <x v="5"/>
    <n v="25"/>
    <n v="5"/>
    <n v="3"/>
    <n v="15"/>
    <m/>
    <n v="0"/>
    <n v="15"/>
    <n v="15"/>
  </r>
  <r>
    <n v="2536"/>
    <n v="10"/>
    <n v="1"/>
    <x v="6"/>
    <n v="25"/>
    <n v="5"/>
    <n v="3"/>
    <n v="15"/>
    <m/>
    <n v="0"/>
    <n v="15"/>
    <n v="15"/>
  </r>
  <r>
    <n v="2537"/>
    <n v="24"/>
    <n v="1"/>
    <x v="6"/>
    <n v="25"/>
    <n v="5"/>
    <n v="3"/>
    <n v="15"/>
    <m/>
    <n v="0"/>
    <n v="15"/>
    <n v="15"/>
  </r>
  <r>
    <n v="2538"/>
    <n v="9"/>
    <n v="1"/>
    <x v="6"/>
    <n v="25"/>
    <n v="5"/>
    <n v="3"/>
    <n v="15"/>
    <m/>
    <n v="0"/>
    <n v="15"/>
    <n v="15"/>
  </r>
  <r>
    <n v="2539"/>
    <n v="0"/>
    <n v="1"/>
    <x v="6"/>
    <n v="25"/>
    <n v="5"/>
    <n v="3"/>
    <n v="75"/>
    <m/>
    <n v="75"/>
    <n v="0"/>
    <n v="75"/>
  </r>
  <r>
    <n v="2540"/>
    <n v="9"/>
    <n v="1"/>
    <x v="6"/>
    <n v="25"/>
    <n v="5"/>
    <n v="6"/>
    <n v="30"/>
    <m/>
    <n v="0"/>
    <n v="30"/>
    <n v="30"/>
  </r>
  <r>
    <n v="2541"/>
    <n v="8"/>
    <n v="2"/>
    <x v="7"/>
    <n v="15.5"/>
    <n v="0"/>
    <n v="3"/>
    <n v="0"/>
    <m/>
    <n v="0"/>
    <n v="0"/>
    <n v="0"/>
  </r>
  <r>
    <n v="2542"/>
    <n v="21"/>
    <n v="2"/>
    <x v="7"/>
    <n v="15.5"/>
    <n v="0"/>
    <n v="3"/>
    <n v="0"/>
    <m/>
    <n v="0"/>
    <n v="0"/>
    <n v="0"/>
  </r>
  <r>
    <n v="2543"/>
    <n v="26"/>
    <n v="2"/>
    <x v="7"/>
    <n v="15.5"/>
    <n v="0"/>
    <n v="3"/>
    <n v="0"/>
    <m/>
    <n v="0"/>
    <n v="0"/>
    <n v="0"/>
  </r>
  <r>
    <n v="2544"/>
    <n v="1"/>
    <n v="2"/>
    <x v="7"/>
    <n v="15.5"/>
    <n v="0"/>
    <n v="3"/>
    <n v="0"/>
    <m/>
    <n v="0"/>
    <n v="0"/>
    <n v="0"/>
  </r>
  <r>
    <n v="2545"/>
    <n v="21"/>
    <n v="2"/>
    <x v="7"/>
    <n v="15.5"/>
    <n v="0"/>
    <n v="3"/>
    <n v="0"/>
    <m/>
    <n v="0"/>
    <n v="0"/>
    <n v="0"/>
  </r>
  <r>
    <n v="2546"/>
    <n v="1"/>
    <n v="2"/>
    <x v="7"/>
    <n v="15.5"/>
    <n v="0"/>
    <n v="3"/>
    <n v="0"/>
    <m/>
    <n v="0"/>
    <n v="0"/>
    <n v="0"/>
  </r>
  <r>
    <n v="2547"/>
    <n v="6"/>
    <n v="3"/>
    <x v="0"/>
    <n v="5"/>
    <n v="0"/>
    <n v="2"/>
    <n v="0"/>
    <m/>
    <n v="0"/>
    <n v="0"/>
    <n v="0"/>
  </r>
  <r>
    <n v="2548"/>
    <n v="2"/>
    <n v="3"/>
    <x v="0"/>
    <n v="5"/>
    <n v="0"/>
    <n v="2"/>
    <n v="0"/>
    <m/>
    <n v="0"/>
    <n v="0"/>
    <n v="0"/>
  </r>
  <r>
    <n v="2549"/>
    <n v="15"/>
    <n v="3"/>
    <x v="0"/>
    <n v="5"/>
    <n v="0"/>
    <n v="2"/>
    <n v="0"/>
    <m/>
    <n v="0"/>
    <n v="0"/>
    <n v="0"/>
  </r>
  <r>
    <n v="2550"/>
    <n v="11"/>
    <n v="3"/>
    <x v="0"/>
    <n v="5"/>
    <n v="0"/>
    <n v="2"/>
    <n v="0"/>
    <m/>
    <n v="0"/>
    <n v="0"/>
    <n v="0"/>
  </r>
  <r>
    <n v="2551"/>
    <n v="20"/>
    <n v="3"/>
    <x v="0"/>
    <n v="5"/>
    <n v="0"/>
    <n v="2"/>
    <n v="0"/>
    <m/>
    <n v="0"/>
    <n v="0"/>
    <n v="0"/>
  </r>
  <r>
    <n v="2552"/>
    <n v="20"/>
    <n v="3"/>
    <x v="0"/>
    <n v="5"/>
    <n v="0"/>
    <n v="2"/>
    <n v="0"/>
    <m/>
    <n v="0"/>
    <n v="0"/>
    <n v="0"/>
  </r>
  <r>
    <n v="2553"/>
    <n v="1"/>
    <n v="3"/>
    <x v="0"/>
    <n v="5"/>
    <n v="0"/>
    <n v="2"/>
    <n v="0"/>
    <m/>
    <n v="0"/>
    <n v="0"/>
    <n v="0"/>
  </r>
  <r>
    <n v="2554"/>
    <n v="9"/>
    <n v="3"/>
    <x v="0"/>
    <n v="5"/>
    <n v="0"/>
    <n v="2"/>
    <n v="0"/>
    <m/>
    <n v="0"/>
    <n v="0"/>
    <n v="0"/>
  </r>
  <r>
    <n v="2555"/>
    <n v="15"/>
    <n v="3"/>
    <x v="0"/>
    <n v="5"/>
    <n v="0"/>
    <n v="2"/>
    <n v="0"/>
    <m/>
    <n v="0"/>
    <n v="0"/>
    <n v="0"/>
  </r>
  <r>
    <n v="2556"/>
    <n v="20"/>
    <n v="4"/>
    <x v="1"/>
    <n v="80"/>
    <n v="9.9"/>
    <n v="2"/>
    <n v="19.8"/>
    <m/>
    <n v="0"/>
    <n v="19.8"/>
    <n v="19.8"/>
  </r>
  <r>
    <n v="2557"/>
    <n v="0"/>
    <n v="4"/>
    <x v="1"/>
    <n v="80"/>
    <n v="9.9"/>
    <n v="8"/>
    <n v="640"/>
    <m/>
    <n v="640"/>
    <n v="0"/>
    <n v="640"/>
  </r>
  <r>
    <n v="2558"/>
    <n v="3"/>
    <n v="4"/>
    <x v="1"/>
    <n v="80"/>
    <n v="9.9"/>
    <n v="2"/>
    <n v="19.8"/>
    <m/>
    <n v="0"/>
    <n v="19.8"/>
    <n v="19.8"/>
  </r>
  <r>
    <n v="2559"/>
    <n v="0"/>
    <n v="4"/>
    <x v="1"/>
    <n v="80"/>
    <n v="9.9"/>
    <n v="4"/>
    <n v="320"/>
    <m/>
    <n v="320"/>
    <n v="0"/>
    <n v="320"/>
  </r>
  <r>
    <n v="2560"/>
    <n v="13"/>
    <n v="4"/>
    <x v="1"/>
    <n v="80"/>
    <n v="9.9"/>
    <n v="2"/>
    <n v="19.8"/>
    <m/>
    <n v="0"/>
    <n v="19.8"/>
    <n v="19.8"/>
  </r>
  <r>
    <n v="2561"/>
    <n v="13"/>
    <n v="4"/>
    <x v="1"/>
    <n v="80"/>
    <n v="9.9"/>
    <n v="2"/>
    <n v="19.8"/>
    <m/>
    <n v="0"/>
    <n v="19.8"/>
    <n v="19.8"/>
  </r>
  <r>
    <n v="2562"/>
    <n v="0"/>
    <n v="4"/>
    <x v="1"/>
    <n v="80"/>
    <n v="9.9"/>
    <n v="2"/>
    <n v="160"/>
    <m/>
    <n v="160"/>
    <n v="0"/>
    <n v="160"/>
  </r>
  <r>
    <n v="2563"/>
    <n v="24"/>
    <n v="5"/>
    <x v="8"/>
    <n v="80"/>
    <n v="9.9"/>
    <n v="2"/>
    <n v="19.8"/>
    <m/>
    <n v="0"/>
    <n v="19.8"/>
    <n v="19.8"/>
  </r>
  <r>
    <n v="2564"/>
    <n v="0"/>
    <n v="6"/>
    <x v="2"/>
    <n v="17.5"/>
    <n v="3.5"/>
    <n v="2"/>
    <n v="35"/>
    <m/>
    <n v="35"/>
    <n v="0"/>
    <n v="35"/>
  </r>
  <r>
    <n v="2565"/>
    <n v="6"/>
    <n v="6"/>
    <x v="2"/>
    <n v="17.5"/>
    <n v="3.5"/>
    <n v="2"/>
    <n v="7"/>
    <m/>
    <n v="0"/>
    <n v="7"/>
    <n v="7"/>
  </r>
  <r>
    <n v="2566"/>
    <n v="0"/>
    <n v="6"/>
    <x v="2"/>
    <n v="17.5"/>
    <n v="3.5"/>
    <n v="2"/>
    <n v="35"/>
    <m/>
    <n v="35"/>
    <n v="0"/>
    <n v="35"/>
  </r>
  <r>
    <n v="2567"/>
    <n v="4"/>
    <n v="6"/>
    <x v="2"/>
    <n v="17.5"/>
    <n v="3.5"/>
    <n v="2"/>
    <n v="7"/>
    <m/>
    <n v="0"/>
    <n v="7"/>
    <n v="7"/>
  </r>
  <r>
    <n v="2568"/>
    <n v="0"/>
    <n v="6"/>
    <x v="2"/>
    <n v="17.5"/>
    <n v="3.5"/>
    <n v="4"/>
    <n v="70"/>
    <m/>
    <n v="70"/>
    <n v="0"/>
    <n v="70"/>
  </r>
  <r>
    <n v="2569"/>
    <n v="6"/>
    <n v="7"/>
    <x v="3"/>
    <n v="5"/>
    <n v="0"/>
    <n v="2"/>
    <n v="0"/>
    <m/>
    <n v="0"/>
    <n v="0"/>
    <n v="0"/>
  </r>
  <r>
    <n v="2570"/>
    <n v="4"/>
    <n v="7"/>
    <x v="3"/>
    <n v="5"/>
    <n v="0"/>
    <n v="2"/>
    <n v="0"/>
    <m/>
    <n v="0"/>
    <n v="0"/>
    <n v="0"/>
  </r>
  <r>
    <n v="2571"/>
    <n v="13"/>
    <n v="7"/>
    <x v="3"/>
    <n v="5"/>
    <n v="0"/>
    <n v="2"/>
    <n v="0"/>
    <m/>
    <n v="0"/>
    <n v="0"/>
    <n v="0"/>
  </r>
  <r>
    <n v="2572"/>
    <n v="0"/>
    <n v="7"/>
    <x v="3"/>
    <n v="5"/>
    <n v="0"/>
    <n v="2"/>
    <n v="10"/>
    <m/>
    <n v="10"/>
    <n v="0"/>
    <n v="10"/>
  </r>
  <r>
    <n v="2573"/>
    <n v="15"/>
    <n v="7"/>
    <x v="3"/>
    <n v="5"/>
    <n v="0"/>
    <n v="2"/>
    <n v="0"/>
    <m/>
    <n v="0"/>
    <n v="0"/>
    <n v="0"/>
  </r>
  <r>
    <n v="2574"/>
    <n v="8"/>
    <n v="7"/>
    <x v="3"/>
    <n v="5"/>
    <n v="0"/>
    <n v="2"/>
    <n v="0"/>
    <m/>
    <n v="0"/>
    <n v="0"/>
    <n v="0"/>
  </r>
  <r>
    <n v="2575"/>
    <n v="1"/>
    <n v="7"/>
    <x v="3"/>
    <n v="5"/>
    <n v="0"/>
    <n v="2"/>
    <n v="0"/>
    <m/>
    <n v="0"/>
    <n v="0"/>
    <n v="0"/>
  </r>
  <r>
    <n v="2576"/>
    <n v="15"/>
    <n v="7"/>
    <x v="3"/>
    <n v="5"/>
    <n v="0"/>
    <n v="2"/>
    <n v="0"/>
    <m/>
    <n v="0"/>
    <n v="0"/>
    <n v="0"/>
  </r>
  <r>
    <n v="2577"/>
    <n v="21"/>
    <n v="8"/>
    <x v="4"/>
    <n v="5"/>
    <n v="0"/>
    <n v="1"/>
    <n v="0"/>
    <m/>
    <n v="0"/>
    <n v="0"/>
    <n v="0"/>
  </r>
  <r>
    <n v="2578"/>
    <n v="3"/>
    <n v="8"/>
    <x v="4"/>
    <n v="5"/>
    <n v="0"/>
    <n v="1"/>
    <n v="0"/>
    <m/>
    <n v="0"/>
    <n v="0"/>
    <n v="0"/>
  </r>
  <r>
    <n v="2579"/>
    <n v="22"/>
    <n v="8"/>
    <x v="4"/>
    <n v="5"/>
    <n v="0"/>
    <n v="1"/>
    <n v="0"/>
    <m/>
    <n v="0"/>
    <n v="0"/>
    <n v="0"/>
  </r>
  <r>
    <n v="2580"/>
    <n v="0"/>
    <n v="8"/>
    <x v="4"/>
    <n v="5"/>
    <n v="0"/>
    <n v="1"/>
    <n v="5"/>
    <m/>
    <n v="5"/>
    <n v="0"/>
    <n v="5"/>
  </r>
  <r>
    <n v="2581"/>
    <n v="16"/>
    <n v="8"/>
    <x v="4"/>
    <n v="5"/>
    <n v="0"/>
    <n v="1"/>
    <n v="0"/>
    <m/>
    <n v="0"/>
    <n v="0"/>
    <n v="0"/>
  </r>
  <r>
    <n v="2582"/>
    <n v="3"/>
    <n v="8"/>
    <x v="4"/>
    <n v="5"/>
    <n v="0"/>
    <n v="2"/>
    <n v="0"/>
    <m/>
    <n v="0"/>
    <n v="0"/>
    <n v="0"/>
  </r>
  <r>
    <n v="2583"/>
    <n v="0"/>
    <n v="8"/>
    <x v="4"/>
    <n v="5"/>
    <n v="0"/>
    <n v="1"/>
    <n v="5"/>
    <m/>
    <n v="5"/>
    <n v="0"/>
    <n v="5"/>
  </r>
  <r>
    <n v="2584"/>
    <n v="6"/>
    <n v="8"/>
    <x v="4"/>
    <n v="5"/>
    <n v="0"/>
    <n v="1"/>
    <n v="0"/>
    <m/>
    <n v="0"/>
    <n v="0"/>
    <n v="0"/>
  </r>
  <r>
    <n v="2585"/>
    <n v="22"/>
    <n v="8"/>
    <x v="4"/>
    <n v="5"/>
    <n v="0"/>
    <n v="1"/>
    <n v="0"/>
    <m/>
    <n v="0"/>
    <n v="0"/>
    <n v="0"/>
  </r>
  <r>
    <n v="2586"/>
    <n v="16"/>
    <n v="8"/>
    <x v="4"/>
    <n v="5"/>
    <n v="0"/>
    <n v="1"/>
    <n v="0"/>
    <m/>
    <n v="0"/>
    <n v="0"/>
    <n v="0"/>
  </r>
  <r>
    <n v="2587"/>
    <n v="7"/>
    <n v="8"/>
    <x v="4"/>
    <n v="5"/>
    <n v="0"/>
    <n v="1"/>
    <n v="0"/>
    <m/>
    <n v="0"/>
    <n v="0"/>
    <n v="0"/>
  </r>
  <r>
    <n v="2588"/>
    <n v="3"/>
    <n v="8"/>
    <x v="4"/>
    <n v="5"/>
    <n v="0"/>
    <n v="1"/>
    <n v="0"/>
    <m/>
    <n v="0"/>
    <n v="0"/>
    <n v="0"/>
  </r>
  <r>
    <n v="2589"/>
    <n v="8"/>
    <n v="8"/>
    <x v="4"/>
    <n v="5"/>
    <n v="0"/>
    <n v="1"/>
    <n v="0"/>
    <m/>
    <n v="0"/>
    <n v="0"/>
    <n v="0"/>
  </r>
  <r>
    <n v="2590"/>
    <n v="5"/>
    <n v="0"/>
    <x v="5"/>
    <n v="25"/>
    <n v="5"/>
    <n v="3"/>
    <n v="15"/>
    <m/>
    <n v="0"/>
    <n v="15"/>
    <n v="15"/>
  </r>
  <r>
    <n v="2591"/>
    <n v="16"/>
    <n v="0"/>
    <x v="5"/>
    <n v="25"/>
    <n v="5"/>
    <n v="3"/>
    <n v="15"/>
    <m/>
    <n v="0"/>
    <n v="15"/>
    <n v="15"/>
  </r>
  <r>
    <n v="2592"/>
    <n v="26"/>
    <n v="0"/>
    <x v="5"/>
    <n v="25"/>
    <n v="5"/>
    <n v="3"/>
    <n v="15"/>
    <m/>
    <n v="0"/>
    <n v="15"/>
    <n v="15"/>
  </r>
  <r>
    <n v="2593"/>
    <n v="7"/>
    <n v="0"/>
    <x v="5"/>
    <n v="25"/>
    <n v="5"/>
    <n v="3"/>
    <n v="15"/>
    <m/>
    <n v="0"/>
    <n v="15"/>
    <n v="15"/>
  </r>
  <r>
    <n v="2594"/>
    <n v="0"/>
    <n v="0"/>
    <x v="5"/>
    <n v="25"/>
    <n v="5"/>
    <n v="3"/>
    <n v="75"/>
    <m/>
    <n v="75"/>
    <n v="0"/>
    <n v="75"/>
  </r>
  <r>
    <n v="2595"/>
    <n v="24"/>
    <n v="0"/>
    <x v="5"/>
    <n v="25"/>
    <n v="5"/>
    <n v="3"/>
    <n v="15"/>
    <m/>
    <n v="0"/>
    <n v="15"/>
    <n v="15"/>
  </r>
  <r>
    <n v="2596"/>
    <n v="8"/>
    <n v="1"/>
    <x v="6"/>
    <n v="25"/>
    <n v="5"/>
    <n v="3"/>
    <n v="15"/>
    <m/>
    <n v="0"/>
    <n v="15"/>
    <n v="15"/>
  </r>
  <r>
    <n v="2597"/>
    <n v="0"/>
    <n v="1"/>
    <x v="6"/>
    <n v="25"/>
    <n v="5"/>
    <n v="3"/>
    <n v="75"/>
    <m/>
    <n v="75"/>
    <n v="0"/>
    <n v="75"/>
  </r>
  <r>
    <n v="2598"/>
    <n v="16"/>
    <n v="1"/>
    <x v="6"/>
    <n v="25"/>
    <n v="5"/>
    <n v="3"/>
    <n v="15"/>
    <m/>
    <n v="0"/>
    <n v="15"/>
    <n v="15"/>
  </r>
  <r>
    <n v="2599"/>
    <n v="10"/>
    <n v="1"/>
    <x v="6"/>
    <n v="25"/>
    <n v="5"/>
    <n v="3"/>
    <n v="15"/>
    <m/>
    <n v="0"/>
    <n v="15"/>
    <n v="15"/>
  </r>
  <r>
    <n v="2600"/>
    <n v="15"/>
    <n v="1"/>
    <x v="6"/>
    <n v="25"/>
    <n v="5"/>
    <n v="3"/>
    <n v="15"/>
    <m/>
    <n v="0"/>
    <n v="15"/>
    <n v="15"/>
  </r>
  <r>
    <n v="2601"/>
    <n v="0"/>
    <n v="1"/>
    <x v="6"/>
    <n v="25"/>
    <n v="5"/>
    <n v="6"/>
    <n v="150"/>
    <m/>
    <n v="150"/>
    <n v="0"/>
    <n v="150"/>
  </r>
  <r>
    <n v="2602"/>
    <n v="21"/>
    <n v="2"/>
    <x v="7"/>
    <n v="15.5"/>
    <n v="0"/>
    <n v="3"/>
    <n v="0"/>
    <m/>
    <n v="0"/>
    <n v="0"/>
    <n v="0"/>
  </r>
  <r>
    <n v="2603"/>
    <n v="1"/>
    <n v="2"/>
    <x v="7"/>
    <n v="15.5"/>
    <n v="0"/>
    <n v="3"/>
    <n v="0"/>
    <m/>
    <n v="0"/>
    <n v="0"/>
    <n v="0"/>
  </r>
  <r>
    <n v="2604"/>
    <n v="1"/>
    <n v="2"/>
    <x v="7"/>
    <n v="15.5"/>
    <n v="0"/>
    <n v="6"/>
    <n v="0"/>
    <m/>
    <n v="0"/>
    <n v="0"/>
    <n v="0"/>
  </r>
  <r>
    <n v="2605"/>
    <n v="5"/>
    <n v="2"/>
    <x v="7"/>
    <n v="15.5"/>
    <n v="0"/>
    <n v="3"/>
    <n v="0"/>
    <m/>
    <n v="0"/>
    <n v="0"/>
    <n v="0"/>
  </r>
  <r>
    <n v="2606"/>
    <n v="14"/>
    <n v="2"/>
    <x v="7"/>
    <n v="15.5"/>
    <n v="0"/>
    <n v="3"/>
    <n v="0"/>
    <m/>
    <n v="0"/>
    <n v="0"/>
    <n v="0"/>
  </r>
  <r>
    <n v="2607"/>
    <n v="22"/>
    <n v="3"/>
    <x v="0"/>
    <n v="5"/>
    <n v="0"/>
    <n v="2"/>
    <n v="0"/>
    <m/>
    <n v="0"/>
    <n v="0"/>
    <n v="0"/>
  </r>
  <r>
    <n v="2608"/>
    <n v="10"/>
    <n v="3"/>
    <x v="0"/>
    <n v="5"/>
    <n v="0"/>
    <n v="2"/>
    <n v="0"/>
    <m/>
    <n v="0"/>
    <n v="0"/>
    <n v="0"/>
  </r>
  <r>
    <n v="2609"/>
    <n v="20"/>
    <n v="3"/>
    <x v="0"/>
    <n v="5"/>
    <n v="0"/>
    <n v="2"/>
    <n v="0"/>
    <m/>
    <n v="0"/>
    <n v="0"/>
    <n v="0"/>
  </r>
  <r>
    <n v="2610"/>
    <n v="0"/>
    <n v="3"/>
    <x v="0"/>
    <n v="5"/>
    <n v="0"/>
    <n v="2"/>
    <n v="10"/>
    <m/>
    <n v="10"/>
    <n v="0"/>
    <n v="10"/>
  </r>
  <r>
    <n v="2611"/>
    <n v="21"/>
    <n v="3"/>
    <x v="0"/>
    <n v="5"/>
    <n v="0"/>
    <n v="2"/>
    <n v="0"/>
    <m/>
    <n v="0"/>
    <n v="0"/>
    <n v="0"/>
  </r>
  <r>
    <n v="2612"/>
    <n v="0"/>
    <n v="3"/>
    <x v="0"/>
    <n v="5"/>
    <n v="0"/>
    <n v="2"/>
    <n v="10"/>
    <m/>
    <n v="10"/>
    <n v="0"/>
    <n v="10"/>
  </r>
  <r>
    <n v="2613"/>
    <n v="6"/>
    <n v="3"/>
    <x v="0"/>
    <n v="5"/>
    <n v="0"/>
    <n v="2"/>
    <n v="0"/>
    <m/>
    <n v="0"/>
    <n v="0"/>
    <n v="0"/>
  </r>
  <r>
    <n v="2614"/>
    <n v="13"/>
    <n v="4"/>
    <x v="1"/>
    <n v="80"/>
    <n v="9.9"/>
    <n v="2"/>
    <n v="19.8"/>
    <m/>
    <n v="0"/>
    <n v="19.8"/>
    <n v="19.8"/>
  </r>
  <r>
    <n v="2615"/>
    <n v="7"/>
    <n v="4"/>
    <x v="1"/>
    <n v="80"/>
    <n v="9.9"/>
    <n v="2"/>
    <n v="19.8"/>
    <m/>
    <n v="0"/>
    <n v="19.8"/>
    <n v="19.8"/>
  </r>
  <r>
    <n v="2616"/>
    <n v="20"/>
    <n v="4"/>
    <x v="1"/>
    <n v="80"/>
    <n v="9.9"/>
    <n v="2"/>
    <n v="19.8"/>
    <m/>
    <n v="0"/>
    <n v="19.8"/>
    <n v="19.8"/>
  </r>
  <r>
    <n v="2617"/>
    <n v="0"/>
    <n v="4"/>
    <x v="1"/>
    <n v="80"/>
    <n v="9.9"/>
    <n v="4"/>
    <n v="320"/>
    <m/>
    <n v="320"/>
    <n v="0"/>
    <n v="320"/>
  </r>
  <r>
    <n v="2618"/>
    <n v="3"/>
    <n v="4"/>
    <x v="1"/>
    <n v="80"/>
    <n v="9.9"/>
    <n v="2"/>
    <n v="19.8"/>
    <m/>
    <n v="0"/>
    <n v="19.8"/>
    <n v="19.8"/>
  </r>
  <r>
    <n v="2619"/>
    <n v="11"/>
    <n v="4"/>
    <x v="1"/>
    <n v="80"/>
    <n v="9.9"/>
    <n v="2"/>
    <n v="19.8"/>
    <m/>
    <n v="0"/>
    <n v="19.8"/>
    <n v="19.8"/>
  </r>
  <r>
    <n v="2620"/>
    <n v="20"/>
    <n v="4"/>
    <x v="1"/>
    <n v="80"/>
    <n v="9.9"/>
    <n v="2"/>
    <n v="19.8"/>
    <m/>
    <n v="0"/>
    <n v="19.8"/>
    <n v="19.8"/>
  </r>
  <r>
    <n v="2621"/>
    <n v="0"/>
    <n v="4"/>
    <x v="1"/>
    <n v="80"/>
    <n v="9.9"/>
    <n v="2"/>
    <n v="160"/>
    <m/>
    <n v="160"/>
    <n v="0"/>
    <n v="160"/>
  </r>
  <r>
    <n v="2622"/>
    <n v="11"/>
    <n v="4"/>
    <x v="1"/>
    <n v="80"/>
    <n v="9.9"/>
    <n v="2"/>
    <n v="19.8"/>
    <m/>
    <n v="0"/>
    <n v="19.8"/>
    <n v="19.8"/>
  </r>
  <r>
    <n v="2623"/>
    <n v="13"/>
    <n v="4"/>
    <x v="1"/>
    <n v="80"/>
    <n v="9.9"/>
    <n v="2"/>
    <n v="19.8"/>
    <m/>
    <n v="0"/>
    <n v="19.8"/>
    <n v="19.8"/>
  </r>
  <r>
    <n v="2624"/>
    <n v="0"/>
    <n v="5"/>
    <x v="8"/>
    <n v="80"/>
    <n v="9.9"/>
    <n v="2"/>
    <n v="160"/>
    <m/>
    <n v="160"/>
    <n v="0"/>
    <n v="160"/>
  </r>
  <r>
    <n v="2625"/>
    <n v="0"/>
    <n v="6"/>
    <x v="2"/>
    <n v="17.5"/>
    <n v="3.5"/>
    <n v="2"/>
    <n v="35"/>
    <m/>
    <n v="35"/>
    <n v="0"/>
    <n v="35"/>
  </r>
  <r>
    <n v="2626"/>
    <n v="0"/>
    <n v="6"/>
    <x v="2"/>
    <n v="17.5"/>
    <n v="3.5"/>
    <n v="6"/>
    <n v="105"/>
    <m/>
    <n v="105"/>
    <n v="0"/>
    <n v="105"/>
  </r>
  <r>
    <n v="2627"/>
    <n v="12"/>
    <n v="6"/>
    <x v="2"/>
    <n v="17.5"/>
    <n v="3.5"/>
    <n v="2"/>
    <n v="7"/>
    <m/>
    <n v="0"/>
    <n v="7"/>
    <n v="7"/>
  </r>
  <r>
    <n v="2628"/>
    <n v="14"/>
    <n v="6"/>
    <x v="2"/>
    <n v="17.5"/>
    <n v="3.5"/>
    <n v="2"/>
    <n v="7"/>
    <m/>
    <n v="0"/>
    <n v="7"/>
    <n v="7"/>
  </r>
  <r>
    <n v="2629"/>
    <n v="0"/>
    <n v="6"/>
    <x v="2"/>
    <n v="17.5"/>
    <n v="3.5"/>
    <n v="4"/>
    <n v="70"/>
    <m/>
    <n v="70"/>
    <n v="0"/>
    <n v="70"/>
  </r>
  <r>
    <n v="2630"/>
    <n v="26"/>
    <n v="6"/>
    <x v="2"/>
    <n v="17.5"/>
    <n v="3.5"/>
    <n v="2"/>
    <n v="7"/>
    <m/>
    <n v="0"/>
    <n v="7"/>
    <n v="7"/>
  </r>
  <r>
    <n v="2631"/>
    <n v="21"/>
    <n v="6"/>
    <x v="2"/>
    <n v="17.5"/>
    <n v="3.5"/>
    <n v="2"/>
    <n v="7"/>
    <m/>
    <n v="0"/>
    <n v="7"/>
    <n v="7"/>
  </r>
  <r>
    <n v="2632"/>
    <n v="22"/>
    <n v="7"/>
    <x v="3"/>
    <n v="5"/>
    <n v="0"/>
    <n v="2"/>
    <n v="0"/>
    <m/>
    <n v="0"/>
    <n v="0"/>
    <n v="0"/>
  </r>
  <r>
    <n v="2633"/>
    <n v="22"/>
    <n v="7"/>
    <x v="3"/>
    <n v="5"/>
    <n v="0"/>
    <n v="2"/>
    <n v="0"/>
    <m/>
    <n v="0"/>
    <n v="0"/>
    <n v="0"/>
  </r>
  <r>
    <n v="2634"/>
    <n v="21"/>
    <n v="7"/>
    <x v="3"/>
    <n v="5"/>
    <n v="0"/>
    <n v="2"/>
    <n v="0"/>
    <m/>
    <n v="0"/>
    <n v="0"/>
    <n v="0"/>
  </r>
  <r>
    <n v="2635"/>
    <n v="4"/>
    <n v="7"/>
    <x v="3"/>
    <n v="5"/>
    <n v="0"/>
    <n v="2"/>
    <n v="0"/>
    <m/>
    <n v="0"/>
    <n v="0"/>
    <n v="0"/>
  </r>
  <r>
    <n v="2636"/>
    <n v="7"/>
    <n v="7"/>
    <x v="3"/>
    <n v="5"/>
    <n v="0"/>
    <n v="2"/>
    <n v="0"/>
    <m/>
    <n v="0"/>
    <n v="0"/>
    <n v="0"/>
  </r>
  <r>
    <n v="2637"/>
    <n v="4"/>
    <n v="7"/>
    <x v="3"/>
    <n v="5"/>
    <n v="0"/>
    <n v="2"/>
    <n v="0"/>
    <m/>
    <n v="0"/>
    <n v="0"/>
    <n v="0"/>
  </r>
  <r>
    <n v="2638"/>
    <n v="16"/>
    <n v="8"/>
    <x v="4"/>
    <n v="5"/>
    <n v="0"/>
    <n v="1"/>
    <n v="0"/>
    <m/>
    <n v="0"/>
    <n v="0"/>
    <n v="0"/>
  </r>
  <r>
    <n v="2639"/>
    <n v="0"/>
    <n v="8"/>
    <x v="4"/>
    <n v="5"/>
    <n v="0"/>
    <n v="1"/>
    <n v="5"/>
    <m/>
    <n v="5"/>
    <n v="0"/>
    <n v="5"/>
  </r>
  <r>
    <n v="2640"/>
    <n v="16"/>
    <n v="8"/>
    <x v="4"/>
    <n v="5"/>
    <n v="0"/>
    <n v="1"/>
    <n v="0"/>
    <m/>
    <n v="0"/>
    <n v="0"/>
    <n v="0"/>
  </r>
  <r>
    <n v="2641"/>
    <n v="3"/>
    <n v="8"/>
    <x v="4"/>
    <n v="5"/>
    <n v="0"/>
    <n v="1"/>
    <n v="0"/>
    <m/>
    <n v="0"/>
    <n v="0"/>
    <n v="0"/>
  </r>
  <r>
    <n v="2642"/>
    <n v="2"/>
    <n v="8"/>
    <x v="4"/>
    <n v="5"/>
    <n v="0"/>
    <n v="1"/>
    <n v="0"/>
    <m/>
    <n v="0"/>
    <n v="0"/>
    <n v="0"/>
  </r>
  <r>
    <n v="2643"/>
    <n v="21"/>
    <n v="8"/>
    <x v="4"/>
    <n v="5"/>
    <n v="0"/>
    <n v="1"/>
    <n v="0"/>
    <m/>
    <n v="0"/>
    <n v="0"/>
    <n v="0"/>
  </r>
  <r>
    <n v="2644"/>
    <n v="5"/>
    <n v="8"/>
    <x v="4"/>
    <n v="5"/>
    <n v="0"/>
    <n v="1"/>
    <n v="0"/>
    <m/>
    <n v="0"/>
    <n v="0"/>
    <n v="0"/>
  </r>
  <r>
    <n v="2645"/>
    <n v="15"/>
    <n v="8"/>
    <x v="4"/>
    <n v="5"/>
    <n v="0"/>
    <n v="1"/>
    <n v="0"/>
    <m/>
    <n v="0"/>
    <n v="0"/>
    <n v="0"/>
  </r>
  <r>
    <n v="2646"/>
    <n v="3"/>
    <n v="8"/>
    <x v="4"/>
    <n v="5"/>
    <n v="0"/>
    <n v="2"/>
    <n v="0"/>
    <m/>
    <n v="0"/>
    <n v="0"/>
    <n v="0"/>
  </r>
  <r>
    <n v="2647"/>
    <n v="0"/>
    <n v="8"/>
    <x v="4"/>
    <n v="5"/>
    <n v="0"/>
    <n v="1"/>
    <n v="5"/>
    <m/>
    <n v="5"/>
    <n v="0"/>
    <n v="5"/>
  </r>
  <r>
    <n v="2648"/>
    <n v="0"/>
    <n v="8"/>
    <x v="4"/>
    <n v="5"/>
    <n v="0"/>
    <n v="1"/>
    <n v="5"/>
    <m/>
    <n v="5"/>
    <n v="0"/>
    <n v="5"/>
  </r>
  <r>
    <n v="2649"/>
    <n v="16"/>
    <n v="8"/>
    <x v="4"/>
    <n v="5"/>
    <n v="0"/>
    <n v="1"/>
    <n v="0"/>
    <m/>
    <n v="0"/>
    <n v="0"/>
    <n v="0"/>
  </r>
  <r>
    <n v="2650"/>
    <n v="9"/>
    <n v="8"/>
    <x v="4"/>
    <n v="5"/>
    <n v="0"/>
    <n v="1"/>
    <n v="0"/>
    <m/>
    <n v="0"/>
    <n v="0"/>
    <n v="0"/>
  </r>
  <r>
    <n v="2651"/>
    <n v="17"/>
    <n v="8"/>
    <x v="4"/>
    <n v="5"/>
    <n v="0"/>
    <n v="1"/>
    <n v="0"/>
    <m/>
    <n v="0"/>
    <n v="0"/>
    <n v="0"/>
  </r>
  <r>
    <n v="2652"/>
    <n v="6"/>
    <n v="8"/>
    <x v="4"/>
    <n v="5"/>
    <n v="0"/>
    <n v="1"/>
    <n v="0"/>
    <m/>
    <n v="0"/>
    <n v="0"/>
    <n v="0"/>
  </r>
  <r>
    <n v="2653"/>
    <n v="3"/>
    <n v="8"/>
    <x v="4"/>
    <n v="5"/>
    <n v="0"/>
    <n v="1"/>
    <n v="0"/>
    <m/>
    <n v="0"/>
    <n v="0"/>
    <n v="0"/>
  </r>
  <r>
    <n v="2654"/>
    <n v="16"/>
    <n v="8"/>
    <x v="4"/>
    <n v="5"/>
    <n v="0"/>
    <n v="1"/>
    <n v="0"/>
    <m/>
    <n v="0"/>
    <n v="0"/>
    <n v="0"/>
  </r>
  <r>
    <n v="2655"/>
    <n v="3"/>
    <n v="8"/>
    <x v="4"/>
    <n v="5"/>
    <n v="0"/>
    <n v="1"/>
    <n v="0"/>
    <m/>
    <n v="0"/>
    <n v="0"/>
    <n v="0"/>
  </r>
  <r>
    <n v="2656"/>
    <n v="16"/>
    <n v="8"/>
    <x v="4"/>
    <n v="5"/>
    <n v="0"/>
    <n v="1"/>
    <n v="0"/>
    <m/>
    <n v="0"/>
    <n v="0"/>
    <n v="0"/>
  </r>
  <r>
    <n v="2657"/>
    <n v="22"/>
    <n v="0"/>
    <x v="5"/>
    <n v="25"/>
    <n v="5"/>
    <n v="3"/>
    <n v="15"/>
    <m/>
    <n v="0"/>
    <n v="15"/>
    <n v="15"/>
  </r>
  <r>
    <n v="2658"/>
    <n v="14"/>
    <n v="0"/>
    <x v="5"/>
    <n v="25"/>
    <n v="5"/>
    <n v="3"/>
    <n v="15"/>
    <m/>
    <n v="0"/>
    <n v="15"/>
    <n v="15"/>
  </r>
  <r>
    <n v="2659"/>
    <n v="0"/>
    <n v="0"/>
    <x v="5"/>
    <n v="25"/>
    <n v="5"/>
    <n v="3"/>
    <n v="75"/>
    <m/>
    <n v="75"/>
    <n v="0"/>
    <n v="75"/>
  </r>
  <r>
    <n v="2660"/>
    <n v="14"/>
    <n v="0"/>
    <x v="5"/>
    <n v="25"/>
    <n v="5"/>
    <n v="3"/>
    <n v="15"/>
    <m/>
    <n v="0"/>
    <n v="15"/>
    <n v="15"/>
  </r>
  <r>
    <n v="2661"/>
    <n v="10"/>
    <n v="0"/>
    <x v="5"/>
    <n v="25"/>
    <n v="5"/>
    <n v="3"/>
    <n v="15"/>
    <m/>
    <n v="0"/>
    <n v="15"/>
    <n v="15"/>
  </r>
  <r>
    <n v="2662"/>
    <n v="24"/>
    <n v="1"/>
    <x v="6"/>
    <n v="25"/>
    <n v="5"/>
    <n v="3"/>
    <n v="15"/>
    <m/>
    <n v="0"/>
    <n v="15"/>
    <n v="15"/>
  </r>
  <r>
    <n v="2663"/>
    <n v="0"/>
    <n v="1"/>
    <x v="6"/>
    <n v="25"/>
    <n v="5"/>
    <n v="3"/>
    <n v="75"/>
    <m/>
    <n v="75"/>
    <n v="0"/>
    <n v="75"/>
  </r>
  <r>
    <n v="2664"/>
    <n v="0"/>
    <n v="1"/>
    <x v="6"/>
    <n v="25"/>
    <n v="5"/>
    <n v="3"/>
    <n v="75"/>
    <m/>
    <n v="75"/>
    <n v="0"/>
    <n v="75"/>
  </r>
  <r>
    <n v="2665"/>
    <n v="15"/>
    <n v="1"/>
    <x v="6"/>
    <n v="25"/>
    <n v="5"/>
    <n v="3"/>
    <n v="15"/>
    <m/>
    <n v="0"/>
    <n v="15"/>
    <n v="15"/>
  </r>
  <r>
    <n v="2666"/>
    <n v="0"/>
    <n v="1"/>
    <x v="6"/>
    <n v="25"/>
    <n v="5"/>
    <n v="3"/>
    <n v="75"/>
    <m/>
    <n v="75"/>
    <n v="0"/>
    <n v="75"/>
  </r>
  <r>
    <n v="2667"/>
    <n v="12"/>
    <n v="1"/>
    <x v="6"/>
    <n v="25"/>
    <n v="5"/>
    <n v="3"/>
    <n v="15"/>
    <m/>
    <n v="0"/>
    <n v="15"/>
    <n v="15"/>
  </r>
  <r>
    <n v="2668"/>
    <n v="0"/>
    <n v="1"/>
    <x v="6"/>
    <n v="25"/>
    <n v="5"/>
    <n v="3"/>
    <n v="75"/>
    <m/>
    <n v="75"/>
    <n v="0"/>
    <n v="75"/>
  </r>
  <r>
    <n v="2669"/>
    <n v="1"/>
    <n v="2"/>
    <x v="7"/>
    <n v="15.5"/>
    <n v="0"/>
    <n v="6"/>
    <n v="0"/>
    <m/>
    <n v="0"/>
    <n v="0"/>
    <n v="0"/>
  </r>
  <r>
    <n v="2670"/>
    <n v="21"/>
    <n v="2"/>
    <x v="7"/>
    <n v="15.5"/>
    <n v="0"/>
    <n v="3"/>
    <n v="0"/>
    <m/>
    <n v="0"/>
    <n v="0"/>
    <n v="0"/>
  </r>
  <r>
    <n v="2671"/>
    <n v="21"/>
    <n v="2"/>
    <x v="7"/>
    <n v="15.5"/>
    <n v="0"/>
    <n v="3"/>
    <n v="0"/>
    <m/>
    <n v="0"/>
    <n v="0"/>
    <n v="0"/>
  </r>
  <r>
    <n v="2672"/>
    <n v="0"/>
    <n v="2"/>
    <x v="7"/>
    <n v="15.5"/>
    <n v="0"/>
    <n v="3"/>
    <n v="46.5"/>
    <m/>
    <n v="46.5"/>
    <n v="0"/>
    <n v="46.5"/>
  </r>
  <r>
    <n v="2673"/>
    <n v="6"/>
    <n v="2"/>
    <x v="7"/>
    <n v="15.5"/>
    <n v="0"/>
    <n v="3"/>
    <n v="0"/>
    <m/>
    <n v="0"/>
    <n v="0"/>
    <n v="0"/>
  </r>
  <r>
    <n v="2674"/>
    <n v="6"/>
    <n v="3"/>
    <x v="0"/>
    <n v="5"/>
    <n v="0"/>
    <n v="2"/>
    <n v="0"/>
    <m/>
    <n v="0"/>
    <n v="0"/>
    <n v="0"/>
  </r>
  <r>
    <n v="2675"/>
    <n v="15"/>
    <n v="3"/>
    <x v="0"/>
    <n v="5"/>
    <n v="0"/>
    <n v="2"/>
    <n v="0"/>
    <m/>
    <n v="0"/>
    <n v="0"/>
    <n v="0"/>
  </r>
  <r>
    <n v="2676"/>
    <n v="15"/>
    <n v="3"/>
    <x v="0"/>
    <n v="5"/>
    <n v="0"/>
    <n v="2"/>
    <n v="0"/>
    <m/>
    <n v="0"/>
    <n v="0"/>
    <n v="0"/>
  </r>
  <r>
    <n v="2677"/>
    <n v="15"/>
    <n v="3"/>
    <x v="0"/>
    <n v="5"/>
    <n v="0"/>
    <n v="2"/>
    <n v="0"/>
    <m/>
    <n v="0"/>
    <n v="0"/>
    <n v="0"/>
  </r>
  <r>
    <n v="2678"/>
    <n v="16"/>
    <n v="3"/>
    <x v="0"/>
    <n v="5"/>
    <n v="0"/>
    <n v="2"/>
    <n v="0"/>
    <m/>
    <n v="0"/>
    <n v="0"/>
    <n v="0"/>
  </r>
  <r>
    <n v="2679"/>
    <n v="2"/>
    <n v="3"/>
    <x v="0"/>
    <n v="5"/>
    <n v="0"/>
    <n v="2"/>
    <n v="0"/>
    <m/>
    <n v="0"/>
    <n v="0"/>
    <n v="0"/>
  </r>
  <r>
    <n v="2680"/>
    <n v="16"/>
    <n v="3"/>
    <x v="0"/>
    <n v="5"/>
    <n v="0"/>
    <n v="2"/>
    <n v="0"/>
    <m/>
    <n v="0"/>
    <n v="0"/>
    <n v="0"/>
  </r>
  <r>
    <n v="2681"/>
    <n v="17"/>
    <n v="3"/>
    <x v="0"/>
    <n v="5"/>
    <n v="0"/>
    <n v="2"/>
    <n v="0"/>
    <m/>
    <n v="0"/>
    <n v="0"/>
    <n v="0"/>
  </r>
  <r>
    <n v="2682"/>
    <n v="15"/>
    <n v="3"/>
    <x v="0"/>
    <n v="5"/>
    <n v="0"/>
    <n v="2"/>
    <n v="0"/>
    <m/>
    <n v="0"/>
    <n v="0"/>
    <n v="0"/>
  </r>
  <r>
    <n v="2683"/>
    <n v="4"/>
    <n v="4"/>
    <x v="1"/>
    <n v="80"/>
    <n v="9.9"/>
    <n v="2"/>
    <n v="19.8"/>
    <m/>
    <n v="0"/>
    <n v="19.8"/>
    <n v="19.8"/>
  </r>
  <r>
    <n v="2684"/>
    <n v="13"/>
    <n v="4"/>
    <x v="1"/>
    <n v="80"/>
    <n v="9.9"/>
    <n v="4"/>
    <n v="39.6"/>
    <m/>
    <n v="0"/>
    <n v="39.6"/>
    <n v="39.6"/>
  </r>
  <r>
    <n v="2685"/>
    <n v="20"/>
    <n v="4"/>
    <x v="1"/>
    <n v="80"/>
    <n v="9.9"/>
    <n v="2"/>
    <n v="19.8"/>
    <m/>
    <n v="0"/>
    <n v="19.8"/>
    <n v="19.8"/>
  </r>
  <r>
    <n v="2686"/>
    <n v="11"/>
    <n v="4"/>
    <x v="1"/>
    <n v="80"/>
    <n v="9.9"/>
    <n v="2"/>
    <n v="19.8"/>
    <m/>
    <n v="0"/>
    <n v="19.8"/>
    <n v="19.8"/>
  </r>
  <r>
    <n v="2687"/>
    <n v="1"/>
    <n v="4"/>
    <x v="1"/>
    <n v="80"/>
    <n v="9.9"/>
    <n v="2"/>
    <n v="19.8"/>
    <m/>
    <n v="0"/>
    <n v="19.8"/>
    <n v="19.8"/>
  </r>
  <r>
    <n v="2688"/>
    <n v="10"/>
    <n v="4"/>
    <x v="1"/>
    <n v="80"/>
    <n v="9.9"/>
    <n v="2"/>
    <n v="19.8"/>
    <m/>
    <n v="0"/>
    <n v="19.8"/>
    <n v="19.8"/>
  </r>
  <r>
    <n v="2689"/>
    <n v="12"/>
    <n v="4"/>
    <x v="1"/>
    <n v="80"/>
    <n v="9.9"/>
    <n v="2"/>
    <n v="19.8"/>
    <m/>
    <n v="0"/>
    <n v="19.8"/>
    <n v="19.8"/>
  </r>
  <r>
    <n v="2690"/>
    <n v="17"/>
    <n v="4"/>
    <x v="1"/>
    <n v="80"/>
    <n v="9.9"/>
    <n v="2"/>
    <n v="19.8"/>
    <m/>
    <n v="0"/>
    <n v="19.8"/>
    <n v="19.8"/>
  </r>
  <r>
    <n v="2691"/>
    <n v="14"/>
    <n v="4"/>
    <x v="1"/>
    <n v="80"/>
    <n v="9.9"/>
    <n v="2"/>
    <n v="19.8"/>
    <m/>
    <n v="0"/>
    <n v="19.8"/>
    <n v="19.8"/>
  </r>
  <r>
    <n v="2692"/>
    <n v="0"/>
    <n v="4"/>
    <x v="1"/>
    <n v="80"/>
    <n v="9.9"/>
    <n v="2"/>
    <n v="160"/>
    <m/>
    <n v="160"/>
    <n v="0"/>
    <n v="160"/>
  </r>
  <r>
    <n v="2693"/>
    <n v="0"/>
    <n v="5"/>
    <x v="8"/>
    <n v="80"/>
    <n v="9.9"/>
    <n v="2"/>
    <n v="160"/>
    <m/>
    <n v="160"/>
    <n v="0"/>
    <n v="160"/>
  </r>
  <r>
    <n v="2694"/>
    <n v="0"/>
    <n v="5"/>
    <x v="8"/>
    <n v="80"/>
    <n v="9.9"/>
    <n v="2"/>
    <n v="160"/>
    <m/>
    <n v="160"/>
    <n v="0"/>
    <n v="160"/>
  </r>
  <r>
    <n v="2695"/>
    <n v="0"/>
    <n v="6"/>
    <x v="2"/>
    <n v="17.5"/>
    <n v="3.5"/>
    <n v="2"/>
    <n v="35"/>
    <m/>
    <n v="35"/>
    <n v="0"/>
    <n v="35"/>
  </r>
  <r>
    <n v="2696"/>
    <n v="11"/>
    <n v="6"/>
    <x v="2"/>
    <n v="17.5"/>
    <n v="3.5"/>
    <n v="2"/>
    <n v="7"/>
    <m/>
    <n v="0"/>
    <n v="7"/>
    <n v="7"/>
  </r>
  <r>
    <n v="2697"/>
    <n v="8"/>
    <n v="6"/>
    <x v="2"/>
    <n v="17.5"/>
    <n v="3.5"/>
    <n v="2"/>
    <n v="7"/>
    <m/>
    <n v="0"/>
    <n v="7"/>
    <n v="7"/>
  </r>
  <r>
    <n v="2698"/>
    <n v="12"/>
    <n v="6"/>
    <x v="2"/>
    <n v="17.5"/>
    <n v="3.5"/>
    <n v="2"/>
    <n v="7"/>
    <m/>
    <n v="0"/>
    <n v="7"/>
    <n v="7"/>
  </r>
  <r>
    <n v="2699"/>
    <n v="0"/>
    <n v="6"/>
    <x v="2"/>
    <n v="17.5"/>
    <n v="3.5"/>
    <n v="6"/>
    <n v="105"/>
    <m/>
    <n v="105"/>
    <n v="0"/>
    <n v="105"/>
  </r>
  <r>
    <n v="2700"/>
    <n v="0"/>
    <n v="6"/>
    <x v="2"/>
    <n v="17.5"/>
    <n v="3.5"/>
    <n v="2"/>
    <n v="35"/>
    <m/>
    <n v="35"/>
    <n v="0"/>
    <n v="35"/>
  </r>
  <r>
    <n v="2701"/>
    <n v="12"/>
    <n v="6"/>
    <x v="2"/>
    <n v="17.5"/>
    <n v="3.5"/>
    <n v="2"/>
    <n v="7"/>
    <m/>
    <n v="0"/>
    <n v="7"/>
    <n v="7"/>
  </r>
  <r>
    <n v="2702"/>
    <n v="22"/>
    <n v="7"/>
    <x v="3"/>
    <n v="5"/>
    <n v="0"/>
    <n v="2"/>
    <n v="0"/>
    <m/>
    <n v="0"/>
    <n v="0"/>
    <n v="0"/>
  </r>
  <r>
    <n v="2703"/>
    <n v="4"/>
    <n v="7"/>
    <x v="3"/>
    <n v="5"/>
    <n v="0"/>
    <n v="2"/>
    <n v="0"/>
    <m/>
    <n v="0"/>
    <n v="0"/>
    <n v="0"/>
  </r>
  <r>
    <n v="2704"/>
    <n v="24"/>
    <n v="7"/>
    <x v="3"/>
    <n v="5"/>
    <n v="0"/>
    <n v="2"/>
    <n v="0"/>
    <m/>
    <n v="0"/>
    <n v="0"/>
    <n v="0"/>
  </r>
  <r>
    <n v="2705"/>
    <n v="10"/>
    <n v="7"/>
    <x v="3"/>
    <n v="5"/>
    <n v="0"/>
    <n v="2"/>
    <n v="0"/>
    <m/>
    <n v="0"/>
    <n v="0"/>
    <n v="0"/>
  </r>
  <r>
    <n v="2706"/>
    <n v="15"/>
    <n v="7"/>
    <x v="3"/>
    <n v="5"/>
    <n v="0"/>
    <n v="2"/>
    <n v="0"/>
    <m/>
    <n v="0"/>
    <n v="0"/>
    <n v="0"/>
  </r>
  <r>
    <n v="2707"/>
    <n v="4"/>
    <n v="7"/>
    <x v="3"/>
    <n v="5"/>
    <n v="0"/>
    <n v="2"/>
    <n v="0"/>
    <m/>
    <n v="0"/>
    <n v="0"/>
    <n v="0"/>
  </r>
  <r>
    <n v="2708"/>
    <n v="7"/>
    <n v="7"/>
    <x v="3"/>
    <n v="5"/>
    <n v="0"/>
    <n v="2"/>
    <n v="0"/>
    <m/>
    <n v="0"/>
    <n v="0"/>
    <n v="0"/>
  </r>
  <r>
    <n v="2709"/>
    <n v="15"/>
    <n v="8"/>
    <x v="4"/>
    <n v="5"/>
    <n v="0"/>
    <n v="1"/>
    <n v="0"/>
    <m/>
    <n v="0"/>
    <n v="0"/>
    <n v="0"/>
  </r>
  <r>
    <n v="2710"/>
    <n v="26"/>
    <n v="8"/>
    <x v="4"/>
    <n v="5"/>
    <n v="0"/>
    <n v="1"/>
    <n v="0"/>
    <m/>
    <n v="0"/>
    <n v="0"/>
    <n v="0"/>
  </r>
  <r>
    <n v="2711"/>
    <n v="5"/>
    <n v="8"/>
    <x v="4"/>
    <n v="5"/>
    <n v="0"/>
    <n v="1"/>
    <n v="0"/>
    <m/>
    <n v="0"/>
    <n v="0"/>
    <n v="0"/>
  </r>
  <r>
    <n v="2712"/>
    <n v="16"/>
    <n v="8"/>
    <x v="4"/>
    <n v="5"/>
    <n v="0"/>
    <n v="1"/>
    <n v="0"/>
    <m/>
    <n v="0"/>
    <n v="0"/>
    <n v="0"/>
  </r>
  <r>
    <n v="2713"/>
    <n v="2"/>
    <n v="8"/>
    <x v="4"/>
    <n v="5"/>
    <n v="0"/>
    <n v="1"/>
    <n v="0"/>
    <m/>
    <n v="0"/>
    <n v="0"/>
    <n v="0"/>
  </r>
  <r>
    <n v="2714"/>
    <n v="16"/>
    <n v="8"/>
    <x v="4"/>
    <n v="5"/>
    <n v="0"/>
    <n v="1"/>
    <n v="0"/>
    <m/>
    <n v="0"/>
    <n v="0"/>
    <n v="0"/>
  </r>
  <r>
    <n v="2715"/>
    <n v="3"/>
    <n v="8"/>
    <x v="4"/>
    <n v="5"/>
    <n v="0"/>
    <n v="1"/>
    <n v="0"/>
    <m/>
    <n v="0"/>
    <n v="0"/>
    <n v="0"/>
  </r>
  <r>
    <n v="2716"/>
    <n v="21"/>
    <n v="8"/>
    <x v="4"/>
    <n v="5"/>
    <n v="0"/>
    <n v="1"/>
    <n v="0"/>
    <m/>
    <n v="0"/>
    <n v="0"/>
    <n v="0"/>
  </r>
  <r>
    <n v="2717"/>
    <n v="24"/>
    <n v="8"/>
    <x v="4"/>
    <n v="5"/>
    <n v="0"/>
    <n v="1"/>
    <n v="0"/>
    <m/>
    <n v="0"/>
    <n v="0"/>
    <n v="0"/>
  </r>
  <r>
    <n v="2718"/>
    <n v="16"/>
    <n v="8"/>
    <x v="4"/>
    <n v="5"/>
    <n v="0"/>
    <n v="1"/>
    <n v="0"/>
    <m/>
    <n v="0"/>
    <n v="0"/>
    <n v="0"/>
  </r>
  <r>
    <n v="2719"/>
    <n v="21"/>
    <n v="8"/>
    <x v="4"/>
    <n v="5"/>
    <n v="0"/>
    <n v="1"/>
    <n v="0"/>
    <m/>
    <n v="0"/>
    <n v="0"/>
    <n v="0"/>
  </r>
  <r>
    <n v="2720"/>
    <n v="3"/>
    <n v="8"/>
    <x v="4"/>
    <n v="5"/>
    <n v="0"/>
    <n v="1"/>
    <n v="0"/>
    <m/>
    <n v="0"/>
    <n v="0"/>
    <n v="0"/>
  </r>
  <r>
    <n v="2721"/>
    <n v="21"/>
    <n v="8"/>
    <x v="4"/>
    <n v="5"/>
    <n v="0"/>
    <n v="1"/>
    <n v="0"/>
    <m/>
    <n v="0"/>
    <n v="0"/>
    <n v="0"/>
  </r>
  <r>
    <n v="2722"/>
    <n v="5"/>
    <n v="0"/>
    <x v="5"/>
    <n v="25"/>
    <n v="5"/>
    <n v="3"/>
    <n v="15"/>
    <m/>
    <n v="0"/>
    <n v="15"/>
    <n v="15"/>
  </r>
  <r>
    <n v="2723"/>
    <n v="6"/>
    <n v="0"/>
    <x v="5"/>
    <n v="25"/>
    <n v="5"/>
    <n v="3"/>
    <n v="15"/>
    <m/>
    <n v="0"/>
    <n v="15"/>
    <n v="15"/>
  </r>
  <r>
    <n v="2724"/>
    <n v="7"/>
    <n v="0"/>
    <x v="5"/>
    <n v="25"/>
    <n v="5"/>
    <n v="3"/>
    <n v="15"/>
    <m/>
    <n v="0"/>
    <n v="15"/>
    <n v="15"/>
  </r>
  <r>
    <n v="2725"/>
    <n v="17"/>
    <n v="0"/>
    <x v="5"/>
    <n v="25"/>
    <n v="5"/>
    <n v="3"/>
    <n v="15"/>
    <m/>
    <n v="0"/>
    <n v="15"/>
    <n v="15"/>
  </r>
  <r>
    <n v="2726"/>
    <n v="11"/>
    <n v="0"/>
    <x v="5"/>
    <n v="25"/>
    <n v="5"/>
    <n v="3"/>
    <n v="15"/>
    <m/>
    <n v="0"/>
    <n v="15"/>
    <n v="15"/>
  </r>
  <r>
    <n v="2727"/>
    <n v="26"/>
    <n v="0"/>
    <x v="5"/>
    <n v="25"/>
    <n v="5"/>
    <n v="3"/>
    <n v="15"/>
    <m/>
    <n v="0"/>
    <n v="15"/>
    <n v="15"/>
  </r>
  <r>
    <n v="2728"/>
    <n v="9"/>
    <n v="1"/>
    <x v="6"/>
    <n v="25"/>
    <n v="5"/>
    <n v="3"/>
    <n v="15"/>
    <m/>
    <n v="0"/>
    <n v="15"/>
    <n v="15"/>
  </r>
  <r>
    <n v="2729"/>
    <n v="11"/>
    <n v="1"/>
    <x v="6"/>
    <n v="25"/>
    <n v="5"/>
    <n v="3"/>
    <n v="15"/>
    <m/>
    <n v="0"/>
    <n v="15"/>
    <n v="15"/>
  </r>
  <r>
    <n v="2730"/>
    <n v="8"/>
    <n v="1"/>
    <x v="6"/>
    <n v="25"/>
    <n v="5"/>
    <n v="3"/>
    <n v="15"/>
    <m/>
    <n v="0"/>
    <n v="15"/>
    <n v="15"/>
  </r>
  <r>
    <n v="2731"/>
    <n v="12"/>
    <n v="1"/>
    <x v="6"/>
    <n v="25"/>
    <n v="5"/>
    <n v="3"/>
    <n v="15"/>
    <m/>
    <n v="0"/>
    <n v="15"/>
    <n v="15"/>
  </r>
  <r>
    <n v="2732"/>
    <n v="11"/>
    <n v="1"/>
    <x v="6"/>
    <n v="25"/>
    <n v="5"/>
    <n v="3"/>
    <n v="15"/>
    <m/>
    <n v="0"/>
    <n v="15"/>
    <n v="15"/>
  </r>
  <r>
    <n v="2733"/>
    <n v="9"/>
    <n v="1"/>
    <x v="6"/>
    <n v="25"/>
    <n v="5"/>
    <n v="3"/>
    <n v="15"/>
    <m/>
    <n v="0"/>
    <n v="15"/>
    <n v="15"/>
  </r>
  <r>
    <n v="2734"/>
    <n v="11"/>
    <n v="1"/>
    <x v="6"/>
    <n v="25"/>
    <n v="5"/>
    <n v="6"/>
    <n v="30"/>
    <m/>
    <n v="0"/>
    <n v="30"/>
    <n v="30"/>
  </r>
  <r>
    <n v="2735"/>
    <n v="2"/>
    <n v="2"/>
    <x v="7"/>
    <n v="15.5"/>
    <n v="0"/>
    <n v="3"/>
    <n v="0"/>
    <m/>
    <n v="0"/>
    <n v="0"/>
    <n v="0"/>
  </r>
  <r>
    <n v="2736"/>
    <n v="1"/>
    <n v="2"/>
    <x v="7"/>
    <n v="15.5"/>
    <n v="0"/>
    <n v="3"/>
    <n v="0"/>
    <m/>
    <n v="0"/>
    <n v="0"/>
    <n v="0"/>
  </r>
  <r>
    <n v="2737"/>
    <n v="8"/>
    <n v="2"/>
    <x v="7"/>
    <n v="15.5"/>
    <n v="0"/>
    <n v="3"/>
    <n v="0"/>
    <m/>
    <n v="0"/>
    <n v="0"/>
    <n v="0"/>
  </r>
  <r>
    <n v="2738"/>
    <n v="21"/>
    <n v="2"/>
    <x v="7"/>
    <n v="15.5"/>
    <n v="0"/>
    <n v="6"/>
    <n v="0"/>
    <m/>
    <n v="0"/>
    <n v="0"/>
    <n v="0"/>
  </r>
  <r>
    <n v="2739"/>
    <n v="22"/>
    <n v="3"/>
    <x v="0"/>
    <n v="5"/>
    <n v="0"/>
    <n v="2"/>
    <n v="0"/>
    <m/>
    <n v="0"/>
    <n v="0"/>
    <n v="0"/>
  </r>
  <r>
    <n v="2740"/>
    <n v="16"/>
    <n v="3"/>
    <x v="0"/>
    <n v="5"/>
    <n v="0"/>
    <n v="2"/>
    <n v="0"/>
    <m/>
    <n v="0"/>
    <n v="0"/>
    <n v="0"/>
  </r>
  <r>
    <n v="2741"/>
    <n v="21"/>
    <n v="3"/>
    <x v="0"/>
    <n v="5"/>
    <n v="0"/>
    <n v="2"/>
    <n v="0"/>
    <m/>
    <n v="0"/>
    <n v="0"/>
    <n v="0"/>
  </r>
  <r>
    <n v="2742"/>
    <n v="6"/>
    <n v="3"/>
    <x v="0"/>
    <n v="5"/>
    <n v="0"/>
    <n v="2"/>
    <n v="0"/>
    <m/>
    <n v="0"/>
    <n v="0"/>
    <n v="0"/>
  </r>
  <r>
    <n v="2743"/>
    <n v="15"/>
    <n v="3"/>
    <x v="0"/>
    <n v="5"/>
    <n v="0"/>
    <n v="2"/>
    <n v="0"/>
    <m/>
    <n v="0"/>
    <n v="0"/>
    <n v="0"/>
  </r>
  <r>
    <n v="2744"/>
    <n v="2"/>
    <n v="3"/>
    <x v="0"/>
    <n v="5"/>
    <n v="0"/>
    <n v="2"/>
    <n v="0"/>
    <m/>
    <n v="0"/>
    <n v="0"/>
    <n v="0"/>
  </r>
  <r>
    <n v="2745"/>
    <n v="6"/>
    <n v="3"/>
    <x v="0"/>
    <n v="5"/>
    <n v="0"/>
    <n v="2"/>
    <n v="0"/>
    <m/>
    <n v="0"/>
    <n v="0"/>
    <n v="0"/>
  </r>
  <r>
    <n v="2746"/>
    <n v="3"/>
    <n v="4"/>
    <x v="1"/>
    <n v="80"/>
    <n v="9.9"/>
    <n v="2"/>
    <n v="19.8"/>
    <m/>
    <n v="0"/>
    <n v="19.8"/>
    <n v="19.8"/>
  </r>
  <r>
    <n v="2747"/>
    <n v="6"/>
    <n v="4"/>
    <x v="1"/>
    <n v="80"/>
    <n v="9.9"/>
    <n v="2"/>
    <n v="19.8"/>
    <m/>
    <n v="0"/>
    <n v="19.8"/>
    <n v="19.8"/>
  </r>
  <r>
    <n v="2748"/>
    <n v="0"/>
    <n v="4"/>
    <x v="1"/>
    <n v="80"/>
    <n v="9.9"/>
    <n v="4"/>
    <n v="320"/>
    <m/>
    <n v="320"/>
    <n v="0"/>
    <n v="320"/>
  </r>
  <r>
    <n v="2749"/>
    <n v="13"/>
    <n v="4"/>
    <x v="1"/>
    <n v="80"/>
    <n v="9.9"/>
    <n v="2"/>
    <n v="19.8"/>
    <m/>
    <n v="0"/>
    <n v="19.8"/>
    <n v="19.8"/>
  </r>
  <r>
    <n v="2750"/>
    <n v="16"/>
    <n v="4"/>
    <x v="1"/>
    <n v="80"/>
    <n v="9.9"/>
    <n v="2"/>
    <n v="19.8"/>
    <m/>
    <n v="0"/>
    <n v="19.8"/>
    <n v="19.8"/>
  </r>
  <r>
    <n v="2751"/>
    <n v="3"/>
    <n v="4"/>
    <x v="1"/>
    <n v="80"/>
    <n v="9.9"/>
    <n v="2"/>
    <n v="19.8"/>
    <m/>
    <n v="0"/>
    <n v="19.8"/>
    <n v="19.8"/>
  </r>
  <r>
    <n v="2752"/>
    <n v="0"/>
    <n v="4"/>
    <x v="1"/>
    <n v="80"/>
    <n v="9.9"/>
    <n v="2"/>
    <n v="160"/>
    <m/>
    <n v="160"/>
    <n v="0"/>
    <n v="160"/>
  </r>
  <r>
    <n v="2753"/>
    <n v="8"/>
    <n v="4"/>
    <x v="1"/>
    <n v="80"/>
    <n v="9.9"/>
    <n v="2"/>
    <n v="19.8"/>
    <m/>
    <n v="0"/>
    <n v="19.8"/>
    <n v="19.8"/>
  </r>
  <r>
    <n v="2754"/>
    <n v="0"/>
    <n v="4"/>
    <x v="1"/>
    <n v="80"/>
    <n v="9.9"/>
    <n v="2"/>
    <n v="160"/>
    <m/>
    <n v="160"/>
    <n v="0"/>
    <n v="160"/>
  </r>
  <r>
    <n v="2755"/>
    <n v="14"/>
    <n v="4"/>
    <x v="1"/>
    <n v="80"/>
    <n v="9.9"/>
    <n v="2"/>
    <n v="19.8"/>
    <m/>
    <n v="0"/>
    <n v="19.8"/>
    <n v="19.8"/>
  </r>
  <r>
    <n v="2756"/>
    <n v="0"/>
    <n v="5"/>
    <x v="8"/>
    <n v="80"/>
    <n v="9.9"/>
    <n v="2"/>
    <n v="160"/>
    <m/>
    <n v="160"/>
    <n v="0"/>
    <n v="160"/>
  </r>
  <r>
    <n v="2757"/>
    <n v="0"/>
    <n v="5"/>
    <x v="8"/>
    <n v="80"/>
    <n v="9.9"/>
    <n v="2"/>
    <n v="160"/>
    <m/>
    <n v="160"/>
    <n v="0"/>
    <n v="160"/>
  </r>
  <r>
    <n v="2758"/>
    <n v="12"/>
    <n v="6"/>
    <x v="2"/>
    <n v="17.5"/>
    <n v="3.5"/>
    <n v="2"/>
    <n v="7"/>
    <m/>
    <n v="0"/>
    <n v="7"/>
    <n v="7"/>
  </r>
  <r>
    <n v="2759"/>
    <n v="0"/>
    <n v="6"/>
    <x v="2"/>
    <n v="17.5"/>
    <n v="3.5"/>
    <n v="2"/>
    <n v="35"/>
    <m/>
    <n v="35"/>
    <n v="0"/>
    <n v="35"/>
  </r>
  <r>
    <n v="2760"/>
    <n v="12"/>
    <n v="6"/>
    <x v="2"/>
    <n v="17.5"/>
    <n v="3.5"/>
    <n v="4"/>
    <n v="14"/>
    <m/>
    <n v="0"/>
    <n v="14"/>
    <n v="14"/>
  </r>
  <r>
    <n v="2761"/>
    <n v="0"/>
    <n v="6"/>
    <x v="2"/>
    <n v="17.5"/>
    <n v="3.5"/>
    <n v="4"/>
    <n v="70"/>
    <m/>
    <n v="70"/>
    <n v="0"/>
    <n v="70"/>
  </r>
  <r>
    <n v="2762"/>
    <n v="16"/>
    <n v="6"/>
    <x v="2"/>
    <n v="17.5"/>
    <n v="3.5"/>
    <n v="2"/>
    <n v="7"/>
    <m/>
    <n v="0"/>
    <n v="7"/>
    <n v="7"/>
  </r>
  <r>
    <n v="2763"/>
    <n v="0"/>
    <n v="6"/>
    <x v="2"/>
    <n v="17.5"/>
    <n v="3.5"/>
    <n v="4"/>
    <n v="70"/>
    <m/>
    <n v="70"/>
    <n v="0"/>
    <n v="70"/>
  </r>
  <r>
    <n v="2764"/>
    <n v="12"/>
    <n v="6"/>
    <x v="2"/>
    <n v="17.5"/>
    <n v="3.5"/>
    <n v="2"/>
    <n v="7"/>
    <m/>
    <n v="0"/>
    <n v="7"/>
    <n v="7"/>
  </r>
  <r>
    <n v="2765"/>
    <n v="0"/>
    <n v="6"/>
    <x v="2"/>
    <n v="17.5"/>
    <n v="3.5"/>
    <n v="2"/>
    <n v="35"/>
    <m/>
    <n v="35"/>
    <n v="0"/>
    <n v="35"/>
  </r>
  <r>
    <n v="2766"/>
    <n v="12"/>
    <n v="6"/>
    <x v="2"/>
    <n v="17.5"/>
    <n v="3.5"/>
    <n v="2"/>
    <n v="7"/>
    <m/>
    <n v="0"/>
    <n v="7"/>
    <n v="7"/>
  </r>
  <r>
    <n v="2767"/>
    <n v="10"/>
    <n v="7"/>
    <x v="3"/>
    <n v="5"/>
    <n v="0"/>
    <n v="2"/>
    <n v="0"/>
    <m/>
    <n v="0"/>
    <n v="0"/>
    <n v="0"/>
  </r>
  <r>
    <n v="2768"/>
    <n v="13"/>
    <n v="7"/>
    <x v="3"/>
    <n v="5"/>
    <n v="0"/>
    <n v="2"/>
    <n v="0"/>
    <m/>
    <n v="0"/>
    <n v="0"/>
    <n v="0"/>
  </r>
  <r>
    <n v="2769"/>
    <n v="7"/>
    <n v="7"/>
    <x v="3"/>
    <n v="5"/>
    <n v="0"/>
    <n v="2"/>
    <n v="0"/>
    <m/>
    <n v="0"/>
    <n v="0"/>
    <n v="0"/>
  </r>
  <r>
    <n v="2770"/>
    <n v="6"/>
    <n v="7"/>
    <x v="3"/>
    <n v="5"/>
    <n v="0"/>
    <n v="2"/>
    <n v="0"/>
    <m/>
    <n v="0"/>
    <n v="0"/>
    <n v="0"/>
  </r>
  <r>
    <n v="2771"/>
    <n v="4"/>
    <n v="7"/>
    <x v="3"/>
    <n v="5"/>
    <n v="0"/>
    <n v="2"/>
    <n v="0"/>
    <m/>
    <n v="0"/>
    <n v="0"/>
    <n v="0"/>
  </r>
  <r>
    <n v="2772"/>
    <n v="24"/>
    <n v="7"/>
    <x v="3"/>
    <n v="5"/>
    <n v="0"/>
    <n v="2"/>
    <n v="0"/>
    <m/>
    <n v="0"/>
    <n v="0"/>
    <n v="0"/>
  </r>
  <r>
    <n v="2773"/>
    <n v="10"/>
    <n v="7"/>
    <x v="3"/>
    <n v="5"/>
    <n v="0"/>
    <n v="2"/>
    <n v="0"/>
    <m/>
    <n v="0"/>
    <n v="0"/>
    <n v="0"/>
  </r>
  <r>
    <n v="2774"/>
    <n v="15"/>
    <n v="7"/>
    <x v="3"/>
    <n v="5"/>
    <n v="0"/>
    <n v="2"/>
    <n v="0"/>
    <m/>
    <n v="0"/>
    <n v="0"/>
    <n v="0"/>
  </r>
  <r>
    <n v="2775"/>
    <n v="24"/>
    <n v="8"/>
    <x v="4"/>
    <n v="5"/>
    <n v="0"/>
    <n v="1"/>
    <n v="0"/>
    <m/>
    <n v="0"/>
    <n v="0"/>
    <n v="0"/>
  </r>
  <r>
    <n v="2776"/>
    <n v="3"/>
    <n v="8"/>
    <x v="4"/>
    <n v="5"/>
    <n v="0"/>
    <n v="1"/>
    <n v="0"/>
    <m/>
    <n v="0"/>
    <n v="0"/>
    <n v="0"/>
  </r>
  <r>
    <n v="2777"/>
    <n v="21"/>
    <n v="8"/>
    <x v="4"/>
    <n v="5"/>
    <n v="0"/>
    <n v="1"/>
    <n v="0"/>
    <m/>
    <n v="0"/>
    <n v="0"/>
    <n v="0"/>
  </r>
  <r>
    <n v="2778"/>
    <n v="0"/>
    <n v="8"/>
    <x v="4"/>
    <n v="5"/>
    <n v="0"/>
    <n v="1"/>
    <n v="5"/>
    <m/>
    <n v="5"/>
    <n v="0"/>
    <n v="5"/>
  </r>
  <r>
    <n v="2779"/>
    <n v="16"/>
    <n v="8"/>
    <x v="4"/>
    <n v="5"/>
    <n v="0"/>
    <n v="1"/>
    <n v="0"/>
    <m/>
    <n v="0"/>
    <n v="0"/>
    <n v="0"/>
  </r>
  <r>
    <n v="2780"/>
    <n v="3"/>
    <n v="8"/>
    <x v="4"/>
    <n v="5"/>
    <n v="0"/>
    <n v="2"/>
    <n v="0"/>
    <m/>
    <n v="0"/>
    <n v="0"/>
    <n v="0"/>
  </r>
  <r>
    <n v="2781"/>
    <n v="21"/>
    <n v="8"/>
    <x v="4"/>
    <n v="5"/>
    <n v="0"/>
    <n v="1"/>
    <n v="0"/>
    <m/>
    <n v="0"/>
    <n v="0"/>
    <n v="0"/>
  </r>
  <r>
    <n v="2782"/>
    <n v="21"/>
    <n v="8"/>
    <x v="4"/>
    <n v="5"/>
    <n v="0"/>
    <n v="2"/>
    <n v="0"/>
    <m/>
    <n v="0"/>
    <n v="0"/>
    <n v="0"/>
  </r>
  <r>
    <n v="2783"/>
    <n v="22"/>
    <n v="8"/>
    <x v="4"/>
    <n v="5"/>
    <n v="0"/>
    <n v="1"/>
    <n v="0"/>
    <m/>
    <n v="0"/>
    <n v="0"/>
    <n v="0"/>
  </r>
  <r>
    <n v="2784"/>
    <n v="8"/>
    <n v="8"/>
    <x v="4"/>
    <n v="5"/>
    <n v="0"/>
    <n v="1"/>
    <n v="0"/>
    <m/>
    <n v="0"/>
    <n v="0"/>
    <n v="0"/>
  </r>
  <r>
    <n v="2785"/>
    <n v="3"/>
    <n v="8"/>
    <x v="4"/>
    <n v="5"/>
    <n v="0"/>
    <n v="2"/>
    <n v="0"/>
    <m/>
    <n v="0"/>
    <n v="0"/>
    <n v="0"/>
  </r>
  <r>
    <n v="2786"/>
    <n v="3"/>
    <n v="8"/>
    <x v="4"/>
    <n v="5"/>
    <n v="0"/>
    <n v="2"/>
    <n v="0"/>
    <m/>
    <n v="0"/>
    <n v="0"/>
    <n v="0"/>
  </r>
  <r>
    <n v="2787"/>
    <n v="22"/>
    <n v="0"/>
    <x v="5"/>
    <n v="25"/>
    <n v="5"/>
    <n v="3"/>
    <n v="15"/>
    <m/>
    <n v="0"/>
    <n v="15"/>
    <n v="15"/>
  </r>
  <r>
    <n v="2788"/>
    <n v="0"/>
    <n v="0"/>
    <x v="5"/>
    <n v="25"/>
    <n v="5"/>
    <n v="3"/>
    <n v="75"/>
    <m/>
    <n v="75"/>
    <n v="0"/>
    <n v="75"/>
  </r>
  <r>
    <n v="2789"/>
    <n v="4"/>
    <n v="0"/>
    <x v="5"/>
    <n v="25"/>
    <n v="5"/>
    <n v="3"/>
    <n v="15"/>
    <m/>
    <n v="0"/>
    <n v="15"/>
    <n v="15"/>
  </r>
  <r>
    <n v="2790"/>
    <n v="26"/>
    <n v="0"/>
    <x v="5"/>
    <n v="25"/>
    <n v="5"/>
    <n v="3"/>
    <n v="15"/>
    <m/>
    <n v="0"/>
    <n v="15"/>
    <n v="15"/>
  </r>
  <r>
    <n v="2791"/>
    <n v="5"/>
    <n v="0"/>
    <x v="5"/>
    <n v="25"/>
    <n v="5"/>
    <n v="3"/>
    <n v="15"/>
    <m/>
    <n v="0"/>
    <n v="15"/>
    <n v="15"/>
  </r>
  <r>
    <n v="2792"/>
    <n v="0"/>
    <n v="0"/>
    <x v="5"/>
    <n v="25"/>
    <n v="5"/>
    <n v="3"/>
    <n v="75"/>
    <m/>
    <n v="75"/>
    <n v="0"/>
    <n v="75"/>
  </r>
  <r>
    <n v="2793"/>
    <n v="16"/>
    <n v="0"/>
    <x v="5"/>
    <n v="25"/>
    <n v="5"/>
    <n v="3"/>
    <n v="15"/>
    <m/>
    <n v="0"/>
    <n v="15"/>
    <n v="15"/>
  </r>
  <r>
    <n v="2794"/>
    <n v="11"/>
    <n v="1"/>
    <x v="6"/>
    <n v="25"/>
    <n v="5"/>
    <n v="3"/>
    <n v="15"/>
    <m/>
    <n v="0"/>
    <n v="15"/>
    <n v="15"/>
  </r>
  <r>
    <n v="2795"/>
    <n v="0"/>
    <n v="1"/>
    <x v="6"/>
    <n v="25"/>
    <n v="5"/>
    <n v="3"/>
    <n v="75"/>
    <m/>
    <n v="75"/>
    <n v="0"/>
    <n v="75"/>
  </r>
  <r>
    <n v="2796"/>
    <n v="14"/>
    <n v="1"/>
    <x v="6"/>
    <n v="25"/>
    <n v="5"/>
    <n v="3"/>
    <n v="15"/>
    <m/>
    <n v="0"/>
    <n v="15"/>
    <n v="15"/>
  </r>
  <r>
    <n v="2797"/>
    <n v="11"/>
    <n v="1"/>
    <x v="6"/>
    <n v="25"/>
    <n v="5"/>
    <n v="3"/>
    <n v="15"/>
    <m/>
    <n v="0"/>
    <n v="15"/>
    <n v="15"/>
  </r>
  <r>
    <n v="2798"/>
    <n v="0"/>
    <n v="1"/>
    <x v="6"/>
    <n v="25"/>
    <n v="5"/>
    <n v="6"/>
    <n v="150"/>
    <m/>
    <n v="150"/>
    <n v="0"/>
    <n v="150"/>
  </r>
  <r>
    <n v="2799"/>
    <n v="10"/>
    <n v="1"/>
    <x v="6"/>
    <n v="25"/>
    <n v="5"/>
    <n v="3"/>
    <n v="15"/>
    <m/>
    <n v="0"/>
    <n v="15"/>
    <n v="15"/>
  </r>
  <r>
    <n v="2800"/>
    <n v="24"/>
    <n v="2"/>
    <x v="7"/>
    <n v="15.5"/>
    <n v="0"/>
    <n v="3"/>
    <n v="0"/>
    <m/>
    <n v="0"/>
    <n v="0"/>
    <n v="0"/>
  </r>
  <r>
    <n v="2801"/>
    <n v="12"/>
    <n v="2"/>
    <x v="7"/>
    <n v="15.5"/>
    <n v="0"/>
    <n v="3"/>
    <n v="0"/>
    <m/>
    <n v="0"/>
    <n v="0"/>
    <n v="0"/>
  </r>
  <r>
    <n v="2802"/>
    <n v="9"/>
    <n v="2"/>
    <x v="7"/>
    <n v="15.5"/>
    <n v="0"/>
    <n v="3"/>
    <n v="0"/>
    <m/>
    <n v="0"/>
    <n v="0"/>
    <n v="0"/>
  </r>
  <r>
    <n v="2803"/>
    <n v="13"/>
    <n v="2"/>
    <x v="7"/>
    <n v="15.5"/>
    <n v="0"/>
    <n v="3"/>
    <n v="0"/>
    <m/>
    <n v="0"/>
    <n v="0"/>
    <n v="0"/>
  </r>
  <r>
    <n v="2804"/>
    <n v="9"/>
    <n v="2"/>
    <x v="7"/>
    <n v="15.5"/>
    <n v="0"/>
    <n v="3"/>
    <n v="0"/>
    <m/>
    <n v="0"/>
    <n v="0"/>
    <n v="0"/>
  </r>
  <r>
    <n v="2805"/>
    <n v="2"/>
    <n v="2"/>
    <x v="7"/>
    <n v="15.5"/>
    <n v="0"/>
    <n v="6"/>
    <n v="0"/>
    <m/>
    <n v="0"/>
    <n v="0"/>
    <n v="0"/>
  </r>
  <r>
    <n v="2806"/>
    <n v="15"/>
    <n v="3"/>
    <x v="0"/>
    <n v="5"/>
    <n v="0"/>
    <n v="2"/>
    <n v="0"/>
    <m/>
    <n v="0"/>
    <n v="0"/>
    <n v="0"/>
  </r>
  <r>
    <n v="2807"/>
    <n v="20"/>
    <n v="3"/>
    <x v="0"/>
    <n v="5"/>
    <n v="0"/>
    <n v="2"/>
    <n v="0"/>
    <m/>
    <n v="0"/>
    <n v="0"/>
    <n v="0"/>
  </r>
  <r>
    <n v="2808"/>
    <n v="10"/>
    <n v="3"/>
    <x v="0"/>
    <n v="5"/>
    <n v="0"/>
    <n v="2"/>
    <n v="0"/>
    <m/>
    <n v="0"/>
    <n v="0"/>
    <n v="0"/>
  </r>
  <r>
    <n v="2809"/>
    <n v="3"/>
    <n v="3"/>
    <x v="0"/>
    <n v="5"/>
    <n v="0"/>
    <n v="2"/>
    <n v="0"/>
    <m/>
    <n v="0"/>
    <n v="0"/>
    <n v="0"/>
  </r>
  <r>
    <n v="2810"/>
    <n v="16"/>
    <n v="3"/>
    <x v="0"/>
    <n v="5"/>
    <n v="0"/>
    <n v="2"/>
    <n v="0"/>
    <m/>
    <n v="0"/>
    <n v="0"/>
    <n v="0"/>
  </r>
  <r>
    <n v="2811"/>
    <n v="0"/>
    <n v="3"/>
    <x v="0"/>
    <n v="5"/>
    <n v="0"/>
    <n v="2"/>
    <n v="10"/>
    <m/>
    <n v="10"/>
    <n v="0"/>
    <n v="10"/>
  </r>
  <r>
    <n v="2812"/>
    <n v="16"/>
    <n v="4"/>
    <x v="1"/>
    <n v="80"/>
    <n v="9.9"/>
    <n v="2"/>
    <n v="19.8"/>
    <m/>
    <n v="0"/>
    <n v="19.8"/>
    <n v="19.8"/>
  </r>
  <r>
    <n v="2813"/>
    <n v="0"/>
    <n v="4"/>
    <x v="1"/>
    <n v="80"/>
    <n v="9.9"/>
    <n v="2"/>
    <n v="160"/>
    <m/>
    <n v="160"/>
    <n v="0"/>
    <n v="160"/>
  </r>
  <r>
    <n v="2814"/>
    <n v="0"/>
    <n v="4"/>
    <x v="1"/>
    <n v="80"/>
    <n v="9.9"/>
    <n v="2"/>
    <n v="160"/>
    <m/>
    <n v="160"/>
    <n v="0"/>
    <n v="160"/>
  </r>
  <r>
    <n v="2815"/>
    <n v="13"/>
    <n v="4"/>
    <x v="1"/>
    <n v="80"/>
    <n v="9.9"/>
    <n v="2"/>
    <n v="19.8"/>
    <m/>
    <n v="0"/>
    <n v="19.8"/>
    <n v="19.8"/>
  </r>
  <r>
    <n v="2816"/>
    <n v="0"/>
    <n v="4"/>
    <x v="1"/>
    <n v="80"/>
    <n v="9.9"/>
    <n v="4"/>
    <n v="320"/>
    <m/>
    <n v="320"/>
    <n v="0"/>
    <n v="320"/>
  </r>
  <r>
    <n v="2817"/>
    <n v="16"/>
    <n v="4"/>
    <x v="1"/>
    <n v="80"/>
    <n v="9.9"/>
    <n v="2"/>
    <n v="19.8"/>
    <m/>
    <n v="0"/>
    <n v="19.8"/>
    <n v="19.8"/>
  </r>
  <r>
    <n v="2818"/>
    <n v="0"/>
    <n v="4"/>
    <x v="1"/>
    <n v="80"/>
    <n v="9.9"/>
    <n v="2"/>
    <n v="160"/>
    <m/>
    <n v="160"/>
    <n v="0"/>
    <n v="160"/>
  </r>
  <r>
    <n v="2819"/>
    <n v="3"/>
    <n v="4"/>
    <x v="1"/>
    <n v="80"/>
    <n v="9.9"/>
    <n v="2"/>
    <n v="19.8"/>
    <m/>
    <n v="0"/>
    <n v="19.8"/>
    <n v="19.8"/>
  </r>
  <r>
    <n v="2820"/>
    <n v="1"/>
    <n v="4"/>
    <x v="1"/>
    <n v="80"/>
    <n v="9.9"/>
    <n v="2"/>
    <n v="19.8"/>
    <m/>
    <n v="0"/>
    <n v="19.8"/>
    <n v="19.8"/>
  </r>
  <r>
    <n v="2821"/>
    <n v="7"/>
    <n v="4"/>
    <x v="1"/>
    <n v="80"/>
    <n v="9.9"/>
    <n v="2"/>
    <n v="19.8"/>
    <m/>
    <n v="0"/>
    <n v="19.8"/>
    <n v="19.8"/>
  </r>
  <r>
    <n v="2822"/>
    <n v="0"/>
    <n v="5"/>
    <x v="8"/>
    <n v="80"/>
    <n v="9.9"/>
    <n v="2"/>
    <n v="160"/>
    <m/>
    <n v="160"/>
    <n v="0"/>
    <n v="160"/>
  </r>
  <r>
    <n v="2823"/>
    <n v="0"/>
    <n v="6"/>
    <x v="2"/>
    <n v="17.5"/>
    <n v="3.5"/>
    <n v="4"/>
    <n v="70"/>
    <m/>
    <n v="70"/>
    <n v="0"/>
    <n v="70"/>
  </r>
  <r>
    <n v="2824"/>
    <n v="0"/>
    <n v="6"/>
    <x v="2"/>
    <n v="17.5"/>
    <n v="3.5"/>
    <n v="6"/>
    <n v="105"/>
    <m/>
    <n v="105"/>
    <n v="0"/>
    <n v="105"/>
  </r>
  <r>
    <n v="2825"/>
    <n v="24"/>
    <n v="6"/>
    <x v="2"/>
    <n v="17.5"/>
    <n v="3.5"/>
    <n v="2"/>
    <n v="7"/>
    <m/>
    <n v="0"/>
    <n v="7"/>
    <n v="7"/>
  </r>
  <r>
    <n v="2826"/>
    <n v="0"/>
    <n v="6"/>
    <x v="2"/>
    <n v="17.5"/>
    <n v="3.5"/>
    <n v="4"/>
    <n v="70"/>
    <m/>
    <n v="70"/>
    <n v="0"/>
    <n v="70"/>
  </r>
  <r>
    <n v="2827"/>
    <n v="0"/>
    <n v="6"/>
    <x v="2"/>
    <n v="17.5"/>
    <n v="3.5"/>
    <n v="4"/>
    <n v="70"/>
    <m/>
    <n v="70"/>
    <n v="0"/>
    <n v="70"/>
  </r>
  <r>
    <n v="2828"/>
    <n v="5"/>
    <n v="7"/>
    <x v="3"/>
    <n v="5"/>
    <n v="0"/>
    <n v="2"/>
    <n v="0"/>
    <m/>
    <n v="0"/>
    <n v="0"/>
    <n v="0"/>
  </r>
  <r>
    <n v="2829"/>
    <n v="4"/>
    <n v="7"/>
    <x v="3"/>
    <n v="5"/>
    <n v="0"/>
    <n v="2"/>
    <n v="0"/>
    <m/>
    <n v="0"/>
    <n v="0"/>
    <n v="0"/>
  </r>
  <r>
    <n v="2830"/>
    <n v="15"/>
    <n v="7"/>
    <x v="3"/>
    <n v="5"/>
    <n v="0"/>
    <n v="2"/>
    <n v="0"/>
    <m/>
    <n v="0"/>
    <n v="0"/>
    <n v="0"/>
  </r>
  <r>
    <n v="2831"/>
    <n v="24"/>
    <n v="7"/>
    <x v="3"/>
    <n v="5"/>
    <n v="0"/>
    <n v="2"/>
    <n v="0"/>
    <m/>
    <n v="0"/>
    <n v="0"/>
    <n v="0"/>
  </r>
  <r>
    <n v="2832"/>
    <n v="7"/>
    <n v="7"/>
    <x v="3"/>
    <n v="5"/>
    <n v="0"/>
    <n v="2"/>
    <n v="0"/>
    <m/>
    <n v="0"/>
    <n v="0"/>
    <n v="0"/>
  </r>
  <r>
    <n v="2833"/>
    <n v="22"/>
    <n v="7"/>
    <x v="3"/>
    <n v="5"/>
    <n v="0"/>
    <n v="2"/>
    <n v="0"/>
    <m/>
    <n v="0"/>
    <n v="0"/>
    <n v="0"/>
  </r>
  <r>
    <n v="2834"/>
    <n v="1"/>
    <n v="8"/>
    <x v="4"/>
    <n v="5"/>
    <n v="0"/>
    <n v="1"/>
    <n v="0"/>
    <m/>
    <n v="0"/>
    <n v="0"/>
    <n v="0"/>
  </r>
  <r>
    <n v="2835"/>
    <n v="16"/>
    <n v="8"/>
    <x v="4"/>
    <n v="5"/>
    <n v="0"/>
    <n v="1"/>
    <n v="0"/>
    <m/>
    <n v="0"/>
    <n v="0"/>
    <n v="0"/>
  </r>
  <r>
    <n v="2836"/>
    <n v="3"/>
    <n v="8"/>
    <x v="4"/>
    <n v="5"/>
    <n v="0"/>
    <n v="1"/>
    <n v="0"/>
    <m/>
    <n v="0"/>
    <n v="0"/>
    <n v="0"/>
  </r>
  <r>
    <n v="2837"/>
    <n v="16"/>
    <n v="8"/>
    <x v="4"/>
    <n v="5"/>
    <n v="0"/>
    <n v="1"/>
    <n v="0"/>
    <m/>
    <n v="0"/>
    <n v="0"/>
    <n v="0"/>
  </r>
  <r>
    <n v="2838"/>
    <n v="21"/>
    <n v="8"/>
    <x v="4"/>
    <n v="5"/>
    <n v="0"/>
    <n v="2"/>
    <n v="0"/>
    <m/>
    <n v="0"/>
    <n v="0"/>
    <n v="0"/>
  </r>
  <r>
    <n v="2839"/>
    <n v="1"/>
    <n v="8"/>
    <x v="4"/>
    <n v="5"/>
    <n v="0"/>
    <n v="1"/>
    <n v="0"/>
    <m/>
    <n v="0"/>
    <n v="0"/>
    <n v="0"/>
  </r>
  <r>
    <n v="2840"/>
    <n v="5"/>
    <n v="8"/>
    <x v="4"/>
    <n v="5"/>
    <n v="0"/>
    <n v="1"/>
    <n v="0"/>
    <m/>
    <n v="0"/>
    <n v="0"/>
    <n v="0"/>
  </r>
  <r>
    <n v="2841"/>
    <n v="2"/>
    <n v="8"/>
    <x v="4"/>
    <n v="5"/>
    <n v="0"/>
    <n v="1"/>
    <n v="0"/>
    <m/>
    <n v="0"/>
    <n v="0"/>
    <n v="0"/>
  </r>
  <r>
    <n v="2842"/>
    <n v="22"/>
    <n v="8"/>
    <x v="4"/>
    <n v="5"/>
    <n v="0"/>
    <n v="1"/>
    <n v="0"/>
    <m/>
    <n v="0"/>
    <n v="0"/>
    <n v="0"/>
  </r>
  <r>
    <n v="2843"/>
    <n v="3"/>
    <n v="8"/>
    <x v="4"/>
    <n v="5"/>
    <n v="0"/>
    <n v="1"/>
    <n v="0"/>
    <m/>
    <n v="0"/>
    <n v="0"/>
    <n v="0"/>
  </r>
  <r>
    <n v="2844"/>
    <n v="4"/>
    <n v="8"/>
    <x v="4"/>
    <n v="5"/>
    <n v="0"/>
    <n v="1"/>
    <n v="0"/>
    <m/>
    <n v="0"/>
    <n v="0"/>
    <n v="0"/>
  </r>
  <r>
    <n v="2845"/>
    <n v="21"/>
    <n v="8"/>
    <x v="4"/>
    <n v="5"/>
    <n v="0"/>
    <n v="2"/>
    <n v="0"/>
    <m/>
    <n v="0"/>
    <n v="0"/>
    <n v="0"/>
  </r>
  <r>
    <n v="2846"/>
    <n v="5"/>
    <n v="0"/>
    <x v="5"/>
    <n v="25"/>
    <n v="5"/>
    <n v="3"/>
    <n v="15"/>
    <m/>
    <n v="0"/>
    <n v="15"/>
    <n v="15"/>
  </r>
  <r>
    <n v="2847"/>
    <n v="0"/>
    <n v="0"/>
    <x v="5"/>
    <n v="25"/>
    <n v="5"/>
    <n v="6"/>
    <n v="150"/>
    <m/>
    <n v="150"/>
    <n v="0"/>
    <n v="150"/>
  </r>
  <r>
    <n v="2848"/>
    <n v="7"/>
    <n v="0"/>
    <x v="5"/>
    <n v="25"/>
    <n v="5"/>
    <n v="3"/>
    <n v="15"/>
    <m/>
    <n v="0"/>
    <n v="15"/>
    <n v="15"/>
  </r>
  <r>
    <n v="2849"/>
    <n v="10"/>
    <n v="0"/>
    <x v="5"/>
    <n v="25"/>
    <n v="5"/>
    <n v="3"/>
    <n v="15"/>
    <m/>
    <n v="0"/>
    <n v="15"/>
    <n v="15"/>
  </r>
  <r>
    <n v="2850"/>
    <n v="0"/>
    <n v="0"/>
    <x v="5"/>
    <n v="25"/>
    <n v="5"/>
    <n v="6"/>
    <n v="150"/>
    <m/>
    <n v="150"/>
    <n v="0"/>
    <n v="150"/>
  </r>
  <r>
    <n v="2851"/>
    <n v="8"/>
    <n v="1"/>
    <x v="6"/>
    <n v="25"/>
    <n v="5"/>
    <n v="3"/>
    <n v="15"/>
    <m/>
    <n v="0"/>
    <n v="15"/>
    <n v="15"/>
  </r>
  <r>
    <n v="2852"/>
    <n v="11"/>
    <n v="1"/>
    <x v="6"/>
    <n v="25"/>
    <n v="5"/>
    <n v="3"/>
    <n v="15"/>
    <m/>
    <n v="0"/>
    <n v="15"/>
    <n v="15"/>
  </r>
  <r>
    <n v="2853"/>
    <n v="0"/>
    <n v="1"/>
    <x v="6"/>
    <n v="25"/>
    <n v="5"/>
    <n v="6"/>
    <n v="150"/>
    <m/>
    <n v="150"/>
    <n v="0"/>
    <n v="150"/>
  </r>
  <r>
    <n v="2854"/>
    <n v="12"/>
    <n v="1"/>
    <x v="6"/>
    <n v="25"/>
    <n v="5"/>
    <n v="3"/>
    <n v="15"/>
    <m/>
    <n v="0"/>
    <n v="15"/>
    <n v="15"/>
  </r>
  <r>
    <n v="2855"/>
    <n v="8"/>
    <n v="1"/>
    <x v="6"/>
    <n v="25"/>
    <n v="5"/>
    <n v="3"/>
    <n v="15"/>
    <m/>
    <n v="0"/>
    <n v="15"/>
    <n v="15"/>
  </r>
  <r>
    <n v="2856"/>
    <n v="24"/>
    <n v="1"/>
    <x v="6"/>
    <n v="25"/>
    <n v="5"/>
    <n v="3"/>
    <n v="15"/>
    <m/>
    <n v="0"/>
    <n v="15"/>
    <n v="15"/>
  </r>
  <r>
    <n v="2857"/>
    <n v="11"/>
    <n v="2"/>
    <x v="7"/>
    <n v="15.5"/>
    <n v="0"/>
    <n v="3"/>
    <n v="0"/>
    <m/>
    <n v="0"/>
    <n v="0"/>
    <n v="0"/>
  </r>
  <r>
    <n v="2858"/>
    <n v="1"/>
    <n v="2"/>
    <x v="7"/>
    <n v="15.5"/>
    <n v="0"/>
    <n v="3"/>
    <n v="0"/>
    <m/>
    <n v="0"/>
    <n v="0"/>
    <n v="0"/>
  </r>
  <r>
    <n v="2859"/>
    <n v="2"/>
    <n v="2"/>
    <x v="7"/>
    <n v="15.5"/>
    <n v="0"/>
    <n v="3"/>
    <n v="0"/>
    <m/>
    <n v="0"/>
    <n v="0"/>
    <n v="0"/>
  </r>
  <r>
    <n v="2860"/>
    <n v="10"/>
    <n v="2"/>
    <x v="7"/>
    <n v="15.5"/>
    <n v="0"/>
    <n v="3"/>
    <n v="0"/>
    <m/>
    <n v="0"/>
    <n v="0"/>
    <n v="0"/>
  </r>
  <r>
    <n v="2861"/>
    <n v="15"/>
    <n v="2"/>
    <x v="7"/>
    <n v="15.5"/>
    <n v="0"/>
    <n v="3"/>
    <n v="0"/>
    <m/>
    <n v="0"/>
    <n v="0"/>
    <n v="0"/>
  </r>
  <r>
    <n v="2862"/>
    <n v="21"/>
    <n v="2"/>
    <x v="7"/>
    <n v="15.5"/>
    <n v="0"/>
    <n v="3"/>
    <n v="0"/>
    <m/>
    <n v="0"/>
    <n v="0"/>
    <n v="0"/>
  </r>
  <r>
    <n v="2863"/>
    <n v="11"/>
    <n v="2"/>
    <x v="7"/>
    <n v="15.5"/>
    <n v="0"/>
    <n v="3"/>
    <n v="0"/>
    <m/>
    <n v="0"/>
    <n v="0"/>
    <n v="0"/>
  </r>
  <r>
    <n v="2864"/>
    <n v="16"/>
    <n v="3"/>
    <x v="0"/>
    <n v="5"/>
    <n v="0"/>
    <n v="2"/>
    <n v="0"/>
    <m/>
    <n v="0"/>
    <n v="0"/>
    <n v="0"/>
  </r>
  <r>
    <n v="2865"/>
    <n v="3"/>
    <n v="3"/>
    <x v="0"/>
    <n v="5"/>
    <n v="0"/>
    <n v="2"/>
    <n v="0"/>
    <m/>
    <n v="0"/>
    <n v="0"/>
    <n v="0"/>
  </r>
  <r>
    <n v="2866"/>
    <n v="17"/>
    <n v="3"/>
    <x v="0"/>
    <n v="5"/>
    <n v="0"/>
    <n v="2"/>
    <n v="0"/>
    <m/>
    <n v="0"/>
    <n v="0"/>
    <n v="0"/>
  </r>
  <r>
    <n v="2867"/>
    <n v="22"/>
    <n v="3"/>
    <x v="0"/>
    <n v="5"/>
    <n v="0"/>
    <n v="2"/>
    <n v="0"/>
    <m/>
    <n v="0"/>
    <n v="0"/>
    <n v="0"/>
  </r>
  <r>
    <n v="2868"/>
    <n v="24"/>
    <n v="3"/>
    <x v="0"/>
    <n v="5"/>
    <n v="0"/>
    <n v="2"/>
    <n v="0"/>
    <m/>
    <n v="0"/>
    <n v="0"/>
    <n v="0"/>
  </r>
  <r>
    <n v="2869"/>
    <n v="3"/>
    <n v="3"/>
    <x v="0"/>
    <n v="5"/>
    <n v="0"/>
    <n v="2"/>
    <n v="0"/>
    <m/>
    <n v="0"/>
    <n v="0"/>
    <n v="0"/>
  </r>
  <r>
    <n v="2870"/>
    <n v="11"/>
    <n v="3"/>
    <x v="0"/>
    <n v="5"/>
    <n v="0"/>
    <n v="2"/>
    <n v="0"/>
    <m/>
    <n v="0"/>
    <n v="0"/>
    <n v="0"/>
  </r>
  <r>
    <n v="2871"/>
    <n v="3"/>
    <n v="3"/>
    <x v="0"/>
    <n v="5"/>
    <n v="0"/>
    <n v="2"/>
    <n v="0"/>
    <m/>
    <n v="0"/>
    <n v="0"/>
    <n v="0"/>
  </r>
  <r>
    <n v="2872"/>
    <n v="17"/>
    <n v="3"/>
    <x v="0"/>
    <n v="5"/>
    <n v="0"/>
    <n v="2"/>
    <n v="0"/>
    <m/>
    <n v="0"/>
    <n v="0"/>
    <n v="0"/>
  </r>
  <r>
    <n v="2873"/>
    <n v="4"/>
    <n v="3"/>
    <x v="0"/>
    <n v="5"/>
    <n v="0"/>
    <n v="2"/>
    <n v="0"/>
    <m/>
    <n v="0"/>
    <n v="0"/>
    <n v="0"/>
  </r>
  <r>
    <n v="2874"/>
    <n v="7"/>
    <n v="4"/>
    <x v="1"/>
    <n v="80"/>
    <n v="9.9"/>
    <n v="2"/>
    <n v="19.8"/>
    <m/>
    <n v="0"/>
    <n v="19.8"/>
    <n v="19.8"/>
  </r>
  <r>
    <n v="2875"/>
    <n v="20"/>
    <n v="4"/>
    <x v="1"/>
    <n v="80"/>
    <n v="9.9"/>
    <n v="2"/>
    <n v="19.8"/>
    <m/>
    <n v="0"/>
    <n v="19.8"/>
    <n v="19.8"/>
  </r>
  <r>
    <n v="2876"/>
    <n v="6"/>
    <n v="4"/>
    <x v="1"/>
    <n v="80"/>
    <n v="9.9"/>
    <n v="2"/>
    <n v="19.8"/>
    <m/>
    <n v="0"/>
    <n v="19.8"/>
    <n v="19.8"/>
  </r>
  <r>
    <n v="2877"/>
    <n v="5"/>
    <n v="4"/>
    <x v="1"/>
    <n v="80"/>
    <n v="9.9"/>
    <n v="2"/>
    <n v="19.8"/>
    <m/>
    <n v="0"/>
    <n v="19.8"/>
    <n v="19.8"/>
  </r>
  <r>
    <n v="2878"/>
    <n v="21"/>
    <n v="4"/>
    <x v="1"/>
    <n v="80"/>
    <n v="9.9"/>
    <n v="2"/>
    <n v="19.8"/>
    <m/>
    <n v="0"/>
    <n v="19.8"/>
    <n v="19.8"/>
  </r>
  <r>
    <n v="2879"/>
    <n v="20"/>
    <n v="4"/>
    <x v="1"/>
    <n v="80"/>
    <n v="9.9"/>
    <n v="2"/>
    <n v="19.8"/>
    <m/>
    <n v="0"/>
    <n v="19.8"/>
    <n v="19.8"/>
  </r>
  <r>
    <n v="2880"/>
    <n v="9"/>
    <n v="4"/>
    <x v="1"/>
    <n v="80"/>
    <n v="9.9"/>
    <n v="2"/>
    <n v="19.8"/>
    <m/>
    <n v="0"/>
    <n v="19.8"/>
    <n v="19.8"/>
  </r>
  <r>
    <n v="2881"/>
    <n v="20"/>
    <n v="4"/>
    <x v="1"/>
    <n v="80"/>
    <n v="9.9"/>
    <n v="2"/>
    <n v="19.8"/>
    <m/>
    <n v="0"/>
    <n v="19.8"/>
    <n v="19.8"/>
  </r>
  <r>
    <n v="2882"/>
    <n v="0"/>
    <n v="4"/>
    <x v="1"/>
    <n v="80"/>
    <n v="9.9"/>
    <n v="2"/>
    <n v="160"/>
    <m/>
    <n v="160"/>
    <n v="0"/>
    <n v="160"/>
  </r>
  <r>
    <n v="2883"/>
    <n v="5"/>
    <n v="4"/>
    <x v="1"/>
    <n v="80"/>
    <n v="9.9"/>
    <n v="2"/>
    <n v="19.8"/>
    <m/>
    <n v="0"/>
    <n v="19.8"/>
    <n v="19.8"/>
  </r>
  <r>
    <n v="2884"/>
    <n v="0"/>
    <n v="5"/>
    <x v="8"/>
    <n v="80"/>
    <n v="9.9"/>
    <n v="2"/>
    <n v="160"/>
    <m/>
    <n v="160"/>
    <n v="0"/>
    <n v="160"/>
  </r>
  <r>
    <n v="2885"/>
    <n v="0"/>
    <n v="5"/>
    <x v="8"/>
    <n v="80"/>
    <n v="9.9"/>
    <n v="2"/>
    <n v="160"/>
    <m/>
    <n v="160"/>
    <n v="0"/>
    <n v="160"/>
  </r>
  <r>
    <n v="2886"/>
    <n v="0"/>
    <n v="5"/>
    <x v="8"/>
    <n v="80"/>
    <n v="9.9"/>
    <n v="2"/>
    <n v="160"/>
    <m/>
    <n v="160"/>
    <n v="0"/>
    <n v="160"/>
  </r>
  <r>
    <n v="2887"/>
    <n v="12"/>
    <n v="6"/>
    <x v="2"/>
    <n v="17.5"/>
    <n v="3.5"/>
    <n v="2"/>
    <n v="7"/>
    <m/>
    <n v="0"/>
    <n v="7"/>
    <n v="7"/>
  </r>
  <r>
    <n v="2888"/>
    <n v="0"/>
    <n v="6"/>
    <x v="2"/>
    <n v="17.5"/>
    <n v="3.5"/>
    <n v="14"/>
    <n v="245"/>
    <m/>
    <n v="245"/>
    <n v="0"/>
    <n v="245"/>
  </r>
  <r>
    <n v="2889"/>
    <n v="0"/>
    <n v="6"/>
    <x v="2"/>
    <n v="17.5"/>
    <n v="3.5"/>
    <n v="2"/>
    <n v="35"/>
    <m/>
    <n v="35"/>
    <n v="0"/>
    <n v="35"/>
  </r>
  <r>
    <n v="2890"/>
    <n v="6"/>
    <n v="6"/>
    <x v="2"/>
    <n v="17.5"/>
    <n v="3.5"/>
    <n v="2"/>
    <n v="7"/>
    <m/>
    <n v="0"/>
    <n v="7"/>
    <n v="7"/>
  </r>
  <r>
    <n v="2891"/>
    <n v="14"/>
    <n v="7"/>
    <x v="3"/>
    <n v="5"/>
    <n v="0"/>
    <n v="2"/>
    <n v="0"/>
    <m/>
    <n v="0"/>
    <n v="0"/>
    <n v="0"/>
  </r>
  <r>
    <n v="2892"/>
    <n v="4"/>
    <n v="7"/>
    <x v="3"/>
    <n v="5"/>
    <n v="0"/>
    <n v="2"/>
    <n v="0"/>
    <m/>
    <n v="0"/>
    <n v="0"/>
    <n v="0"/>
  </r>
  <r>
    <n v="2893"/>
    <n v="17"/>
    <n v="7"/>
    <x v="3"/>
    <n v="5"/>
    <n v="0"/>
    <n v="2"/>
    <n v="0"/>
    <m/>
    <n v="0"/>
    <n v="0"/>
    <n v="0"/>
  </r>
  <r>
    <n v="2894"/>
    <n v="5"/>
    <n v="7"/>
    <x v="3"/>
    <n v="5"/>
    <n v="0"/>
    <n v="2"/>
    <n v="0"/>
    <m/>
    <n v="0"/>
    <n v="0"/>
    <n v="0"/>
  </r>
  <r>
    <n v="2895"/>
    <n v="4"/>
    <n v="7"/>
    <x v="3"/>
    <n v="5"/>
    <n v="0"/>
    <n v="2"/>
    <n v="0"/>
    <m/>
    <n v="0"/>
    <n v="0"/>
    <n v="0"/>
  </r>
  <r>
    <n v="2896"/>
    <n v="15"/>
    <n v="7"/>
    <x v="3"/>
    <n v="5"/>
    <n v="0"/>
    <n v="2"/>
    <n v="0"/>
    <m/>
    <n v="0"/>
    <n v="0"/>
    <n v="0"/>
  </r>
  <r>
    <n v="2897"/>
    <n v="0"/>
    <n v="7"/>
    <x v="3"/>
    <n v="5"/>
    <n v="0"/>
    <n v="2"/>
    <n v="10"/>
    <m/>
    <n v="10"/>
    <n v="0"/>
    <n v="10"/>
  </r>
  <r>
    <n v="2898"/>
    <n v="9"/>
    <n v="7"/>
    <x v="3"/>
    <n v="5"/>
    <n v="0"/>
    <n v="2"/>
    <n v="0"/>
    <m/>
    <n v="0"/>
    <n v="0"/>
    <n v="0"/>
  </r>
  <r>
    <n v="2899"/>
    <n v="20"/>
    <n v="8"/>
    <x v="4"/>
    <n v="5"/>
    <n v="0"/>
    <n v="1"/>
    <n v="0"/>
    <m/>
    <n v="0"/>
    <n v="0"/>
    <n v="0"/>
  </r>
  <r>
    <n v="2900"/>
    <n v="15"/>
    <n v="8"/>
    <x v="4"/>
    <n v="5"/>
    <n v="0"/>
    <n v="1"/>
    <n v="0"/>
    <m/>
    <n v="0"/>
    <n v="0"/>
    <n v="0"/>
  </r>
  <r>
    <n v="2901"/>
    <n v="21"/>
    <n v="8"/>
    <x v="4"/>
    <n v="5"/>
    <n v="0"/>
    <n v="1"/>
    <n v="0"/>
    <m/>
    <n v="0"/>
    <n v="0"/>
    <n v="0"/>
  </r>
  <r>
    <n v="2902"/>
    <n v="21"/>
    <n v="8"/>
    <x v="4"/>
    <n v="5"/>
    <n v="0"/>
    <n v="1"/>
    <n v="0"/>
    <m/>
    <n v="0"/>
    <n v="0"/>
    <n v="0"/>
  </r>
  <r>
    <n v="2903"/>
    <n v="16"/>
    <n v="8"/>
    <x v="4"/>
    <n v="5"/>
    <n v="0"/>
    <n v="1"/>
    <n v="0"/>
    <m/>
    <n v="0"/>
    <n v="0"/>
    <n v="0"/>
  </r>
  <r>
    <n v="2904"/>
    <n v="21"/>
    <n v="8"/>
    <x v="4"/>
    <n v="5"/>
    <n v="0"/>
    <n v="1"/>
    <n v="0"/>
    <m/>
    <n v="0"/>
    <n v="0"/>
    <n v="0"/>
  </r>
  <r>
    <n v="2905"/>
    <n v="0"/>
    <n v="8"/>
    <x v="4"/>
    <n v="5"/>
    <n v="0"/>
    <n v="1"/>
    <n v="5"/>
    <m/>
    <n v="5"/>
    <n v="0"/>
    <n v="5"/>
  </r>
  <r>
    <n v="2906"/>
    <n v="24"/>
    <n v="8"/>
    <x v="4"/>
    <n v="5"/>
    <n v="0"/>
    <n v="1"/>
    <n v="0"/>
    <m/>
    <n v="0"/>
    <n v="0"/>
    <n v="0"/>
  </r>
  <r>
    <n v="2907"/>
    <n v="3"/>
    <n v="8"/>
    <x v="4"/>
    <n v="5"/>
    <n v="0"/>
    <n v="1"/>
    <n v="0"/>
    <m/>
    <n v="0"/>
    <n v="0"/>
    <n v="0"/>
  </r>
  <r>
    <n v="2908"/>
    <n v="16"/>
    <n v="8"/>
    <x v="4"/>
    <n v="5"/>
    <n v="0"/>
    <n v="1"/>
    <n v="0"/>
    <m/>
    <n v="0"/>
    <n v="0"/>
    <n v="0"/>
  </r>
  <r>
    <n v="2909"/>
    <n v="21"/>
    <n v="8"/>
    <x v="4"/>
    <n v="5"/>
    <n v="0"/>
    <n v="1"/>
    <n v="0"/>
    <m/>
    <n v="0"/>
    <n v="0"/>
    <n v="0"/>
  </r>
  <r>
    <n v="2910"/>
    <n v="21"/>
    <n v="8"/>
    <x v="4"/>
    <n v="5"/>
    <n v="0"/>
    <n v="1"/>
    <n v="0"/>
    <m/>
    <n v="0"/>
    <n v="0"/>
    <n v="0"/>
  </r>
  <r>
    <n v="2911"/>
    <n v="16"/>
    <n v="8"/>
    <x v="4"/>
    <n v="5"/>
    <n v="0"/>
    <n v="1"/>
    <n v="0"/>
    <m/>
    <n v="0"/>
    <n v="0"/>
    <n v="0"/>
  </r>
  <r>
    <n v="2912"/>
    <n v="21"/>
    <n v="8"/>
    <x v="4"/>
    <n v="5"/>
    <n v="0"/>
    <n v="1"/>
    <n v="0"/>
    <m/>
    <n v="0"/>
    <n v="0"/>
    <n v="0"/>
  </r>
  <r>
    <n v="2913"/>
    <n v="0"/>
    <n v="8"/>
    <x v="4"/>
    <n v="5"/>
    <n v="0"/>
    <n v="1"/>
    <n v="5"/>
    <m/>
    <n v="5"/>
    <n v="0"/>
    <n v="5"/>
  </r>
  <r>
    <n v="2914"/>
    <n v="21"/>
    <n v="8"/>
    <x v="4"/>
    <n v="5"/>
    <n v="0"/>
    <n v="1"/>
    <n v="0"/>
    <m/>
    <n v="0"/>
    <n v="0"/>
    <n v="0"/>
  </r>
  <r>
    <n v="2915"/>
    <n v="15"/>
    <n v="8"/>
    <x v="4"/>
    <n v="5"/>
    <n v="0"/>
    <n v="1"/>
    <n v="0"/>
    <m/>
    <n v="0"/>
    <n v="0"/>
    <n v="0"/>
  </r>
  <r>
    <n v="2916"/>
    <n v="6"/>
    <n v="0"/>
    <x v="5"/>
    <n v="25"/>
    <n v="5"/>
    <n v="3"/>
    <n v="15"/>
    <m/>
    <n v="0"/>
    <n v="15"/>
    <n v="15"/>
  </r>
  <r>
    <n v="2917"/>
    <n v="17"/>
    <n v="0"/>
    <x v="5"/>
    <n v="25"/>
    <n v="5"/>
    <n v="3"/>
    <n v="15"/>
    <m/>
    <n v="0"/>
    <n v="15"/>
    <n v="15"/>
  </r>
  <r>
    <n v="2918"/>
    <n v="5"/>
    <n v="0"/>
    <x v="5"/>
    <n v="25"/>
    <n v="5"/>
    <n v="3"/>
    <n v="15"/>
    <m/>
    <n v="0"/>
    <n v="15"/>
    <n v="15"/>
  </r>
  <r>
    <n v="2919"/>
    <n v="3"/>
    <n v="0"/>
    <x v="5"/>
    <n v="25"/>
    <n v="5"/>
    <n v="3"/>
    <n v="15"/>
    <m/>
    <n v="0"/>
    <n v="15"/>
    <n v="15"/>
  </r>
  <r>
    <n v="2920"/>
    <n v="0"/>
    <n v="0"/>
    <x v="5"/>
    <n v="25"/>
    <n v="5"/>
    <n v="3"/>
    <n v="75"/>
    <m/>
    <n v="75"/>
    <n v="0"/>
    <n v="75"/>
  </r>
  <r>
    <n v="2921"/>
    <n v="26"/>
    <n v="0"/>
    <x v="5"/>
    <n v="25"/>
    <n v="5"/>
    <n v="3"/>
    <n v="15"/>
    <m/>
    <n v="0"/>
    <n v="15"/>
    <n v="15"/>
  </r>
  <r>
    <n v="2922"/>
    <n v="0"/>
    <n v="0"/>
    <x v="5"/>
    <n v="25"/>
    <n v="5"/>
    <n v="3"/>
    <n v="75"/>
    <m/>
    <n v="75"/>
    <n v="0"/>
    <n v="75"/>
  </r>
  <r>
    <n v="2923"/>
    <n v="11"/>
    <n v="1"/>
    <x v="6"/>
    <n v="25"/>
    <n v="5"/>
    <n v="6"/>
    <n v="30"/>
    <m/>
    <n v="0"/>
    <n v="30"/>
    <n v="30"/>
  </r>
  <r>
    <n v="2924"/>
    <n v="8"/>
    <n v="1"/>
    <x v="6"/>
    <n v="25"/>
    <n v="5"/>
    <n v="6"/>
    <n v="30"/>
    <m/>
    <n v="0"/>
    <n v="30"/>
    <n v="30"/>
  </r>
  <r>
    <n v="2925"/>
    <n v="0"/>
    <n v="1"/>
    <x v="6"/>
    <n v="25"/>
    <n v="5"/>
    <n v="3"/>
    <n v="75"/>
    <m/>
    <n v="75"/>
    <n v="0"/>
    <n v="75"/>
  </r>
  <r>
    <n v="2926"/>
    <n v="0"/>
    <n v="1"/>
    <x v="6"/>
    <n v="25"/>
    <n v="5"/>
    <n v="6"/>
    <n v="150"/>
    <m/>
    <n v="150"/>
    <n v="0"/>
    <n v="150"/>
  </r>
  <r>
    <n v="2927"/>
    <n v="1"/>
    <n v="2"/>
    <x v="7"/>
    <n v="15.5"/>
    <n v="0"/>
    <n v="3"/>
    <n v="0"/>
    <m/>
    <n v="0"/>
    <n v="0"/>
    <n v="0"/>
  </r>
  <r>
    <n v="2928"/>
    <n v="21"/>
    <n v="2"/>
    <x v="7"/>
    <n v="15.5"/>
    <n v="0"/>
    <n v="3"/>
    <n v="0"/>
    <m/>
    <n v="0"/>
    <n v="0"/>
    <n v="0"/>
  </r>
  <r>
    <n v="2929"/>
    <n v="1"/>
    <n v="2"/>
    <x v="7"/>
    <n v="15.5"/>
    <n v="0"/>
    <n v="3"/>
    <n v="0"/>
    <m/>
    <n v="0"/>
    <n v="0"/>
    <n v="0"/>
  </r>
  <r>
    <n v="2930"/>
    <n v="5"/>
    <n v="2"/>
    <x v="7"/>
    <n v="15.5"/>
    <n v="0"/>
    <n v="3"/>
    <n v="0"/>
    <m/>
    <n v="0"/>
    <n v="0"/>
    <n v="0"/>
  </r>
  <r>
    <n v="2931"/>
    <n v="9"/>
    <n v="2"/>
    <x v="7"/>
    <n v="15.5"/>
    <n v="0"/>
    <n v="3"/>
    <n v="0"/>
    <m/>
    <n v="0"/>
    <n v="0"/>
    <n v="0"/>
  </r>
  <r>
    <n v="2932"/>
    <n v="15"/>
    <n v="3"/>
    <x v="0"/>
    <n v="5"/>
    <n v="0"/>
    <n v="2"/>
    <n v="0"/>
    <m/>
    <n v="0"/>
    <n v="0"/>
    <n v="0"/>
  </r>
  <r>
    <n v="2933"/>
    <n v="16"/>
    <n v="3"/>
    <x v="0"/>
    <n v="5"/>
    <n v="0"/>
    <n v="2"/>
    <n v="0"/>
    <m/>
    <n v="0"/>
    <n v="0"/>
    <n v="0"/>
  </r>
  <r>
    <n v="2934"/>
    <n v="20"/>
    <n v="3"/>
    <x v="0"/>
    <n v="5"/>
    <n v="0"/>
    <n v="2"/>
    <n v="0"/>
    <m/>
    <n v="0"/>
    <n v="0"/>
    <n v="0"/>
  </r>
  <r>
    <n v="2935"/>
    <n v="21"/>
    <n v="3"/>
    <x v="0"/>
    <n v="5"/>
    <n v="0"/>
    <n v="2"/>
    <n v="0"/>
    <m/>
    <n v="0"/>
    <n v="0"/>
    <n v="0"/>
  </r>
  <r>
    <n v="2936"/>
    <n v="14"/>
    <n v="4"/>
    <x v="1"/>
    <n v="80"/>
    <n v="9.9"/>
    <n v="2"/>
    <n v="19.8"/>
    <m/>
    <n v="0"/>
    <n v="19.8"/>
    <n v="19.8"/>
  </r>
  <r>
    <n v="2937"/>
    <n v="0"/>
    <n v="4"/>
    <x v="1"/>
    <n v="80"/>
    <n v="9.9"/>
    <n v="2"/>
    <n v="160"/>
    <m/>
    <n v="160"/>
    <n v="0"/>
    <n v="160"/>
  </r>
  <r>
    <n v="2938"/>
    <n v="13"/>
    <n v="4"/>
    <x v="1"/>
    <n v="80"/>
    <n v="9.9"/>
    <n v="2"/>
    <n v="19.8"/>
    <m/>
    <n v="0"/>
    <n v="19.8"/>
    <n v="19.8"/>
  </r>
  <r>
    <n v="2939"/>
    <n v="9"/>
    <n v="4"/>
    <x v="1"/>
    <n v="80"/>
    <n v="9.9"/>
    <n v="2"/>
    <n v="19.8"/>
    <m/>
    <n v="0"/>
    <n v="19.8"/>
    <n v="19.8"/>
  </r>
  <r>
    <n v="2940"/>
    <n v="0"/>
    <n v="4"/>
    <x v="1"/>
    <n v="80"/>
    <n v="9.9"/>
    <n v="2"/>
    <n v="160"/>
    <m/>
    <n v="160"/>
    <n v="0"/>
    <n v="160"/>
  </r>
  <r>
    <n v="2941"/>
    <n v="13"/>
    <n v="4"/>
    <x v="1"/>
    <n v="80"/>
    <n v="9.9"/>
    <n v="4"/>
    <n v="39.6"/>
    <m/>
    <n v="0"/>
    <n v="39.6"/>
    <n v="39.6"/>
  </r>
  <r>
    <n v="2942"/>
    <n v="0"/>
    <n v="4"/>
    <x v="1"/>
    <n v="80"/>
    <n v="9.9"/>
    <n v="2"/>
    <n v="160"/>
    <m/>
    <n v="160"/>
    <n v="0"/>
    <n v="160"/>
  </r>
  <r>
    <n v="2943"/>
    <n v="6"/>
    <n v="4"/>
    <x v="1"/>
    <n v="80"/>
    <n v="9.9"/>
    <n v="2"/>
    <n v="19.8"/>
    <m/>
    <n v="0"/>
    <n v="19.8"/>
    <n v="19.8"/>
  </r>
  <r>
    <n v="2944"/>
    <n v="20"/>
    <n v="4"/>
    <x v="1"/>
    <n v="80"/>
    <n v="9.9"/>
    <n v="2"/>
    <n v="19.8"/>
    <m/>
    <n v="0"/>
    <n v="19.8"/>
    <n v="19.8"/>
  </r>
  <r>
    <n v="2945"/>
    <n v="15"/>
    <n v="5"/>
    <x v="8"/>
    <n v="80"/>
    <n v="9.9"/>
    <n v="2"/>
    <n v="19.8"/>
    <m/>
    <n v="0"/>
    <n v="19.8"/>
    <n v="19.8"/>
  </r>
  <r>
    <n v="2946"/>
    <n v="0"/>
    <n v="5"/>
    <x v="8"/>
    <n v="80"/>
    <n v="9.9"/>
    <n v="4"/>
    <n v="320"/>
    <m/>
    <n v="320"/>
    <n v="0"/>
    <n v="320"/>
  </r>
  <r>
    <n v="2947"/>
    <n v="12"/>
    <n v="6"/>
    <x v="2"/>
    <n v="17.5"/>
    <n v="3.5"/>
    <n v="2"/>
    <n v="7"/>
    <m/>
    <n v="0"/>
    <n v="7"/>
    <n v="7"/>
  </r>
  <r>
    <n v="2948"/>
    <n v="0"/>
    <n v="6"/>
    <x v="2"/>
    <n v="17.5"/>
    <n v="3.5"/>
    <n v="4"/>
    <n v="70"/>
    <m/>
    <n v="70"/>
    <n v="0"/>
    <n v="70"/>
  </r>
  <r>
    <n v="2949"/>
    <n v="0"/>
    <n v="6"/>
    <x v="2"/>
    <n v="17.5"/>
    <n v="3.5"/>
    <n v="2"/>
    <n v="35"/>
    <m/>
    <n v="35"/>
    <n v="0"/>
    <n v="35"/>
  </r>
  <r>
    <n v="2950"/>
    <n v="16"/>
    <n v="6"/>
    <x v="2"/>
    <n v="17.5"/>
    <n v="3.5"/>
    <n v="2"/>
    <n v="7"/>
    <m/>
    <n v="0"/>
    <n v="7"/>
    <n v="7"/>
  </r>
  <r>
    <n v="2951"/>
    <n v="0"/>
    <n v="6"/>
    <x v="2"/>
    <n v="17.5"/>
    <n v="3.5"/>
    <n v="2"/>
    <n v="35"/>
    <m/>
    <n v="35"/>
    <n v="0"/>
    <n v="35"/>
  </r>
  <r>
    <n v="2952"/>
    <n v="12"/>
    <n v="6"/>
    <x v="2"/>
    <n v="17.5"/>
    <n v="3.5"/>
    <n v="2"/>
    <n v="7"/>
    <m/>
    <n v="0"/>
    <n v="7"/>
    <n v="7"/>
  </r>
  <r>
    <n v="2953"/>
    <n v="17"/>
    <n v="6"/>
    <x v="2"/>
    <n v="17.5"/>
    <n v="3.5"/>
    <n v="2"/>
    <n v="7"/>
    <m/>
    <n v="0"/>
    <n v="7"/>
    <n v="7"/>
  </r>
  <r>
    <n v="2954"/>
    <n v="10"/>
    <n v="7"/>
    <x v="3"/>
    <n v="5"/>
    <n v="0"/>
    <n v="2"/>
    <n v="0"/>
    <m/>
    <n v="0"/>
    <n v="0"/>
    <n v="0"/>
  </r>
  <r>
    <n v="2955"/>
    <n v="24"/>
    <n v="7"/>
    <x v="3"/>
    <n v="5"/>
    <n v="0"/>
    <n v="2"/>
    <n v="0"/>
    <m/>
    <n v="0"/>
    <n v="0"/>
    <n v="0"/>
  </r>
  <r>
    <n v="2956"/>
    <n v="9"/>
    <n v="7"/>
    <x v="3"/>
    <n v="5"/>
    <n v="0"/>
    <n v="2"/>
    <n v="0"/>
    <m/>
    <n v="0"/>
    <n v="0"/>
    <n v="0"/>
  </r>
  <r>
    <n v="2957"/>
    <n v="21"/>
    <n v="7"/>
    <x v="3"/>
    <n v="5"/>
    <n v="0"/>
    <n v="2"/>
    <n v="0"/>
    <m/>
    <n v="0"/>
    <n v="0"/>
    <n v="0"/>
  </r>
  <r>
    <n v="2958"/>
    <n v="24"/>
    <n v="7"/>
    <x v="3"/>
    <n v="5"/>
    <n v="0"/>
    <n v="2"/>
    <n v="0"/>
    <m/>
    <n v="0"/>
    <n v="0"/>
    <n v="0"/>
  </r>
  <r>
    <n v="2959"/>
    <n v="3"/>
    <n v="8"/>
    <x v="4"/>
    <n v="5"/>
    <n v="0"/>
    <n v="1"/>
    <n v="0"/>
    <m/>
    <n v="0"/>
    <n v="0"/>
    <n v="0"/>
  </r>
  <r>
    <n v="2960"/>
    <n v="16"/>
    <n v="8"/>
    <x v="4"/>
    <n v="5"/>
    <n v="0"/>
    <n v="1"/>
    <n v="0"/>
    <m/>
    <n v="0"/>
    <n v="0"/>
    <n v="0"/>
  </r>
  <r>
    <n v="2961"/>
    <n v="2"/>
    <n v="8"/>
    <x v="4"/>
    <n v="5"/>
    <n v="0"/>
    <n v="1"/>
    <n v="0"/>
    <m/>
    <n v="0"/>
    <n v="0"/>
    <n v="0"/>
  </r>
  <r>
    <n v="2962"/>
    <n v="21"/>
    <n v="8"/>
    <x v="4"/>
    <n v="5"/>
    <n v="0"/>
    <n v="1"/>
    <n v="0"/>
    <m/>
    <n v="0"/>
    <n v="0"/>
    <n v="0"/>
  </r>
  <r>
    <n v="2963"/>
    <n v="3"/>
    <n v="8"/>
    <x v="4"/>
    <n v="5"/>
    <n v="0"/>
    <n v="1"/>
    <n v="0"/>
    <m/>
    <n v="0"/>
    <n v="0"/>
    <n v="0"/>
  </r>
  <r>
    <n v="2964"/>
    <n v="9"/>
    <n v="8"/>
    <x v="4"/>
    <n v="5"/>
    <n v="0"/>
    <n v="1"/>
    <n v="0"/>
    <m/>
    <n v="0"/>
    <n v="0"/>
    <n v="0"/>
  </r>
  <r>
    <n v="2965"/>
    <n v="3"/>
    <n v="8"/>
    <x v="4"/>
    <n v="5"/>
    <n v="0"/>
    <n v="2"/>
    <n v="0"/>
    <m/>
    <n v="0"/>
    <n v="0"/>
    <n v="0"/>
  </r>
  <r>
    <n v="2966"/>
    <n v="20"/>
    <n v="8"/>
    <x v="4"/>
    <n v="5"/>
    <n v="0"/>
    <n v="1"/>
    <n v="0"/>
    <m/>
    <n v="0"/>
    <n v="0"/>
    <n v="0"/>
  </r>
  <r>
    <n v="2967"/>
    <n v="21"/>
    <n v="8"/>
    <x v="4"/>
    <n v="5"/>
    <n v="0"/>
    <n v="1"/>
    <n v="0"/>
    <m/>
    <n v="0"/>
    <n v="0"/>
    <n v="0"/>
  </r>
  <r>
    <n v="2968"/>
    <n v="16"/>
    <n v="8"/>
    <x v="4"/>
    <n v="5"/>
    <n v="0"/>
    <n v="1"/>
    <n v="0"/>
    <m/>
    <n v="0"/>
    <n v="0"/>
    <n v="0"/>
  </r>
  <r>
    <n v="2969"/>
    <n v="24"/>
    <n v="8"/>
    <x v="4"/>
    <n v="5"/>
    <n v="0"/>
    <n v="1"/>
    <n v="0"/>
    <m/>
    <n v="0"/>
    <n v="0"/>
    <n v="0"/>
  </r>
  <r>
    <n v="2970"/>
    <n v="20"/>
    <n v="8"/>
    <x v="4"/>
    <n v="5"/>
    <n v="0"/>
    <n v="1"/>
    <n v="0"/>
    <m/>
    <n v="0"/>
    <n v="0"/>
    <n v="0"/>
  </r>
  <r>
    <n v="2971"/>
    <n v="22"/>
    <n v="8"/>
    <x v="4"/>
    <n v="5"/>
    <n v="0"/>
    <n v="1"/>
    <n v="0"/>
    <m/>
    <n v="0"/>
    <n v="0"/>
    <n v="0"/>
  </r>
  <r>
    <n v="2972"/>
    <n v="16"/>
    <n v="8"/>
    <x v="4"/>
    <n v="5"/>
    <n v="0"/>
    <n v="1"/>
    <n v="0"/>
    <m/>
    <n v="0"/>
    <n v="0"/>
    <n v="0"/>
  </r>
  <r>
    <n v="2973"/>
    <n v="3"/>
    <n v="8"/>
    <x v="4"/>
    <n v="5"/>
    <n v="0"/>
    <n v="1"/>
    <n v="0"/>
    <m/>
    <n v="0"/>
    <n v="0"/>
    <n v="0"/>
  </r>
  <r>
    <n v="2974"/>
    <n v="15"/>
    <n v="8"/>
    <x v="4"/>
    <n v="5"/>
    <n v="0"/>
    <n v="1"/>
    <n v="0"/>
    <m/>
    <n v="0"/>
    <n v="0"/>
    <n v="0"/>
  </r>
  <r>
    <n v="2975"/>
    <n v="16"/>
    <n v="8"/>
    <x v="4"/>
    <n v="5"/>
    <n v="0"/>
    <n v="2"/>
    <n v="0"/>
    <m/>
    <n v="0"/>
    <n v="0"/>
    <n v="0"/>
  </r>
  <r>
    <n v="2976"/>
    <n v="11"/>
    <n v="8"/>
    <x v="4"/>
    <n v="5"/>
    <n v="0"/>
    <n v="1"/>
    <n v="0"/>
    <m/>
    <n v="0"/>
    <n v="0"/>
    <n v="0"/>
  </r>
  <r>
    <n v="2977"/>
    <n v="2"/>
    <n v="8"/>
    <x v="4"/>
    <n v="5"/>
    <n v="0"/>
    <n v="1"/>
    <n v="0"/>
    <m/>
    <n v="0"/>
    <n v="0"/>
    <n v="0"/>
  </r>
  <r>
    <n v="2978"/>
    <n v="0"/>
    <n v="0"/>
    <x v="5"/>
    <n v="25"/>
    <n v="5"/>
    <n v="12"/>
    <n v="300"/>
    <m/>
    <n v="300"/>
    <n v="0"/>
    <n v="300"/>
  </r>
  <r>
    <n v="2979"/>
    <n v="11"/>
    <n v="0"/>
    <x v="5"/>
    <n v="25"/>
    <n v="5"/>
    <n v="3"/>
    <n v="15"/>
    <m/>
    <n v="0"/>
    <n v="15"/>
    <n v="15"/>
  </r>
  <r>
    <n v="2980"/>
    <n v="7"/>
    <n v="0"/>
    <x v="5"/>
    <n v="25"/>
    <n v="5"/>
    <n v="3"/>
    <n v="15"/>
    <m/>
    <n v="0"/>
    <n v="15"/>
    <n v="15"/>
  </r>
  <r>
    <n v="2981"/>
    <n v="17"/>
    <n v="0"/>
    <x v="5"/>
    <n v="25"/>
    <n v="5"/>
    <n v="3"/>
    <n v="15"/>
    <m/>
    <n v="0"/>
    <n v="15"/>
    <n v="15"/>
  </r>
  <r>
    <n v="2982"/>
    <n v="10"/>
    <n v="1"/>
    <x v="6"/>
    <n v="25"/>
    <n v="5"/>
    <n v="3"/>
    <n v="15"/>
    <m/>
    <n v="0"/>
    <n v="15"/>
    <n v="15"/>
  </r>
  <r>
    <n v="2983"/>
    <n v="11"/>
    <n v="1"/>
    <x v="6"/>
    <n v="25"/>
    <n v="5"/>
    <n v="3"/>
    <n v="15"/>
    <m/>
    <n v="0"/>
    <n v="15"/>
    <n v="15"/>
  </r>
  <r>
    <n v="2984"/>
    <n v="24"/>
    <n v="1"/>
    <x v="6"/>
    <n v="25"/>
    <n v="5"/>
    <n v="6"/>
    <n v="30"/>
    <m/>
    <n v="0"/>
    <n v="30"/>
    <n v="30"/>
  </r>
  <r>
    <n v="2985"/>
    <n v="12"/>
    <n v="1"/>
    <x v="6"/>
    <n v="25"/>
    <n v="5"/>
    <n v="3"/>
    <n v="15"/>
    <m/>
    <n v="0"/>
    <n v="15"/>
    <n v="15"/>
  </r>
  <r>
    <n v="2986"/>
    <n v="0"/>
    <n v="2"/>
    <x v="7"/>
    <n v="15.5"/>
    <n v="0"/>
    <n v="3"/>
    <n v="46.5"/>
    <m/>
    <n v="46.5"/>
    <n v="0"/>
    <n v="46.5"/>
  </r>
  <r>
    <n v="2987"/>
    <n v="1"/>
    <n v="2"/>
    <x v="7"/>
    <n v="15.5"/>
    <n v="0"/>
    <n v="3"/>
    <n v="0"/>
    <m/>
    <n v="0"/>
    <n v="0"/>
    <n v="0"/>
  </r>
  <r>
    <n v="2988"/>
    <n v="0"/>
    <n v="2"/>
    <x v="7"/>
    <n v="15.5"/>
    <n v="0"/>
    <n v="3"/>
    <n v="46.5"/>
    <m/>
    <n v="46.5"/>
    <n v="0"/>
    <n v="46.5"/>
  </r>
  <r>
    <n v="2989"/>
    <n v="14"/>
    <n v="2"/>
    <x v="7"/>
    <n v="15.5"/>
    <n v="0"/>
    <n v="3"/>
    <n v="0"/>
    <m/>
    <n v="0"/>
    <n v="0"/>
    <n v="0"/>
  </r>
  <r>
    <n v="2990"/>
    <n v="26"/>
    <n v="2"/>
    <x v="7"/>
    <n v="15.5"/>
    <n v="0"/>
    <n v="3"/>
    <n v="0"/>
    <m/>
    <n v="0"/>
    <n v="0"/>
    <n v="0"/>
  </r>
  <r>
    <n v="2991"/>
    <n v="0"/>
    <n v="2"/>
    <x v="7"/>
    <n v="15.5"/>
    <n v="0"/>
    <n v="3"/>
    <n v="46.5"/>
    <m/>
    <n v="46.5"/>
    <n v="0"/>
    <n v="46.5"/>
  </r>
  <r>
    <n v="2992"/>
    <n v="1"/>
    <n v="3"/>
    <x v="0"/>
    <n v="5"/>
    <n v="0"/>
    <n v="2"/>
    <n v="0"/>
    <m/>
    <n v="0"/>
    <n v="0"/>
    <n v="0"/>
  </r>
  <r>
    <n v="2993"/>
    <n v="14"/>
    <n v="3"/>
    <x v="0"/>
    <n v="5"/>
    <n v="0"/>
    <n v="2"/>
    <n v="0"/>
    <m/>
    <n v="0"/>
    <n v="0"/>
    <n v="0"/>
  </r>
  <r>
    <n v="2994"/>
    <n v="22"/>
    <n v="3"/>
    <x v="0"/>
    <n v="5"/>
    <n v="0"/>
    <n v="2"/>
    <n v="0"/>
    <m/>
    <n v="0"/>
    <n v="0"/>
    <n v="0"/>
  </r>
  <r>
    <n v="2995"/>
    <n v="21"/>
    <n v="3"/>
    <x v="0"/>
    <n v="5"/>
    <n v="0"/>
    <n v="2"/>
    <n v="0"/>
    <m/>
    <n v="0"/>
    <n v="0"/>
    <n v="0"/>
  </r>
  <r>
    <n v="2996"/>
    <n v="20"/>
    <n v="3"/>
    <x v="0"/>
    <n v="5"/>
    <n v="0"/>
    <n v="2"/>
    <n v="0"/>
    <m/>
    <n v="0"/>
    <n v="0"/>
    <n v="0"/>
  </r>
  <r>
    <n v="2997"/>
    <n v="3"/>
    <n v="3"/>
    <x v="0"/>
    <n v="5"/>
    <n v="0"/>
    <n v="2"/>
    <n v="0"/>
    <m/>
    <n v="0"/>
    <n v="0"/>
    <n v="0"/>
  </r>
  <r>
    <n v="2998"/>
    <n v="11"/>
    <n v="3"/>
    <x v="0"/>
    <n v="5"/>
    <n v="0"/>
    <n v="2"/>
    <n v="0"/>
    <m/>
    <n v="0"/>
    <n v="0"/>
    <n v="0"/>
  </r>
  <r>
    <n v="2999"/>
    <n v="0"/>
    <n v="3"/>
    <x v="0"/>
    <n v="5"/>
    <n v="0"/>
    <n v="2"/>
    <n v="10"/>
    <m/>
    <n v="10"/>
    <n v="0"/>
    <n v="10"/>
  </r>
  <r>
    <n v="3000"/>
    <n v="11"/>
    <n v="3"/>
    <x v="0"/>
    <n v="5"/>
    <n v="0"/>
    <n v="2"/>
    <n v="0"/>
    <m/>
    <n v="0"/>
    <n v="0"/>
    <n v="0"/>
  </r>
  <r>
    <n v="3001"/>
    <n v="13"/>
    <n v="4"/>
    <x v="1"/>
    <n v="80"/>
    <n v="9.9"/>
    <n v="2"/>
    <n v="19.8"/>
    <m/>
    <n v="0"/>
    <n v="19.8"/>
    <n v="19.8"/>
  </r>
  <r>
    <n v="3002"/>
    <n v="0"/>
    <n v="4"/>
    <x v="1"/>
    <n v="80"/>
    <n v="9.9"/>
    <n v="2"/>
    <n v="160"/>
    <m/>
    <n v="160"/>
    <n v="0"/>
    <n v="160"/>
  </r>
  <r>
    <n v="3003"/>
    <n v="17"/>
    <n v="4"/>
    <x v="1"/>
    <n v="80"/>
    <n v="9.9"/>
    <n v="2"/>
    <n v="19.8"/>
    <m/>
    <n v="0"/>
    <n v="19.8"/>
    <n v="19.8"/>
  </r>
  <r>
    <n v="3004"/>
    <n v="3"/>
    <n v="4"/>
    <x v="1"/>
    <n v="80"/>
    <n v="9.9"/>
    <n v="2"/>
    <n v="19.8"/>
    <m/>
    <n v="0"/>
    <n v="19.8"/>
    <n v="19.8"/>
  </r>
  <r>
    <n v="3005"/>
    <n v="0"/>
    <n v="4"/>
    <x v="1"/>
    <n v="80"/>
    <n v="9.9"/>
    <n v="8"/>
    <n v="640"/>
    <m/>
    <n v="640"/>
    <n v="0"/>
    <n v="640"/>
  </r>
  <r>
    <n v="3006"/>
    <n v="24"/>
    <n v="4"/>
    <x v="1"/>
    <n v="80"/>
    <n v="9.9"/>
    <n v="2"/>
    <n v="19.8"/>
    <m/>
    <n v="0"/>
    <n v="19.8"/>
    <n v="19.8"/>
  </r>
  <r>
    <n v="3007"/>
    <n v="16"/>
    <n v="4"/>
    <x v="1"/>
    <n v="80"/>
    <n v="9.9"/>
    <n v="4"/>
    <n v="39.6"/>
    <m/>
    <n v="0"/>
    <n v="39.6"/>
    <n v="39.6"/>
  </r>
  <r>
    <n v="3008"/>
    <n v="14"/>
    <n v="4"/>
    <x v="1"/>
    <n v="80"/>
    <n v="9.9"/>
    <n v="2"/>
    <n v="19.8"/>
    <m/>
    <n v="0"/>
    <n v="19.8"/>
    <n v="19.8"/>
  </r>
  <r>
    <n v="3009"/>
    <n v="0"/>
    <n v="5"/>
    <x v="8"/>
    <n v="80"/>
    <n v="9.9"/>
    <n v="2"/>
    <n v="160"/>
    <m/>
    <n v="160"/>
    <n v="0"/>
    <n v="160"/>
  </r>
  <r>
    <n v="3010"/>
    <n v="0"/>
    <n v="6"/>
    <x v="2"/>
    <n v="17.5"/>
    <n v="3.5"/>
    <n v="2"/>
    <n v="35"/>
    <m/>
    <n v="35"/>
    <n v="0"/>
    <n v="35"/>
  </r>
  <r>
    <n v="3011"/>
    <n v="0"/>
    <n v="6"/>
    <x v="2"/>
    <n v="17.5"/>
    <n v="3.5"/>
    <n v="4"/>
    <n v="70"/>
    <m/>
    <n v="70"/>
    <n v="0"/>
    <n v="70"/>
  </r>
  <r>
    <n v="3012"/>
    <n v="11"/>
    <n v="6"/>
    <x v="2"/>
    <n v="17.5"/>
    <n v="3.5"/>
    <n v="2"/>
    <n v="7"/>
    <m/>
    <n v="0"/>
    <n v="7"/>
    <n v="7"/>
  </r>
  <r>
    <n v="3013"/>
    <n v="22"/>
    <n v="6"/>
    <x v="2"/>
    <n v="17.5"/>
    <n v="3.5"/>
    <n v="2"/>
    <n v="7"/>
    <m/>
    <n v="0"/>
    <n v="7"/>
    <n v="7"/>
  </r>
  <r>
    <n v="3014"/>
    <n v="12"/>
    <n v="6"/>
    <x v="2"/>
    <n v="17.5"/>
    <n v="3.5"/>
    <n v="2"/>
    <n v="7"/>
    <m/>
    <n v="0"/>
    <n v="7"/>
    <n v="7"/>
  </r>
  <r>
    <n v="3015"/>
    <n v="1"/>
    <n v="6"/>
    <x v="2"/>
    <n v="17.5"/>
    <n v="3.5"/>
    <n v="2"/>
    <n v="7"/>
    <m/>
    <n v="0"/>
    <n v="7"/>
    <n v="7"/>
  </r>
  <r>
    <n v="3016"/>
    <n v="4"/>
    <n v="6"/>
    <x v="2"/>
    <n v="17.5"/>
    <n v="3.5"/>
    <n v="2"/>
    <n v="7"/>
    <m/>
    <n v="0"/>
    <n v="7"/>
    <n v="7"/>
  </r>
  <r>
    <n v="3017"/>
    <n v="15"/>
    <n v="6"/>
    <x v="2"/>
    <n v="17.5"/>
    <n v="3.5"/>
    <n v="2"/>
    <n v="7"/>
    <m/>
    <n v="0"/>
    <n v="7"/>
    <n v="7"/>
  </r>
  <r>
    <n v="3018"/>
    <n v="0"/>
    <n v="6"/>
    <x v="2"/>
    <n v="17.5"/>
    <n v="3.5"/>
    <n v="4"/>
    <n v="70"/>
    <m/>
    <n v="70"/>
    <n v="0"/>
    <n v="70"/>
  </r>
  <r>
    <n v="3019"/>
    <n v="17"/>
    <n v="7"/>
    <x v="3"/>
    <n v="5"/>
    <n v="0"/>
    <n v="2"/>
    <n v="0"/>
    <m/>
    <n v="0"/>
    <n v="0"/>
    <n v="0"/>
  </r>
  <r>
    <n v="3020"/>
    <n v="2"/>
    <n v="7"/>
    <x v="3"/>
    <n v="5"/>
    <n v="0"/>
    <n v="2"/>
    <n v="0"/>
    <m/>
    <n v="0"/>
    <n v="0"/>
    <n v="0"/>
  </r>
  <r>
    <n v="3021"/>
    <n v="8"/>
    <n v="7"/>
    <x v="3"/>
    <n v="5"/>
    <n v="0"/>
    <n v="2"/>
    <n v="0"/>
    <m/>
    <n v="0"/>
    <n v="0"/>
    <n v="0"/>
  </r>
  <r>
    <n v="3022"/>
    <n v="15"/>
    <n v="7"/>
    <x v="3"/>
    <n v="5"/>
    <n v="0"/>
    <n v="2"/>
    <n v="0"/>
    <m/>
    <n v="0"/>
    <n v="0"/>
    <n v="0"/>
  </r>
  <r>
    <n v="3023"/>
    <n v="22"/>
    <n v="7"/>
    <x v="3"/>
    <n v="5"/>
    <n v="0"/>
    <n v="2"/>
    <n v="0"/>
    <m/>
    <n v="0"/>
    <n v="0"/>
    <n v="0"/>
  </r>
  <r>
    <n v="3024"/>
    <n v="13"/>
    <n v="7"/>
    <x v="3"/>
    <n v="5"/>
    <n v="0"/>
    <n v="2"/>
    <n v="0"/>
    <m/>
    <n v="0"/>
    <n v="0"/>
    <n v="0"/>
  </r>
  <r>
    <n v="3025"/>
    <n v="10"/>
    <n v="7"/>
    <x v="3"/>
    <n v="5"/>
    <n v="0"/>
    <n v="2"/>
    <n v="0"/>
    <m/>
    <n v="0"/>
    <n v="0"/>
    <n v="0"/>
  </r>
  <r>
    <n v="3026"/>
    <n v="13"/>
    <n v="7"/>
    <x v="3"/>
    <n v="5"/>
    <n v="0"/>
    <n v="2"/>
    <n v="0"/>
    <m/>
    <n v="0"/>
    <n v="0"/>
    <n v="0"/>
  </r>
  <r>
    <n v="3027"/>
    <n v="21"/>
    <n v="8"/>
    <x v="4"/>
    <n v="5"/>
    <n v="0"/>
    <n v="1"/>
    <n v="0"/>
    <m/>
    <n v="0"/>
    <n v="0"/>
    <n v="0"/>
  </r>
  <r>
    <n v="3028"/>
    <n v="16"/>
    <n v="8"/>
    <x v="4"/>
    <n v="5"/>
    <n v="0"/>
    <n v="1"/>
    <n v="0"/>
    <m/>
    <n v="0"/>
    <n v="0"/>
    <n v="0"/>
  </r>
  <r>
    <n v="3029"/>
    <n v="15"/>
    <n v="8"/>
    <x v="4"/>
    <n v="5"/>
    <n v="0"/>
    <n v="1"/>
    <n v="0"/>
    <m/>
    <n v="0"/>
    <n v="0"/>
    <n v="0"/>
  </r>
  <r>
    <n v="3030"/>
    <n v="16"/>
    <n v="8"/>
    <x v="4"/>
    <n v="5"/>
    <n v="0"/>
    <n v="1"/>
    <n v="0"/>
    <m/>
    <n v="0"/>
    <n v="0"/>
    <n v="0"/>
  </r>
  <r>
    <n v="3031"/>
    <n v="15"/>
    <n v="8"/>
    <x v="4"/>
    <n v="5"/>
    <n v="0"/>
    <n v="1"/>
    <n v="0"/>
    <m/>
    <n v="0"/>
    <n v="0"/>
    <n v="0"/>
  </r>
  <r>
    <n v="3032"/>
    <n v="16"/>
    <n v="8"/>
    <x v="4"/>
    <n v="5"/>
    <n v="0"/>
    <n v="2"/>
    <n v="0"/>
    <m/>
    <n v="0"/>
    <n v="0"/>
    <n v="0"/>
  </r>
  <r>
    <n v="3033"/>
    <n v="3"/>
    <n v="8"/>
    <x v="4"/>
    <n v="5"/>
    <n v="0"/>
    <n v="1"/>
    <n v="0"/>
    <m/>
    <n v="0"/>
    <n v="0"/>
    <n v="0"/>
  </r>
  <r>
    <n v="3034"/>
    <n v="21"/>
    <n v="8"/>
    <x v="4"/>
    <n v="5"/>
    <n v="0"/>
    <n v="2"/>
    <n v="0"/>
    <m/>
    <n v="0"/>
    <n v="0"/>
    <n v="0"/>
  </r>
  <r>
    <n v="3035"/>
    <n v="6"/>
    <n v="8"/>
    <x v="4"/>
    <n v="5"/>
    <n v="0"/>
    <n v="1"/>
    <n v="0"/>
    <m/>
    <n v="0"/>
    <n v="0"/>
    <n v="0"/>
  </r>
  <r>
    <n v="3036"/>
    <n v="15"/>
    <n v="8"/>
    <x v="4"/>
    <n v="5"/>
    <n v="0"/>
    <n v="1"/>
    <n v="0"/>
    <m/>
    <n v="0"/>
    <n v="0"/>
    <n v="0"/>
  </r>
  <r>
    <n v="3037"/>
    <n v="6"/>
    <n v="8"/>
    <x v="4"/>
    <n v="5"/>
    <n v="0"/>
    <n v="1"/>
    <n v="0"/>
    <m/>
    <n v="0"/>
    <n v="0"/>
    <n v="0"/>
  </r>
  <r>
    <n v="3038"/>
    <n v="21"/>
    <n v="8"/>
    <x v="4"/>
    <n v="5"/>
    <n v="0"/>
    <n v="1"/>
    <n v="0"/>
    <m/>
    <n v="0"/>
    <n v="0"/>
    <n v="0"/>
  </r>
  <r>
    <n v="3039"/>
    <n v="21"/>
    <n v="8"/>
    <x v="4"/>
    <n v="5"/>
    <n v="0"/>
    <n v="1"/>
    <n v="0"/>
    <m/>
    <n v="0"/>
    <n v="0"/>
    <n v="0"/>
  </r>
  <r>
    <n v="3040"/>
    <n v="3"/>
    <n v="8"/>
    <x v="4"/>
    <n v="5"/>
    <n v="0"/>
    <n v="1"/>
    <n v="0"/>
    <m/>
    <n v="0"/>
    <n v="0"/>
    <n v="0"/>
  </r>
  <r>
    <n v="3041"/>
    <n v="0"/>
    <n v="0"/>
    <x v="5"/>
    <n v="25"/>
    <n v="5"/>
    <n v="9"/>
    <n v="225"/>
    <m/>
    <n v="225"/>
    <n v="0"/>
    <n v="225"/>
  </r>
  <r>
    <n v="3042"/>
    <n v="11"/>
    <n v="0"/>
    <x v="5"/>
    <n v="25"/>
    <n v="5"/>
    <n v="3"/>
    <n v="15"/>
    <m/>
    <n v="0"/>
    <n v="15"/>
    <n v="15"/>
  </r>
  <r>
    <n v="3043"/>
    <n v="6"/>
    <n v="0"/>
    <x v="5"/>
    <n v="25"/>
    <n v="5"/>
    <n v="3"/>
    <n v="15"/>
    <m/>
    <n v="0"/>
    <n v="15"/>
    <n v="15"/>
  </r>
  <r>
    <n v="3044"/>
    <n v="0"/>
    <n v="0"/>
    <x v="5"/>
    <n v="25"/>
    <n v="5"/>
    <n v="3"/>
    <n v="75"/>
    <m/>
    <n v="75"/>
    <n v="0"/>
    <n v="75"/>
  </r>
  <r>
    <n v="3045"/>
    <n v="24"/>
    <n v="0"/>
    <x v="5"/>
    <n v="25"/>
    <n v="5"/>
    <n v="3"/>
    <n v="15"/>
    <m/>
    <n v="0"/>
    <n v="15"/>
    <n v="15"/>
  </r>
  <r>
    <n v="3046"/>
    <n v="10"/>
    <n v="0"/>
    <x v="5"/>
    <n v="25"/>
    <n v="5"/>
    <n v="3"/>
    <n v="15"/>
    <m/>
    <n v="0"/>
    <n v="15"/>
    <n v="15"/>
  </r>
  <r>
    <n v="3047"/>
    <n v="8"/>
    <n v="1"/>
    <x v="6"/>
    <n v="25"/>
    <n v="5"/>
    <n v="3"/>
    <n v="15"/>
    <m/>
    <n v="0"/>
    <n v="15"/>
    <n v="15"/>
  </r>
  <r>
    <n v="3048"/>
    <n v="0"/>
    <n v="1"/>
    <x v="6"/>
    <n v="25"/>
    <n v="5"/>
    <n v="6"/>
    <n v="150"/>
    <m/>
    <n v="150"/>
    <n v="0"/>
    <n v="150"/>
  </r>
  <r>
    <n v="3049"/>
    <n v="16"/>
    <n v="1"/>
    <x v="6"/>
    <n v="25"/>
    <n v="5"/>
    <n v="3"/>
    <n v="15"/>
    <m/>
    <n v="0"/>
    <n v="15"/>
    <n v="15"/>
  </r>
  <r>
    <n v="3050"/>
    <n v="8"/>
    <n v="1"/>
    <x v="6"/>
    <n v="25"/>
    <n v="5"/>
    <n v="3"/>
    <n v="15"/>
    <m/>
    <n v="0"/>
    <n v="15"/>
    <n v="15"/>
  </r>
  <r>
    <n v="3051"/>
    <n v="12"/>
    <n v="1"/>
    <x v="6"/>
    <n v="25"/>
    <n v="5"/>
    <n v="3"/>
    <n v="15"/>
    <m/>
    <n v="0"/>
    <n v="15"/>
    <n v="15"/>
  </r>
  <r>
    <n v="3052"/>
    <n v="0"/>
    <n v="1"/>
    <x v="6"/>
    <n v="25"/>
    <n v="5"/>
    <n v="6"/>
    <n v="150"/>
    <m/>
    <n v="150"/>
    <n v="0"/>
    <n v="150"/>
  </r>
  <r>
    <n v="3053"/>
    <n v="2"/>
    <n v="2"/>
    <x v="7"/>
    <n v="15.5"/>
    <n v="0"/>
    <n v="3"/>
    <n v="0"/>
    <m/>
    <n v="0"/>
    <n v="0"/>
    <n v="0"/>
  </r>
  <r>
    <n v="3054"/>
    <n v="1"/>
    <n v="2"/>
    <x v="7"/>
    <n v="15.5"/>
    <n v="0"/>
    <n v="3"/>
    <n v="0"/>
    <m/>
    <n v="0"/>
    <n v="0"/>
    <n v="0"/>
  </r>
  <r>
    <n v="3055"/>
    <n v="12"/>
    <n v="2"/>
    <x v="7"/>
    <n v="15.5"/>
    <n v="0"/>
    <n v="3"/>
    <n v="0"/>
    <m/>
    <n v="0"/>
    <n v="0"/>
    <n v="0"/>
  </r>
  <r>
    <n v="3056"/>
    <n v="21"/>
    <n v="2"/>
    <x v="7"/>
    <n v="15.5"/>
    <n v="0"/>
    <n v="3"/>
    <n v="0"/>
    <m/>
    <n v="0"/>
    <n v="0"/>
    <n v="0"/>
  </r>
  <r>
    <n v="3057"/>
    <n v="7"/>
    <n v="2"/>
    <x v="7"/>
    <n v="15.5"/>
    <n v="0"/>
    <n v="3"/>
    <n v="0"/>
    <m/>
    <n v="0"/>
    <n v="0"/>
    <n v="0"/>
  </r>
  <r>
    <n v="3058"/>
    <n v="21"/>
    <n v="2"/>
    <x v="7"/>
    <n v="15.5"/>
    <n v="0"/>
    <n v="3"/>
    <n v="0"/>
    <m/>
    <n v="0"/>
    <n v="0"/>
    <n v="0"/>
  </r>
  <r>
    <n v="3059"/>
    <n v="21"/>
    <n v="2"/>
    <x v="7"/>
    <n v="15.5"/>
    <n v="0"/>
    <n v="3"/>
    <n v="0"/>
    <m/>
    <n v="0"/>
    <n v="0"/>
    <n v="0"/>
  </r>
  <r>
    <n v="3060"/>
    <n v="1"/>
    <n v="3"/>
    <x v="0"/>
    <n v="5"/>
    <n v="0"/>
    <n v="2"/>
    <n v="0"/>
    <m/>
    <n v="0"/>
    <n v="0"/>
    <n v="0"/>
  </r>
  <r>
    <n v="3061"/>
    <n v="14"/>
    <n v="3"/>
    <x v="0"/>
    <n v="5"/>
    <n v="0"/>
    <n v="2"/>
    <n v="0"/>
    <m/>
    <n v="0"/>
    <n v="0"/>
    <n v="0"/>
  </r>
  <r>
    <n v="3062"/>
    <n v="0"/>
    <n v="3"/>
    <x v="0"/>
    <n v="5"/>
    <n v="0"/>
    <n v="2"/>
    <n v="10"/>
    <m/>
    <n v="10"/>
    <n v="0"/>
    <n v="10"/>
  </r>
  <r>
    <n v="3063"/>
    <n v="22"/>
    <n v="3"/>
    <x v="0"/>
    <n v="5"/>
    <n v="0"/>
    <n v="2"/>
    <n v="0"/>
    <m/>
    <n v="0"/>
    <n v="0"/>
    <n v="0"/>
  </r>
  <r>
    <n v="3064"/>
    <n v="16"/>
    <n v="3"/>
    <x v="0"/>
    <n v="5"/>
    <n v="0"/>
    <n v="2"/>
    <n v="0"/>
    <m/>
    <n v="0"/>
    <n v="0"/>
    <n v="0"/>
  </r>
  <r>
    <n v="3065"/>
    <n v="15"/>
    <n v="3"/>
    <x v="0"/>
    <n v="5"/>
    <n v="0"/>
    <n v="2"/>
    <n v="0"/>
    <m/>
    <n v="0"/>
    <n v="0"/>
    <n v="0"/>
  </r>
  <r>
    <n v="3066"/>
    <n v="1"/>
    <n v="4"/>
    <x v="1"/>
    <n v="80"/>
    <n v="9.9"/>
    <n v="2"/>
    <n v="19.8"/>
    <m/>
    <n v="0"/>
    <n v="19.8"/>
    <n v="19.8"/>
  </r>
  <r>
    <n v="3067"/>
    <n v="0"/>
    <n v="4"/>
    <x v="1"/>
    <n v="80"/>
    <n v="9.9"/>
    <n v="2"/>
    <n v="160"/>
    <m/>
    <n v="160"/>
    <n v="0"/>
    <n v="160"/>
  </r>
  <r>
    <n v="3068"/>
    <n v="8"/>
    <n v="4"/>
    <x v="1"/>
    <n v="80"/>
    <n v="9.9"/>
    <n v="4"/>
    <n v="39.6"/>
    <m/>
    <n v="0"/>
    <n v="39.6"/>
    <n v="39.6"/>
  </r>
  <r>
    <n v="3069"/>
    <n v="13"/>
    <n v="4"/>
    <x v="1"/>
    <n v="80"/>
    <n v="9.9"/>
    <n v="4"/>
    <n v="39.6"/>
    <m/>
    <n v="0"/>
    <n v="39.6"/>
    <n v="39.6"/>
  </r>
  <r>
    <n v="3070"/>
    <n v="3"/>
    <n v="4"/>
    <x v="1"/>
    <n v="80"/>
    <n v="9.9"/>
    <n v="4"/>
    <n v="39.6"/>
    <m/>
    <n v="0"/>
    <n v="39.6"/>
    <n v="39.6"/>
  </r>
  <r>
    <n v="3071"/>
    <n v="0"/>
    <n v="4"/>
    <x v="1"/>
    <n v="80"/>
    <n v="9.9"/>
    <n v="2"/>
    <n v="160"/>
    <m/>
    <n v="160"/>
    <n v="0"/>
    <n v="160"/>
  </r>
  <r>
    <n v="3072"/>
    <n v="0"/>
    <n v="4"/>
    <x v="1"/>
    <n v="80"/>
    <n v="9.9"/>
    <n v="4"/>
    <n v="320"/>
    <m/>
    <n v="320"/>
    <n v="0"/>
    <n v="320"/>
  </r>
  <r>
    <n v="3073"/>
    <n v="14"/>
    <n v="4"/>
    <x v="1"/>
    <n v="80"/>
    <n v="9.9"/>
    <n v="2"/>
    <n v="19.8"/>
    <m/>
    <n v="0"/>
    <n v="19.8"/>
    <n v="19.8"/>
  </r>
  <r>
    <n v="3074"/>
    <n v="22"/>
    <n v="5"/>
    <x v="8"/>
    <n v="80"/>
    <n v="9.9"/>
    <n v="2"/>
    <n v="19.8"/>
    <m/>
    <n v="0"/>
    <n v="19.8"/>
    <n v="19.8"/>
  </r>
  <r>
    <n v="3075"/>
    <n v="11"/>
    <n v="6"/>
    <x v="2"/>
    <n v="17.5"/>
    <n v="3.5"/>
    <n v="2"/>
    <n v="7"/>
    <m/>
    <n v="0"/>
    <n v="7"/>
    <n v="7"/>
  </r>
  <r>
    <n v="3076"/>
    <n v="0"/>
    <n v="6"/>
    <x v="2"/>
    <n v="17.5"/>
    <n v="3.5"/>
    <n v="2"/>
    <n v="35"/>
    <m/>
    <n v="35"/>
    <n v="0"/>
    <n v="35"/>
  </r>
  <r>
    <n v="3077"/>
    <n v="12"/>
    <n v="6"/>
    <x v="2"/>
    <n v="17.5"/>
    <n v="3.5"/>
    <n v="2"/>
    <n v="7"/>
    <m/>
    <n v="0"/>
    <n v="7"/>
    <n v="7"/>
  </r>
  <r>
    <n v="3078"/>
    <n v="2"/>
    <n v="6"/>
    <x v="2"/>
    <n v="17.5"/>
    <n v="3.5"/>
    <n v="2"/>
    <n v="7"/>
    <m/>
    <n v="0"/>
    <n v="7"/>
    <n v="7"/>
  </r>
  <r>
    <n v="3079"/>
    <n v="10"/>
    <n v="6"/>
    <x v="2"/>
    <n v="17.5"/>
    <n v="3.5"/>
    <n v="2"/>
    <n v="7"/>
    <m/>
    <n v="0"/>
    <n v="7"/>
    <n v="7"/>
  </r>
  <r>
    <n v="3080"/>
    <n v="0"/>
    <n v="6"/>
    <x v="2"/>
    <n v="17.5"/>
    <n v="3.5"/>
    <n v="4"/>
    <n v="70"/>
    <m/>
    <n v="70"/>
    <n v="0"/>
    <n v="70"/>
  </r>
  <r>
    <n v="3081"/>
    <n v="0"/>
    <n v="6"/>
    <x v="2"/>
    <n v="17.5"/>
    <n v="3.5"/>
    <n v="6"/>
    <n v="105"/>
    <m/>
    <n v="105"/>
    <n v="0"/>
    <n v="105"/>
  </r>
  <r>
    <n v="3082"/>
    <n v="10"/>
    <n v="7"/>
    <x v="3"/>
    <n v="5"/>
    <n v="0"/>
    <n v="2"/>
    <n v="0"/>
    <m/>
    <n v="0"/>
    <n v="0"/>
    <n v="0"/>
  </r>
  <r>
    <n v="3083"/>
    <n v="10"/>
    <n v="7"/>
    <x v="3"/>
    <n v="5"/>
    <n v="0"/>
    <n v="2"/>
    <n v="0"/>
    <m/>
    <n v="0"/>
    <n v="0"/>
    <n v="0"/>
  </r>
  <r>
    <n v="3084"/>
    <n v="9"/>
    <n v="7"/>
    <x v="3"/>
    <n v="5"/>
    <n v="0"/>
    <n v="2"/>
    <n v="0"/>
    <m/>
    <n v="0"/>
    <n v="0"/>
    <n v="0"/>
  </r>
  <r>
    <n v="3085"/>
    <n v="15"/>
    <n v="7"/>
    <x v="3"/>
    <n v="5"/>
    <n v="0"/>
    <n v="2"/>
    <n v="0"/>
    <m/>
    <n v="0"/>
    <n v="0"/>
    <n v="0"/>
  </r>
  <r>
    <n v="3086"/>
    <n v="13"/>
    <n v="7"/>
    <x v="3"/>
    <n v="5"/>
    <n v="0"/>
    <n v="2"/>
    <n v="0"/>
    <m/>
    <n v="0"/>
    <n v="0"/>
    <n v="0"/>
  </r>
  <r>
    <n v="3087"/>
    <n v="8"/>
    <n v="7"/>
    <x v="3"/>
    <n v="5"/>
    <n v="0"/>
    <n v="2"/>
    <n v="0"/>
    <m/>
    <n v="0"/>
    <n v="0"/>
    <n v="0"/>
  </r>
  <r>
    <n v="3088"/>
    <n v="27"/>
    <n v="7"/>
    <x v="3"/>
    <n v="5"/>
    <n v="0"/>
    <n v="2"/>
    <n v="0"/>
    <m/>
    <n v="0"/>
    <n v="0"/>
    <n v="0"/>
  </r>
  <r>
    <n v="3089"/>
    <n v="27"/>
    <n v="7"/>
    <x v="3"/>
    <n v="5"/>
    <n v="0"/>
    <n v="2"/>
    <n v="0"/>
    <m/>
    <n v="0"/>
    <n v="0"/>
    <n v="0"/>
  </r>
  <r>
    <n v="3090"/>
    <n v="21"/>
    <n v="8"/>
    <x v="4"/>
    <n v="5"/>
    <n v="0"/>
    <n v="1"/>
    <n v="0"/>
    <m/>
    <n v="0"/>
    <n v="0"/>
    <n v="0"/>
  </r>
  <r>
    <n v="3091"/>
    <n v="3"/>
    <n v="8"/>
    <x v="4"/>
    <n v="5"/>
    <n v="0"/>
    <n v="2"/>
    <n v="0"/>
    <m/>
    <n v="0"/>
    <n v="0"/>
    <n v="0"/>
  </r>
  <r>
    <n v="3092"/>
    <n v="21"/>
    <n v="8"/>
    <x v="4"/>
    <n v="5"/>
    <n v="0"/>
    <n v="1"/>
    <n v="0"/>
    <m/>
    <n v="0"/>
    <n v="0"/>
    <n v="0"/>
  </r>
  <r>
    <n v="3093"/>
    <n v="27"/>
    <n v="8"/>
    <x v="4"/>
    <n v="5"/>
    <n v="0"/>
    <n v="1"/>
    <n v="0"/>
    <m/>
    <n v="0"/>
    <n v="0"/>
    <n v="0"/>
  </r>
  <r>
    <n v="3094"/>
    <n v="16"/>
    <n v="8"/>
    <x v="4"/>
    <n v="5"/>
    <n v="0"/>
    <n v="1"/>
    <n v="0"/>
    <m/>
    <n v="0"/>
    <n v="0"/>
    <n v="0"/>
  </r>
  <r>
    <n v="3095"/>
    <n v="21"/>
    <n v="8"/>
    <x v="4"/>
    <n v="5"/>
    <n v="0"/>
    <n v="1"/>
    <n v="0"/>
    <m/>
    <n v="0"/>
    <n v="0"/>
    <n v="0"/>
  </r>
  <r>
    <n v="3096"/>
    <n v="27"/>
    <n v="8"/>
    <x v="4"/>
    <n v="5"/>
    <n v="0"/>
    <n v="1"/>
    <n v="0"/>
    <m/>
    <n v="0"/>
    <n v="0"/>
    <n v="0"/>
  </r>
  <r>
    <n v="3097"/>
    <n v="16"/>
    <n v="8"/>
    <x v="4"/>
    <n v="5"/>
    <n v="0"/>
    <n v="1"/>
    <n v="0"/>
    <m/>
    <n v="0"/>
    <n v="0"/>
    <n v="0"/>
  </r>
  <r>
    <n v="3098"/>
    <n v="3"/>
    <n v="8"/>
    <x v="4"/>
    <n v="5"/>
    <n v="0"/>
    <n v="1"/>
    <n v="0"/>
    <m/>
    <n v="0"/>
    <n v="0"/>
    <n v="0"/>
  </r>
  <r>
    <n v="3099"/>
    <n v="3"/>
    <n v="8"/>
    <x v="4"/>
    <n v="5"/>
    <n v="0"/>
    <n v="1"/>
    <n v="0"/>
    <m/>
    <n v="0"/>
    <n v="0"/>
    <n v="0"/>
  </r>
  <r>
    <n v="3100"/>
    <n v="2"/>
    <n v="8"/>
    <x v="4"/>
    <n v="5"/>
    <n v="0"/>
    <n v="1"/>
    <n v="0"/>
    <m/>
    <n v="0"/>
    <n v="0"/>
    <n v="0"/>
  </r>
  <r>
    <n v="3101"/>
    <n v="3"/>
    <n v="8"/>
    <x v="4"/>
    <n v="5"/>
    <n v="0"/>
    <n v="1"/>
    <n v="0"/>
    <m/>
    <n v="0"/>
    <n v="0"/>
    <n v="0"/>
  </r>
  <r>
    <n v="3102"/>
    <n v="22"/>
    <n v="0"/>
    <x v="5"/>
    <n v="25"/>
    <n v="5"/>
    <n v="3"/>
    <n v="15"/>
    <m/>
    <n v="0"/>
    <n v="15"/>
    <n v="15"/>
  </r>
  <r>
    <n v="3103"/>
    <n v="0"/>
    <n v="0"/>
    <x v="5"/>
    <n v="25"/>
    <n v="5"/>
    <n v="3"/>
    <n v="75"/>
    <m/>
    <n v="75"/>
    <n v="0"/>
    <n v="75"/>
  </r>
  <r>
    <n v="3104"/>
    <n v="13"/>
    <n v="0"/>
    <x v="5"/>
    <n v="25"/>
    <n v="5"/>
    <n v="3"/>
    <n v="15"/>
    <m/>
    <n v="0"/>
    <n v="15"/>
    <n v="15"/>
  </r>
  <r>
    <n v="3105"/>
    <n v="7"/>
    <n v="0"/>
    <x v="5"/>
    <n v="25"/>
    <n v="5"/>
    <n v="3"/>
    <n v="15"/>
    <m/>
    <n v="0"/>
    <n v="15"/>
    <n v="15"/>
  </r>
  <r>
    <n v="3106"/>
    <n v="0"/>
    <n v="0"/>
    <x v="5"/>
    <n v="25"/>
    <n v="5"/>
    <n v="3"/>
    <n v="75"/>
    <m/>
    <n v="75"/>
    <n v="0"/>
    <n v="75"/>
  </r>
  <r>
    <n v="3107"/>
    <n v="26"/>
    <n v="0"/>
    <x v="5"/>
    <n v="25"/>
    <n v="5"/>
    <n v="3"/>
    <n v="15"/>
    <m/>
    <n v="0"/>
    <n v="15"/>
    <n v="15"/>
  </r>
  <r>
    <n v="3108"/>
    <n v="8"/>
    <n v="1"/>
    <x v="6"/>
    <n v="25"/>
    <n v="5"/>
    <n v="3"/>
    <n v="15"/>
    <m/>
    <n v="0"/>
    <n v="15"/>
    <n v="15"/>
  </r>
  <r>
    <n v="3109"/>
    <n v="9"/>
    <n v="1"/>
    <x v="6"/>
    <n v="25"/>
    <n v="5"/>
    <n v="3"/>
    <n v="15"/>
    <m/>
    <n v="0"/>
    <n v="15"/>
    <n v="15"/>
  </r>
  <r>
    <n v="3110"/>
    <n v="0"/>
    <n v="1"/>
    <x v="6"/>
    <n v="25"/>
    <n v="5"/>
    <n v="3"/>
    <n v="75"/>
    <m/>
    <n v="75"/>
    <n v="0"/>
    <n v="75"/>
  </r>
  <r>
    <n v="3111"/>
    <n v="0"/>
    <n v="1"/>
    <x v="6"/>
    <n v="25"/>
    <n v="5"/>
    <n v="3"/>
    <n v="75"/>
    <m/>
    <n v="75"/>
    <n v="0"/>
    <n v="75"/>
  </r>
  <r>
    <n v="3112"/>
    <n v="8"/>
    <n v="1"/>
    <x v="6"/>
    <n v="25"/>
    <n v="5"/>
    <n v="3"/>
    <n v="15"/>
    <m/>
    <n v="0"/>
    <n v="15"/>
    <n v="15"/>
  </r>
  <r>
    <n v="3113"/>
    <n v="9"/>
    <n v="1"/>
    <x v="6"/>
    <n v="25"/>
    <n v="5"/>
    <n v="3"/>
    <n v="15"/>
    <m/>
    <n v="0"/>
    <n v="15"/>
    <n v="15"/>
  </r>
  <r>
    <n v="3114"/>
    <n v="8"/>
    <n v="1"/>
    <x v="6"/>
    <n v="25"/>
    <n v="5"/>
    <n v="3"/>
    <n v="15"/>
    <m/>
    <n v="0"/>
    <n v="15"/>
    <n v="15"/>
  </r>
  <r>
    <n v="3115"/>
    <n v="5"/>
    <n v="2"/>
    <x v="7"/>
    <n v="15.5"/>
    <n v="0"/>
    <n v="3"/>
    <n v="0"/>
    <m/>
    <n v="0"/>
    <n v="0"/>
    <n v="0"/>
  </r>
  <r>
    <n v="3116"/>
    <n v="12"/>
    <n v="2"/>
    <x v="7"/>
    <n v="15.5"/>
    <n v="0"/>
    <n v="3"/>
    <n v="0"/>
    <m/>
    <n v="0"/>
    <n v="0"/>
    <n v="0"/>
  </r>
  <r>
    <n v="3117"/>
    <n v="21"/>
    <n v="2"/>
    <x v="7"/>
    <n v="15.5"/>
    <n v="0"/>
    <n v="3"/>
    <n v="0"/>
    <m/>
    <n v="0"/>
    <n v="0"/>
    <n v="0"/>
  </r>
  <r>
    <n v="3118"/>
    <n v="12"/>
    <n v="2"/>
    <x v="7"/>
    <n v="15.5"/>
    <n v="0"/>
    <n v="3"/>
    <n v="0"/>
    <m/>
    <n v="0"/>
    <n v="0"/>
    <n v="0"/>
  </r>
  <r>
    <n v="3119"/>
    <n v="0"/>
    <n v="2"/>
    <x v="7"/>
    <n v="15.5"/>
    <n v="0"/>
    <n v="3"/>
    <n v="46.5"/>
    <m/>
    <n v="46.5"/>
    <n v="0"/>
    <n v="46.5"/>
  </r>
  <r>
    <n v="3120"/>
    <n v="1"/>
    <n v="2"/>
    <x v="7"/>
    <n v="15.5"/>
    <n v="0"/>
    <n v="3"/>
    <n v="0"/>
    <m/>
    <n v="0"/>
    <n v="0"/>
    <n v="0"/>
  </r>
  <r>
    <n v="3121"/>
    <n v="21"/>
    <n v="3"/>
    <x v="0"/>
    <n v="5"/>
    <n v="0"/>
    <n v="2"/>
    <n v="0"/>
    <m/>
    <n v="0"/>
    <n v="0"/>
    <n v="0"/>
  </r>
  <r>
    <n v="3122"/>
    <n v="22"/>
    <n v="3"/>
    <x v="0"/>
    <n v="5"/>
    <n v="0"/>
    <n v="4"/>
    <n v="0"/>
    <m/>
    <n v="0"/>
    <n v="0"/>
    <n v="0"/>
  </r>
  <r>
    <n v="3123"/>
    <n v="15"/>
    <n v="3"/>
    <x v="0"/>
    <n v="5"/>
    <n v="0"/>
    <n v="2"/>
    <n v="0"/>
    <m/>
    <n v="0"/>
    <n v="0"/>
    <n v="0"/>
  </r>
  <r>
    <n v="3124"/>
    <n v="22"/>
    <n v="3"/>
    <x v="0"/>
    <n v="5"/>
    <n v="0"/>
    <n v="2"/>
    <n v="0"/>
    <m/>
    <n v="0"/>
    <n v="0"/>
    <n v="0"/>
  </r>
  <r>
    <n v="3125"/>
    <n v="16"/>
    <n v="3"/>
    <x v="0"/>
    <n v="5"/>
    <n v="0"/>
    <n v="2"/>
    <n v="0"/>
    <m/>
    <n v="0"/>
    <n v="0"/>
    <n v="0"/>
  </r>
  <r>
    <n v="3126"/>
    <n v="13"/>
    <n v="3"/>
    <x v="0"/>
    <n v="5"/>
    <n v="0"/>
    <n v="2"/>
    <n v="0"/>
    <m/>
    <n v="0"/>
    <n v="0"/>
    <n v="0"/>
  </r>
  <r>
    <n v="3127"/>
    <n v="3"/>
    <n v="3"/>
    <x v="0"/>
    <n v="5"/>
    <n v="0"/>
    <n v="2"/>
    <n v="0"/>
    <m/>
    <n v="0"/>
    <n v="0"/>
    <n v="0"/>
  </r>
  <r>
    <n v="3128"/>
    <n v="7"/>
    <n v="4"/>
    <x v="1"/>
    <n v="80"/>
    <n v="9.9"/>
    <n v="2"/>
    <n v="19.8"/>
    <m/>
    <n v="0"/>
    <n v="19.8"/>
    <n v="19.8"/>
  </r>
  <r>
    <n v="3129"/>
    <n v="0"/>
    <n v="4"/>
    <x v="1"/>
    <n v="80"/>
    <n v="9.9"/>
    <n v="2"/>
    <n v="160"/>
    <m/>
    <n v="160"/>
    <n v="0"/>
    <n v="160"/>
  </r>
  <r>
    <n v="3130"/>
    <n v="0"/>
    <n v="4"/>
    <x v="1"/>
    <n v="80"/>
    <n v="9.9"/>
    <n v="4"/>
    <n v="320"/>
    <m/>
    <n v="320"/>
    <n v="0"/>
    <n v="320"/>
  </r>
  <r>
    <n v="3131"/>
    <n v="10"/>
    <n v="4"/>
    <x v="1"/>
    <n v="80"/>
    <n v="9.9"/>
    <n v="2"/>
    <n v="19.8"/>
    <m/>
    <n v="0"/>
    <n v="19.8"/>
    <n v="19.8"/>
  </r>
  <r>
    <n v="3132"/>
    <n v="20"/>
    <n v="4"/>
    <x v="1"/>
    <n v="80"/>
    <n v="9.9"/>
    <n v="2"/>
    <n v="19.8"/>
    <m/>
    <n v="0"/>
    <n v="19.8"/>
    <n v="19.8"/>
  </r>
  <r>
    <n v="3133"/>
    <n v="16"/>
    <n v="4"/>
    <x v="1"/>
    <n v="80"/>
    <n v="9.9"/>
    <n v="2"/>
    <n v="19.8"/>
    <m/>
    <n v="0"/>
    <n v="19.8"/>
    <n v="19.8"/>
  </r>
  <r>
    <n v="3134"/>
    <n v="0"/>
    <n v="4"/>
    <x v="1"/>
    <n v="80"/>
    <n v="9.9"/>
    <n v="2"/>
    <n v="160"/>
    <m/>
    <n v="160"/>
    <n v="0"/>
    <n v="160"/>
  </r>
  <r>
    <n v="3135"/>
    <n v="5"/>
    <n v="4"/>
    <x v="1"/>
    <n v="80"/>
    <n v="9.9"/>
    <n v="2"/>
    <n v="19.8"/>
    <m/>
    <n v="0"/>
    <n v="19.8"/>
    <n v="19.8"/>
  </r>
  <r>
    <n v="3136"/>
    <n v="14"/>
    <n v="4"/>
    <x v="1"/>
    <n v="80"/>
    <n v="9.9"/>
    <n v="2"/>
    <n v="19.8"/>
    <m/>
    <n v="0"/>
    <n v="19.8"/>
    <n v="19.8"/>
  </r>
  <r>
    <n v="3137"/>
    <n v="0"/>
    <n v="4"/>
    <x v="1"/>
    <n v="80"/>
    <n v="9.9"/>
    <n v="2"/>
    <n v="160"/>
    <m/>
    <n v="160"/>
    <n v="0"/>
    <n v="160"/>
  </r>
  <r>
    <n v="3138"/>
    <n v="0"/>
    <n v="5"/>
    <x v="8"/>
    <n v="80"/>
    <n v="9.9"/>
    <n v="2"/>
    <n v="160"/>
    <m/>
    <n v="160"/>
    <n v="0"/>
    <n v="160"/>
  </r>
  <r>
    <n v="3139"/>
    <n v="24"/>
    <n v="5"/>
    <x v="8"/>
    <n v="80"/>
    <n v="9.9"/>
    <n v="2"/>
    <n v="19.8"/>
    <m/>
    <n v="0"/>
    <n v="19.8"/>
    <n v="19.8"/>
  </r>
  <r>
    <n v="3140"/>
    <n v="0"/>
    <n v="6"/>
    <x v="2"/>
    <n v="17.5"/>
    <n v="3.5"/>
    <n v="4"/>
    <n v="70"/>
    <m/>
    <n v="70"/>
    <n v="0"/>
    <n v="70"/>
  </r>
  <r>
    <n v="3141"/>
    <n v="0"/>
    <n v="6"/>
    <x v="2"/>
    <n v="17.5"/>
    <n v="3.5"/>
    <n v="4"/>
    <n v="70"/>
    <m/>
    <n v="70"/>
    <n v="0"/>
    <n v="70"/>
  </r>
  <r>
    <n v="3142"/>
    <n v="5"/>
    <n v="6"/>
    <x v="2"/>
    <n v="17.5"/>
    <n v="3.5"/>
    <n v="2"/>
    <n v="7"/>
    <m/>
    <n v="0"/>
    <n v="7"/>
    <n v="7"/>
  </r>
  <r>
    <n v="3143"/>
    <n v="0"/>
    <n v="6"/>
    <x v="2"/>
    <n v="17.5"/>
    <n v="3.5"/>
    <n v="2"/>
    <n v="35"/>
    <m/>
    <n v="35"/>
    <n v="0"/>
    <n v="35"/>
  </r>
  <r>
    <n v="3144"/>
    <n v="0"/>
    <n v="6"/>
    <x v="2"/>
    <n v="17.5"/>
    <n v="3.5"/>
    <n v="8"/>
    <n v="140"/>
    <m/>
    <n v="140"/>
    <n v="0"/>
    <n v="140"/>
  </r>
  <r>
    <n v="3145"/>
    <n v="10"/>
    <n v="7"/>
    <x v="3"/>
    <n v="5"/>
    <n v="0"/>
    <n v="2"/>
    <n v="0"/>
    <m/>
    <n v="0"/>
    <n v="0"/>
    <n v="0"/>
  </r>
  <r>
    <n v="3146"/>
    <n v="21"/>
    <n v="7"/>
    <x v="3"/>
    <n v="5"/>
    <n v="0"/>
    <n v="2"/>
    <n v="0"/>
    <m/>
    <n v="0"/>
    <n v="0"/>
    <n v="0"/>
  </r>
  <r>
    <n v="3147"/>
    <n v="17"/>
    <n v="7"/>
    <x v="3"/>
    <n v="5"/>
    <n v="0"/>
    <n v="2"/>
    <n v="0"/>
    <m/>
    <n v="0"/>
    <n v="0"/>
    <n v="0"/>
  </r>
  <r>
    <n v="3148"/>
    <n v="15"/>
    <n v="7"/>
    <x v="3"/>
    <n v="5"/>
    <n v="0"/>
    <n v="2"/>
    <n v="0"/>
    <m/>
    <n v="0"/>
    <n v="0"/>
    <n v="0"/>
  </r>
  <r>
    <n v="3149"/>
    <n v="0"/>
    <n v="7"/>
    <x v="3"/>
    <n v="5"/>
    <n v="0"/>
    <n v="2"/>
    <n v="10"/>
    <m/>
    <n v="10"/>
    <n v="0"/>
    <n v="10"/>
  </r>
  <r>
    <n v="3150"/>
    <n v="22"/>
    <n v="7"/>
    <x v="3"/>
    <n v="5"/>
    <n v="0"/>
    <n v="2"/>
    <n v="0"/>
    <m/>
    <n v="0"/>
    <n v="0"/>
    <n v="0"/>
  </r>
  <r>
    <n v="3151"/>
    <n v="20"/>
    <n v="7"/>
    <x v="3"/>
    <n v="5"/>
    <n v="0"/>
    <n v="2"/>
    <n v="0"/>
    <m/>
    <n v="0"/>
    <n v="0"/>
    <n v="0"/>
  </r>
  <r>
    <n v="3152"/>
    <n v="1"/>
    <n v="7"/>
    <x v="3"/>
    <n v="5"/>
    <n v="0"/>
    <n v="2"/>
    <n v="0"/>
    <m/>
    <n v="0"/>
    <n v="0"/>
    <n v="0"/>
  </r>
  <r>
    <n v="3153"/>
    <n v="15"/>
    <n v="8"/>
    <x v="4"/>
    <n v="5"/>
    <n v="0"/>
    <n v="1"/>
    <n v="0"/>
    <m/>
    <n v="0"/>
    <n v="0"/>
    <n v="0"/>
  </r>
  <r>
    <n v="3154"/>
    <n v="16"/>
    <n v="8"/>
    <x v="4"/>
    <n v="5"/>
    <n v="0"/>
    <n v="1"/>
    <n v="0"/>
    <m/>
    <n v="0"/>
    <n v="0"/>
    <n v="0"/>
  </r>
  <r>
    <n v="3155"/>
    <n v="0"/>
    <n v="8"/>
    <x v="4"/>
    <n v="5"/>
    <n v="0"/>
    <n v="1"/>
    <n v="5"/>
    <m/>
    <n v="5"/>
    <n v="0"/>
    <n v="5"/>
  </r>
  <r>
    <n v="3156"/>
    <n v="8"/>
    <n v="8"/>
    <x v="4"/>
    <n v="5"/>
    <n v="0"/>
    <n v="1"/>
    <n v="0"/>
    <m/>
    <n v="0"/>
    <n v="0"/>
    <n v="0"/>
  </r>
  <r>
    <n v="3157"/>
    <n v="1"/>
    <n v="8"/>
    <x v="4"/>
    <n v="5"/>
    <n v="0"/>
    <n v="1"/>
    <n v="0"/>
    <m/>
    <n v="0"/>
    <n v="0"/>
    <n v="0"/>
  </r>
  <r>
    <n v="3158"/>
    <n v="11"/>
    <n v="8"/>
    <x v="4"/>
    <n v="5"/>
    <n v="0"/>
    <n v="1"/>
    <n v="0"/>
    <m/>
    <n v="0"/>
    <n v="0"/>
    <n v="0"/>
  </r>
  <r>
    <n v="3159"/>
    <n v="3"/>
    <n v="8"/>
    <x v="4"/>
    <n v="5"/>
    <n v="0"/>
    <n v="1"/>
    <n v="0"/>
    <m/>
    <n v="0"/>
    <n v="0"/>
    <n v="0"/>
  </r>
  <r>
    <n v="3160"/>
    <n v="1"/>
    <n v="8"/>
    <x v="4"/>
    <n v="5"/>
    <n v="0"/>
    <n v="1"/>
    <n v="0"/>
    <m/>
    <n v="0"/>
    <n v="0"/>
    <n v="0"/>
  </r>
  <r>
    <n v="3161"/>
    <n v="2"/>
    <n v="8"/>
    <x v="4"/>
    <n v="5"/>
    <n v="0"/>
    <n v="1"/>
    <n v="0"/>
    <m/>
    <n v="0"/>
    <n v="0"/>
    <n v="0"/>
  </r>
  <r>
    <n v="3162"/>
    <n v="21"/>
    <n v="8"/>
    <x v="4"/>
    <n v="5"/>
    <n v="0"/>
    <n v="1"/>
    <n v="0"/>
    <m/>
    <n v="0"/>
    <n v="0"/>
    <n v="0"/>
  </r>
  <r>
    <n v="3163"/>
    <n v="3"/>
    <n v="8"/>
    <x v="4"/>
    <n v="5"/>
    <n v="0"/>
    <n v="1"/>
    <n v="0"/>
    <m/>
    <n v="0"/>
    <n v="0"/>
    <n v="0"/>
  </r>
  <r>
    <n v="3164"/>
    <n v="21"/>
    <n v="8"/>
    <x v="4"/>
    <n v="5"/>
    <n v="0"/>
    <n v="1"/>
    <n v="0"/>
    <m/>
    <n v="0"/>
    <n v="0"/>
    <n v="0"/>
  </r>
  <r>
    <n v="3165"/>
    <n v="21"/>
    <n v="8"/>
    <x v="4"/>
    <n v="5"/>
    <n v="0"/>
    <n v="1"/>
    <n v="0"/>
    <m/>
    <n v="0"/>
    <n v="0"/>
    <n v="0"/>
  </r>
  <r>
    <n v="3166"/>
    <n v="2"/>
    <n v="8"/>
    <x v="4"/>
    <n v="5"/>
    <n v="0"/>
    <n v="1"/>
    <n v="0"/>
    <m/>
    <n v="0"/>
    <n v="0"/>
    <n v="0"/>
  </r>
  <r>
    <n v="3167"/>
    <n v="28"/>
    <n v="0"/>
    <x v="5"/>
    <n v="25"/>
    <n v="5"/>
    <n v="3"/>
    <n v="15"/>
    <m/>
    <n v="0"/>
    <n v="15"/>
    <n v="15"/>
  </r>
  <r>
    <n v="3168"/>
    <n v="6"/>
    <n v="0"/>
    <x v="5"/>
    <n v="25"/>
    <n v="5"/>
    <n v="3"/>
    <n v="15"/>
    <m/>
    <n v="0"/>
    <n v="15"/>
    <n v="15"/>
  </r>
  <r>
    <n v="3169"/>
    <n v="11"/>
    <n v="0"/>
    <x v="5"/>
    <n v="25"/>
    <n v="5"/>
    <n v="3"/>
    <n v="15"/>
    <m/>
    <n v="0"/>
    <n v="15"/>
    <n v="15"/>
  </r>
  <r>
    <n v="3170"/>
    <n v="16"/>
    <n v="0"/>
    <x v="5"/>
    <n v="25"/>
    <n v="5"/>
    <n v="3"/>
    <n v="15"/>
    <m/>
    <n v="0"/>
    <n v="15"/>
    <n v="15"/>
  </r>
  <r>
    <n v="3171"/>
    <n v="5"/>
    <n v="0"/>
    <x v="5"/>
    <n v="25"/>
    <n v="5"/>
    <n v="3"/>
    <n v="15"/>
    <m/>
    <n v="0"/>
    <n v="15"/>
    <n v="15"/>
  </r>
  <r>
    <n v="3172"/>
    <n v="28"/>
    <n v="0"/>
    <x v="5"/>
    <n v="25"/>
    <n v="5"/>
    <n v="3"/>
    <n v="15"/>
    <m/>
    <n v="0"/>
    <n v="15"/>
    <n v="15"/>
  </r>
  <r>
    <n v="3173"/>
    <n v="14"/>
    <n v="0"/>
    <x v="5"/>
    <n v="25"/>
    <n v="5"/>
    <n v="3"/>
    <n v="15"/>
    <m/>
    <n v="0"/>
    <n v="15"/>
    <n v="15"/>
  </r>
  <r>
    <n v="3174"/>
    <n v="10"/>
    <n v="1"/>
    <x v="6"/>
    <n v="25"/>
    <n v="5"/>
    <n v="3"/>
    <n v="15"/>
    <m/>
    <n v="0"/>
    <n v="15"/>
    <n v="15"/>
  </r>
  <r>
    <n v="3175"/>
    <n v="12"/>
    <n v="1"/>
    <x v="6"/>
    <n v="25"/>
    <n v="5"/>
    <n v="6"/>
    <n v="30"/>
    <m/>
    <n v="0"/>
    <n v="30"/>
    <n v="30"/>
  </r>
  <r>
    <n v="3176"/>
    <n v="0"/>
    <n v="1"/>
    <x v="6"/>
    <n v="25"/>
    <n v="5"/>
    <n v="3"/>
    <n v="75"/>
    <m/>
    <n v="75"/>
    <n v="0"/>
    <n v="75"/>
  </r>
  <r>
    <n v="3177"/>
    <n v="11"/>
    <n v="1"/>
    <x v="6"/>
    <n v="25"/>
    <n v="5"/>
    <n v="3"/>
    <n v="15"/>
    <m/>
    <n v="0"/>
    <n v="15"/>
    <n v="15"/>
  </r>
  <r>
    <n v="3178"/>
    <n v="10"/>
    <n v="1"/>
    <x v="6"/>
    <n v="25"/>
    <n v="5"/>
    <n v="3"/>
    <n v="15"/>
    <m/>
    <n v="0"/>
    <n v="15"/>
    <n v="15"/>
  </r>
  <r>
    <n v="3179"/>
    <n v="16"/>
    <n v="2"/>
    <x v="7"/>
    <n v="15.5"/>
    <n v="0"/>
    <n v="3"/>
    <n v="0"/>
    <m/>
    <n v="0"/>
    <n v="0"/>
    <n v="0"/>
  </r>
  <r>
    <n v="3180"/>
    <n v="21"/>
    <n v="2"/>
    <x v="7"/>
    <n v="15.5"/>
    <n v="0"/>
    <n v="3"/>
    <n v="0"/>
    <m/>
    <n v="0"/>
    <n v="0"/>
    <n v="0"/>
  </r>
  <r>
    <n v="3181"/>
    <n v="21"/>
    <n v="2"/>
    <x v="7"/>
    <n v="15.5"/>
    <n v="0"/>
    <n v="3"/>
    <n v="0"/>
    <m/>
    <n v="0"/>
    <n v="0"/>
    <n v="0"/>
  </r>
  <r>
    <n v="3182"/>
    <n v="1"/>
    <n v="2"/>
    <x v="7"/>
    <n v="15.5"/>
    <n v="0"/>
    <n v="3"/>
    <n v="0"/>
    <m/>
    <n v="0"/>
    <n v="0"/>
    <n v="0"/>
  </r>
  <r>
    <n v="3183"/>
    <n v="24"/>
    <n v="2"/>
    <x v="7"/>
    <n v="15.5"/>
    <n v="0"/>
    <n v="3"/>
    <n v="0"/>
    <m/>
    <n v="0"/>
    <n v="0"/>
    <n v="0"/>
  </r>
  <r>
    <n v="3184"/>
    <n v="13"/>
    <n v="2"/>
    <x v="7"/>
    <n v="15.5"/>
    <n v="0"/>
    <n v="3"/>
    <n v="0"/>
    <m/>
    <n v="0"/>
    <n v="0"/>
    <n v="0"/>
  </r>
  <r>
    <n v="3185"/>
    <n v="3"/>
    <n v="3"/>
    <x v="0"/>
    <n v="5"/>
    <n v="0"/>
    <n v="4"/>
    <n v="0"/>
    <m/>
    <n v="0"/>
    <n v="0"/>
    <n v="0"/>
  </r>
  <r>
    <n v="3186"/>
    <n v="20"/>
    <n v="3"/>
    <x v="0"/>
    <n v="5"/>
    <n v="0"/>
    <n v="2"/>
    <n v="0"/>
    <m/>
    <n v="0"/>
    <n v="0"/>
    <n v="0"/>
  </r>
  <r>
    <n v="3187"/>
    <n v="13"/>
    <n v="3"/>
    <x v="0"/>
    <n v="5"/>
    <n v="0"/>
    <n v="2"/>
    <n v="0"/>
    <m/>
    <n v="0"/>
    <n v="0"/>
    <n v="0"/>
  </r>
  <r>
    <n v="3188"/>
    <n v="3"/>
    <n v="3"/>
    <x v="0"/>
    <n v="5"/>
    <n v="0"/>
    <n v="4"/>
    <n v="0"/>
    <m/>
    <n v="0"/>
    <n v="0"/>
    <n v="0"/>
  </r>
  <r>
    <n v="3189"/>
    <n v="21"/>
    <n v="3"/>
    <x v="0"/>
    <n v="5"/>
    <n v="0"/>
    <n v="2"/>
    <n v="0"/>
    <m/>
    <n v="0"/>
    <n v="0"/>
    <n v="0"/>
  </r>
  <r>
    <n v="3190"/>
    <n v="15"/>
    <n v="3"/>
    <x v="0"/>
    <n v="5"/>
    <n v="0"/>
    <n v="2"/>
    <n v="0"/>
    <m/>
    <n v="0"/>
    <n v="0"/>
    <n v="0"/>
  </r>
  <r>
    <n v="3191"/>
    <n v="3"/>
    <n v="3"/>
    <x v="0"/>
    <n v="5"/>
    <n v="0"/>
    <n v="2"/>
    <n v="0"/>
    <m/>
    <n v="0"/>
    <n v="0"/>
    <n v="0"/>
  </r>
  <r>
    <n v="3192"/>
    <n v="5"/>
    <n v="4"/>
    <x v="1"/>
    <n v="80"/>
    <n v="9.9"/>
    <n v="2"/>
    <n v="19.8"/>
    <m/>
    <n v="0"/>
    <n v="19.8"/>
    <n v="19.8"/>
  </r>
  <r>
    <n v="3193"/>
    <n v="0"/>
    <n v="4"/>
    <x v="1"/>
    <n v="80"/>
    <n v="9.9"/>
    <n v="2"/>
    <n v="160"/>
    <m/>
    <n v="160"/>
    <n v="0"/>
    <n v="160"/>
  </r>
  <r>
    <n v="3194"/>
    <n v="13"/>
    <n v="4"/>
    <x v="1"/>
    <n v="80"/>
    <n v="9.9"/>
    <n v="2"/>
    <n v="19.8"/>
    <m/>
    <n v="0"/>
    <n v="19.8"/>
    <n v="19.8"/>
  </r>
  <r>
    <n v="3195"/>
    <n v="1"/>
    <n v="4"/>
    <x v="1"/>
    <n v="80"/>
    <n v="9.9"/>
    <n v="2"/>
    <n v="19.8"/>
    <m/>
    <n v="0"/>
    <n v="19.8"/>
    <n v="19.8"/>
  </r>
  <r>
    <n v="3196"/>
    <n v="13"/>
    <n v="4"/>
    <x v="1"/>
    <n v="80"/>
    <n v="9.9"/>
    <n v="2"/>
    <n v="19.8"/>
    <m/>
    <n v="0"/>
    <n v="19.8"/>
    <n v="19.8"/>
  </r>
  <r>
    <n v="3197"/>
    <n v="0"/>
    <n v="4"/>
    <x v="1"/>
    <n v="80"/>
    <n v="9.9"/>
    <n v="2"/>
    <n v="160"/>
    <m/>
    <n v="160"/>
    <n v="0"/>
    <n v="160"/>
  </r>
  <r>
    <n v="3198"/>
    <n v="13"/>
    <n v="4"/>
    <x v="1"/>
    <n v="80"/>
    <n v="9.9"/>
    <n v="2"/>
    <n v="19.8"/>
    <m/>
    <n v="0"/>
    <n v="19.8"/>
    <n v="19.8"/>
  </r>
  <r>
    <n v="3199"/>
    <n v="0"/>
    <n v="4"/>
    <x v="1"/>
    <n v="80"/>
    <n v="9.9"/>
    <n v="2"/>
    <n v="160"/>
    <m/>
    <n v="160"/>
    <n v="0"/>
    <n v="160"/>
  </r>
  <r>
    <n v="3200"/>
    <n v="4"/>
    <n v="4"/>
    <x v="1"/>
    <n v="80"/>
    <n v="9.9"/>
    <n v="2"/>
    <n v="19.8"/>
    <m/>
    <n v="0"/>
    <n v="19.8"/>
    <n v="19.8"/>
  </r>
  <r>
    <n v="3201"/>
    <n v="0"/>
    <n v="4"/>
    <x v="1"/>
    <n v="80"/>
    <n v="9.9"/>
    <n v="2"/>
    <n v="160"/>
    <m/>
    <n v="160"/>
    <n v="0"/>
    <n v="160"/>
  </r>
  <r>
    <n v="3202"/>
    <n v="0"/>
    <n v="5"/>
    <x v="8"/>
    <n v="80"/>
    <n v="9.9"/>
    <n v="2"/>
    <n v="160"/>
    <m/>
    <n v="160"/>
    <n v="0"/>
    <n v="160"/>
  </r>
  <r>
    <n v="3203"/>
    <n v="0"/>
    <n v="5"/>
    <x v="8"/>
    <n v="80"/>
    <n v="9.9"/>
    <n v="2"/>
    <n v="160"/>
    <m/>
    <n v="160"/>
    <n v="0"/>
    <n v="160"/>
  </r>
  <r>
    <n v="3204"/>
    <n v="0"/>
    <n v="6"/>
    <x v="2"/>
    <n v="17.5"/>
    <n v="3.5"/>
    <n v="2"/>
    <n v="35"/>
    <m/>
    <n v="35"/>
    <n v="0"/>
    <n v="35"/>
  </r>
  <r>
    <n v="3205"/>
    <n v="9"/>
    <n v="6"/>
    <x v="2"/>
    <n v="17.5"/>
    <n v="3.5"/>
    <n v="2"/>
    <n v="7"/>
    <m/>
    <n v="0"/>
    <n v="7"/>
    <n v="7"/>
  </r>
  <r>
    <n v="3206"/>
    <n v="0"/>
    <n v="6"/>
    <x v="2"/>
    <n v="17.5"/>
    <n v="3.5"/>
    <n v="2"/>
    <n v="35"/>
    <m/>
    <n v="35"/>
    <n v="0"/>
    <n v="35"/>
  </r>
  <r>
    <n v="3207"/>
    <n v="8"/>
    <n v="6"/>
    <x v="2"/>
    <n v="17.5"/>
    <n v="3.5"/>
    <n v="2"/>
    <n v="7"/>
    <m/>
    <n v="0"/>
    <n v="7"/>
    <n v="7"/>
  </r>
  <r>
    <n v="3208"/>
    <n v="0"/>
    <n v="6"/>
    <x v="2"/>
    <n v="17.5"/>
    <n v="3.5"/>
    <n v="6"/>
    <n v="105"/>
    <m/>
    <n v="105"/>
    <n v="0"/>
    <n v="105"/>
  </r>
  <r>
    <n v="3209"/>
    <n v="0"/>
    <n v="6"/>
    <x v="2"/>
    <n v="17.5"/>
    <n v="3.5"/>
    <n v="4"/>
    <n v="70"/>
    <m/>
    <n v="70"/>
    <n v="0"/>
    <n v="70"/>
  </r>
  <r>
    <n v="3210"/>
    <n v="7"/>
    <n v="7"/>
    <x v="3"/>
    <n v="5"/>
    <n v="0"/>
    <n v="2"/>
    <n v="0"/>
    <m/>
    <n v="0"/>
    <n v="0"/>
    <n v="0"/>
  </r>
  <r>
    <n v="3211"/>
    <n v="0"/>
    <n v="7"/>
    <x v="3"/>
    <n v="5"/>
    <n v="0"/>
    <n v="2"/>
    <n v="10"/>
    <m/>
    <n v="10"/>
    <n v="0"/>
    <n v="10"/>
  </r>
  <r>
    <n v="3212"/>
    <n v="27"/>
    <n v="7"/>
    <x v="3"/>
    <n v="5"/>
    <n v="0"/>
    <n v="2"/>
    <n v="0"/>
    <m/>
    <n v="0"/>
    <n v="0"/>
    <n v="0"/>
  </r>
  <r>
    <n v="3213"/>
    <n v="8"/>
    <n v="7"/>
    <x v="3"/>
    <n v="5"/>
    <n v="0"/>
    <n v="2"/>
    <n v="0"/>
    <m/>
    <n v="0"/>
    <n v="0"/>
    <n v="0"/>
  </r>
  <r>
    <n v="3214"/>
    <n v="21"/>
    <n v="8"/>
    <x v="4"/>
    <n v="5"/>
    <n v="0"/>
    <n v="1"/>
    <n v="0"/>
    <m/>
    <n v="0"/>
    <n v="0"/>
    <n v="0"/>
  </r>
  <r>
    <n v="3215"/>
    <n v="15"/>
    <n v="8"/>
    <x v="4"/>
    <n v="5"/>
    <n v="0"/>
    <n v="1"/>
    <n v="0"/>
    <m/>
    <n v="0"/>
    <n v="0"/>
    <n v="0"/>
  </r>
  <r>
    <n v="3216"/>
    <n v="0"/>
    <n v="8"/>
    <x v="4"/>
    <n v="5"/>
    <n v="0"/>
    <n v="1"/>
    <n v="5"/>
    <m/>
    <n v="5"/>
    <n v="0"/>
    <n v="5"/>
  </r>
  <r>
    <n v="3217"/>
    <n v="7"/>
    <n v="8"/>
    <x v="4"/>
    <n v="5"/>
    <n v="0"/>
    <n v="1"/>
    <n v="0"/>
    <m/>
    <n v="0"/>
    <n v="0"/>
    <n v="0"/>
  </r>
  <r>
    <n v="3218"/>
    <n v="3"/>
    <n v="8"/>
    <x v="4"/>
    <n v="5"/>
    <n v="0"/>
    <n v="1"/>
    <n v="0"/>
    <m/>
    <n v="0"/>
    <n v="0"/>
    <n v="0"/>
  </r>
  <r>
    <n v="3219"/>
    <n v="28"/>
    <n v="8"/>
    <x v="4"/>
    <n v="5"/>
    <n v="0"/>
    <n v="1"/>
    <n v="0"/>
    <m/>
    <n v="0"/>
    <n v="0"/>
    <n v="0"/>
  </r>
  <r>
    <n v="3220"/>
    <n v="15"/>
    <n v="8"/>
    <x v="4"/>
    <n v="5"/>
    <n v="0"/>
    <n v="1"/>
    <n v="0"/>
    <m/>
    <n v="0"/>
    <n v="0"/>
    <n v="0"/>
  </r>
  <r>
    <n v="3221"/>
    <n v="4"/>
    <n v="8"/>
    <x v="4"/>
    <n v="5"/>
    <n v="0"/>
    <n v="1"/>
    <n v="0"/>
    <m/>
    <n v="0"/>
    <n v="0"/>
    <n v="0"/>
  </r>
  <r>
    <n v="3222"/>
    <n v="24"/>
    <n v="8"/>
    <x v="4"/>
    <n v="5"/>
    <n v="0"/>
    <n v="1"/>
    <n v="0"/>
    <m/>
    <n v="0"/>
    <n v="0"/>
    <n v="0"/>
  </r>
  <r>
    <n v="3223"/>
    <n v="3"/>
    <n v="8"/>
    <x v="4"/>
    <n v="5"/>
    <n v="0"/>
    <n v="1"/>
    <n v="0"/>
    <m/>
    <n v="0"/>
    <n v="0"/>
    <n v="0"/>
  </r>
  <r>
    <n v="3224"/>
    <n v="21"/>
    <n v="8"/>
    <x v="4"/>
    <n v="5"/>
    <n v="0"/>
    <n v="1"/>
    <n v="0"/>
    <m/>
    <n v="0"/>
    <n v="0"/>
    <n v="0"/>
  </r>
  <r>
    <n v="3225"/>
    <n v="9"/>
    <n v="8"/>
    <x v="4"/>
    <n v="5"/>
    <n v="0"/>
    <n v="1"/>
    <n v="0"/>
    <m/>
    <n v="0"/>
    <n v="0"/>
    <n v="0"/>
  </r>
  <r>
    <n v="3226"/>
    <n v="0"/>
    <n v="8"/>
    <x v="4"/>
    <n v="5"/>
    <n v="0"/>
    <n v="1"/>
    <n v="5"/>
    <m/>
    <n v="5"/>
    <n v="0"/>
    <n v="5"/>
  </r>
  <r>
    <n v="3227"/>
    <n v="3"/>
    <n v="8"/>
    <x v="4"/>
    <n v="5"/>
    <n v="0"/>
    <n v="1"/>
    <n v="0"/>
    <m/>
    <n v="0"/>
    <n v="0"/>
    <n v="0"/>
  </r>
  <r>
    <n v="3228"/>
    <n v="0"/>
    <n v="8"/>
    <x v="4"/>
    <n v="5"/>
    <n v="0"/>
    <n v="1"/>
    <n v="5"/>
    <m/>
    <n v="5"/>
    <n v="0"/>
    <n v="5"/>
  </r>
  <r>
    <n v="3229"/>
    <n v="28"/>
    <n v="8"/>
    <x v="4"/>
    <n v="5"/>
    <n v="0"/>
    <n v="1"/>
    <n v="0"/>
    <m/>
    <n v="0"/>
    <n v="0"/>
    <n v="0"/>
  </r>
  <r>
    <n v="3230"/>
    <n v="16"/>
    <n v="0"/>
    <x v="5"/>
    <n v="25"/>
    <n v="5"/>
    <n v="3"/>
    <n v="15"/>
    <m/>
    <n v="0"/>
    <n v="15"/>
    <n v="15"/>
  </r>
  <r>
    <n v="3231"/>
    <n v="28"/>
    <n v="0"/>
    <x v="5"/>
    <n v="25"/>
    <n v="5"/>
    <n v="3"/>
    <n v="15"/>
    <m/>
    <n v="0"/>
    <n v="15"/>
    <n v="15"/>
  </r>
  <r>
    <n v="3232"/>
    <n v="0"/>
    <n v="0"/>
    <x v="5"/>
    <n v="25"/>
    <n v="5"/>
    <n v="6"/>
    <n v="150"/>
    <m/>
    <n v="150"/>
    <n v="0"/>
    <n v="150"/>
  </r>
  <r>
    <n v="3233"/>
    <n v="28"/>
    <n v="0"/>
    <x v="5"/>
    <n v="25"/>
    <n v="5"/>
    <n v="3"/>
    <n v="15"/>
    <m/>
    <n v="0"/>
    <n v="15"/>
    <n v="15"/>
  </r>
  <r>
    <n v="3234"/>
    <n v="24"/>
    <n v="0"/>
    <x v="5"/>
    <n v="25"/>
    <n v="5"/>
    <n v="3"/>
    <n v="15"/>
    <m/>
    <n v="0"/>
    <n v="15"/>
    <n v="15"/>
  </r>
  <r>
    <n v="3235"/>
    <n v="14"/>
    <n v="0"/>
    <x v="5"/>
    <n v="25"/>
    <n v="5"/>
    <n v="3"/>
    <n v="15"/>
    <m/>
    <n v="0"/>
    <n v="15"/>
    <n v="15"/>
  </r>
  <r>
    <n v="3236"/>
    <n v="0"/>
    <n v="1"/>
    <x v="6"/>
    <n v="25"/>
    <n v="5"/>
    <n v="3"/>
    <n v="75"/>
    <m/>
    <n v="75"/>
    <n v="0"/>
    <n v="75"/>
  </r>
  <r>
    <n v="3237"/>
    <n v="1"/>
    <n v="1"/>
    <x v="6"/>
    <n v="25"/>
    <n v="5"/>
    <n v="3"/>
    <n v="15"/>
    <m/>
    <n v="0"/>
    <n v="15"/>
    <n v="15"/>
  </r>
  <r>
    <n v="3238"/>
    <n v="0"/>
    <n v="1"/>
    <x v="6"/>
    <n v="25"/>
    <n v="5"/>
    <n v="3"/>
    <n v="75"/>
    <m/>
    <n v="75"/>
    <n v="0"/>
    <n v="75"/>
  </r>
  <r>
    <n v="3239"/>
    <n v="4"/>
    <n v="1"/>
    <x v="6"/>
    <n v="25"/>
    <n v="5"/>
    <n v="3"/>
    <n v="15"/>
    <m/>
    <n v="0"/>
    <n v="15"/>
    <n v="15"/>
  </r>
  <r>
    <n v="3240"/>
    <n v="10"/>
    <n v="1"/>
    <x v="6"/>
    <n v="25"/>
    <n v="5"/>
    <n v="3"/>
    <n v="15"/>
    <m/>
    <n v="0"/>
    <n v="15"/>
    <n v="15"/>
  </r>
  <r>
    <n v="3241"/>
    <n v="1"/>
    <n v="2"/>
    <x v="7"/>
    <n v="15.5"/>
    <n v="0"/>
    <n v="3"/>
    <n v="0"/>
    <m/>
    <n v="0"/>
    <n v="0"/>
    <n v="0"/>
  </r>
  <r>
    <n v="3242"/>
    <n v="16"/>
    <n v="2"/>
    <x v="7"/>
    <n v="15.5"/>
    <n v="0"/>
    <n v="3"/>
    <n v="0"/>
    <m/>
    <n v="0"/>
    <n v="0"/>
    <n v="0"/>
  </r>
  <r>
    <n v="3243"/>
    <n v="9"/>
    <n v="2"/>
    <x v="7"/>
    <n v="15.5"/>
    <n v="0"/>
    <n v="3"/>
    <n v="0"/>
    <m/>
    <n v="0"/>
    <n v="0"/>
    <n v="0"/>
  </r>
  <r>
    <n v="3244"/>
    <n v="21"/>
    <n v="2"/>
    <x v="7"/>
    <n v="15.5"/>
    <n v="0"/>
    <n v="3"/>
    <n v="0"/>
    <m/>
    <n v="0"/>
    <n v="0"/>
    <n v="0"/>
  </r>
  <r>
    <n v="3245"/>
    <n v="29"/>
    <n v="2"/>
    <x v="7"/>
    <n v="15.5"/>
    <n v="0"/>
    <n v="3"/>
    <n v="0"/>
    <m/>
    <n v="0"/>
    <n v="0"/>
    <n v="0"/>
  </r>
  <r>
    <n v="3246"/>
    <n v="30"/>
    <n v="2"/>
    <x v="7"/>
    <n v="15.5"/>
    <n v="0"/>
    <n v="3"/>
    <n v="0"/>
    <m/>
    <n v="0"/>
    <n v="0"/>
    <n v="0"/>
  </r>
  <r>
    <n v="3247"/>
    <n v="22"/>
    <n v="3"/>
    <x v="0"/>
    <n v="5"/>
    <n v="0"/>
    <n v="2"/>
    <n v="0"/>
    <m/>
    <n v="0"/>
    <n v="0"/>
    <n v="0"/>
  </r>
  <r>
    <n v="3248"/>
    <n v="15"/>
    <n v="3"/>
    <x v="0"/>
    <n v="5"/>
    <n v="0"/>
    <n v="2"/>
    <n v="0"/>
    <m/>
    <n v="0"/>
    <n v="0"/>
    <n v="0"/>
  </r>
  <r>
    <n v="3249"/>
    <n v="3"/>
    <n v="3"/>
    <x v="0"/>
    <n v="5"/>
    <n v="0"/>
    <n v="2"/>
    <n v="0"/>
    <m/>
    <n v="0"/>
    <n v="0"/>
    <n v="0"/>
  </r>
  <r>
    <n v="3250"/>
    <n v="3"/>
    <n v="3"/>
    <x v="0"/>
    <n v="5"/>
    <n v="0"/>
    <n v="2"/>
    <n v="0"/>
    <m/>
    <n v="0"/>
    <n v="0"/>
    <n v="0"/>
  </r>
  <r>
    <n v="3251"/>
    <n v="2"/>
    <n v="3"/>
    <x v="0"/>
    <n v="5"/>
    <n v="0"/>
    <n v="2"/>
    <n v="0"/>
    <m/>
    <n v="0"/>
    <n v="0"/>
    <n v="0"/>
  </r>
  <r>
    <n v="3252"/>
    <n v="1"/>
    <n v="3"/>
    <x v="0"/>
    <n v="5"/>
    <n v="0"/>
    <n v="2"/>
    <n v="0"/>
    <m/>
    <n v="0"/>
    <n v="0"/>
    <n v="0"/>
  </r>
  <r>
    <n v="3253"/>
    <n v="21"/>
    <n v="3"/>
    <x v="0"/>
    <n v="5"/>
    <n v="0"/>
    <n v="2"/>
    <n v="0"/>
    <m/>
    <n v="0"/>
    <n v="0"/>
    <n v="0"/>
  </r>
  <r>
    <n v="3254"/>
    <n v="20"/>
    <n v="4"/>
    <x v="1"/>
    <n v="80"/>
    <n v="9.9"/>
    <n v="2"/>
    <n v="19.8"/>
    <m/>
    <n v="0"/>
    <n v="19.8"/>
    <n v="19.8"/>
  </r>
  <r>
    <n v="3255"/>
    <n v="5"/>
    <n v="4"/>
    <x v="1"/>
    <n v="80"/>
    <n v="9.9"/>
    <n v="2"/>
    <n v="19.8"/>
    <m/>
    <n v="0"/>
    <n v="19.8"/>
    <n v="19.8"/>
  </r>
  <r>
    <n v="3256"/>
    <n v="0"/>
    <n v="4"/>
    <x v="1"/>
    <n v="80"/>
    <n v="9.9"/>
    <n v="4"/>
    <n v="320"/>
    <m/>
    <n v="320"/>
    <n v="0"/>
    <n v="320"/>
  </r>
  <r>
    <n v="3257"/>
    <n v="5"/>
    <n v="4"/>
    <x v="1"/>
    <n v="80"/>
    <n v="9.9"/>
    <n v="2"/>
    <n v="19.8"/>
    <m/>
    <n v="0"/>
    <n v="19.8"/>
    <n v="19.8"/>
  </r>
  <r>
    <n v="3258"/>
    <n v="0"/>
    <n v="4"/>
    <x v="1"/>
    <n v="80"/>
    <n v="9.9"/>
    <n v="6"/>
    <n v="480"/>
    <m/>
    <n v="480"/>
    <n v="0"/>
    <n v="480"/>
  </r>
  <r>
    <n v="3259"/>
    <n v="16"/>
    <n v="4"/>
    <x v="1"/>
    <n v="80"/>
    <n v="9.9"/>
    <n v="2"/>
    <n v="19.8"/>
    <m/>
    <n v="0"/>
    <n v="19.8"/>
    <n v="19.8"/>
  </r>
  <r>
    <n v="3260"/>
    <n v="0"/>
    <n v="4"/>
    <x v="1"/>
    <n v="80"/>
    <n v="9.9"/>
    <n v="2"/>
    <n v="160"/>
    <m/>
    <n v="160"/>
    <n v="0"/>
    <n v="160"/>
  </r>
  <r>
    <n v="3261"/>
    <n v="13"/>
    <n v="4"/>
    <x v="1"/>
    <n v="80"/>
    <n v="9.9"/>
    <n v="2"/>
    <n v="19.8"/>
    <m/>
    <n v="0"/>
    <n v="19.8"/>
    <n v="19.8"/>
  </r>
  <r>
    <n v="3262"/>
    <n v="10"/>
    <n v="5"/>
    <x v="8"/>
    <n v="80"/>
    <n v="9.9"/>
    <n v="2"/>
    <n v="19.8"/>
    <m/>
    <n v="0"/>
    <n v="19.8"/>
    <n v="19.8"/>
  </r>
  <r>
    <n v="3263"/>
    <n v="7"/>
    <n v="5"/>
    <x v="8"/>
    <n v="80"/>
    <n v="9.9"/>
    <n v="2"/>
    <n v="19.8"/>
    <m/>
    <n v="0"/>
    <n v="19.8"/>
    <n v="19.8"/>
  </r>
  <r>
    <n v="3264"/>
    <n v="0"/>
    <n v="5"/>
    <x v="8"/>
    <n v="80"/>
    <n v="9.9"/>
    <n v="2"/>
    <n v="160"/>
    <m/>
    <n v="160"/>
    <n v="0"/>
    <n v="160"/>
  </r>
  <r>
    <n v="3265"/>
    <n v="0"/>
    <n v="5"/>
    <x v="8"/>
    <n v="80"/>
    <n v="9.9"/>
    <n v="2"/>
    <n v="160"/>
    <m/>
    <n v="160"/>
    <n v="0"/>
    <n v="160"/>
  </r>
  <r>
    <n v="3266"/>
    <n v="0"/>
    <n v="5"/>
    <x v="8"/>
    <n v="80"/>
    <n v="9.9"/>
    <n v="2"/>
    <n v="160"/>
    <m/>
    <n v="160"/>
    <n v="0"/>
    <n v="160"/>
  </r>
  <r>
    <n v="3267"/>
    <n v="0"/>
    <n v="6"/>
    <x v="2"/>
    <n v="17.5"/>
    <n v="3.5"/>
    <n v="2"/>
    <n v="35"/>
    <m/>
    <n v="35"/>
    <n v="0"/>
    <n v="35"/>
  </r>
  <r>
    <n v="3268"/>
    <n v="8"/>
    <n v="6"/>
    <x v="2"/>
    <n v="17.5"/>
    <n v="3.5"/>
    <n v="2"/>
    <n v="7"/>
    <m/>
    <n v="0"/>
    <n v="7"/>
    <n v="7"/>
  </r>
  <r>
    <n v="3269"/>
    <n v="14"/>
    <n v="6"/>
    <x v="2"/>
    <n v="17.5"/>
    <n v="3.5"/>
    <n v="4"/>
    <n v="14"/>
    <m/>
    <n v="0"/>
    <n v="14"/>
    <n v="14"/>
  </r>
  <r>
    <n v="3270"/>
    <n v="0"/>
    <n v="6"/>
    <x v="2"/>
    <n v="17.5"/>
    <n v="3.5"/>
    <n v="2"/>
    <n v="35"/>
    <m/>
    <n v="35"/>
    <n v="0"/>
    <n v="35"/>
  </r>
  <r>
    <n v="3271"/>
    <n v="12"/>
    <n v="6"/>
    <x v="2"/>
    <n v="17.5"/>
    <n v="3.5"/>
    <n v="2"/>
    <n v="7"/>
    <m/>
    <n v="0"/>
    <n v="7"/>
    <n v="7"/>
  </r>
  <r>
    <n v="3272"/>
    <n v="0"/>
    <n v="6"/>
    <x v="2"/>
    <n v="17.5"/>
    <n v="3.5"/>
    <n v="2"/>
    <n v="35"/>
    <m/>
    <n v="35"/>
    <n v="0"/>
    <n v="35"/>
  </r>
  <r>
    <n v="3273"/>
    <n v="12"/>
    <n v="6"/>
    <x v="2"/>
    <n v="17.5"/>
    <n v="3.5"/>
    <n v="2"/>
    <n v="7"/>
    <m/>
    <n v="0"/>
    <n v="7"/>
    <n v="7"/>
  </r>
  <r>
    <n v="3274"/>
    <n v="4"/>
    <n v="6"/>
    <x v="2"/>
    <n v="17.5"/>
    <n v="3.5"/>
    <n v="2"/>
    <n v="7"/>
    <m/>
    <n v="0"/>
    <n v="7"/>
    <n v="7"/>
  </r>
  <r>
    <n v="3275"/>
    <n v="10"/>
    <n v="7"/>
    <x v="3"/>
    <n v="5"/>
    <n v="0"/>
    <n v="2"/>
    <n v="0"/>
    <m/>
    <n v="0"/>
    <n v="0"/>
    <n v="0"/>
  </r>
  <r>
    <n v="3276"/>
    <n v="27"/>
    <n v="7"/>
    <x v="3"/>
    <n v="5"/>
    <n v="0"/>
    <n v="2"/>
    <n v="0"/>
    <m/>
    <n v="0"/>
    <n v="0"/>
    <n v="0"/>
  </r>
  <r>
    <n v="3277"/>
    <n v="15"/>
    <n v="7"/>
    <x v="3"/>
    <n v="5"/>
    <n v="0"/>
    <n v="2"/>
    <n v="0"/>
    <m/>
    <n v="0"/>
    <n v="0"/>
    <n v="0"/>
  </r>
  <r>
    <n v="3278"/>
    <n v="4"/>
    <n v="7"/>
    <x v="3"/>
    <n v="5"/>
    <n v="0"/>
    <n v="4"/>
    <n v="0"/>
    <m/>
    <n v="0"/>
    <n v="0"/>
    <n v="0"/>
  </r>
  <r>
    <n v="3279"/>
    <n v="27"/>
    <n v="7"/>
    <x v="3"/>
    <n v="5"/>
    <n v="0"/>
    <n v="2"/>
    <n v="0"/>
    <m/>
    <n v="0"/>
    <n v="0"/>
    <n v="0"/>
  </r>
  <r>
    <n v="3280"/>
    <n v="15"/>
    <n v="7"/>
    <x v="3"/>
    <n v="5"/>
    <n v="0"/>
    <n v="2"/>
    <n v="0"/>
    <m/>
    <n v="0"/>
    <n v="0"/>
    <n v="0"/>
  </r>
  <r>
    <n v="3281"/>
    <n v="6"/>
    <n v="7"/>
    <x v="3"/>
    <n v="5"/>
    <n v="0"/>
    <n v="2"/>
    <n v="0"/>
    <m/>
    <n v="0"/>
    <n v="0"/>
    <n v="0"/>
  </r>
  <r>
    <n v="3282"/>
    <n v="21"/>
    <n v="8"/>
    <x v="4"/>
    <n v="5"/>
    <n v="0"/>
    <n v="1"/>
    <n v="0"/>
    <m/>
    <n v="0"/>
    <n v="0"/>
    <n v="0"/>
  </r>
  <r>
    <n v="3283"/>
    <n v="3"/>
    <n v="8"/>
    <x v="4"/>
    <n v="5"/>
    <n v="0"/>
    <n v="2"/>
    <n v="0"/>
    <m/>
    <n v="0"/>
    <n v="0"/>
    <n v="0"/>
  </r>
  <r>
    <n v="3284"/>
    <n v="29"/>
    <n v="8"/>
    <x v="4"/>
    <n v="5"/>
    <n v="0"/>
    <n v="1"/>
    <n v="0"/>
    <m/>
    <n v="0"/>
    <n v="0"/>
    <n v="0"/>
  </r>
  <r>
    <n v="3285"/>
    <n v="3"/>
    <n v="8"/>
    <x v="4"/>
    <n v="5"/>
    <n v="0"/>
    <n v="1"/>
    <n v="0"/>
    <m/>
    <n v="0"/>
    <n v="0"/>
    <n v="0"/>
  </r>
  <r>
    <n v="3286"/>
    <n v="12"/>
    <n v="8"/>
    <x v="4"/>
    <n v="5"/>
    <n v="0"/>
    <n v="1"/>
    <n v="0"/>
    <m/>
    <n v="0"/>
    <n v="0"/>
    <n v="0"/>
  </r>
  <r>
    <n v="3287"/>
    <n v="30"/>
    <n v="8"/>
    <x v="4"/>
    <n v="5"/>
    <n v="0"/>
    <n v="1"/>
    <n v="0"/>
    <m/>
    <n v="0"/>
    <n v="0"/>
    <n v="0"/>
  </r>
  <r>
    <n v="3288"/>
    <n v="28"/>
    <n v="8"/>
    <x v="4"/>
    <n v="5"/>
    <n v="0"/>
    <n v="1"/>
    <n v="0"/>
    <m/>
    <n v="0"/>
    <n v="0"/>
    <n v="0"/>
  </r>
  <r>
    <n v="3289"/>
    <n v="29"/>
    <n v="8"/>
    <x v="4"/>
    <n v="5"/>
    <n v="0"/>
    <n v="1"/>
    <n v="0"/>
    <m/>
    <n v="0"/>
    <n v="0"/>
    <n v="0"/>
  </r>
  <r>
    <n v="3290"/>
    <n v="24"/>
    <n v="8"/>
    <x v="4"/>
    <n v="5"/>
    <n v="0"/>
    <n v="1"/>
    <n v="0"/>
    <m/>
    <n v="0"/>
    <n v="0"/>
    <n v="0"/>
  </r>
  <r>
    <n v="3291"/>
    <n v="29"/>
    <n v="8"/>
    <x v="4"/>
    <n v="5"/>
    <n v="0"/>
    <n v="1"/>
    <n v="0"/>
    <m/>
    <n v="0"/>
    <n v="0"/>
    <n v="0"/>
  </r>
  <r>
    <n v="3292"/>
    <n v="16"/>
    <n v="8"/>
    <x v="4"/>
    <n v="5"/>
    <n v="0"/>
    <n v="2"/>
    <n v="0"/>
    <m/>
    <n v="0"/>
    <n v="0"/>
    <n v="0"/>
  </r>
  <r>
    <n v="3293"/>
    <n v="22"/>
    <n v="8"/>
    <x v="4"/>
    <n v="5"/>
    <n v="0"/>
    <n v="1"/>
    <n v="0"/>
    <m/>
    <n v="0"/>
    <n v="0"/>
    <n v="0"/>
  </r>
  <r>
    <n v="3294"/>
    <n v="29"/>
    <n v="8"/>
    <x v="4"/>
    <n v="5"/>
    <n v="0"/>
    <n v="1"/>
    <n v="0"/>
    <m/>
    <n v="0"/>
    <n v="0"/>
    <n v="0"/>
  </r>
  <r>
    <n v="3295"/>
    <n v="3"/>
    <n v="8"/>
    <x v="4"/>
    <n v="5"/>
    <n v="0"/>
    <n v="1"/>
    <n v="0"/>
    <m/>
    <n v="0"/>
    <n v="0"/>
    <n v="0"/>
  </r>
  <r>
    <n v="3296"/>
    <n v="8"/>
    <n v="8"/>
    <x v="4"/>
    <n v="5"/>
    <n v="0"/>
    <n v="1"/>
    <n v="0"/>
    <m/>
    <n v="0"/>
    <n v="0"/>
    <n v="0"/>
  </r>
  <r>
    <n v="3297"/>
    <n v="15"/>
    <n v="8"/>
    <x v="4"/>
    <n v="5"/>
    <n v="0"/>
    <n v="1"/>
    <n v="0"/>
    <m/>
    <n v="0"/>
    <n v="0"/>
    <n v="0"/>
  </r>
  <r>
    <n v="3298"/>
    <n v="14"/>
    <n v="0"/>
    <x v="5"/>
    <n v="25"/>
    <n v="5"/>
    <n v="3"/>
    <n v="15"/>
    <m/>
    <n v="0"/>
    <n v="15"/>
    <n v="15"/>
  </r>
  <r>
    <n v="3299"/>
    <n v="0"/>
    <n v="0"/>
    <x v="5"/>
    <n v="25"/>
    <n v="5"/>
    <n v="6"/>
    <n v="150"/>
    <m/>
    <n v="150"/>
    <n v="0"/>
    <n v="150"/>
  </r>
  <r>
    <n v="3300"/>
    <n v="0"/>
    <n v="0"/>
    <x v="5"/>
    <n v="25"/>
    <n v="5"/>
    <n v="3"/>
    <n v="75"/>
    <m/>
    <n v="75"/>
    <n v="0"/>
    <n v="75"/>
  </r>
  <r>
    <n v="3301"/>
    <n v="17"/>
    <n v="0"/>
    <x v="5"/>
    <n v="25"/>
    <n v="5"/>
    <n v="3"/>
    <n v="15"/>
    <m/>
    <n v="0"/>
    <n v="15"/>
    <n v="15"/>
  </r>
  <r>
    <n v="3302"/>
    <n v="26"/>
    <n v="0"/>
    <x v="5"/>
    <n v="25"/>
    <n v="5"/>
    <n v="3"/>
    <n v="15"/>
    <m/>
    <n v="0"/>
    <n v="15"/>
    <n v="15"/>
  </r>
  <r>
    <n v="3303"/>
    <n v="5"/>
    <n v="0"/>
    <x v="5"/>
    <n v="25"/>
    <n v="5"/>
    <n v="3"/>
    <n v="15"/>
    <m/>
    <n v="0"/>
    <n v="15"/>
    <n v="15"/>
  </r>
  <r>
    <n v="3304"/>
    <n v="11"/>
    <n v="1"/>
    <x v="6"/>
    <n v="25"/>
    <n v="5"/>
    <n v="3"/>
    <n v="15"/>
    <m/>
    <n v="0"/>
    <n v="15"/>
    <n v="15"/>
  </r>
  <r>
    <n v="3305"/>
    <n v="10"/>
    <n v="1"/>
    <x v="6"/>
    <n v="25"/>
    <n v="5"/>
    <n v="3"/>
    <n v="15"/>
    <m/>
    <n v="0"/>
    <n v="15"/>
    <n v="15"/>
  </r>
  <r>
    <n v="3306"/>
    <n v="30"/>
    <n v="1"/>
    <x v="6"/>
    <n v="25"/>
    <n v="5"/>
    <n v="3"/>
    <n v="15"/>
    <m/>
    <n v="0"/>
    <n v="15"/>
    <n v="15"/>
  </r>
  <r>
    <n v="3307"/>
    <n v="10"/>
    <n v="1"/>
    <x v="6"/>
    <n v="25"/>
    <n v="5"/>
    <n v="3"/>
    <n v="15"/>
    <m/>
    <n v="0"/>
    <n v="15"/>
    <n v="15"/>
  </r>
  <r>
    <n v="3308"/>
    <n v="9"/>
    <n v="1"/>
    <x v="6"/>
    <n v="25"/>
    <n v="5"/>
    <n v="3"/>
    <n v="15"/>
    <m/>
    <n v="0"/>
    <n v="15"/>
    <n v="15"/>
  </r>
  <r>
    <n v="3309"/>
    <n v="0"/>
    <n v="1"/>
    <x v="6"/>
    <n v="25"/>
    <n v="5"/>
    <n v="3"/>
    <n v="75"/>
    <m/>
    <n v="75"/>
    <n v="0"/>
    <n v="75"/>
  </r>
  <r>
    <n v="3310"/>
    <n v="24"/>
    <n v="1"/>
    <x v="6"/>
    <n v="25"/>
    <n v="5"/>
    <n v="3"/>
    <n v="15"/>
    <m/>
    <n v="0"/>
    <n v="15"/>
    <n v="15"/>
  </r>
  <r>
    <n v="3311"/>
    <n v="21"/>
    <n v="2"/>
    <x v="7"/>
    <n v="15.5"/>
    <n v="0"/>
    <n v="6"/>
    <n v="0"/>
    <m/>
    <n v="0"/>
    <n v="0"/>
    <n v="0"/>
  </r>
  <r>
    <n v="3312"/>
    <n v="0"/>
    <n v="2"/>
    <x v="7"/>
    <n v="15.5"/>
    <n v="0"/>
    <n v="3"/>
    <n v="46.5"/>
    <m/>
    <n v="46.5"/>
    <n v="0"/>
    <n v="46.5"/>
  </r>
  <r>
    <n v="3313"/>
    <n v="14"/>
    <n v="2"/>
    <x v="7"/>
    <n v="15.5"/>
    <n v="0"/>
    <n v="3"/>
    <n v="0"/>
    <m/>
    <n v="0"/>
    <n v="0"/>
    <n v="0"/>
  </r>
  <r>
    <n v="3314"/>
    <n v="1"/>
    <n v="2"/>
    <x v="7"/>
    <n v="15.5"/>
    <n v="0"/>
    <n v="3"/>
    <n v="0"/>
    <m/>
    <n v="0"/>
    <n v="0"/>
    <n v="0"/>
  </r>
  <r>
    <n v="3315"/>
    <n v="2"/>
    <n v="2"/>
    <x v="7"/>
    <n v="15.5"/>
    <n v="0"/>
    <n v="3"/>
    <n v="0"/>
    <m/>
    <n v="0"/>
    <n v="0"/>
    <n v="0"/>
  </r>
  <r>
    <n v="3316"/>
    <n v="14"/>
    <n v="2"/>
    <x v="7"/>
    <n v="15.5"/>
    <n v="0"/>
    <n v="3"/>
    <n v="0"/>
    <m/>
    <n v="0"/>
    <n v="0"/>
    <n v="0"/>
  </r>
  <r>
    <n v="3317"/>
    <n v="1"/>
    <n v="3"/>
    <x v="0"/>
    <n v="5"/>
    <n v="0"/>
    <n v="2"/>
    <n v="0"/>
    <m/>
    <n v="0"/>
    <n v="0"/>
    <n v="0"/>
  </r>
  <r>
    <n v="3318"/>
    <n v="21"/>
    <n v="3"/>
    <x v="0"/>
    <n v="5"/>
    <n v="0"/>
    <n v="2"/>
    <n v="0"/>
    <m/>
    <n v="0"/>
    <n v="0"/>
    <n v="0"/>
  </r>
  <r>
    <n v="3319"/>
    <n v="30"/>
    <n v="3"/>
    <x v="0"/>
    <n v="5"/>
    <n v="0"/>
    <n v="4"/>
    <n v="0"/>
    <m/>
    <n v="0"/>
    <n v="0"/>
    <n v="0"/>
  </r>
  <r>
    <n v="3320"/>
    <n v="0"/>
    <n v="4"/>
    <x v="1"/>
    <n v="80"/>
    <n v="9.9"/>
    <n v="2"/>
    <n v="160"/>
    <m/>
    <n v="160"/>
    <n v="0"/>
    <n v="160"/>
  </r>
  <r>
    <n v="3321"/>
    <n v="14"/>
    <n v="4"/>
    <x v="1"/>
    <n v="80"/>
    <n v="9.9"/>
    <n v="2"/>
    <n v="19.8"/>
    <m/>
    <n v="0"/>
    <n v="19.8"/>
    <n v="19.8"/>
  </r>
  <r>
    <n v="3322"/>
    <n v="0"/>
    <n v="4"/>
    <x v="1"/>
    <n v="80"/>
    <n v="9.9"/>
    <n v="4"/>
    <n v="320"/>
    <m/>
    <n v="320"/>
    <n v="0"/>
    <n v="320"/>
  </r>
  <r>
    <n v="3323"/>
    <n v="3"/>
    <n v="4"/>
    <x v="1"/>
    <n v="80"/>
    <n v="9.9"/>
    <n v="4"/>
    <n v="39.6"/>
    <m/>
    <n v="0"/>
    <n v="39.6"/>
    <n v="39.6"/>
  </r>
  <r>
    <n v="3324"/>
    <n v="0"/>
    <n v="4"/>
    <x v="1"/>
    <n v="80"/>
    <n v="9.9"/>
    <n v="2"/>
    <n v="160"/>
    <m/>
    <n v="160"/>
    <n v="0"/>
    <n v="160"/>
  </r>
  <r>
    <n v="3325"/>
    <n v="0"/>
    <n v="4"/>
    <x v="1"/>
    <n v="80"/>
    <n v="9.9"/>
    <n v="2"/>
    <n v="160"/>
    <m/>
    <n v="160"/>
    <n v="0"/>
    <n v="160"/>
  </r>
  <r>
    <n v="3326"/>
    <n v="20"/>
    <n v="4"/>
    <x v="1"/>
    <n v="80"/>
    <n v="9.9"/>
    <n v="2"/>
    <n v="19.8"/>
    <m/>
    <n v="0"/>
    <n v="19.8"/>
    <n v="19.8"/>
  </r>
  <r>
    <n v="3327"/>
    <n v="8"/>
    <n v="4"/>
    <x v="1"/>
    <n v="80"/>
    <n v="9.9"/>
    <n v="2"/>
    <n v="19.8"/>
    <m/>
    <n v="0"/>
    <n v="19.8"/>
    <n v="19.8"/>
  </r>
  <r>
    <n v="3328"/>
    <n v="0"/>
    <n v="5"/>
    <x v="8"/>
    <n v="80"/>
    <n v="9.9"/>
    <n v="2"/>
    <n v="160"/>
    <m/>
    <n v="160"/>
    <n v="0"/>
    <n v="160"/>
  </r>
  <r>
    <n v="3329"/>
    <n v="0"/>
    <n v="5"/>
    <x v="8"/>
    <n v="80"/>
    <n v="9.9"/>
    <n v="2"/>
    <n v="160"/>
    <m/>
    <n v="160"/>
    <n v="0"/>
    <n v="160"/>
  </r>
  <r>
    <n v="3330"/>
    <n v="0"/>
    <n v="5"/>
    <x v="8"/>
    <n v="80"/>
    <n v="9.9"/>
    <n v="2"/>
    <n v="160"/>
    <m/>
    <n v="160"/>
    <n v="0"/>
    <n v="160"/>
  </r>
  <r>
    <n v="3331"/>
    <n v="0"/>
    <n v="5"/>
    <x v="8"/>
    <n v="80"/>
    <n v="9.9"/>
    <n v="2"/>
    <n v="160"/>
    <m/>
    <n v="160"/>
    <n v="0"/>
    <n v="160"/>
  </r>
  <r>
    <n v="3332"/>
    <n v="6"/>
    <n v="6"/>
    <x v="2"/>
    <n v="17.5"/>
    <n v="3.5"/>
    <n v="2"/>
    <n v="7"/>
    <m/>
    <n v="0"/>
    <n v="7"/>
    <n v="7"/>
  </r>
  <r>
    <n v="3333"/>
    <n v="0"/>
    <n v="6"/>
    <x v="2"/>
    <n v="17.5"/>
    <n v="3.5"/>
    <n v="6"/>
    <n v="105"/>
    <m/>
    <n v="105"/>
    <n v="0"/>
    <n v="105"/>
  </r>
  <r>
    <n v="3334"/>
    <n v="0"/>
    <n v="6"/>
    <x v="2"/>
    <n v="17.5"/>
    <n v="3.5"/>
    <n v="2"/>
    <n v="35"/>
    <m/>
    <n v="35"/>
    <n v="0"/>
    <n v="35"/>
  </r>
  <r>
    <n v="3335"/>
    <n v="28"/>
    <n v="6"/>
    <x v="2"/>
    <n v="17.5"/>
    <n v="3.5"/>
    <n v="2"/>
    <n v="7"/>
    <m/>
    <n v="0"/>
    <n v="7"/>
    <n v="7"/>
  </r>
  <r>
    <n v="3336"/>
    <n v="0"/>
    <n v="7"/>
    <x v="3"/>
    <n v="5"/>
    <n v="0"/>
    <n v="2"/>
    <n v="10"/>
    <m/>
    <n v="10"/>
    <n v="0"/>
    <n v="10"/>
  </r>
  <r>
    <n v="3337"/>
    <n v="24"/>
    <n v="7"/>
    <x v="3"/>
    <n v="5"/>
    <n v="0"/>
    <n v="2"/>
    <n v="0"/>
    <m/>
    <n v="0"/>
    <n v="0"/>
    <n v="0"/>
  </r>
  <r>
    <n v="3338"/>
    <n v="9"/>
    <n v="7"/>
    <x v="3"/>
    <n v="5"/>
    <n v="0"/>
    <n v="2"/>
    <n v="0"/>
    <m/>
    <n v="0"/>
    <n v="0"/>
    <n v="0"/>
  </r>
  <r>
    <n v="3339"/>
    <n v="8"/>
    <n v="7"/>
    <x v="3"/>
    <n v="5"/>
    <n v="0"/>
    <n v="2"/>
    <n v="0"/>
    <m/>
    <n v="0"/>
    <n v="0"/>
    <n v="0"/>
  </r>
  <r>
    <n v="3340"/>
    <n v="4"/>
    <n v="7"/>
    <x v="3"/>
    <n v="5"/>
    <n v="0"/>
    <n v="2"/>
    <n v="0"/>
    <m/>
    <n v="0"/>
    <n v="0"/>
    <n v="0"/>
  </r>
  <r>
    <n v="3341"/>
    <n v="22"/>
    <n v="7"/>
    <x v="3"/>
    <n v="5"/>
    <n v="0"/>
    <n v="2"/>
    <n v="0"/>
    <m/>
    <n v="0"/>
    <n v="0"/>
    <n v="0"/>
  </r>
  <r>
    <n v="3342"/>
    <n v="15"/>
    <n v="7"/>
    <x v="3"/>
    <n v="5"/>
    <n v="0"/>
    <n v="2"/>
    <n v="0"/>
    <m/>
    <n v="0"/>
    <n v="0"/>
    <n v="0"/>
  </r>
  <r>
    <n v="3343"/>
    <n v="8"/>
    <n v="7"/>
    <x v="3"/>
    <n v="5"/>
    <n v="0"/>
    <n v="2"/>
    <n v="0"/>
    <m/>
    <n v="0"/>
    <n v="0"/>
    <n v="0"/>
  </r>
  <r>
    <n v="3344"/>
    <n v="33"/>
    <n v="7"/>
    <x v="3"/>
    <n v="5"/>
    <n v="0"/>
    <n v="2"/>
    <n v="0"/>
    <m/>
    <n v="0"/>
    <n v="0"/>
    <n v="0"/>
  </r>
  <r>
    <n v="3345"/>
    <n v="33"/>
    <n v="8"/>
    <x v="4"/>
    <n v="5"/>
    <n v="0"/>
    <n v="1"/>
    <n v="0"/>
    <m/>
    <n v="0"/>
    <n v="0"/>
    <n v="0"/>
  </r>
  <r>
    <n v="3346"/>
    <n v="24"/>
    <n v="8"/>
    <x v="4"/>
    <n v="5"/>
    <n v="0"/>
    <n v="1"/>
    <n v="0"/>
    <m/>
    <n v="0"/>
    <n v="0"/>
    <n v="0"/>
  </r>
  <r>
    <n v="3347"/>
    <n v="20"/>
    <n v="8"/>
    <x v="4"/>
    <n v="5"/>
    <n v="0"/>
    <n v="1"/>
    <n v="0"/>
    <m/>
    <n v="0"/>
    <n v="0"/>
    <n v="0"/>
  </r>
  <r>
    <n v="3348"/>
    <n v="3"/>
    <n v="8"/>
    <x v="4"/>
    <n v="5"/>
    <n v="0"/>
    <n v="1"/>
    <n v="0"/>
    <m/>
    <n v="0"/>
    <n v="0"/>
    <n v="0"/>
  </r>
  <r>
    <n v="3349"/>
    <n v="20"/>
    <n v="8"/>
    <x v="4"/>
    <n v="5"/>
    <n v="0"/>
    <n v="1"/>
    <n v="0"/>
    <m/>
    <n v="0"/>
    <n v="0"/>
    <n v="0"/>
  </r>
  <r>
    <n v="3350"/>
    <n v="24"/>
    <n v="8"/>
    <x v="4"/>
    <n v="5"/>
    <n v="0"/>
    <n v="1"/>
    <n v="0"/>
    <m/>
    <n v="0"/>
    <n v="0"/>
    <n v="0"/>
  </r>
  <r>
    <n v="3351"/>
    <n v="28"/>
    <n v="8"/>
    <x v="4"/>
    <n v="5"/>
    <n v="0"/>
    <n v="1"/>
    <n v="0"/>
    <m/>
    <n v="0"/>
    <n v="0"/>
    <n v="0"/>
  </r>
  <r>
    <n v="3352"/>
    <n v="3"/>
    <n v="8"/>
    <x v="4"/>
    <n v="5"/>
    <n v="0"/>
    <n v="1"/>
    <n v="0"/>
    <m/>
    <n v="0"/>
    <n v="0"/>
    <n v="0"/>
  </r>
  <r>
    <n v="3353"/>
    <n v="33"/>
    <n v="8"/>
    <x v="4"/>
    <n v="5"/>
    <n v="0"/>
    <n v="1"/>
    <n v="0"/>
    <m/>
    <n v="0"/>
    <n v="0"/>
    <n v="0"/>
  </r>
  <r>
    <n v="3354"/>
    <n v="16"/>
    <n v="8"/>
    <x v="4"/>
    <n v="5"/>
    <n v="0"/>
    <n v="1"/>
    <n v="0"/>
    <m/>
    <n v="0"/>
    <n v="0"/>
    <n v="0"/>
  </r>
  <r>
    <n v="3355"/>
    <n v="21"/>
    <n v="8"/>
    <x v="4"/>
    <n v="5"/>
    <n v="0"/>
    <n v="1"/>
    <n v="0"/>
    <m/>
    <n v="0"/>
    <n v="0"/>
    <n v="0"/>
  </r>
  <r>
    <n v="3356"/>
    <n v="28"/>
    <n v="8"/>
    <x v="4"/>
    <n v="5"/>
    <n v="0"/>
    <n v="1"/>
    <n v="0"/>
    <m/>
    <n v="0"/>
    <n v="0"/>
    <n v="0"/>
  </r>
  <r>
    <n v="3357"/>
    <n v="3"/>
    <n v="8"/>
    <x v="4"/>
    <n v="5"/>
    <n v="0"/>
    <n v="1"/>
    <n v="0"/>
    <m/>
    <n v="0"/>
    <n v="0"/>
    <n v="0"/>
  </r>
  <r>
    <n v="3358"/>
    <n v="0"/>
    <n v="8"/>
    <x v="4"/>
    <n v="5"/>
    <n v="0"/>
    <n v="2"/>
    <n v="10"/>
    <m/>
    <n v="10"/>
    <n v="0"/>
    <n v="10"/>
  </r>
  <r>
    <n v="3359"/>
    <n v="16"/>
    <n v="8"/>
    <x v="4"/>
    <n v="5"/>
    <n v="0"/>
    <n v="1"/>
    <n v="0"/>
    <m/>
    <n v="0"/>
    <n v="0"/>
    <n v="0"/>
  </r>
  <r>
    <n v="3360"/>
    <n v="26"/>
    <n v="0"/>
    <x v="5"/>
    <n v="25"/>
    <n v="5"/>
    <n v="3"/>
    <n v="15"/>
    <m/>
    <n v="0"/>
    <n v="15"/>
    <n v="15"/>
  </r>
  <r>
    <n v="3361"/>
    <n v="11"/>
    <n v="0"/>
    <x v="5"/>
    <n v="25"/>
    <n v="5"/>
    <n v="3"/>
    <n v="15"/>
    <m/>
    <n v="0"/>
    <n v="15"/>
    <n v="15"/>
  </r>
  <r>
    <n v="3362"/>
    <n v="22"/>
    <n v="0"/>
    <x v="5"/>
    <n v="25"/>
    <n v="5"/>
    <n v="3"/>
    <n v="15"/>
    <m/>
    <n v="0"/>
    <n v="15"/>
    <n v="15"/>
  </r>
  <r>
    <n v="3363"/>
    <n v="16"/>
    <n v="0"/>
    <x v="5"/>
    <n v="25"/>
    <n v="5"/>
    <n v="3"/>
    <n v="15"/>
    <m/>
    <n v="0"/>
    <n v="15"/>
    <n v="15"/>
  </r>
  <r>
    <n v="3364"/>
    <n v="5"/>
    <n v="0"/>
    <x v="5"/>
    <n v="25"/>
    <n v="5"/>
    <n v="3"/>
    <n v="15"/>
    <m/>
    <n v="0"/>
    <n v="15"/>
    <n v="15"/>
  </r>
  <r>
    <n v="3365"/>
    <n v="17"/>
    <n v="0"/>
    <x v="5"/>
    <n v="25"/>
    <n v="5"/>
    <n v="6"/>
    <n v="30"/>
    <m/>
    <n v="0"/>
    <n v="30"/>
    <n v="30"/>
  </r>
  <r>
    <n v="3366"/>
    <n v="12"/>
    <n v="1"/>
    <x v="6"/>
    <n v="25"/>
    <n v="5"/>
    <n v="3"/>
    <n v="15"/>
    <m/>
    <n v="0"/>
    <n v="15"/>
    <n v="15"/>
  </r>
  <r>
    <n v="3367"/>
    <n v="16"/>
    <n v="1"/>
    <x v="6"/>
    <n v="25"/>
    <n v="5"/>
    <n v="3"/>
    <n v="15"/>
    <m/>
    <n v="0"/>
    <n v="15"/>
    <n v="15"/>
  </r>
  <r>
    <n v="3368"/>
    <n v="1"/>
    <n v="1"/>
    <x v="6"/>
    <n v="25"/>
    <n v="5"/>
    <n v="3"/>
    <n v="15"/>
    <m/>
    <n v="0"/>
    <n v="15"/>
    <n v="15"/>
  </r>
  <r>
    <n v="3369"/>
    <n v="9"/>
    <n v="1"/>
    <x v="6"/>
    <n v="25"/>
    <n v="5"/>
    <n v="3"/>
    <n v="15"/>
    <m/>
    <n v="0"/>
    <n v="15"/>
    <n v="15"/>
  </r>
  <r>
    <n v="3370"/>
    <n v="10"/>
    <n v="1"/>
    <x v="6"/>
    <n v="25"/>
    <n v="5"/>
    <n v="3"/>
    <n v="15"/>
    <m/>
    <n v="0"/>
    <n v="15"/>
    <n v="15"/>
  </r>
  <r>
    <n v="3371"/>
    <n v="27"/>
    <n v="1"/>
    <x v="6"/>
    <n v="25"/>
    <n v="5"/>
    <n v="3"/>
    <n v="15"/>
    <m/>
    <n v="0"/>
    <n v="15"/>
    <n v="15"/>
  </r>
  <r>
    <n v="3372"/>
    <n v="9"/>
    <n v="2"/>
    <x v="7"/>
    <n v="15.5"/>
    <n v="0"/>
    <n v="3"/>
    <n v="0"/>
    <m/>
    <n v="0"/>
    <n v="0"/>
    <n v="0"/>
  </r>
  <r>
    <n v="3373"/>
    <n v="21"/>
    <n v="2"/>
    <x v="7"/>
    <n v="15.5"/>
    <n v="0"/>
    <n v="3"/>
    <n v="0"/>
    <m/>
    <n v="0"/>
    <n v="0"/>
    <n v="0"/>
  </r>
  <r>
    <n v="3374"/>
    <n v="9"/>
    <n v="2"/>
    <x v="7"/>
    <n v="15.5"/>
    <n v="0"/>
    <n v="3"/>
    <n v="0"/>
    <m/>
    <n v="0"/>
    <n v="0"/>
    <n v="0"/>
  </r>
  <r>
    <n v="3375"/>
    <n v="0"/>
    <n v="2"/>
    <x v="7"/>
    <n v="15.5"/>
    <n v="0"/>
    <n v="6"/>
    <n v="93"/>
    <m/>
    <n v="93"/>
    <n v="0"/>
    <n v="93"/>
  </r>
  <r>
    <n v="3376"/>
    <n v="29"/>
    <n v="3"/>
    <x v="0"/>
    <n v="5"/>
    <n v="0"/>
    <n v="2"/>
    <n v="0"/>
    <m/>
    <n v="0"/>
    <n v="0"/>
    <n v="0"/>
  </r>
  <r>
    <n v="3377"/>
    <n v="30"/>
    <n v="3"/>
    <x v="0"/>
    <n v="5"/>
    <n v="0"/>
    <n v="2"/>
    <n v="0"/>
    <m/>
    <n v="0"/>
    <n v="0"/>
    <n v="0"/>
  </r>
  <r>
    <n v="3378"/>
    <n v="2"/>
    <n v="3"/>
    <x v="0"/>
    <n v="5"/>
    <n v="0"/>
    <n v="2"/>
    <n v="0"/>
    <m/>
    <n v="0"/>
    <n v="0"/>
    <n v="0"/>
  </r>
  <r>
    <n v="3379"/>
    <n v="20"/>
    <n v="3"/>
    <x v="0"/>
    <n v="5"/>
    <n v="0"/>
    <n v="2"/>
    <n v="0"/>
    <m/>
    <n v="0"/>
    <n v="0"/>
    <n v="0"/>
  </r>
  <r>
    <n v="3380"/>
    <n v="21"/>
    <n v="3"/>
    <x v="0"/>
    <n v="5"/>
    <n v="0"/>
    <n v="2"/>
    <n v="0"/>
    <m/>
    <n v="0"/>
    <n v="0"/>
    <n v="0"/>
  </r>
  <r>
    <n v="3381"/>
    <n v="4"/>
    <n v="3"/>
    <x v="0"/>
    <n v="5"/>
    <n v="0"/>
    <n v="2"/>
    <n v="0"/>
    <m/>
    <n v="0"/>
    <n v="0"/>
    <n v="0"/>
  </r>
  <r>
    <n v="3382"/>
    <n v="30"/>
    <n v="3"/>
    <x v="0"/>
    <n v="5"/>
    <n v="0"/>
    <n v="2"/>
    <n v="0"/>
    <m/>
    <n v="0"/>
    <n v="0"/>
    <n v="0"/>
  </r>
  <r>
    <n v="3383"/>
    <n v="29"/>
    <n v="3"/>
    <x v="0"/>
    <n v="5"/>
    <n v="0"/>
    <n v="2"/>
    <n v="0"/>
    <m/>
    <n v="0"/>
    <n v="0"/>
    <n v="0"/>
  </r>
  <r>
    <n v="3384"/>
    <n v="1"/>
    <n v="3"/>
    <x v="0"/>
    <n v="5"/>
    <n v="0"/>
    <n v="2"/>
    <n v="0"/>
    <m/>
    <n v="0"/>
    <n v="0"/>
    <n v="0"/>
  </r>
  <r>
    <n v="3385"/>
    <n v="16"/>
    <n v="4"/>
    <x v="1"/>
    <n v="80"/>
    <n v="9.9"/>
    <n v="2"/>
    <n v="19.8"/>
    <m/>
    <n v="0"/>
    <n v="19.8"/>
    <n v="19.8"/>
  </r>
  <r>
    <n v="3386"/>
    <n v="14"/>
    <n v="4"/>
    <x v="1"/>
    <n v="80"/>
    <n v="9.9"/>
    <n v="2"/>
    <n v="19.8"/>
    <m/>
    <n v="0"/>
    <n v="19.8"/>
    <n v="19.8"/>
  </r>
  <r>
    <n v="3387"/>
    <n v="0"/>
    <n v="4"/>
    <x v="1"/>
    <n v="80"/>
    <n v="9.9"/>
    <n v="2"/>
    <n v="160"/>
    <m/>
    <n v="160"/>
    <n v="0"/>
    <n v="160"/>
  </r>
  <r>
    <n v="3388"/>
    <n v="8"/>
    <n v="4"/>
    <x v="1"/>
    <n v="80"/>
    <n v="9.9"/>
    <n v="2"/>
    <n v="19.8"/>
    <m/>
    <n v="0"/>
    <n v="19.8"/>
    <n v="19.8"/>
  </r>
  <r>
    <n v="3389"/>
    <n v="0"/>
    <n v="4"/>
    <x v="1"/>
    <n v="80"/>
    <n v="9.9"/>
    <n v="2"/>
    <n v="160"/>
    <m/>
    <n v="160"/>
    <n v="0"/>
    <n v="160"/>
  </r>
  <r>
    <n v="3390"/>
    <n v="14"/>
    <n v="4"/>
    <x v="1"/>
    <n v="80"/>
    <n v="9.9"/>
    <n v="2"/>
    <n v="19.8"/>
    <m/>
    <n v="0"/>
    <n v="19.8"/>
    <n v="19.8"/>
  </r>
  <r>
    <n v="3391"/>
    <n v="0"/>
    <n v="4"/>
    <x v="1"/>
    <n v="80"/>
    <n v="9.9"/>
    <n v="2"/>
    <n v="160"/>
    <m/>
    <n v="160"/>
    <n v="0"/>
    <n v="160"/>
  </r>
  <r>
    <n v="3392"/>
    <n v="9"/>
    <n v="4"/>
    <x v="1"/>
    <n v="80"/>
    <n v="9.9"/>
    <n v="2"/>
    <n v="19.8"/>
    <m/>
    <n v="0"/>
    <n v="19.8"/>
    <n v="19.8"/>
  </r>
  <r>
    <n v="3393"/>
    <n v="1"/>
    <n v="4"/>
    <x v="1"/>
    <n v="80"/>
    <n v="9.9"/>
    <n v="2"/>
    <n v="19.8"/>
    <m/>
    <n v="0"/>
    <n v="19.8"/>
    <n v="19.8"/>
  </r>
  <r>
    <n v="3394"/>
    <n v="3"/>
    <n v="4"/>
    <x v="1"/>
    <n v="80"/>
    <n v="9.9"/>
    <n v="2"/>
    <n v="19.8"/>
    <m/>
    <n v="0"/>
    <n v="19.8"/>
    <n v="19.8"/>
  </r>
  <r>
    <n v="3395"/>
    <n v="20"/>
    <n v="4"/>
    <x v="1"/>
    <n v="80"/>
    <n v="9.9"/>
    <n v="2"/>
    <n v="19.8"/>
    <m/>
    <n v="0"/>
    <n v="19.8"/>
    <n v="19.8"/>
  </r>
  <r>
    <n v="3396"/>
    <n v="15"/>
    <n v="5"/>
    <x v="8"/>
    <n v="80"/>
    <n v="9.9"/>
    <n v="2"/>
    <n v="19.8"/>
    <m/>
    <n v="0"/>
    <n v="19.8"/>
    <n v="19.8"/>
  </r>
  <r>
    <n v="3397"/>
    <n v="0"/>
    <n v="5"/>
    <x v="8"/>
    <n v="80"/>
    <n v="9.9"/>
    <n v="2"/>
    <n v="160"/>
    <m/>
    <n v="160"/>
    <n v="0"/>
    <n v="160"/>
  </r>
  <r>
    <n v="3398"/>
    <n v="0"/>
    <n v="6"/>
    <x v="2"/>
    <n v="17.5"/>
    <n v="3.5"/>
    <n v="2"/>
    <n v="35"/>
    <m/>
    <n v="35"/>
    <n v="0"/>
    <n v="35"/>
  </r>
  <r>
    <n v="3399"/>
    <n v="13"/>
    <n v="6"/>
    <x v="2"/>
    <n v="17.5"/>
    <n v="3.5"/>
    <n v="2"/>
    <n v="7"/>
    <m/>
    <n v="0"/>
    <n v="7"/>
    <n v="7"/>
  </r>
  <r>
    <n v="3400"/>
    <n v="0"/>
    <n v="6"/>
    <x v="2"/>
    <n v="17.5"/>
    <n v="3.5"/>
    <n v="4"/>
    <n v="70"/>
    <m/>
    <n v="70"/>
    <n v="0"/>
    <n v="70"/>
  </r>
  <r>
    <n v="3401"/>
    <n v="0"/>
    <n v="6"/>
    <x v="2"/>
    <n v="17.5"/>
    <n v="3.5"/>
    <n v="2"/>
    <n v="35"/>
    <m/>
    <n v="35"/>
    <n v="0"/>
    <n v="35"/>
  </r>
  <r>
    <n v="3402"/>
    <n v="12"/>
    <n v="6"/>
    <x v="2"/>
    <n v="17.5"/>
    <n v="3.5"/>
    <n v="2"/>
    <n v="7"/>
    <m/>
    <n v="0"/>
    <n v="7"/>
    <n v="7"/>
  </r>
  <r>
    <n v="3403"/>
    <n v="12"/>
    <n v="6"/>
    <x v="2"/>
    <n v="17.5"/>
    <n v="3.5"/>
    <n v="2"/>
    <n v="7"/>
    <m/>
    <n v="0"/>
    <n v="7"/>
    <n v="7"/>
  </r>
  <r>
    <n v="3404"/>
    <n v="14"/>
    <n v="6"/>
    <x v="2"/>
    <n v="17.5"/>
    <n v="3.5"/>
    <n v="4"/>
    <n v="14"/>
    <m/>
    <n v="0"/>
    <n v="14"/>
    <n v="14"/>
  </r>
  <r>
    <n v="3405"/>
    <n v="21"/>
    <n v="7"/>
    <x v="3"/>
    <n v="5"/>
    <n v="0"/>
    <n v="2"/>
    <n v="0"/>
    <m/>
    <n v="0"/>
    <n v="0"/>
    <n v="0"/>
  </r>
  <r>
    <n v="3406"/>
    <n v="5"/>
    <n v="7"/>
    <x v="3"/>
    <n v="5"/>
    <n v="0"/>
    <n v="2"/>
    <n v="0"/>
    <m/>
    <n v="0"/>
    <n v="0"/>
    <n v="0"/>
  </r>
  <r>
    <n v="3407"/>
    <n v="10"/>
    <n v="7"/>
    <x v="3"/>
    <n v="5"/>
    <n v="0"/>
    <n v="2"/>
    <n v="0"/>
    <m/>
    <n v="0"/>
    <n v="0"/>
    <n v="0"/>
  </r>
  <r>
    <n v="3408"/>
    <n v="24"/>
    <n v="7"/>
    <x v="3"/>
    <n v="5"/>
    <n v="0"/>
    <n v="2"/>
    <n v="0"/>
    <m/>
    <n v="0"/>
    <n v="0"/>
    <n v="0"/>
  </r>
  <r>
    <n v="3409"/>
    <n v="4"/>
    <n v="7"/>
    <x v="3"/>
    <n v="5"/>
    <n v="0"/>
    <n v="2"/>
    <n v="0"/>
    <m/>
    <n v="0"/>
    <n v="0"/>
    <n v="0"/>
  </r>
  <r>
    <n v="3410"/>
    <n v="24"/>
    <n v="7"/>
    <x v="3"/>
    <n v="5"/>
    <n v="0"/>
    <n v="2"/>
    <n v="0"/>
    <m/>
    <n v="0"/>
    <n v="0"/>
    <n v="0"/>
  </r>
  <r>
    <n v="3411"/>
    <n v="13"/>
    <n v="7"/>
    <x v="3"/>
    <n v="5"/>
    <n v="0"/>
    <n v="2"/>
    <n v="0"/>
    <m/>
    <n v="0"/>
    <n v="0"/>
    <n v="0"/>
  </r>
  <r>
    <n v="3412"/>
    <n v="5"/>
    <n v="7"/>
    <x v="3"/>
    <n v="5"/>
    <n v="0"/>
    <n v="2"/>
    <n v="0"/>
    <m/>
    <n v="0"/>
    <n v="0"/>
    <n v="0"/>
  </r>
  <r>
    <n v="3413"/>
    <n v="33"/>
    <n v="8"/>
    <x v="4"/>
    <n v="5"/>
    <n v="0"/>
    <n v="2"/>
    <n v="0"/>
    <m/>
    <n v="0"/>
    <n v="0"/>
    <n v="0"/>
  </r>
  <r>
    <n v="3414"/>
    <n v="21"/>
    <n v="8"/>
    <x v="4"/>
    <n v="5"/>
    <n v="0"/>
    <n v="2"/>
    <n v="0"/>
    <m/>
    <n v="0"/>
    <n v="0"/>
    <n v="0"/>
  </r>
  <r>
    <n v="3415"/>
    <n v="28"/>
    <n v="8"/>
    <x v="4"/>
    <n v="5"/>
    <n v="0"/>
    <n v="1"/>
    <n v="0"/>
    <m/>
    <n v="0"/>
    <n v="0"/>
    <n v="0"/>
  </r>
  <r>
    <n v="3416"/>
    <n v="3"/>
    <n v="8"/>
    <x v="4"/>
    <n v="5"/>
    <n v="0"/>
    <n v="1"/>
    <n v="0"/>
    <m/>
    <n v="0"/>
    <n v="0"/>
    <n v="0"/>
  </r>
  <r>
    <n v="3417"/>
    <n v="29"/>
    <n v="8"/>
    <x v="4"/>
    <n v="5"/>
    <n v="0"/>
    <n v="1"/>
    <n v="0"/>
    <m/>
    <n v="0"/>
    <n v="0"/>
    <n v="0"/>
  </r>
  <r>
    <n v="3418"/>
    <n v="12"/>
    <n v="8"/>
    <x v="4"/>
    <n v="5"/>
    <n v="0"/>
    <n v="1"/>
    <n v="0"/>
    <m/>
    <n v="0"/>
    <n v="0"/>
    <n v="0"/>
  </r>
  <r>
    <n v="3419"/>
    <n v="28"/>
    <n v="8"/>
    <x v="4"/>
    <n v="5"/>
    <n v="0"/>
    <n v="1"/>
    <n v="0"/>
    <m/>
    <n v="0"/>
    <n v="0"/>
    <n v="0"/>
  </r>
  <r>
    <n v="3420"/>
    <n v="29"/>
    <n v="8"/>
    <x v="4"/>
    <n v="5"/>
    <n v="0"/>
    <n v="1"/>
    <n v="0"/>
    <m/>
    <n v="0"/>
    <n v="0"/>
    <n v="0"/>
  </r>
  <r>
    <n v="3421"/>
    <n v="6"/>
    <n v="8"/>
    <x v="4"/>
    <n v="5"/>
    <n v="0"/>
    <n v="1"/>
    <n v="0"/>
    <m/>
    <n v="0"/>
    <n v="0"/>
    <n v="0"/>
  </r>
  <r>
    <n v="3422"/>
    <n v="3"/>
    <n v="8"/>
    <x v="4"/>
    <n v="5"/>
    <n v="0"/>
    <n v="1"/>
    <n v="0"/>
    <m/>
    <n v="0"/>
    <n v="0"/>
    <n v="0"/>
  </r>
  <r>
    <n v="3423"/>
    <n v="15"/>
    <n v="8"/>
    <x v="4"/>
    <n v="5"/>
    <n v="0"/>
    <n v="1"/>
    <n v="0"/>
    <m/>
    <n v="0"/>
    <n v="0"/>
    <n v="0"/>
  </r>
  <r>
    <n v="3424"/>
    <n v="8"/>
    <n v="8"/>
    <x v="4"/>
    <n v="5"/>
    <n v="0"/>
    <n v="1"/>
    <n v="0"/>
    <m/>
    <n v="0"/>
    <n v="0"/>
    <n v="0"/>
  </r>
  <r>
    <n v="3425"/>
    <n v="29"/>
    <n v="8"/>
    <x v="4"/>
    <n v="5"/>
    <n v="0"/>
    <n v="1"/>
    <n v="0"/>
    <m/>
    <n v="0"/>
    <n v="0"/>
    <n v="0"/>
  </r>
  <r>
    <n v="3426"/>
    <n v="33"/>
    <n v="8"/>
    <x v="4"/>
    <n v="5"/>
    <n v="0"/>
    <n v="1"/>
    <n v="0"/>
    <m/>
    <n v="0"/>
    <n v="0"/>
    <n v="0"/>
  </r>
  <r>
    <n v="3427"/>
    <n v="30"/>
    <n v="8"/>
    <x v="4"/>
    <n v="5"/>
    <n v="0"/>
    <n v="1"/>
    <n v="0"/>
    <m/>
    <n v="0"/>
    <n v="0"/>
    <n v="0"/>
  </r>
  <r>
    <n v="3428"/>
    <n v="3"/>
    <n v="8"/>
    <x v="4"/>
    <n v="5"/>
    <n v="0"/>
    <n v="1"/>
    <n v="0"/>
    <m/>
    <n v="0"/>
    <n v="0"/>
    <n v="0"/>
  </r>
  <r>
    <n v="3429"/>
    <n v="0"/>
    <n v="0"/>
    <x v="5"/>
    <n v="25"/>
    <n v="5"/>
    <n v="3"/>
    <n v="75"/>
    <m/>
    <n v="75"/>
    <n v="0"/>
    <n v="75"/>
  </r>
  <r>
    <n v="3430"/>
    <n v="11"/>
    <n v="0"/>
    <x v="5"/>
    <n v="25"/>
    <n v="5"/>
    <n v="6"/>
    <n v="30"/>
    <m/>
    <n v="0"/>
    <n v="30"/>
    <n v="30"/>
  </r>
  <r>
    <n v="3431"/>
    <n v="0"/>
    <n v="0"/>
    <x v="5"/>
    <n v="25"/>
    <n v="5"/>
    <n v="3"/>
    <n v="75"/>
    <m/>
    <n v="75"/>
    <n v="0"/>
    <n v="75"/>
  </r>
  <r>
    <n v="3432"/>
    <n v="6"/>
    <n v="0"/>
    <x v="5"/>
    <n v="25"/>
    <n v="5"/>
    <n v="3"/>
    <n v="15"/>
    <m/>
    <n v="0"/>
    <n v="15"/>
    <n v="15"/>
  </r>
  <r>
    <n v="3433"/>
    <n v="14"/>
    <n v="0"/>
    <x v="5"/>
    <n v="25"/>
    <n v="5"/>
    <n v="3"/>
    <n v="15"/>
    <m/>
    <n v="0"/>
    <n v="15"/>
    <n v="15"/>
  </r>
  <r>
    <n v="3434"/>
    <n v="10"/>
    <n v="0"/>
    <x v="5"/>
    <n v="25"/>
    <n v="5"/>
    <n v="3"/>
    <n v="15"/>
    <m/>
    <n v="0"/>
    <n v="15"/>
    <n v="15"/>
  </r>
  <r>
    <n v="3435"/>
    <n v="5"/>
    <n v="1"/>
    <x v="6"/>
    <n v="25"/>
    <n v="5"/>
    <n v="3"/>
    <n v="15"/>
    <m/>
    <n v="0"/>
    <n v="15"/>
    <n v="15"/>
  </r>
  <r>
    <n v="3436"/>
    <n v="10"/>
    <n v="1"/>
    <x v="6"/>
    <n v="25"/>
    <n v="5"/>
    <n v="3"/>
    <n v="15"/>
    <m/>
    <n v="0"/>
    <n v="15"/>
    <n v="15"/>
  </r>
  <r>
    <n v="3437"/>
    <n v="8"/>
    <n v="1"/>
    <x v="6"/>
    <n v="25"/>
    <n v="5"/>
    <n v="3"/>
    <n v="15"/>
    <m/>
    <n v="0"/>
    <n v="15"/>
    <n v="15"/>
  </r>
  <r>
    <n v="3438"/>
    <n v="15"/>
    <n v="1"/>
    <x v="6"/>
    <n v="25"/>
    <n v="5"/>
    <n v="3"/>
    <n v="15"/>
    <m/>
    <n v="0"/>
    <n v="15"/>
    <n v="15"/>
  </r>
  <r>
    <n v="3439"/>
    <n v="12"/>
    <n v="1"/>
    <x v="6"/>
    <n v="25"/>
    <n v="5"/>
    <n v="3"/>
    <n v="15"/>
    <m/>
    <n v="0"/>
    <n v="15"/>
    <n v="15"/>
  </r>
  <r>
    <n v="3440"/>
    <n v="0"/>
    <n v="1"/>
    <x v="6"/>
    <n v="25"/>
    <n v="5"/>
    <n v="3"/>
    <n v="75"/>
    <m/>
    <n v="75"/>
    <n v="0"/>
    <n v="75"/>
  </r>
  <r>
    <n v="3441"/>
    <n v="24"/>
    <n v="2"/>
    <x v="7"/>
    <n v="15.5"/>
    <n v="0"/>
    <n v="3"/>
    <n v="0"/>
    <m/>
    <n v="0"/>
    <n v="0"/>
    <n v="0"/>
  </r>
  <r>
    <n v="3442"/>
    <n v="0"/>
    <n v="2"/>
    <x v="7"/>
    <n v="15.5"/>
    <n v="0"/>
    <n v="3"/>
    <n v="46.5"/>
    <m/>
    <n v="46.5"/>
    <n v="0"/>
    <n v="46.5"/>
  </r>
  <r>
    <n v="3443"/>
    <n v="1"/>
    <n v="2"/>
    <x v="7"/>
    <n v="15.5"/>
    <n v="0"/>
    <n v="3"/>
    <n v="0"/>
    <m/>
    <n v="0"/>
    <n v="0"/>
    <n v="0"/>
  </r>
  <r>
    <n v="3444"/>
    <n v="2"/>
    <n v="2"/>
    <x v="7"/>
    <n v="15.5"/>
    <n v="0"/>
    <n v="3"/>
    <n v="0"/>
    <m/>
    <n v="0"/>
    <n v="0"/>
    <n v="0"/>
  </r>
  <r>
    <n v="3445"/>
    <n v="1"/>
    <n v="2"/>
    <x v="7"/>
    <n v="15.5"/>
    <n v="0"/>
    <n v="3"/>
    <n v="0"/>
    <m/>
    <n v="0"/>
    <n v="0"/>
    <n v="0"/>
  </r>
  <r>
    <n v="3446"/>
    <n v="24"/>
    <n v="2"/>
    <x v="7"/>
    <n v="15.5"/>
    <n v="0"/>
    <n v="3"/>
    <n v="0"/>
    <m/>
    <n v="0"/>
    <n v="0"/>
    <n v="0"/>
  </r>
  <r>
    <n v="3447"/>
    <n v="29"/>
    <n v="3"/>
    <x v="0"/>
    <n v="5"/>
    <n v="0"/>
    <n v="2"/>
    <n v="0"/>
    <m/>
    <n v="0"/>
    <n v="0"/>
    <n v="0"/>
  </r>
  <r>
    <n v="3448"/>
    <n v="20"/>
    <n v="3"/>
    <x v="0"/>
    <n v="5"/>
    <n v="0"/>
    <n v="2"/>
    <n v="0"/>
    <m/>
    <n v="0"/>
    <n v="0"/>
    <n v="0"/>
  </r>
  <r>
    <n v="3449"/>
    <n v="21"/>
    <n v="3"/>
    <x v="0"/>
    <n v="5"/>
    <n v="0"/>
    <n v="2"/>
    <n v="0"/>
    <m/>
    <n v="0"/>
    <n v="0"/>
    <n v="0"/>
  </r>
  <r>
    <n v="3450"/>
    <n v="30"/>
    <n v="3"/>
    <x v="0"/>
    <n v="5"/>
    <n v="0"/>
    <n v="2"/>
    <n v="0"/>
    <m/>
    <n v="0"/>
    <n v="0"/>
    <n v="0"/>
  </r>
  <r>
    <n v="3451"/>
    <n v="22"/>
    <n v="3"/>
    <x v="0"/>
    <n v="5"/>
    <n v="0"/>
    <n v="4"/>
    <n v="0"/>
    <m/>
    <n v="0"/>
    <n v="0"/>
    <n v="0"/>
  </r>
  <r>
    <n v="3452"/>
    <n v="0"/>
    <n v="4"/>
    <x v="1"/>
    <n v="80"/>
    <n v="9.9"/>
    <n v="2"/>
    <n v="160"/>
    <m/>
    <n v="160"/>
    <n v="0"/>
    <n v="160"/>
  </r>
  <r>
    <n v="3453"/>
    <n v="14"/>
    <n v="4"/>
    <x v="1"/>
    <n v="80"/>
    <n v="9.9"/>
    <n v="2"/>
    <n v="19.8"/>
    <m/>
    <n v="0"/>
    <n v="19.8"/>
    <n v="19.8"/>
  </r>
  <r>
    <n v="3454"/>
    <n v="7"/>
    <n v="4"/>
    <x v="1"/>
    <n v="80"/>
    <n v="9.9"/>
    <n v="2"/>
    <n v="19.8"/>
    <m/>
    <n v="0"/>
    <n v="19.8"/>
    <n v="19.8"/>
  </r>
  <r>
    <n v="3455"/>
    <n v="0"/>
    <n v="4"/>
    <x v="1"/>
    <n v="80"/>
    <n v="9.9"/>
    <n v="2"/>
    <n v="160"/>
    <m/>
    <n v="160"/>
    <n v="0"/>
    <n v="160"/>
  </r>
  <r>
    <n v="3456"/>
    <n v="24"/>
    <n v="4"/>
    <x v="1"/>
    <n v="80"/>
    <n v="9.9"/>
    <n v="2"/>
    <n v="19.8"/>
    <m/>
    <n v="0"/>
    <n v="19.8"/>
    <n v="19.8"/>
  </r>
  <r>
    <n v="3457"/>
    <n v="0"/>
    <n v="4"/>
    <x v="1"/>
    <n v="80"/>
    <n v="9.9"/>
    <n v="2"/>
    <n v="160"/>
    <m/>
    <n v="160"/>
    <n v="0"/>
    <n v="160"/>
  </r>
  <r>
    <n v="3458"/>
    <n v="16"/>
    <n v="4"/>
    <x v="1"/>
    <n v="80"/>
    <n v="9.9"/>
    <n v="2"/>
    <n v="19.8"/>
    <m/>
    <n v="0"/>
    <n v="19.8"/>
    <n v="19.8"/>
  </r>
  <r>
    <n v="3459"/>
    <n v="0"/>
    <n v="4"/>
    <x v="1"/>
    <n v="80"/>
    <n v="9.9"/>
    <n v="8"/>
    <n v="640"/>
    <m/>
    <n v="640"/>
    <n v="0"/>
    <n v="640"/>
  </r>
  <r>
    <n v="3460"/>
    <n v="2"/>
    <n v="4"/>
    <x v="1"/>
    <n v="80"/>
    <n v="9.9"/>
    <n v="2"/>
    <n v="19.8"/>
    <m/>
    <n v="0"/>
    <n v="19.8"/>
    <n v="19.8"/>
  </r>
  <r>
    <n v="3461"/>
    <n v="0"/>
    <n v="5"/>
    <x v="8"/>
    <n v="80"/>
    <n v="9.9"/>
    <n v="2"/>
    <n v="160"/>
    <m/>
    <n v="160"/>
    <n v="0"/>
    <n v="160"/>
  </r>
  <r>
    <n v="3462"/>
    <n v="6"/>
    <n v="6"/>
    <x v="2"/>
    <n v="17.5"/>
    <n v="3.5"/>
    <n v="2"/>
    <n v="7"/>
    <m/>
    <n v="0"/>
    <n v="7"/>
    <n v="7"/>
  </r>
  <r>
    <n v="3463"/>
    <n v="0"/>
    <n v="6"/>
    <x v="2"/>
    <n v="17.5"/>
    <n v="3.5"/>
    <n v="2"/>
    <n v="35"/>
    <m/>
    <n v="35"/>
    <n v="0"/>
    <n v="35"/>
  </r>
  <r>
    <n v="3464"/>
    <n v="4"/>
    <n v="6"/>
    <x v="2"/>
    <n v="17.5"/>
    <n v="3.5"/>
    <n v="2"/>
    <n v="7"/>
    <m/>
    <n v="0"/>
    <n v="7"/>
    <n v="7"/>
  </r>
  <r>
    <n v="3465"/>
    <n v="12"/>
    <n v="6"/>
    <x v="2"/>
    <n v="17.5"/>
    <n v="3.5"/>
    <n v="2"/>
    <n v="7"/>
    <m/>
    <n v="0"/>
    <n v="7"/>
    <n v="7"/>
  </r>
  <r>
    <n v="3466"/>
    <n v="0"/>
    <n v="6"/>
    <x v="2"/>
    <n v="17.5"/>
    <n v="3.5"/>
    <n v="2"/>
    <n v="35"/>
    <m/>
    <n v="35"/>
    <n v="0"/>
    <n v="35"/>
  </r>
  <r>
    <n v="3467"/>
    <n v="8"/>
    <n v="6"/>
    <x v="2"/>
    <n v="17.5"/>
    <n v="3.5"/>
    <n v="2"/>
    <n v="7"/>
    <m/>
    <n v="0"/>
    <n v="7"/>
    <n v="7"/>
  </r>
  <r>
    <n v="3468"/>
    <n v="0"/>
    <n v="6"/>
    <x v="2"/>
    <n v="17.5"/>
    <n v="3.5"/>
    <n v="4"/>
    <n v="70"/>
    <m/>
    <n v="70"/>
    <n v="0"/>
    <n v="70"/>
  </r>
  <r>
    <n v="3469"/>
    <n v="12"/>
    <n v="6"/>
    <x v="2"/>
    <n v="17.5"/>
    <n v="3.5"/>
    <n v="2"/>
    <n v="7"/>
    <m/>
    <n v="0"/>
    <n v="7"/>
    <n v="7"/>
  </r>
  <r>
    <n v="3470"/>
    <n v="10"/>
    <n v="7"/>
    <x v="3"/>
    <n v="5"/>
    <n v="0"/>
    <n v="2"/>
    <n v="0"/>
    <m/>
    <n v="0"/>
    <n v="0"/>
    <n v="0"/>
  </r>
  <r>
    <n v="3471"/>
    <n v="4"/>
    <n v="7"/>
    <x v="3"/>
    <n v="5"/>
    <n v="0"/>
    <n v="2"/>
    <n v="0"/>
    <m/>
    <n v="0"/>
    <n v="0"/>
    <n v="0"/>
  </r>
  <r>
    <n v="3472"/>
    <n v="27"/>
    <n v="7"/>
    <x v="3"/>
    <n v="5"/>
    <n v="0"/>
    <n v="2"/>
    <n v="0"/>
    <m/>
    <n v="0"/>
    <n v="0"/>
    <n v="0"/>
  </r>
  <r>
    <n v="3473"/>
    <n v="4"/>
    <n v="7"/>
    <x v="3"/>
    <n v="5"/>
    <n v="0"/>
    <n v="2"/>
    <n v="0"/>
    <m/>
    <n v="0"/>
    <n v="0"/>
    <n v="0"/>
  </r>
  <r>
    <n v="3474"/>
    <n v="30"/>
    <n v="7"/>
    <x v="3"/>
    <n v="5"/>
    <n v="0"/>
    <n v="2"/>
    <n v="0"/>
    <m/>
    <n v="0"/>
    <n v="0"/>
    <n v="0"/>
  </r>
  <r>
    <n v="3475"/>
    <n v="33"/>
    <n v="7"/>
    <x v="3"/>
    <n v="5"/>
    <n v="0"/>
    <n v="2"/>
    <n v="0"/>
    <m/>
    <n v="0"/>
    <n v="0"/>
    <n v="0"/>
  </r>
  <r>
    <n v="3476"/>
    <n v="17"/>
    <n v="7"/>
    <x v="3"/>
    <n v="5"/>
    <n v="0"/>
    <n v="2"/>
    <n v="0"/>
    <m/>
    <n v="0"/>
    <n v="0"/>
    <n v="0"/>
  </r>
  <r>
    <n v="3477"/>
    <n v="27"/>
    <n v="7"/>
    <x v="3"/>
    <n v="5"/>
    <n v="0"/>
    <n v="2"/>
    <n v="0"/>
    <m/>
    <n v="0"/>
    <n v="0"/>
    <n v="0"/>
  </r>
  <r>
    <n v="3478"/>
    <n v="22"/>
    <n v="8"/>
    <x v="4"/>
    <n v="5"/>
    <n v="0"/>
    <n v="1"/>
    <n v="0"/>
    <m/>
    <n v="0"/>
    <n v="0"/>
    <n v="0"/>
  </r>
  <r>
    <n v="3479"/>
    <n v="28"/>
    <n v="8"/>
    <x v="4"/>
    <n v="5"/>
    <n v="0"/>
    <n v="1"/>
    <n v="0"/>
    <m/>
    <n v="0"/>
    <n v="0"/>
    <n v="0"/>
  </r>
  <r>
    <n v="3480"/>
    <n v="17"/>
    <n v="8"/>
    <x v="4"/>
    <n v="5"/>
    <n v="0"/>
    <n v="1"/>
    <n v="0"/>
    <m/>
    <n v="0"/>
    <n v="0"/>
    <n v="0"/>
  </r>
  <r>
    <n v="3481"/>
    <n v="21"/>
    <n v="8"/>
    <x v="4"/>
    <n v="5"/>
    <n v="0"/>
    <n v="1"/>
    <n v="0"/>
    <m/>
    <n v="0"/>
    <n v="0"/>
    <n v="0"/>
  </r>
  <r>
    <n v="3482"/>
    <n v="21"/>
    <n v="8"/>
    <x v="4"/>
    <n v="5"/>
    <n v="0"/>
    <n v="1"/>
    <n v="0"/>
    <m/>
    <n v="0"/>
    <n v="0"/>
    <n v="0"/>
  </r>
  <r>
    <n v="3483"/>
    <n v="22"/>
    <n v="8"/>
    <x v="4"/>
    <n v="5"/>
    <n v="0"/>
    <n v="1"/>
    <n v="0"/>
    <m/>
    <n v="0"/>
    <n v="0"/>
    <n v="0"/>
  </r>
  <r>
    <n v="3484"/>
    <n v="29"/>
    <n v="8"/>
    <x v="4"/>
    <n v="5"/>
    <n v="0"/>
    <n v="1"/>
    <n v="0"/>
    <m/>
    <n v="0"/>
    <n v="0"/>
    <n v="0"/>
  </r>
  <r>
    <n v="3485"/>
    <n v="24"/>
    <n v="8"/>
    <x v="4"/>
    <n v="5"/>
    <n v="0"/>
    <n v="1"/>
    <n v="0"/>
    <m/>
    <n v="0"/>
    <n v="0"/>
    <n v="0"/>
  </r>
  <r>
    <n v="3486"/>
    <n v="3"/>
    <n v="8"/>
    <x v="4"/>
    <n v="5"/>
    <n v="0"/>
    <n v="1"/>
    <n v="0"/>
    <m/>
    <n v="0"/>
    <n v="0"/>
    <n v="0"/>
  </r>
  <r>
    <n v="3487"/>
    <n v="28"/>
    <n v="8"/>
    <x v="4"/>
    <n v="5"/>
    <n v="0"/>
    <n v="1"/>
    <n v="0"/>
    <m/>
    <n v="0"/>
    <n v="0"/>
    <n v="0"/>
  </r>
  <r>
    <n v="3488"/>
    <n v="3"/>
    <n v="8"/>
    <x v="4"/>
    <n v="5"/>
    <n v="0"/>
    <n v="2"/>
    <n v="0"/>
    <m/>
    <n v="0"/>
    <n v="0"/>
    <n v="0"/>
  </r>
  <r>
    <n v="3489"/>
    <n v="21"/>
    <n v="8"/>
    <x v="4"/>
    <n v="5"/>
    <n v="0"/>
    <n v="1"/>
    <n v="0"/>
    <m/>
    <n v="0"/>
    <n v="0"/>
    <n v="0"/>
  </r>
  <r>
    <n v="3490"/>
    <n v="11"/>
    <n v="8"/>
    <x v="4"/>
    <n v="5"/>
    <n v="0"/>
    <n v="1"/>
    <n v="0"/>
    <m/>
    <n v="0"/>
    <n v="0"/>
    <n v="0"/>
  </r>
  <r>
    <n v="3491"/>
    <n v="7"/>
    <n v="0"/>
    <x v="5"/>
    <n v="25"/>
    <n v="5"/>
    <n v="3"/>
    <n v="15"/>
    <m/>
    <n v="0"/>
    <n v="15"/>
    <n v="15"/>
  </r>
  <r>
    <n v="3492"/>
    <n v="10"/>
    <n v="0"/>
    <x v="5"/>
    <n v="25"/>
    <n v="5"/>
    <n v="3"/>
    <n v="15"/>
    <m/>
    <n v="0"/>
    <n v="15"/>
    <n v="15"/>
  </r>
  <r>
    <n v="3493"/>
    <n v="15"/>
    <n v="0"/>
    <x v="5"/>
    <n v="25"/>
    <n v="5"/>
    <n v="3"/>
    <n v="15"/>
    <m/>
    <n v="0"/>
    <n v="15"/>
    <n v="15"/>
  </r>
  <r>
    <n v="3494"/>
    <n v="26"/>
    <n v="0"/>
    <x v="5"/>
    <n v="25"/>
    <n v="5"/>
    <n v="3"/>
    <n v="15"/>
    <m/>
    <n v="0"/>
    <n v="15"/>
    <n v="15"/>
  </r>
  <r>
    <n v="3495"/>
    <n v="35"/>
    <n v="0"/>
    <x v="5"/>
    <n v="25"/>
    <n v="5"/>
    <n v="3"/>
    <n v="15"/>
    <m/>
    <n v="0"/>
    <n v="15"/>
    <n v="15"/>
  </r>
  <r>
    <n v="3496"/>
    <n v="2"/>
    <n v="0"/>
    <x v="5"/>
    <n v="25"/>
    <n v="5"/>
    <n v="3"/>
    <n v="15"/>
    <m/>
    <n v="0"/>
    <n v="15"/>
    <n v="15"/>
  </r>
  <r>
    <n v="3497"/>
    <n v="17"/>
    <n v="0"/>
    <x v="5"/>
    <n v="25"/>
    <n v="5"/>
    <n v="3"/>
    <n v="15"/>
    <m/>
    <n v="0"/>
    <n v="15"/>
    <n v="15"/>
  </r>
  <r>
    <n v="3498"/>
    <n v="0"/>
    <n v="1"/>
    <x v="6"/>
    <n v="25"/>
    <n v="5"/>
    <n v="3"/>
    <n v="75"/>
    <m/>
    <n v="75"/>
    <n v="0"/>
    <n v="75"/>
  </r>
  <r>
    <n v="3499"/>
    <n v="24"/>
    <n v="1"/>
    <x v="6"/>
    <n v="25"/>
    <n v="5"/>
    <n v="3"/>
    <n v="15"/>
    <m/>
    <n v="0"/>
    <n v="15"/>
    <n v="15"/>
  </r>
  <r>
    <n v="3500"/>
    <n v="8"/>
    <n v="1"/>
    <x v="6"/>
    <n v="25"/>
    <n v="5"/>
    <n v="3"/>
    <n v="15"/>
    <m/>
    <n v="0"/>
    <n v="15"/>
    <n v="15"/>
  </r>
  <r>
    <n v="3501"/>
    <n v="24"/>
    <n v="1"/>
    <x v="6"/>
    <n v="25"/>
    <n v="5"/>
    <n v="3"/>
    <n v="15"/>
    <m/>
    <n v="0"/>
    <n v="15"/>
    <n v="15"/>
  </r>
  <r>
    <n v="3502"/>
    <n v="15"/>
    <n v="1"/>
    <x v="6"/>
    <n v="25"/>
    <n v="5"/>
    <n v="3"/>
    <n v="15"/>
    <m/>
    <n v="0"/>
    <n v="15"/>
    <n v="15"/>
  </r>
  <r>
    <n v="3503"/>
    <n v="35"/>
    <n v="1"/>
    <x v="6"/>
    <n v="25"/>
    <n v="5"/>
    <n v="3"/>
    <n v="15"/>
    <m/>
    <n v="0"/>
    <n v="15"/>
    <n v="15"/>
  </r>
  <r>
    <n v="3504"/>
    <n v="0"/>
    <n v="1"/>
    <x v="6"/>
    <n v="25"/>
    <n v="5"/>
    <n v="3"/>
    <n v="75"/>
    <m/>
    <n v="75"/>
    <n v="0"/>
    <n v="75"/>
  </r>
  <r>
    <n v="3505"/>
    <n v="1"/>
    <n v="2"/>
    <x v="7"/>
    <n v="15.5"/>
    <n v="0"/>
    <n v="3"/>
    <n v="0"/>
    <m/>
    <n v="0"/>
    <n v="0"/>
    <n v="0"/>
  </r>
  <r>
    <n v="3506"/>
    <n v="1"/>
    <n v="2"/>
    <x v="7"/>
    <n v="15.5"/>
    <n v="0"/>
    <n v="3"/>
    <n v="0"/>
    <m/>
    <n v="0"/>
    <n v="0"/>
    <n v="0"/>
  </r>
  <r>
    <n v="3507"/>
    <n v="16"/>
    <n v="2"/>
    <x v="7"/>
    <n v="15.5"/>
    <n v="0"/>
    <n v="3"/>
    <n v="0"/>
    <m/>
    <n v="0"/>
    <n v="0"/>
    <n v="0"/>
  </r>
  <r>
    <n v="3508"/>
    <n v="29"/>
    <n v="2"/>
    <x v="7"/>
    <n v="15.5"/>
    <n v="0"/>
    <n v="3"/>
    <n v="0"/>
    <m/>
    <n v="0"/>
    <n v="0"/>
    <n v="0"/>
  </r>
  <r>
    <n v="3509"/>
    <n v="9"/>
    <n v="2"/>
    <x v="7"/>
    <n v="15.5"/>
    <n v="0"/>
    <n v="3"/>
    <n v="0"/>
    <m/>
    <n v="0"/>
    <n v="0"/>
    <n v="0"/>
  </r>
  <r>
    <n v="3510"/>
    <n v="7"/>
    <n v="2"/>
    <x v="7"/>
    <n v="15.5"/>
    <n v="0"/>
    <n v="3"/>
    <n v="0"/>
    <m/>
    <n v="0"/>
    <n v="0"/>
    <n v="0"/>
  </r>
  <r>
    <n v="3511"/>
    <n v="3"/>
    <n v="3"/>
    <x v="0"/>
    <n v="5"/>
    <n v="0"/>
    <n v="2"/>
    <n v="0"/>
    <m/>
    <n v="0"/>
    <n v="0"/>
    <n v="0"/>
  </r>
  <r>
    <n v="3512"/>
    <n v="22"/>
    <n v="3"/>
    <x v="0"/>
    <n v="5"/>
    <n v="0"/>
    <n v="2"/>
    <n v="0"/>
    <m/>
    <n v="0"/>
    <n v="0"/>
    <n v="0"/>
  </r>
  <r>
    <n v="3513"/>
    <n v="3"/>
    <n v="3"/>
    <x v="0"/>
    <n v="5"/>
    <n v="0"/>
    <n v="2"/>
    <n v="0"/>
    <m/>
    <n v="0"/>
    <n v="0"/>
    <n v="0"/>
  </r>
  <r>
    <n v="3514"/>
    <n v="22"/>
    <n v="3"/>
    <x v="0"/>
    <n v="5"/>
    <n v="0"/>
    <n v="2"/>
    <n v="0"/>
    <m/>
    <n v="0"/>
    <n v="0"/>
    <n v="0"/>
  </r>
  <r>
    <n v="3515"/>
    <n v="15"/>
    <n v="3"/>
    <x v="0"/>
    <n v="5"/>
    <n v="0"/>
    <n v="2"/>
    <n v="0"/>
    <m/>
    <n v="0"/>
    <n v="0"/>
    <n v="0"/>
  </r>
  <r>
    <n v="3516"/>
    <n v="22"/>
    <n v="3"/>
    <x v="0"/>
    <n v="5"/>
    <n v="0"/>
    <n v="2"/>
    <n v="0"/>
    <m/>
    <n v="0"/>
    <n v="0"/>
    <n v="0"/>
  </r>
  <r>
    <n v="3517"/>
    <n v="3"/>
    <n v="3"/>
    <x v="0"/>
    <n v="5"/>
    <n v="0"/>
    <n v="2"/>
    <n v="0"/>
    <m/>
    <n v="0"/>
    <n v="0"/>
    <n v="0"/>
  </r>
  <r>
    <n v="3518"/>
    <n v="22"/>
    <n v="3"/>
    <x v="0"/>
    <n v="5"/>
    <n v="0"/>
    <n v="2"/>
    <n v="0"/>
    <m/>
    <n v="0"/>
    <n v="0"/>
    <n v="0"/>
  </r>
  <r>
    <n v="3519"/>
    <n v="10"/>
    <n v="3"/>
    <x v="0"/>
    <n v="5"/>
    <n v="0"/>
    <n v="2"/>
    <n v="0"/>
    <m/>
    <n v="0"/>
    <n v="0"/>
    <n v="0"/>
  </r>
  <r>
    <n v="3520"/>
    <n v="11"/>
    <n v="4"/>
    <x v="1"/>
    <n v="80"/>
    <n v="9.9"/>
    <n v="2"/>
    <n v="19.8"/>
    <m/>
    <n v="0"/>
    <n v="19.8"/>
    <n v="19.8"/>
  </r>
  <r>
    <n v="3521"/>
    <n v="16"/>
    <n v="4"/>
    <x v="1"/>
    <n v="80"/>
    <n v="9.9"/>
    <n v="2"/>
    <n v="19.8"/>
    <m/>
    <n v="0"/>
    <n v="19.8"/>
    <n v="19.8"/>
  </r>
  <r>
    <n v="3522"/>
    <n v="9"/>
    <n v="4"/>
    <x v="1"/>
    <n v="80"/>
    <n v="9.9"/>
    <n v="2"/>
    <n v="19.8"/>
    <m/>
    <n v="0"/>
    <n v="19.8"/>
    <n v="19.8"/>
  </r>
  <r>
    <n v="3523"/>
    <n v="0"/>
    <n v="4"/>
    <x v="1"/>
    <n v="80"/>
    <n v="9.9"/>
    <n v="2"/>
    <n v="160"/>
    <m/>
    <n v="160"/>
    <n v="0"/>
    <n v="160"/>
  </r>
  <r>
    <n v="3524"/>
    <n v="6"/>
    <n v="4"/>
    <x v="1"/>
    <n v="80"/>
    <n v="9.9"/>
    <n v="2"/>
    <n v="19.8"/>
    <m/>
    <n v="0"/>
    <n v="19.8"/>
    <n v="19.8"/>
  </r>
  <r>
    <n v="3525"/>
    <n v="13"/>
    <n v="4"/>
    <x v="1"/>
    <n v="80"/>
    <n v="9.9"/>
    <n v="4"/>
    <n v="39.6"/>
    <m/>
    <n v="0"/>
    <n v="39.6"/>
    <n v="39.6"/>
  </r>
  <r>
    <n v="3526"/>
    <n v="22"/>
    <n v="4"/>
    <x v="1"/>
    <n v="80"/>
    <n v="9.9"/>
    <n v="2"/>
    <n v="19.8"/>
    <m/>
    <n v="0"/>
    <n v="19.8"/>
    <n v="19.8"/>
  </r>
  <r>
    <n v="3527"/>
    <n v="0"/>
    <n v="4"/>
    <x v="1"/>
    <n v="80"/>
    <n v="9.9"/>
    <n v="2"/>
    <n v="160"/>
    <m/>
    <n v="160"/>
    <n v="0"/>
    <n v="160"/>
  </r>
  <r>
    <n v="3528"/>
    <n v="11"/>
    <n v="4"/>
    <x v="1"/>
    <n v="80"/>
    <n v="9.9"/>
    <n v="2"/>
    <n v="19.8"/>
    <m/>
    <n v="0"/>
    <n v="19.8"/>
    <n v="19.8"/>
  </r>
  <r>
    <n v="3529"/>
    <n v="1"/>
    <n v="4"/>
    <x v="1"/>
    <n v="80"/>
    <n v="9.9"/>
    <n v="2"/>
    <n v="19.8"/>
    <m/>
    <n v="0"/>
    <n v="19.8"/>
    <n v="19.8"/>
  </r>
  <r>
    <n v="3530"/>
    <n v="0"/>
    <n v="5"/>
    <x v="8"/>
    <n v="80"/>
    <n v="9.9"/>
    <n v="2"/>
    <n v="160"/>
    <m/>
    <n v="160"/>
    <n v="0"/>
    <n v="160"/>
  </r>
  <r>
    <n v="3531"/>
    <n v="0"/>
    <n v="6"/>
    <x v="2"/>
    <n v="17.5"/>
    <n v="3.5"/>
    <n v="4"/>
    <n v="70"/>
    <m/>
    <n v="70"/>
    <n v="0"/>
    <n v="70"/>
  </r>
  <r>
    <n v="3532"/>
    <n v="0"/>
    <n v="6"/>
    <x v="2"/>
    <n v="17.5"/>
    <n v="3.5"/>
    <n v="2"/>
    <n v="35"/>
    <m/>
    <n v="35"/>
    <n v="0"/>
    <n v="35"/>
  </r>
  <r>
    <n v="3533"/>
    <n v="0"/>
    <n v="6"/>
    <x v="2"/>
    <n v="17.5"/>
    <n v="3.5"/>
    <n v="2"/>
    <n v="35"/>
    <m/>
    <n v="35"/>
    <n v="0"/>
    <n v="35"/>
  </r>
  <r>
    <n v="3534"/>
    <n v="0"/>
    <n v="6"/>
    <x v="2"/>
    <n v="17.5"/>
    <n v="3.5"/>
    <n v="6"/>
    <n v="105"/>
    <m/>
    <n v="105"/>
    <n v="0"/>
    <n v="105"/>
  </r>
  <r>
    <n v="3535"/>
    <n v="12"/>
    <n v="6"/>
    <x v="2"/>
    <n v="17.5"/>
    <n v="3.5"/>
    <n v="2"/>
    <n v="7"/>
    <m/>
    <n v="0"/>
    <n v="7"/>
    <n v="7"/>
  </r>
  <r>
    <n v="3536"/>
    <n v="15"/>
    <n v="6"/>
    <x v="2"/>
    <n v="17.5"/>
    <n v="3.5"/>
    <n v="2"/>
    <n v="7"/>
    <m/>
    <n v="0"/>
    <n v="7"/>
    <n v="7"/>
  </r>
  <r>
    <n v="3537"/>
    <n v="0"/>
    <n v="6"/>
    <x v="2"/>
    <n v="17.5"/>
    <n v="3.5"/>
    <n v="2"/>
    <n v="35"/>
    <m/>
    <n v="35"/>
    <n v="0"/>
    <n v="35"/>
  </r>
  <r>
    <n v="3538"/>
    <n v="8"/>
    <n v="7"/>
    <x v="3"/>
    <n v="5"/>
    <n v="0"/>
    <n v="2"/>
    <n v="0"/>
    <m/>
    <n v="0"/>
    <n v="0"/>
    <n v="0"/>
  </r>
  <r>
    <n v="3539"/>
    <n v="17"/>
    <n v="7"/>
    <x v="3"/>
    <n v="5"/>
    <n v="0"/>
    <n v="2"/>
    <n v="0"/>
    <m/>
    <n v="0"/>
    <n v="0"/>
    <n v="0"/>
  </r>
  <r>
    <n v="3540"/>
    <n v="9"/>
    <n v="7"/>
    <x v="3"/>
    <n v="5"/>
    <n v="0"/>
    <n v="2"/>
    <n v="0"/>
    <m/>
    <n v="0"/>
    <n v="0"/>
    <n v="0"/>
  </r>
  <r>
    <n v="3541"/>
    <n v="27"/>
    <n v="7"/>
    <x v="3"/>
    <n v="5"/>
    <n v="0"/>
    <n v="2"/>
    <n v="0"/>
    <m/>
    <n v="0"/>
    <n v="0"/>
    <n v="0"/>
  </r>
  <r>
    <n v="3542"/>
    <n v="15"/>
    <n v="7"/>
    <x v="3"/>
    <n v="5"/>
    <n v="0"/>
    <n v="2"/>
    <n v="0"/>
    <m/>
    <n v="0"/>
    <n v="0"/>
    <n v="0"/>
  </r>
  <r>
    <n v="3543"/>
    <n v="14"/>
    <n v="7"/>
    <x v="3"/>
    <n v="5"/>
    <n v="0"/>
    <n v="2"/>
    <n v="0"/>
    <m/>
    <n v="0"/>
    <n v="0"/>
    <n v="0"/>
  </r>
  <r>
    <n v="3544"/>
    <n v="0"/>
    <n v="7"/>
    <x v="3"/>
    <n v="5"/>
    <n v="0"/>
    <n v="2"/>
    <n v="10"/>
    <m/>
    <n v="10"/>
    <n v="0"/>
    <n v="10"/>
  </r>
  <r>
    <n v="3545"/>
    <n v="33"/>
    <n v="8"/>
    <x v="4"/>
    <n v="5"/>
    <n v="0"/>
    <n v="1"/>
    <n v="0"/>
    <m/>
    <n v="0"/>
    <n v="0"/>
    <n v="0"/>
  </r>
  <r>
    <n v="3546"/>
    <n v="28"/>
    <n v="8"/>
    <x v="4"/>
    <n v="5"/>
    <n v="0"/>
    <n v="1"/>
    <n v="0"/>
    <m/>
    <n v="0"/>
    <n v="0"/>
    <n v="0"/>
  </r>
  <r>
    <n v="3547"/>
    <n v="0"/>
    <n v="8"/>
    <x v="4"/>
    <n v="5"/>
    <n v="0"/>
    <n v="1"/>
    <n v="5"/>
    <m/>
    <n v="5"/>
    <n v="0"/>
    <n v="5"/>
  </r>
  <r>
    <n v="3548"/>
    <n v="3"/>
    <n v="8"/>
    <x v="4"/>
    <n v="5"/>
    <n v="0"/>
    <n v="1"/>
    <n v="0"/>
    <m/>
    <n v="0"/>
    <n v="0"/>
    <n v="0"/>
  </r>
  <r>
    <n v="3549"/>
    <n v="0"/>
    <n v="8"/>
    <x v="4"/>
    <n v="5"/>
    <n v="0"/>
    <n v="1"/>
    <n v="5"/>
    <m/>
    <n v="5"/>
    <n v="0"/>
    <n v="5"/>
  </r>
  <r>
    <n v="3550"/>
    <n v="29"/>
    <n v="8"/>
    <x v="4"/>
    <n v="5"/>
    <n v="0"/>
    <n v="1"/>
    <n v="0"/>
    <m/>
    <n v="0"/>
    <n v="0"/>
    <n v="0"/>
  </r>
  <r>
    <n v="3551"/>
    <n v="3"/>
    <n v="8"/>
    <x v="4"/>
    <n v="5"/>
    <n v="0"/>
    <n v="1"/>
    <n v="0"/>
    <m/>
    <n v="0"/>
    <n v="0"/>
    <n v="0"/>
  </r>
  <r>
    <n v="3552"/>
    <n v="30"/>
    <n v="8"/>
    <x v="4"/>
    <n v="5"/>
    <n v="0"/>
    <n v="1"/>
    <n v="0"/>
    <m/>
    <n v="0"/>
    <n v="0"/>
    <n v="0"/>
  </r>
  <r>
    <n v="3553"/>
    <n v="21"/>
    <n v="8"/>
    <x v="4"/>
    <n v="5"/>
    <n v="0"/>
    <n v="2"/>
    <n v="0"/>
    <m/>
    <n v="0"/>
    <n v="0"/>
    <n v="0"/>
  </r>
  <r>
    <n v="3554"/>
    <n v="0"/>
    <n v="8"/>
    <x v="4"/>
    <n v="5"/>
    <n v="0"/>
    <n v="1"/>
    <n v="5"/>
    <m/>
    <n v="5"/>
    <n v="0"/>
    <n v="5"/>
  </r>
  <r>
    <n v="3555"/>
    <n v="16"/>
    <n v="8"/>
    <x v="4"/>
    <n v="5"/>
    <n v="0"/>
    <n v="1"/>
    <n v="0"/>
    <m/>
    <n v="0"/>
    <n v="0"/>
    <n v="0"/>
  </r>
  <r>
    <n v="3556"/>
    <n v="13"/>
    <n v="8"/>
    <x v="4"/>
    <n v="5"/>
    <n v="0"/>
    <n v="1"/>
    <n v="0"/>
    <m/>
    <n v="0"/>
    <n v="0"/>
    <n v="0"/>
  </r>
  <r>
    <n v="3557"/>
    <n v="6"/>
    <n v="8"/>
    <x v="4"/>
    <n v="5"/>
    <n v="0"/>
    <n v="1"/>
    <n v="0"/>
    <m/>
    <n v="0"/>
    <n v="0"/>
    <n v="0"/>
  </r>
  <r>
    <n v="3558"/>
    <n v="29"/>
    <n v="8"/>
    <x v="4"/>
    <n v="5"/>
    <n v="0"/>
    <n v="1"/>
    <n v="0"/>
    <m/>
    <n v="0"/>
    <n v="0"/>
    <n v="0"/>
  </r>
  <r>
    <n v="3559"/>
    <n v="28"/>
    <n v="8"/>
    <x v="4"/>
    <n v="5"/>
    <n v="0"/>
    <n v="1"/>
    <n v="0"/>
    <m/>
    <n v="0"/>
    <n v="0"/>
    <n v="0"/>
  </r>
  <r>
    <n v="3560"/>
    <n v="6"/>
    <n v="8"/>
    <x v="4"/>
    <n v="5"/>
    <n v="0"/>
    <n v="1"/>
    <n v="0"/>
    <m/>
    <n v="0"/>
    <n v="0"/>
    <n v="0"/>
  </r>
  <r>
    <n v="3561"/>
    <n v="28"/>
    <n v="8"/>
    <x v="4"/>
    <n v="5"/>
    <n v="0"/>
    <n v="1"/>
    <n v="0"/>
    <m/>
    <n v="0"/>
    <n v="0"/>
    <n v="0"/>
  </r>
  <r>
    <n v="3562"/>
    <n v="29"/>
    <n v="8"/>
    <x v="4"/>
    <n v="5"/>
    <n v="0"/>
    <n v="1"/>
    <n v="0"/>
    <m/>
    <n v="0"/>
    <n v="0"/>
    <n v="0"/>
  </r>
  <r>
    <n v="3563"/>
    <n v="0"/>
    <n v="0"/>
    <x v="5"/>
    <n v="25"/>
    <n v="5"/>
    <n v="9"/>
    <n v="225"/>
    <m/>
    <n v="225"/>
    <n v="0"/>
    <n v="225"/>
  </r>
  <r>
    <n v="3564"/>
    <n v="35"/>
    <n v="0"/>
    <x v="5"/>
    <n v="25"/>
    <n v="5"/>
    <n v="3"/>
    <n v="15"/>
    <m/>
    <n v="0"/>
    <n v="15"/>
    <n v="15"/>
  </r>
  <r>
    <n v="3565"/>
    <n v="0"/>
    <n v="0"/>
    <x v="5"/>
    <n v="25"/>
    <n v="5"/>
    <n v="3"/>
    <n v="75"/>
    <m/>
    <n v="75"/>
    <n v="0"/>
    <n v="75"/>
  </r>
  <r>
    <n v="3566"/>
    <n v="14"/>
    <n v="0"/>
    <x v="5"/>
    <n v="25"/>
    <n v="5"/>
    <n v="6"/>
    <n v="30"/>
    <m/>
    <n v="0"/>
    <n v="30"/>
    <n v="30"/>
  </r>
  <r>
    <n v="3567"/>
    <n v="11"/>
    <n v="0"/>
    <x v="5"/>
    <n v="25"/>
    <n v="5"/>
    <n v="3"/>
    <n v="15"/>
    <m/>
    <n v="0"/>
    <n v="15"/>
    <n v="15"/>
  </r>
  <r>
    <n v="3568"/>
    <n v="28"/>
    <n v="1"/>
    <x v="6"/>
    <n v="25"/>
    <n v="5"/>
    <n v="3"/>
    <n v="15"/>
    <m/>
    <n v="0"/>
    <n v="15"/>
    <n v="15"/>
  </r>
  <r>
    <n v="3569"/>
    <n v="10"/>
    <n v="1"/>
    <x v="6"/>
    <n v="25"/>
    <n v="5"/>
    <n v="3"/>
    <n v="15"/>
    <m/>
    <n v="0"/>
    <n v="15"/>
    <n v="15"/>
  </r>
  <r>
    <n v="3570"/>
    <n v="10"/>
    <n v="1"/>
    <x v="6"/>
    <n v="25"/>
    <n v="5"/>
    <n v="6"/>
    <n v="30"/>
    <m/>
    <n v="0"/>
    <n v="30"/>
    <n v="30"/>
  </r>
  <r>
    <n v="3571"/>
    <n v="16"/>
    <n v="1"/>
    <x v="6"/>
    <n v="25"/>
    <n v="5"/>
    <n v="3"/>
    <n v="15"/>
    <m/>
    <n v="0"/>
    <n v="15"/>
    <n v="15"/>
  </r>
  <r>
    <n v="3572"/>
    <n v="0"/>
    <n v="1"/>
    <x v="6"/>
    <n v="25"/>
    <n v="5"/>
    <n v="3"/>
    <n v="75"/>
    <m/>
    <n v="75"/>
    <n v="0"/>
    <n v="75"/>
  </r>
  <r>
    <n v="3573"/>
    <n v="24"/>
    <n v="1"/>
    <x v="6"/>
    <n v="25"/>
    <n v="5"/>
    <n v="3"/>
    <n v="15"/>
    <m/>
    <n v="0"/>
    <n v="15"/>
    <n v="15"/>
  </r>
  <r>
    <n v="3574"/>
    <n v="21"/>
    <n v="2"/>
    <x v="7"/>
    <n v="15.5"/>
    <n v="0"/>
    <n v="3"/>
    <n v="0"/>
    <m/>
    <n v="0"/>
    <n v="0"/>
    <n v="0"/>
  </r>
  <r>
    <n v="3575"/>
    <n v="0"/>
    <n v="2"/>
    <x v="7"/>
    <n v="15.5"/>
    <n v="0"/>
    <n v="3"/>
    <n v="46.5"/>
    <m/>
    <n v="46.5"/>
    <n v="0"/>
    <n v="46.5"/>
  </r>
  <r>
    <n v="3576"/>
    <n v="1"/>
    <n v="2"/>
    <x v="7"/>
    <n v="15.5"/>
    <n v="0"/>
    <n v="3"/>
    <n v="0"/>
    <m/>
    <n v="0"/>
    <n v="0"/>
    <n v="0"/>
  </r>
  <r>
    <n v="3577"/>
    <n v="3"/>
    <n v="2"/>
    <x v="7"/>
    <n v="15.5"/>
    <n v="0"/>
    <n v="3"/>
    <n v="0"/>
    <m/>
    <n v="0"/>
    <n v="0"/>
    <n v="0"/>
  </r>
  <r>
    <n v="3578"/>
    <n v="12"/>
    <n v="2"/>
    <x v="7"/>
    <n v="15.5"/>
    <n v="0"/>
    <n v="3"/>
    <n v="0"/>
    <m/>
    <n v="0"/>
    <n v="0"/>
    <n v="0"/>
  </r>
  <r>
    <n v="3579"/>
    <n v="7"/>
    <n v="2"/>
    <x v="7"/>
    <n v="15.5"/>
    <n v="0"/>
    <n v="3"/>
    <n v="0"/>
    <m/>
    <n v="0"/>
    <n v="0"/>
    <n v="0"/>
  </r>
  <r>
    <n v="3580"/>
    <n v="3"/>
    <n v="2"/>
    <x v="7"/>
    <n v="15.5"/>
    <n v="0"/>
    <n v="3"/>
    <n v="0"/>
    <m/>
    <n v="0"/>
    <n v="0"/>
    <n v="0"/>
  </r>
  <r>
    <n v="3581"/>
    <n v="0"/>
    <n v="3"/>
    <x v="0"/>
    <n v="5"/>
    <n v="0"/>
    <n v="2"/>
    <n v="10"/>
    <m/>
    <n v="10"/>
    <n v="0"/>
    <n v="10"/>
  </r>
  <r>
    <n v="3582"/>
    <n v="21"/>
    <n v="3"/>
    <x v="0"/>
    <n v="5"/>
    <n v="0"/>
    <n v="2"/>
    <n v="0"/>
    <m/>
    <n v="0"/>
    <n v="0"/>
    <n v="0"/>
  </r>
  <r>
    <n v="3583"/>
    <n v="16"/>
    <n v="3"/>
    <x v="0"/>
    <n v="5"/>
    <n v="0"/>
    <n v="2"/>
    <n v="0"/>
    <m/>
    <n v="0"/>
    <n v="0"/>
    <n v="0"/>
  </r>
  <r>
    <n v="3584"/>
    <n v="15"/>
    <n v="3"/>
    <x v="0"/>
    <n v="5"/>
    <n v="0"/>
    <n v="2"/>
    <n v="0"/>
    <m/>
    <n v="0"/>
    <n v="0"/>
    <n v="0"/>
  </r>
  <r>
    <n v="3585"/>
    <n v="2"/>
    <n v="3"/>
    <x v="0"/>
    <n v="5"/>
    <n v="0"/>
    <n v="2"/>
    <n v="0"/>
    <m/>
    <n v="0"/>
    <n v="0"/>
    <n v="0"/>
  </r>
  <r>
    <n v="3586"/>
    <n v="20"/>
    <n v="3"/>
    <x v="0"/>
    <n v="5"/>
    <n v="0"/>
    <n v="2"/>
    <n v="0"/>
    <m/>
    <n v="0"/>
    <n v="0"/>
    <n v="0"/>
  </r>
  <r>
    <n v="3587"/>
    <n v="22"/>
    <n v="3"/>
    <x v="0"/>
    <n v="5"/>
    <n v="0"/>
    <n v="2"/>
    <n v="0"/>
    <m/>
    <n v="0"/>
    <n v="0"/>
    <n v="0"/>
  </r>
  <r>
    <n v="3588"/>
    <n v="16"/>
    <n v="3"/>
    <x v="0"/>
    <n v="5"/>
    <n v="0"/>
    <n v="2"/>
    <n v="0"/>
    <m/>
    <n v="0"/>
    <n v="0"/>
    <n v="0"/>
  </r>
  <r>
    <n v="3589"/>
    <n v="0"/>
    <n v="3"/>
    <x v="0"/>
    <n v="5"/>
    <n v="0"/>
    <n v="2"/>
    <n v="10"/>
    <m/>
    <n v="10"/>
    <n v="0"/>
    <n v="10"/>
  </r>
  <r>
    <n v="3590"/>
    <n v="11"/>
    <n v="4"/>
    <x v="1"/>
    <n v="80"/>
    <n v="9.9"/>
    <n v="2"/>
    <n v="19.8"/>
    <m/>
    <n v="0"/>
    <n v="19.8"/>
    <n v="19.8"/>
  </r>
  <r>
    <n v="3591"/>
    <n v="14"/>
    <n v="4"/>
    <x v="1"/>
    <n v="80"/>
    <n v="9.9"/>
    <n v="2"/>
    <n v="19.8"/>
    <m/>
    <n v="0"/>
    <n v="19.8"/>
    <n v="19.8"/>
  </r>
  <r>
    <n v="3592"/>
    <n v="0"/>
    <n v="4"/>
    <x v="1"/>
    <n v="80"/>
    <n v="9.9"/>
    <n v="2"/>
    <n v="160"/>
    <m/>
    <n v="160"/>
    <n v="0"/>
    <n v="160"/>
  </r>
  <r>
    <n v="3593"/>
    <n v="0"/>
    <n v="4"/>
    <x v="1"/>
    <n v="80"/>
    <n v="9.9"/>
    <n v="2"/>
    <n v="160"/>
    <m/>
    <n v="160"/>
    <n v="0"/>
    <n v="160"/>
  </r>
  <r>
    <n v="3594"/>
    <n v="20"/>
    <n v="4"/>
    <x v="1"/>
    <n v="80"/>
    <n v="9.9"/>
    <n v="2"/>
    <n v="19.8"/>
    <m/>
    <n v="0"/>
    <n v="19.8"/>
    <n v="19.8"/>
  </r>
  <r>
    <n v="3595"/>
    <n v="0"/>
    <n v="4"/>
    <x v="1"/>
    <n v="80"/>
    <n v="9.9"/>
    <n v="2"/>
    <n v="160"/>
    <m/>
    <n v="160"/>
    <n v="0"/>
    <n v="160"/>
  </r>
  <r>
    <n v="3596"/>
    <n v="8"/>
    <n v="4"/>
    <x v="1"/>
    <n v="80"/>
    <n v="9.9"/>
    <n v="2"/>
    <n v="19.8"/>
    <m/>
    <n v="0"/>
    <n v="19.8"/>
    <n v="19.8"/>
  </r>
  <r>
    <n v="3597"/>
    <n v="6"/>
    <n v="4"/>
    <x v="1"/>
    <n v="80"/>
    <n v="9.9"/>
    <n v="2"/>
    <n v="19.8"/>
    <m/>
    <n v="0"/>
    <n v="19.8"/>
    <n v="19.8"/>
  </r>
  <r>
    <n v="3598"/>
    <n v="8"/>
    <n v="4"/>
    <x v="1"/>
    <n v="80"/>
    <n v="9.9"/>
    <n v="2"/>
    <n v="19.8"/>
    <m/>
    <n v="0"/>
    <n v="19.8"/>
    <n v="19.8"/>
  </r>
  <r>
    <n v="3599"/>
    <n v="35"/>
    <n v="4"/>
    <x v="1"/>
    <n v="80"/>
    <n v="9.9"/>
    <n v="2"/>
    <n v="19.8"/>
    <m/>
    <n v="0"/>
    <n v="19.8"/>
    <n v="19.8"/>
  </r>
  <r>
    <n v="3600"/>
    <n v="0"/>
    <n v="4"/>
    <x v="1"/>
    <n v="80"/>
    <n v="9.9"/>
    <n v="2"/>
    <n v="160"/>
    <m/>
    <n v="160"/>
    <n v="0"/>
    <n v="160"/>
  </r>
  <r>
    <n v="3601"/>
    <n v="14"/>
    <n v="5"/>
    <x v="8"/>
    <n v="80"/>
    <n v="9.9"/>
    <n v="2"/>
    <n v="19.8"/>
    <m/>
    <n v="0"/>
    <n v="19.8"/>
    <n v="19.8"/>
  </r>
  <r>
    <n v="3602"/>
    <n v="0"/>
    <n v="5"/>
    <x v="8"/>
    <n v="80"/>
    <n v="9.9"/>
    <n v="2"/>
    <n v="160"/>
    <m/>
    <n v="160"/>
    <n v="0"/>
    <n v="160"/>
  </r>
  <r>
    <n v="3603"/>
    <n v="0"/>
    <n v="6"/>
    <x v="2"/>
    <n v="17.5"/>
    <n v="3.5"/>
    <n v="2"/>
    <n v="35"/>
    <m/>
    <n v="35"/>
    <n v="0"/>
    <n v="35"/>
  </r>
  <r>
    <n v="3604"/>
    <n v="9"/>
    <n v="6"/>
    <x v="2"/>
    <n v="17.5"/>
    <n v="3.5"/>
    <n v="2"/>
    <n v="7"/>
    <m/>
    <n v="0"/>
    <n v="7"/>
    <n v="7"/>
  </r>
  <r>
    <n v="3605"/>
    <n v="0"/>
    <n v="6"/>
    <x v="2"/>
    <n v="17.5"/>
    <n v="3.5"/>
    <n v="2"/>
    <n v="35"/>
    <m/>
    <n v="35"/>
    <n v="0"/>
    <n v="35"/>
  </r>
  <r>
    <n v="3606"/>
    <n v="0"/>
    <n v="6"/>
    <x v="2"/>
    <n v="17.5"/>
    <n v="3.5"/>
    <n v="4"/>
    <n v="70"/>
    <m/>
    <n v="70"/>
    <n v="0"/>
    <n v="70"/>
  </r>
  <r>
    <n v="3607"/>
    <n v="14"/>
    <n v="6"/>
    <x v="2"/>
    <n v="17.5"/>
    <n v="3.5"/>
    <n v="2"/>
    <n v="7"/>
    <m/>
    <n v="0"/>
    <n v="7"/>
    <n v="7"/>
  </r>
  <r>
    <n v="3608"/>
    <n v="0"/>
    <n v="6"/>
    <x v="2"/>
    <n v="17.5"/>
    <n v="3.5"/>
    <n v="4"/>
    <n v="70"/>
    <m/>
    <n v="70"/>
    <n v="0"/>
    <n v="70"/>
  </r>
  <r>
    <n v="3609"/>
    <n v="12"/>
    <n v="6"/>
    <x v="2"/>
    <n v="17.5"/>
    <n v="3.5"/>
    <n v="2"/>
    <n v="7"/>
    <m/>
    <n v="0"/>
    <n v="7"/>
    <n v="7"/>
  </r>
  <r>
    <n v="3610"/>
    <n v="33"/>
    <n v="6"/>
    <x v="2"/>
    <n v="17.5"/>
    <n v="3.5"/>
    <n v="2"/>
    <n v="7"/>
    <m/>
    <n v="0"/>
    <n v="7"/>
    <n v="7"/>
  </r>
  <r>
    <n v="3611"/>
    <n v="17"/>
    <n v="6"/>
    <x v="2"/>
    <n v="17.5"/>
    <n v="3.5"/>
    <n v="2"/>
    <n v="7"/>
    <m/>
    <n v="0"/>
    <n v="7"/>
    <n v="7"/>
  </r>
  <r>
    <n v="3612"/>
    <n v="24"/>
    <n v="7"/>
    <x v="3"/>
    <n v="5"/>
    <n v="0"/>
    <n v="2"/>
    <n v="0"/>
    <m/>
    <n v="0"/>
    <n v="0"/>
    <n v="0"/>
  </r>
  <r>
    <n v="3613"/>
    <n v="22"/>
    <n v="7"/>
    <x v="3"/>
    <n v="5"/>
    <n v="0"/>
    <n v="2"/>
    <n v="0"/>
    <m/>
    <n v="0"/>
    <n v="0"/>
    <n v="0"/>
  </r>
  <r>
    <n v="3614"/>
    <n v="9"/>
    <n v="7"/>
    <x v="3"/>
    <n v="5"/>
    <n v="0"/>
    <n v="2"/>
    <n v="0"/>
    <m/>
    <n v="0"/>
    <n v="0"/>
    <n v="0"/>
  </r>
  <r>
    <n v="3615"/>
    <n v="17"/>
    <n v="7"/>
    <x v="3"/>
    <n v="5"/>
    <n v="0"/>
    <n v="2"/>
    <n v="0"/>
    <m/>
    <n v="0"/>
    <n v="0"/>
    <n v="0"/>
  </r>
  <r>
    <n v="3616"/>
    <n v="28"/>
    <n v="7"/>
    <x v="3"/>
    <n v="5"/>
    <n v="0"/>
    <n v="2"/>
    <n v="0"/>
    <m/>
    <n v="0"/>
    <n v="0"/>
    <n v="0"/>
  </r>
  <r>
    <n v="3617"/>
    <n v="10"/>
    <n v="7"/>
    <x v="3"/>
    <n v="5"/>
    <n v="0"/>
    <n v="2"/>
    <n v="0"/>
    <m/>
    <n v="0"/>
    <n v="0"/>
    <n v="0"/>
  </r>
  <r>
    <n v="3618"/>
    <n v="8"/>
    <n v="7"/>
    <x v="3"/>
    <n v="5"/>
    <n v="0"/>
    <n v="2"/>
    <n v="0"/>
    <m/>
    <n v="0"/>
    <n v="0"/>
    <n v="0"/>
  </r>
  <r>
    <n v="3619"/>
    <n v="0"/>
    <n v="8"/>
    <x v="4"/>
    <n v="5"/>
    <n v="0"/>
    <n v="1"/>
    <n v="5"/>
    <m/>
    <n v="5"/>
    <n v="0"/>
    <n v="5"/>
  </r>
  <r>
    <n v="3620"/>
    <n v="29"/>
    <n v="8"/>
    <x v="4"/>
    <n v="5"/>
    <n v="0"/>
    <n v="1"/>
    <n v="0"/>
    <m/>
    <n v="0"/>
    <n v="0"/>
    <n v="0"/>
  </r>
  <r>
    <n v="3621"/>
    <n v="0"/>
    <n v="8"/>
    <x v="4"/>
    <n v="5"/>
    <n v="0"/>
    <n v="1"/>
    <n v="5"/>
    <m/>
    <n v="5"/>
    <n v="0"/>
    <n v="5"/>
  </r>
  <r>
    <n v="3622"/>
    <n v="3"/>
    <n v="8"/>
    <x v="4"/>
    <n v="5"/>
    <n v="0"/>
    <n v="2"/>
    <n v="0"/>
    <m/>
    <n v="0"/>
    <n v="0"/>
    <n v="0"/>
  </r>
  <r>
    <n v="3623"/>
    <n v="8"/>
    <n v="8"/>
    <x v="4"/>
    <n v="5"/>
    <n v="0"/>
    <n v="1"/>
    <n v="0"/>
    <m/>
    <n v="0"/>
    <n v="0"/>
    <n v="0"/>
  </r>
  <r>
    <n v="3624"/>
    <n v="0"/>
    <n v="8"/>
    <x v="4"/>
    <n v="5"/>
    <n v="0"/>
    <n v="1"/>
    <n v="5"/>
    <m/>
    <n v="5"/>
    <n v="0"/>
    <n v="5"/>
  </r>
  <r>
    <n v="3625"/>
    <n v="28"/>
    <n v="8"/>
    <x v="4"/>
    <n v="5"/>
    <n v="0"/>
    <n v="1"/>
    <n v="0"/>
    <m/>
    <n v="0"/>
    <n v="0"/>
    <n v="0"/>
  </r>
  <r>
    <n v="3626"/>
    <n v="21"/>
    <n v="8"/>
    <x v="4"/>
    <n v="5"/>
    <n v="0"/>
    <n v="1"/>
    <n v="0"/>
    <m/>
    <n v="0"/>
    <n v="0"/>
    <n v="0"/>
  </r>
  <r>
    <n v="3627"/>
    <n v="2"/>
    <n v="8"/>
    <x v="4"/>
    <n v="5"/>
    <n v="0"/>
    <n v="1"/>
    <n v="0"/>
    <m/>
    <n v="0"/>
    <n v="0"/>
    <n v="0"/>
  </r>
  <r>
    <n v="3628"/>
    <n v="3"/>
    <n v="8"/>
    <x v="4"/>
    <n v="5"/>
    <n v="0"/>
    <n v="1"/>
    <n v="0"/>
    <m/>
    <n v="0"/>
    <n v="0"/>
    <n v="0"/>
  </r>
  <r>
    <n v="3629"/>
    <n v="2"/>
    <n v="8"/>
    <x v="4"/>
    <n v="5"/>
    <n v="0"/>
    <n v="1"/>
    <n v="0"/>
    <m/>
    <n v="0"/>
    <n v="0"/>
    <n v="0"/>
  </r>
  <r>
    <n v="3630"/>
    <n v="22"/>
    <n v="8"/>
    <x v="4"/>
    <n v="5"/>
    <n v="0"/>
    <n v="1"/>
    <n v="0"/>
    <m/>
    <n v="0"/>
    <n v="0"/>
    <n v="0"/>
  </r>
  <r>
    <n v="3631"/>
    <n v="0"/>
    <n v="8"/>
    <x v="4"/>
    <n v="5"/>
    <n v="0"/>
    <n v="1"/>
    <n v="5"/>
    <m/>
    <n v="5"/>
    <n v="0"/>
    <n v="5"/>
  </r>
  <r>
    <n v="3632"/>
    <n v="29"/>
    <n v="8"/>
    <x v="4"/>
    <n v="5"/>
    <n v="0"/>
    <n v="1"/>
    <n v="0"/>
    <m/>
    <n v="0"/>
    <n v="0"/>
    <n v="0"/>
  </r>
  <r>
    <n v="3633"/>
    <n v="16"/>
    <n v="8"/>
    <x v="4"/>
    <n v="5"/>
    <n v="0"/>
    <n v="1"/>
    <n v="0"/>
    <m/>
    <n v="0"/>
    <n v="0"/>
    <n v="0"/>
  </r>
  <r>
    <n v="3634"/>
    <n v="29"/>
    <n v="8"/>
    <x v="4"/>
    <n v="5"/>
    <n v="0"/>
    <n v="1"/>
    <n v="0"/>
    <m/>
    <n v="0"/>
    <n v="0"/>
    <n v="0"/>
  </r>
  <r>
    <n v="3635"/>
    <n v="12"/>
    <n v="0"/>
    <x v="5"/>
    <n v="25"/>
    <n v="5"/>
    <n v="3"/>
    <n v="15"/>
    <m/>
    <n v="0"/>
    <n v="15"/>
    <n v="15"/>
  </r>
  <r>
    <n v="3636"/>
    <n v="2"/>
    <n v="0"/>
    <x v="5"/>
    <n v="25"/>
    <n v="5"/>
    <n v="6"/>
    <n v="30"/>
    <m/>
    <n v="0"/>
    <n v="30"/>
    <n v="30"/>
  </r>
  <r>
    <n v="3637"/>
    <n v="16"/>
    <n v="0"/>
    <x v="5"/>
    <n v="25"/>
    <n v="5"/>
    <n v="3"/>
    <n v="15"/>
    <m/>
    <n v="0"/>
    <n v="15"/>
    <n v="15"/>
  </r>
  <r>
    <n v="3638"/>
    <n v="0"/>
    <n v="0"/>
    <x v="5"/>
    <n v="25"/>
    <n v="5"/>
    <n v="6"/>
    <n v="150"/>
    <m/>
    <n v="150"/>
    <n v="0"/>
    <n v="150"/>
  </r>
  <r>
    <n v="3639"/>
    <n v="11"/>
    <n v="0"/>
    <x v="5"/>
    <n v="25"/>
    <n v="5"/>
    <n v="3"/>
    <n v="15"/>
    <m/>
    <n v="0"/>
    <n v="15"/>
    <n v="15"/>
  </r>
  <r>
    <n v="3640"/>
    <n v="9"/>
    <n v="1"/>
    <x v="6"/>
    <n v="25"/>
    <n v="5"/>
    <n v="3"/>
    <n v="15"/>
    <m/>
    <n v="0"/>
    <n v="15"/>
    <n v="15"/>
  </r>
  <r>
    <n v="3641"/>
    <n v="12"/>
    <n v="1"/>
    <x v="6"/>
    <n v="25"/>
    <n v="5"/>
    <n v="3"/>
    <n v="15"/>
    <m/>
    <n v="0"/>
    <n v="15"/>
    <n v="15"/>
  </r>
  <r>
    <n v="3642"/>
    <n v="0"/>
    <n v="1"/>
    <x v="6"/>
    <n v="25"/>
    <n v="5"/>
    <n v="3"/>
    <n v="75"/>
    <m/>
    <n v="75"/>
    <n v="0"/>
    <n v="75"/>
  </r>
  <r>
    <n v="3643"/>
    <n v="12"/>
    <n v="1"/>
    <x v="6"/>
    <n v="25"/>
    <n v="5"/>
    <n v="3"/>
    <n v="15"/>
    <m/>
    <n v="0"/>
    <n v="15"/>
    <n v="15"/>
  </r>
  <r>
    <n v="3644"/>
    <n v="11"/>
    <n v="1"/>
    <x v="6"/>
    <n v="25"/>
    <n v="5"/>
    <n v="3"/>
    <n v="15"/>
    <m/>
    <n v="0"/>
    <n v="15"/>
    <n v="15"/>
  </r>
  <r>
    <n v="3645"/>
    <n v="35"/>
    <n v="1"/>
    <x v="6"/>
    <n v="25"/>
    <n v="5"/>
    <n v="3"/>
    <n v="15"/>
    <m/>
    <n v="0"/>
    <n v="15"/>
    <n v="15"/>
  </r>
  <r>
    <n v="3646"/>
    <n v="0"/>
    <n v="1"/>
    <x v="6"/>
    <n v="25"/>
    <n v="5"/>
    <n v="3"/>
    <n v="75"/>
    <m/>
    <n v="75"/>
    <n v="0"/>
    <n v="75"/>
  </r>
  <r>
    <n v="3647"/>
    <n v="29"/>
    <n v="2"/>
    <x v="7"/>
    <n v="15.5"/>
    <n v="0"/>
    <n v="6"/>
    <n v="0"/>
    <m/>
    <n v="0"/>
    <n v="0"/>
    <n v="0"/>
  </r>
  <r>
    <n v="3648"/>
    <n v="11"/>
    <n v="2"/>
    <x v="7"/>
    <n v="15.5"/>
    <n v="0"/>
    <n v="3"/>
    <n v="0"/>
    <m/>
    <n v="0"/>
    <n v="0"/>
    <n v="0"/>
  </r>
  <r>
    <n v="3649"/>
    <n v="13"/>
    <n v="2"/>
    <x v="7"/>
    <n v="15.5"/>
    <n v="0"/>
    <n v="3"/>
    <n v="0"/>
    <m/>
    <n v="0"/>
    <n v="0"/>
    <n v="0"/>
  </r>
  <r>
    <n v="3650"/>
    <n v="0"/>
    <n v="2"/>
    <x v="7"/>
    <n v="15.5"/>
    <n v="0"/>
    <n v="3"/>
    <n v="46.5"/>
    <m/>
    <n v="46.5"/>
    <n v="0"/>
    <n v="46.5"/>
  </r>
  <r>
    <n v="3651"/>
    <n v="33"/>
    <n v="2"/>
    <x v="7"/>
    <n v="15.5"/>
    <n v="0"/>
    <n v="3"/>
    <n v="0"/>
    <m/>
    <n v="0"/>
    <n v="0"/>
    <n v="0"/>
  </r>
  <r>
    <n v="3652"/>
    <n v="20"/>
    <n v="3"/>
    <x v="0"/>
    <n v="5"/>
    <n v="0"/>
    <n v="2"/>
    <n v="0"/>
    <m/>
    <n v="0"/>
    <n v="0"/>
    <n v="0"/>
  </r>
  <r>
    <n v="3653"/>
    <n v="17"/>
    <n v="3"/>
    <x v="0"/>
    <n v="5"/>
    <n v="0"/>
    <n v="2"/>
    <n v="0"/>
    <m/>
    <n v="0"/>
    <n v="0"/>
    <n v="0"/>
  </r>
  <r>
    <n v="3654"/>
    <n v="22"/>
    <n v="3"/>
    <x v="0"/>
    <n v="5"/>
    <n v="0"/>
    <n v="2"/>
    <n v="0"/>
    <m/>
    <n v="0"/>
    <n v="0"/>
    <n v="0"/>
  </r>
  <r>
    <n v="3655"/>
    <n v="35"/>
    <n v="3"/>
    <x v="0"/>
    <n v="5"/>
    <n v="0"/>
    <n v="2"/>
    <n v="0"/>
    <m/>
    <n v="0"/>
    <n v="0"/>
    <n v="0"/>
  </r>
  <r>
    <n v="3656"/>
    <n v="20"/>
    <n v="3"/>
    <x v="0"/>
    <n v="5"/>
    <n v="0"/>
    <n v="2"/>
    <n v="0"/>
    <m/>
    <n v="0"/>
    <n v="0"/>
    <n v="0"/>
  </r>
  <r>
    <n v="3657"/>
    <n v="17"/>
    <n v="3"/>
    <x v="0"/>
    <n v="5"/>
    <n v="0"/>
    <n v="2"/>
    <n v="0"/>
    <m/>
    <n v="0"/>
    <n v="0"/>
    <n v="0"/>
  </r>
  <r>
    <n v="3658"/>
    <n v="8"/>
    <n v="4"/>
    <x v="1"/>
    <n v="80"/>
    <n v="9.9"/>
    <n v="2"/>
    <n v="19.8"/>
    <m/>
    <n v="0"/>
    <n v="19.8"/>
    <n v="19.8"/>
  </r>
  <r>
    <n v="3659"/>
    <n v="20"/>
    <n v="4"/>
    <x v="1"/>
    <n v="80"/>
    <n v="9.9"/>
    <n v="2"/>
    <n v="19.8"/>
    <m/>
    <n v="0"/>
    <n v="19.8"/>
    <n v="19.8"/>
  </r>
  <r>
    <n v="3660"/>
    <n v="14"/>
    <n v="4"/>
    <x v="1"/>
    <n v="80"/>
    <n v="9.9"/>
    <n v="2"/>
    <n v="19.8"/>
    <m/>
    <n v="0"/>
    <n v="19.8"/>
    <n v="19.8"/>
  </r>
  <r>
    <n v="3661"/>
    <n v="0"/>
    <n v="4"/>
    <x v="1"/>
    <n v="80"/>
    <n v="9.9"/>
    <n v="4"/>
    <n v="320"/>
    <m/>
    <n v="320"/>
    <n v="0"/>
    <n v="320"/>
  </r>
  <r>
    <n v="3662"/>
    <n v="8"/>
    <n v="4"/>
    <x v="1"/>
    <n v="80"/>
    <n v="9.9"/>
    <n v="2"/>
    <n v="19.8"/>
    <m/>
    <n v="0"/>
    <n v="19.8"/>
    <n v="19.8"/>
  </r>
  <r>
    <n v="3663"/>
    <n v="3"/>
    <n v="4"/>
    <x v="1"/>
    <n v="80"/>
    <n v="9.9"/>
    <n v="2"/>
    <n v="19.8"/>
    <m/>
    <n v="0"/>
    <n v="19.8"/>
    <n v="19.8"/>
  </r>
  <r>
    <n v="3664"/>
    <n v="0"/>
    <n v="4"/>
    <x v="1"/>
    <n v="80"/>
    <n v="9.9"/>
    <n v="2"/>
    <n v="160"/>
    <m/>
    <n v="160"/>
    <n v="0"/>
    <n v="160"/>
  </r>
  <r>
    <n v="3665"/>
    <n v="20"/>
    <n v="4"/>
    <x v="1"/>
    <n v="80"/>
    <n v="9.9"/>
    <n v="2"/>
    <n v="19.8"/>
    <m/>
    <n v="0"/>
    <n v="19.8"/>
    <n v="19.8"/>
  </r>
  <r>
    <n v="3666"/>
    <n v="4"/>
    <n v="4"/>
    <x v="1"/>
    <n v="80"/>
    <n v="9.9"/>
    <n v="2"/>
    <n v="19.8"/>
    <m/>
    <n v="0"/>
    <n v="19.8"/>
    <n v="19.8"/>
  </r>
  <r>
    <n v="3667"/>
    <n v="6"/>
    <n v="4"/>
    <x v="1"/>
    <n v="80"/>
    <n v="9.9"/>
    <n v="2"/>
    <n v="19.8"/>
    <m/>
    <n v="0"/>
    <n v="19.8"/>
    <n v="19.8"/>
  </r>
  <r>
    <n v="3668"/>
    <n v="3"/>
    <n v="4"/>
    <x v="1"/>
    <n v="80"/>
    <n v="9.9"/>
    <n v="2"/>
    <n v="19.8"/>
    <m/>
    <n v="0"/>
    <n v="19.8"/>
    <n v="19.8"/>
  </r>
  <r>
    <n v="3669"/>
    <n v="0"/>
    <n v="5"/>
    <x v="8"/>
    <n v="80"/>
    <n v="9.9"/>
    <n v="2"/>
    <n v="160"/>
    <m/>
    <n v="160"/>
    <n v="0"/>
    <n v="160"/>
  </r>
  <r>
    <n v="3670"/>
    <n v="0"/>
    <n v="5"/>
    <x v="8"/>
    <n v="80"/>
    <n v="9.9"/>
    <n v="2"/>
    <n v="160"/>
    <m/>
    <n v="160"/>
    <n v="0"/>
    <n v="160"/>
  </r>
  <r>
    <n v="3671"/>
    <n v="0"/>
    <n v="5"/>
    <x v="8"/>
    <n v="80"/>
    <n v="9.9"/>
    <n v="2"/>
    <n v="160"/>
    <m/>
    <n v="160"/>
    <n v="0"/>
    <n v="160"/>
  </r>
  <r>
    <n v="3672"/>
    <n v="0"/>
    <n v="6"/>
    <x v="2"/>
    <n v="17.5"/>
    <n v="3.5"/>
    <n v="4"/>
    <n v="70"/>
    <m/>
    <n v="70"/>
    <n v="0"/>
    <n v="70"/>
  </r>
  <r>
    <n v="3673"/>
    <n v="8"/>
    <n v="6"/>
    <x v="2"/>
    <n v="17.5"/>
    <n v="3.5"/>
    <n v="2"/>
    <n v="7"/>
    <m/>
    <n v="0"/>
    <n v="7"/>
    <n v="7"/>
  </r>
  <r>
    <n v="3674"/>
    <n v="0"/>
    <n v="6"/>
    <x v="2"/>
    <n v="17.5"/>
    <n v="3.5"/>
    <n v="2"/>
    <n v="35"/>
    <m/>
    <n v="35"/>
    <n v="0"/>
    <n v="35"/>
  </r>
  <r>
    <n v="3675"/>
    <n v="2"/>
    <n v="6"/>
    <x v="2"/>
    <n v="17.5"/>
    <n v="3.5"/>
    <n v="2"/>
    <n v="7"/>
    <m/>
    <n v="0"/>
    <n v="7"/>
    <n v="7"/>
  </r>
  <r>
    <n v="3676"/>
    <n v="0"/>
    <n v="6"/>
    <x v="2"/>
    <n v="17.5"/>
    <n v="3.5"/>
    <n v="2"/>
    <n v="35"/>
    <m/>
    <n v="35"/>
    <n v="0"/>
    <n v="35"/>
  </r>
  <r>
    <n v="3677"/>
    <n v="0"/>
    <n v="6"/>
    <x v="2"/>
    <n v="17.5"/>
    <n v="3.5"/>
    <n v="4"/>
    <n v="70"/>
    <m/>
    <n v="70"/>
    <n v="0"/>
    <n v="70"/>
  </r>
  <r>
    <n v="3678"/>
    <n v="21"/>
    <n v="7"/>
    <x v="3"/>
    <n v="5"/>
    <n v="0"/>
    <n v="2"/>
    <n v="0"/>
    <m/>
    <n v="0"/>
    <n v="0"/>
    <n v="0"/>
  </r>
  <r>
    <n v="3679"/>
    <n v="10"/>
    <n v="7"/>
    <x v="3"/>
    <n v="5"/>
    <n v="0"/>
    <n v="2"/>
    <n v="0"/>
    <m/>
    <n v="0"/>
    <n v="0"/>
    <n v="0"/>
  </r>
  <r>
    <n v="3680"/>
    <n v="0"/>
    <n v="7"/>
    <x v="3"/>
    <n v="5"/>
    <n v="0"/>
    <n v="2"/>
    <n v="10"/>
    <m/>
    <n v="10"/>
    <n v="0"/>
    <n v="10"/>
  </r>
  <r>
    <n v="3681"/>
    <n v="7"/>
    <n v="7"/>
    <x v="3"/>
    <n v="5"/>
    <n v="0"/>
    <n v="2"/>
    <n v="0"/>
    <m/>
    <n v="0"/>
    <n v="0"/>
    <n v="0"/>
  </r>
  <r>
    <n v="3682"/>
    <n v="33"/>
    <n v="7"/>
    <x v="3"/>
    <n v="5"/>
    <n v="0"/>
    <n v="4"/>
    <n v="0"/>
    <m/>
    <n v="0"/>
    <n v="0"/>
    <n v="0"/>
  </r>
  <r>
    <n v="3683"/>
    <n v="2"/>
    <n v="7"/>
    <x v="3"/>
    <n v="5"/>
    <n v="0"/>
    <n v="2"/>
    <n v="0"/>
    <m/>
    <n v="0"/>
    <n v="0"/>
    <n v="0"/>
  </r>
  <r>
    <n v="3684"/>
    <n v="15"/>
    <n v="8"/>
    <x v="4"/>
    <n v="5"/>
    <n v="0"/>
    <n v="1"/>
    <n v="0"/>
    <m/>
    <n v="0"/>
    <n v="0"/>
    <n v="0"/>
  </r>
  <r>
    <n v="3685"/>
    <n v="21"/>
    <n v="8"/>
    <x v="4"/>
    <n v="5"/>
    <n v="0"/>
    <n v="1"/>
    <n v="0"/>
    <m/>
    <n v="0"/>
    <n v="0"/>
    <n v="0"/>
  </r>
  <r>
    <n v="3686"/>
    <n v="3"/>
    <n v="8"/>
    <x v="4"/>
    <n v="5"/>
    <n v="0"/>
    <n v="1"/>
    <n v="0"/>
    <m/>
    <n v="0"/>
    <n v="0"/>
    <n v="0"/>
  </r>
  <r>
    <n v="3687"/>
    <n v="29"/>
    <n v="8"/>
    <x v="4"/>
    <n v="5"/>
    <n v="0"/>
    <n v="1"/>
    <n v="0"/>
    <m/>
    <n v="0"/>
    <n v="0"/>
    <n v="0"/>
  </r>
  <r>
    <n v="3688"/>
    <n v="3"/>
    <n v="8"/>
    <x v="4"/>
    <n v="5"/>
    <n v="0"/>
    <n v="1"/>
    <n v="0"/>
    <m/>
    <n v="0"/>
    <n v="0"/>
    <n v="0"/>
  </r>
  <r>
    <n v="3689"/>
    <n v="29"/>
    <n v="8"/>
    <x v="4"/>
    <n v="5"/>
    <n v="0"/>
    <n v="1"/>
    <n v="0"/>
    <m/>
    <n v="0"/>
    <n v="0"/>
    <n v="0"/>
  </r>
  <r>
    <n v="3690"/>
    <n v="16"/>
    <n v="8"/>
    <x v="4"/>
    <n v="5"/>
    <n v="0"/>
    <n v="1"/>
    <n v="0"/>
    <m/>
    <n v="0"/>
    <n v="0"/>
    <n v="0"/>
  </r>
  <r>
    <n v="3691"/>
    <n v="28"/>
    <n v="8"/>
    <x v="4"/>
    <n v="5"/>
    <n v="0"/>
    <n v="1"/>
    <n v="0"/>
    <m/>
    <n v="0"/>
    <n v="0"/>
    <n v="0"/>
  </r>
  <r>
    <n v="3692"/>
    <n v="28"/>
    <n v="8"/>
    <x v="4"/>
    <n v="5"/>
    <n v="0"/>
    <n v="1"/>
    <n v="0"/>
    <m/>
    <n v="0"/>
    <n v="0"/>
    <n v="0"/>
  </r>
  <r>
    <n v="3693"/>
    <n v="21"/>
    <n v="8"/>
    <x v="4"/>
    <n v="5"/>
    <n v="0"/>
    <n v="1"/>
    <n v="0"/>
    <m/>
    <n v="0"/>
    <n v="0"/>
    <n v="0"/>
  </r>
  <r>
    <n v="3694"/>
    <n v="3"/>
    <n v="8"/>
    <x v="4"/>
    <n v="5"/>
    <n v="0"/>
    <n v="1"/>
    <n v="0"/>
    <m/>
    <n v="0"/>
    <n v="0"/>
    <n v="0"/>
  </r>
  <r>
    <n v="3695"/>
    <n v="16"/>
    <n v="8"/>
    <x v="4"/>
    <n v="5"/>
    <n v="0"/>
    <n v="1"/>
    <n v="0"/>
    <m/>
    <n v="0"/>
    <n v="0"/>
    <n v="0"/>
  </r>
  <r>
    <n v="3696"/>
    <n v="33"/>
    <n v="8"/>
    <x v="4"/>
    <n v="5"/>
    <n v="0"/>
    <n v="1"/>
    <n v="0"/>
    <m/>
    <n v="0"/>
    <n v="0"/>
    <n v="0"/>
  </r>
  <r>
    <n v="3697"/>
    <n v="5"/>
    <n v="0"/>
    <x v="5"/>
    <n v="25"/>
    <n v="5"/>
    <n v="3"/>
    <n v="15"/>
    <m/>
    <n v="0"/>
    <n v="15"/>
    <n v="15"/>
  </r>
  <r>
    <n v="3698"/>
    <n v="0"/>
    <n v="0"/>
    <x v="5"/>
    <n v="25"/>
    <n v="5"/>
    <n v="3"/>
    <n v="75"/>
    <m/>
    <n v="75"/>
    <n v="0"/>
    <n v="75"/>
  </r>
  <r>
    <n v="3699"/>
    <n v="6"/>
    <n v="0"/>
    <x v="5"/>
    <n v="25"/>
    <n v="5"/>
    <n v="3"/>
    <n v="15"/>
    <m/>
    <n v="0"/>
    <n v="15"/>
    <n v="15"/>
  </r>
  <r>
    <n v="3700"/>
    <n v="11"/>
    <n v="0"/>
    <x v="5"/>
    <n v="25"/>
    <n v="5"/>
    <n v="3"/>
    <n v="15"/>
    <m/>
    <n v="0"/>
    <n v="15"/>
    <n v="15"/>
  </r>
  <r>
    <n v="3701"/>
    <n v="0"/>
    <n v="0"/>
    <x v="5"/>
    <n v="25"/>
    <n v="5"/>
    <n v="6"/>
    <n v="150"/>
    <m/>
    <n v="150"/>
    <n v="0"/>
    <n v="150"/>
  </r>
  <r>
    <n v="3702"/>
    <n v="22"/>
    <n v="0"/>
    <x v="5"/>
    <n v="25"/>
    <n v="5"/>
    <n v="3"/>
    <n v="15"/>
    <m/>
    <n v="0"/>
    <n v="15"/>
    <n v="15"/>
  </r>
  <r>
    <n v="3703"/>
    <n v="0"/>
    <n v="1"/>
    <x v="6"/>
    <n v="25"/>
    <n v="5"/>
    <n v="3"/>
    <n v="75"/>
    <m/>
    <n v="75"/>
    <n v="0"/>
    <n v="75"/>
  </r>
  <r>
    <n v="3704"/>
    <n v="0"/>
    <n v="1"/>
    <x v="6"/>
    <n v="25"/>
    <n v="5"/>
    <n v="3"/>
    <n v="75"/>
    <m/>
    <n v="75"/>
    <n v="0"/>
    <n v="75"/>
  </r>
  <r>
    <n v="3705"/>
    <n v="9"/>
    <n v="1"/>
    <x v="6"/>
    <n v="25"/>
    <n v="5"/>
    <n v="3"/>
    <n v="15"/>
    <m/>
    <n v="0"/>
    <n v="15"/>
    <n v="15"/>
  </r>
  <r>
    <n v="3706"/>
    <n v="35"/>
    <n v="1"/>
    <x v="6"/>
    <n v="25"/>
    <n v="5"/>
    <n v="3"/>
    <n v="15"/>
    <m/>
    <n v="0"/>
    <n v="15"/>
    <n v="15"/>
  </r>
  <r>
    <n v="3707"/>
    <n v="12"/>
    <n v="1"/>
    <x v="6"/>
    <n v="25"/>
    <n v="5"/>
    <n v="6"/>
    <n v="30"/>
    <m/>
    <n v="0"/>
    <n v="30"/>
    <n v="30"/>
  </r>
  <r>
    <n v="3708"/>
    <n v="11"/>
    <n v="1"/>
    <x v="6"/>
    <n v="25"/>
    <n v="5"/>
    <n v="3"/>
    <n v="15"/>
    <m/>
    <n v="0"/>
    <n v="15"/>
    <n v="15"/>
  </r>
  <r>
    <n v="3709"/>
    <n v="1"/>
    <n v="2"/>
    <x v="7"/>
    <n v="15.5"/>
    <n v="0"/>
    <n v="3"/>
    <n v="0"/>
    <m/>
    <n v="0"/>
    <n v="0"/>
    <n v="0"/>
  </r>
  <r>
    <n v="3710"/>
    <n v="2"/>
    <n v="2"/>
    <x v="7"/>
    <n v="15.5"/>
    <n v="0"/>
    <n v="3"/>
    <n v="0"/>
    <m/>
    <n v="0"/>
    <n v="0"/>
    <n v="0"/>
  </r>
  <r>
    <n v="3711"/>
    <n v="10"/>
    <n v="2"/>
    <x v="7"/>
    <n v="15.5"/>
    <n v="0"/>
    <n v="3"/>
    <n v="0"/>
    <m/>
    <n v="0"/>
    <n v="0"/>
    <n v="0"/>
  </r>
  <r>
    <n v="3712"/>
    <n v="1"/>
    <n v="2"/>
    <x v="7"/>
    <n v="15.5"/>
    <n v="0"/>
    <n v="3"/>
    <n v="0"/>
    <m/>
    <n v="0"/>
    <n v="0"/>
    <n v="0"/>
  </r>
  <r>
    <n v="3713"/>
    <n v="0"/>
    <n v="2"/>
    <x v="7"/>
    <n v="15.5"/>
    <n v="0"/>
    <n v="3"/>
    <n v="46.5"/>
    <m/>
    <n v="46.5"/>
    <n v="0"/>
    <n v="46.5"/>
  </r>
  <r>
    <n v="3714"/>
    <n v="1"/>
    <n v="2"/>
    <x v="7"/>
    <n v="15.5"/>
    <n v="0"/>
    <n v="3"/>
    <n v="0"/>
    <m/>
    <n v="0"/>
    <n v="0"/>
    <n v="0"/>
  </r>
  <r>
    <n v="3715"/>
    <n v="17"/>
    <n v="2"/>
    <x v="7"/>
    <n v="15.5"/>
    <n v="0"/>
    <n v="3"/>
    <n v="0"/>
    <m/>
    <n v="0"/>
    <n v="0"/>
    <n v="0"/>
  </r>
  <r>
    <n v="3716"/>
    <n v="12"/>
    <n v="2"/>
    <x v="7"/>
    <n v="15.5"/>
    <n v="0"/>
    <n v="3"/>
    <n v="0"/>
    <m/>
    <n v="0"/>
    <n v="0"/>
    <n v="0"/>
  </r>
  <r>
    <n v="3717"/>
    <n v="15"/>
    <n v="3"/>
    <x v="0"/>
    <n v="5"/>
    <n v="0"/>
    <n v="2"/>
    <n v="0"/>
    <m/>
    <n v="0"/>
    <n v="0"/>
    <n v="0"/>
  </r>
  <r>
    <n v="3718"/>
    <n v="30"/>
    <n v="3"/>
    <x v="0"/>
    <n v="5"/>
    <n v="0"/>
    <n v="2"/>
    <n v="0"/>
    <m/>
    <n v="0"/>
    <n v="0"/>
    <n v="0"/>
  </r>
  <r>
    <n v="3719"/>
    <n v="3"/>
    <n v="3"/>
    <x v="0"/>
    <n v="5"/>
    <n v="0"/>
    <n v="2"/>
    <n v="0"/>
    <m/>
    <n v="0"/>
    <n v="0"/>
    <n v="0"/>
  </r>
  <r>
    <n v="3720"/>
    <n v="22"/>
    <n v="3"/>
    <x v="0"/>
    <n v="5"/>
    <n v="0"/>
    <n v="2"/>
    <n v="0"/>
    <m/>
    <n v="0"/>
    <n v="0"/>
    <n v="0"/>
  </r>
  <r>
    <n v="3721"/>
    <n v="15"/>
    <n v="3"/>
    <x v="0"/>
    <n v="5"/>
    <n v="0"/>
    <n v="2"/>
    <n v="0"/>
    <m/>
    <n v="0"/>
    <n v="0"/>
    <n v="0"/>
  </r>
  <r>
    <n v="3722"/>
    <n v="9"/>
    <n v="3"/>
    <x v="0"/>
    <n v="5"/>
    <n v="0"/>
    <n v="2"/>
    <n v="0"/>
    <m/>
    <n v="0"/>
    <n v="0"/>
    <n v="0"/>
  </r>
  <r>
    <n v="3723"/>
    <n v="3"/>
    <n v="4"/>
    <x v="1"/>
    <n v="80"/>
    <n v="9.9"/>
    <n v="2"/>
    <n v="19.8"/>
    <m/>
    <n v="0"/>
    <n v="19.8"/>
    <n v="19.8"/>
  </r>
  <r>
    <n v="3724"/>
    <n v="0"/>
    <n v="4"/>
    <x v="1"/>
    <n v="80"/>
    <n v="9.9"/>
    <n v="2"/>
    <n v="160"/>
    <m/>
    <n v="160"/>
    <n v="0"/>
    <n v="160"/>
  </r>
  <r>
    <n v="3725"/>
    <n v="33"/>
    <n v="4"/>
    <x v="1"/>
    <n v="80"/>
    <n v="9.9"/>
    <n v="2"/>
    <n v="19.8"/>
    <m/>
    <n v="0"/>
    <n v="19.8"/>
    <n v="19.8"/>
  </r>
  <r>
    <n v="3726"/>
    <n v="20"/>
    <n v="4"/>
    <x v="1"/>
    <n v="80"/>
    <n v="9.9"/>
    <n v="4"/>
    <n v="39.6"/>
    <m/>
    <n v="0"/>
    <n v="39.6"/>
    <n v="39.6"/>
  </r>
  <r>
    <n v="3727"/>
    <n v="29"/>
    <n v="4"/>
    <x v="1"/>
    <n v="80"/>
    <n v="9.9"/>
    <n v="2"/>
    <n v="19.8"/>
    <m/>
    <n v="0"/>
    <n v="19.8"/>
    <n v="19.8"/>
  </r>
  <r>
    <n v="3728"/>
    <n v="0"/>
    <n v="4"/>
    <x v="1"/>
    <n v="80"/>
    <n v="9.9"/>
    <n v="2"/>
    <n v="160"/>
    <m/>
    <n v="160"/>
    <n v="0"/>
    <n v="160"/>
  </r>
  <r>
    <n v="3729"/>
    <n v="5"/>
    <n v="4"/>
    <x v="1"/>
    <n v="80"/>
    <n v="9.9"/>
    <n v="2"/>
    <n v="19.8"/>
    <m/>
    <n v="0"/>
    <n v="19.8"/>
    <n v="19.8"/>
  </r>
  <r>
    <n v="3730"/>
    <n v="0"/>
    <n v="4"/>
    <x v="1"/>
    <n v="80"/>
    <n v="9.9"/>
    <n v="2"/>
    <n v="160"/>
    <m/>
    <n v="160"/>
    <n v="0"/>
    <n v="160"/>
  </r>
  <r>
    <n v="3731"/>
    <n v="14"/>
    <n v="4"/>
    <x v="1"/>
    <n v="80"/>
    <n v="9.9"/>
    <n v="2"/>
    <n v="19.8"/>
    <m/>
    <n v="0"/>
    <n v="19.8"/>
    <n v="19.8"/>
  </r>
  <r>
    <n v="3732"/>
    <n v="20"/>
    <n v="4"/>
    <x v="1"/>
    <n v="80"/>
    <n v="9.9"/>
    <n v="2"/>
    <n v="19.8"/>
    <m/>
    <n v="0"/>
    <n v="19.8"/>
    <n v="19.8"/>
  </r>
  <r>
    <n v="3733"/>
    <n v="0"/>
    <n v="5"/>
    <x v="8"/>
    <n v="80"/>
    <n v="9.9"/>
    <n v="2"/>
    <n v="160"/>
    <m/>
    <n v="160"/>
    <n v="0"/>
    <n v="160"/>
  </r>
  <r>
    <n v="3734"/>
    <n v="0"/>
    <n v="6"/>
    <x v="2"/>
    <n v="17.5"/>
    <n v="3.5"/>
    <n v="2"/>
    <n v="35"/>
    <m/>
    <n v="35"/>
    <n v="0"/>
    <n v="35"/>
  </r>
  <r>
    <n v="3735"/>
    <n v="0"/>
    <n v="6"/>
    <x v="2"/>
    <n v="17.5"/>
    <n v="3.5"/>
    <n v="2"/>
    <n v="35"/>
    <m/>
    <n v="35"/>
    <n v="0"/>
    <n v="35"/>
  </r>
  <r>
    <n v="3736"/>
    <n v="30"/>
    <n v="6"/>
    <x v="2"/>
    <n v="17.5"/>
    <n v="3.5"/>
    <n v="2"/>
    <n v="7"/>
    <m/>
    <n v="0"/>
    <n v="7"/>
    <n v="7"/>
  </r>
  <r>
    <n v="3737"/>
    <n v="0"/>
    <n v="6"/>
    <x v="2"/>
    <n v="17.5"/>
    <n v="3.5"/>
    <n v="2"/>
    <n v="35"/>
    <m/>
    <n v="35"/>
    <n v="0"/>
    <n v="35"/>
  </r>
  <r>
    <n v="3738"/>
    <n v="0"/>
    <n v="6"/>
    <x v="2"/>
    <n v="17.5"/>
    <n v="3.5"/>
    <n v="8"/>
    <n v="140"/>
    <m/>
    <n v="140"/>
    <n v="0"/>
    <n v="140"/>
  </r>
  <r>
    <n v="3739"/>
    <n v="10"/>
    <n v="6"/>
    <x v="2"/>
    <n v="17.5"/>
    <n v="3.5"/>
    <n v="2"/>
    <n v="7"/>
    <m/>
    <n v="0"/>
    <n v="7"/>
    <n v="7"/>
  </r>
  <r>
    <n v="3740"/>
    <n v="21"/>
    <n v="6"/>
    <x v="2"/>
    <n v="17.5"/>
    <n v="3.5"/>
    <n v="2"/>
    <n v="7"/>
    <m/>
    <n v="0"/>
    <n v="7"/>
    <n v="7"/>
  </r>
  <r>
    <n v="3741"/>
    <n v="0"/>
    <n v="6"/>
    <x v="2"/>
    <n v="17.5"/>
    <n v="3.5"/>
    <n v="2"/>
    <n v="35"/>
    <m/>
    <n v="35"/>
    <n v="0"/>
    <n v="35"/>
  </r>
  <r>
    <n v="3742"/>
    <n v="7"/>
    <n v="7"/>
    <x v="3"/>
    <n v="5"/>
    <n v="0"/>
    <n v="2"/>
    <n v="0"/>
    <m/>
    <n v="0"/>
    <n v="0"/>
    <n v="0"/>
  </r>
  <r>
    <n v="3743"/>
    <n v="24"/>
    <n v="7"/>
    <x v="3"/>
    <n v="5"/>
    <n v="0"/>
    <n v="2"/>
    <n v="0"/>
    <m/>
    <n v="0"/>
    <n v="0"/>
    <n v="0"/>
  </r>
  <r>
    <n v="3744"/>
    <n v="5"/>
    <n v="7"/>
    <x v="3"/>
    <n v="5"/>
    <n v="0"/>
    <n v="2"/>
    <n v="0"/>
    <m/>
    <n v="0"/>
    <n v="0"/>
    <n v="0"/>
  </r>
  <r>
    <n v="3745"/>
    <n v="27"/>
    <n v="7"/>
    <x v="3"/>
    <n v="5"/>
    <n v="0"/>
    <n v="2"/>
    <n v="0"/>
    <m/>
    <n v="0"/>
    <n v="0"/>
    <n v="0"/>
  </r>
  <r>
    <n v="3746"/>
    <n v="24"/>
    <n v="7"/>
    <x v="3"/>
    <n v="5"/>
    <n v="0"/>
    <n v="2"/>
    <n v="0"/>
    <m/>
    <n v="0"/>
    <n v="0"/>
    <n v="0"/>
  </r>
  <r>
    <n v="3747"/>
    <n v="5"/>
    <n v="7"/>
    <x v="3"/>
    <n v="5"/>
    <n v="0"/>
    <n v="2"/>
    <n v="0"/>
    <m/>
    <n v="0"/>
    <n v="0"/>
    <n v="0"/>
  </r>
  <r>
    <n v="3748"/>
    <n v="0"/>
    <n v="8"/>
    <x v="4"/>
    <n v="5"/>
    <n v="0"/>
    <n v="1"/>
    <n v="5"/>
    <m/>
    <n v="5"/>
    <n v="0"/>
    <n v="5"/>
  </r>
  <r>
    <n v="3749"/>
    <n v="30"/>
    <n v="8"/>
    <x v="4"/>
    <n v="5"/>
    <n v="0"/>
    <n v="1"/>
    <n v="0"/>
    <m/>
    <n v="0"/>
    <n v="0"/>
    <n v="0"/>
  </r>
  <r>
    <n v="3750"/>
    <n v="16"/>
    <n v="8"/>
    <x v="4"/>
    <n v="5"/>
    <n v="0"/>
    <n v="1"/>
    <n v="0"/>
    <m/>
    <n v="0"/>
    <n v="0"/>
    <n v="0"/>
  </r>
  <r>
    <n v="3751"/>
    <n v="21"/>
    <n v="8"/>
    <x v="4"/>
    <n v="5"/>
    <n v="0"/>
    <n v="1"/>
    <n v="0"/>
    <m/>
    <n v="0"/>
    <n v="0"/>
    <n v="0"/>
  </r>
  <r>
    <n v="3752"/>
    <n v="29"/>
    <n v="8"/>
    <x v="4"/>
    <n v="5"/>
    <n v="0"/>
    <n v="1"/>
    <n v="0"/>
    <m/>
    <n v="0"/>
    <n v="0"/>
    <n v="0"/>
  </r>
  <r>
    <n v="3753"/>
    <n v="16"/>
    <n v="8"/>
    <x v="4"/>
    <n v="5"/>
    <n v="0"/>
    <n v="1"/>
    <n v="0"/>
    <m/>
    <n v="0"/>
    <n v="0"/>
    <n v="0"/>
  </r>
  <r>
    <n v="3754"/>
    <n v="29"/>
    <n v="8"/>
    <x v="4"/>
    <n v="5"/>
    <n v="0"/>
    <n v="2"/>
    <n v="0"/>
    <m/>
    <n v="0"/>
    <n v="0"/>
    <n v="0"/>
  </r>
  <r>
    <n v="3755"/>
    <n v="28"/>
    <n v="8"/>
    <x v="4"/>
    <n v="5"/>
    <n v="0"/>
    <n v="1"/>
    <n v="0"/>
    <m/>
    <n v="0"/>
    <n v="0"/>
    <n v="0"/>
  </r>
  <r>
    <n v="3756"/>
    <n v="3"/>
    <n v="8"/>
    <x v="4"/>
    <n v="5"/>
    <n v="0"/>
    <n v="2"/>
    <n v="0"/>
    <m/>
    <n v="0"/>
    <n v="0"/>
    <n v="0"/>
  </r>
  <r>
    <n v="3757"/>
    <n v="20"/>
    <n v="8"/>
    <x v="4"/>
    <n v="5"/>
    <n v="0"/>
    <n v="1"/>
    <n v="0"/>
    <m/>
    <n v="0"/>
    <n v="0"/>
    <n v="0"/>
  </r>
  <r>
    <n v="3758"/>
    <n v="3"/>
    <n v="8"/>
    <x v="4"/>
    <n v="5"/>
    <n v="0"/>
    <n v="1"/>
    <n v="0"/>
    <m/>
    <n v="0"/>
    <n v="0"/>
    <n v="0"/>
  </r>
  <r>
    <n v="3759"/>
    <n v="28"/>
    <n v="8"/>
    <x v="4"/>
    <n v="5"/>
    <n v="0"/>
    <n v="1"/>
    <n v="0"/>
    <m/>
    <n v="0"/>
    <n v="0"/>
    <n v="0"/>
  </r>
  <r>
    <n v="3760"/>
    <n v="21"/>
    <n v="8"/>
    <x v="4"/>
    <n v="5"/>
    <n v="0"/>
    <n v="1"/>
    <n v="0"/>
    <m/>
    <n v="0"/>
    <n v="0"/>
    <n v="0"/>
  </r>
  <r>
    <n v="3761"/>
    <n v="29"/>
    <n v="8"/>
    <x v="4"/>
    <n v="5"/>
    <n v="0"/>
    <n v="1"/>
    <n v="0"/>
    <m/>
    <n v="0"/>
    <n v="0"/>
    <n v="0"/>
  </r>
  <r>
    <n v="3762"/>
    <n v="24"/>
    <n v="8"/>
    <x v="4"/>
    <n v="5"/>
    <n v="0"/>
    <n v="1"/>
    <n v="0"/>
    <m/>
    <n v="0"/>
    <n v="0"/>
    <n v="0"/>
  </r>
  <r>
    <n v="3763"/>
    <n v="11"/>
    <n v="0"/>
    <x v="5"/>
    <n v="25"/>
    <n v="5"/>
    <n v="3"/>
    <n v="15"/>
    <m/>
    <n v="0"/>
    <n v="15"/>
    <n v="15"/>
  </r>
  <r>
    <n v="3764"/>
    <n v="6"/>
    <n v="0"/>
    <x v="5"/>
    <n v="25"/>
    <n v="5"/>
    <n v="3"/>
    <n v="15"/>
    <m/>
    <n v="0"/>
    <n v="15"/>
    <n v="15"/>
  </r>
  <r>
    <n v="3765"/>
    <n v="17"/>
    <n v="0"/>
    <x v="5"/>
    <n v="25"/>
    <n v="5"/>
    <n v="3"/>
    <n v="15"/>
    <m/>
    <n v="0"/>
    <n v="15"/>
    <n v="15"/>
  </r>
  <r>
    <n v="3766"/>
    <n v="26"/>
    <n v="0"/>
    <x v="5"/>
    <n v="25"/>
    <n v="5"/>
    <n v="3"/>
    <n v="15"/>
    <m/>
    <n v="0"/>
    <n v="15"/>
    <n v="15"/>
  </r>
  <r>
    <n v="3767"/>
    <n v="0"/>
    <n v="0"/>
    <x v="5"/>
    <n v="25"/>
    <n v="5"/>
    <n v="6"/>
    <n v="150"/>
    <m/>
    <n v="150"/>
    <n v="0"/>
    <n v="150"/>
  </r>
  <r>
    <n v="3768"/>
    <n v="0"/>
    <n v="1"/>
    <x v="6"/>
    <n v="25"/>
    <n v="5"/>
    <n v="9"/>
    <n v="225"/>
    <m/>
    <n v="225"/>
    <n v="0"/>
    <n v="225"/>
  </r>
  <r>
    <n v="3769"/>
    <n v="8"/>
    <n v="1"/>
    <x v="6"/>
    <n v="25"/>
    <n v="5"/>
    <n v="3"/>
    <n v="15"/>
    <m/>
    <n v="0"/>
    <n v="15"/>
    <n v="15"/>
  </r>
  <r>
    <n v="3770"/>
    <n v="0"/>
    <n v="1"/>
    <x v="6"/>
    <n v="25"/>
    <n v="5"/>
    <n v="3"/>
    <n v="75"/>
    <m/>
    <n v="75"/>
    <n v="0"/>
    <n v="75"/>
  </r>
  <r>
    <n v="3771"/>
    <n v="35"/>
    <n v="1"/>
    <x v="6"/>
    <n v="25"/>
    <n v="5"/>
    <n v="3"/>
    <n v="15"/>
    <m/>
    <n v="0"/>
    <n v="15"/>
    <n v="15"/>
  </r>
  <r>
    <n v="3772"/>
    <n v="10"/>
    <n v="1"/>
    <x v="6"/>
    <n v="25"/>
    <n v="5"/>
    <n v="3"/>
    <n v="15"/>
    <m/>
    <n v="0"/>
    <n v="15"/>
    <n v="15"/>
  </r>
  <r>
    <n v="3773"/>
    <n v="1"/>
    <n v="2"/>
    <x v="7"/>
    <n v="15.5"/>
    <n v="0"/>
    <n v="3"/>
    <n v="0"/>
    <m/>
    <n v="0"/>
    <n v="0"/>
    <n v="0"/>
  </r>
  <r>
    <n v="3774"/>
    <n v="24"/>
    <n v="2"/>
    <x v="7"/>
    <n v="15.5"/>
    <n v="0"/>
    <n v="3"/>
    <n v="0"/>
    <m/>
    <n v="0"/>
    <n v="0"/>
    <n v="0"/>
  </r>
  <r>
    <n v="3775"/>
    <n v="36"/>
    <n v="2"/>
    <x v="7"/>
    <n v="15.5"/>
    <n v="0"/>
    <n v="3"/>
    <n v="0"/>
    <m/>
    <n v="0"/>
    <n v="0"/>
    <n v="0"/>
  </r>
  <r>
    <n v="3776"/>
    <n v="30"/>
    <n v="2"/>
    <x v="7"/>
    <n v="15.5"/>
    <n v="0"/>
    <n v="3"/>
    <n v="0"/>
    <m/>
    <n v="0"/>
    <n v="0"/>
    <n v="0"/>
  </r>
  <r>
    <n v="3777"/>
    <n v="11"/>
    <n v="2"/>
    <x v="7"/>
    <n v="15.5"/>
    <n v="0"/>
    <n v="3"/>
    <n v="0"/>
    <m/>
    <n v="0"/>
    <n v="0"/>
    <n v="0"/>
  </r>
  <r>
    <n v="3778"/>
    <n v="2"/>
    <n v="2"/>
    <x v="7"/>
    <n v="15.5"/>
    <n v="0"/>
    <n v="3"/>
    <n v="0"/>
    <m/>
    <n v="0"/>
    <n v="0"/>
    <n v="0"/>
  </r>
  <r>
    <n v="3779"/>
    <n v="15"/>
    <n v="3"/>
    <x v="0"/>
    <n v="5"/>
    <n v="0"/>
    <n v="2"/>
    <n v="0"/>
    <m/>
    <n v="0"/>
    <n v="0"/>
    <n v="0"/>
  </r>
  <r>
    <n v="3780"/>
    <n v="22"/>
    <n v="3"/>
    <x v="0"/>
    <n v="5"/>
    <n v="0"/>
    <n v="2"/>
    <n v="0"/>
    <m/>
    <n v="0"/>
    <n v="0"/>
    <n v="0"/>
  </r>
  <r>
    <n v="3781"/>
    <n v="0"/>
    <n v="3"/>
    <x v="0"/>
    <n v="5"/>
    <n v="0"/>
    <n v="2"/>
    <n v="10"/>
    <m/>
    <n v="10"/>
    <n v="0"/>
    <n v="10"/>
  </r>
  <r>
    <n v="3782"/>
    <n v="15"/>
    <n v="3"/>
    <x v="0"/>
    <n v="5"/>
    <n v="0"/>
    <n v="2"/>
    <n v="0"/>
    <m/>
    <n v="0"/>
    <n v="0"/>
    <n v="0"/>
  </r>
  <r>
    <n v="3783"/>
    <n v="15"/>
    <n v="3"/>
    <x v="0"/>
    <n v="5"/>
    <n v="0"/>
    <n v="2"/>
    <n v="0"/>
    <m/>
    <n v="0"/>
    <n v="0"/>
    <n v="0"/>
  </r>
  <r>
    <n v="3784"/>
    <n v="20"/>
    <n v="3"/>
    <x v="0"/>
    <n v="5"/>
    <n v="0"/>
    <n v="2"/>
    <n v="0"/>
    <m/>
    <n v="0"/>
    <n v="0"/>
    <n v="0"/>
  </r>
  <r>
    <n v="3785"/>
    <n v="0"/>
    <n v="3"/>
    <x v="0"/>
    <n v="5"/>
    <n v="0"/>
    <n v="2"/>
    <n v="10"/>
    <m/>
    <n v="10"/>
    <n v="0"/>
    <n v="10"/>
  </r>
  <r>
    <n v="3786"/>
    <n v="0"/>
    <n v="4"/>
    <x v="1"/>
    <n v="80"/>
    <n v="9.9"/>
    <n v="2"/>
    <n v="160"/>
    <m/>
    <n v="160"/>
    <n v="0"/>
    <n v="160"/>
  </r>
  <r>
    <n v="3787"/>
    <n v="24"/>
    <n v="4"/>
    <x v="1"/>
    <n v="80"/>
    <n v="9.9"/>
    <n v="2"/>
    <n v="19.8"/>
    <m/>
    <n v="0"/>
    <n v="19.8"/>
    <n v="19.8"/>
  </r>
  <r>
    <n v="3788"/>
    <n v="35"/>
    <n v="4"/>
    <x v="1"/>
    <n v="80"/>
    <n v="9.9"/>
    <n v="2"/>
    <n v="19.8"/>
    <m/>
    <n v="0"/>
    <n v="19.8"/>
    <n v="19.8"/>
  </r>
  <r>
    <n v="3789"/>
    <n v="20"/>
    <n v="4"/>
    <x v="1"/>
    <n v="80"/>
    <n v="9.9"/>
    <n v="2"/>
    <n v="19.8"/>
    <m/>
    <n v="0"/>
    <n v="19.8"/>
    <n v="19.8"/>
  </r>
  <r>
    <n v="3790"/>
    <n v="0"/>
    <n v="4"/>
    <x v="1"/>
    <n v="80"/>
    <n v="9.9"/>
    <n v="2"/>
    <n v="160"/>
    <m/>
    <n v="160"/>
    <n v="0"/>
    <n v="160"/>
  </r>
  <r>
    <n v="3791"/>
    <n v="12"/>
    <n v="4"/>
    <x v="1"/>
    <n v="80"/>
    <n v="9.9"/>
    <n v="2"/>
    <n v="19.8"/>
    <m/>
    <n v="0"/>
    <n v="19.8"/>
    <n v="19.8"/>
  </r>
  <r>
    <n v="3792"/>
    <n v="24"/>
    <n v="4"/>
    <x v="1"/>
    <n v="80"/>
    <n v="9.9"/>
    <n v="2"/>
    <n v="19.8"/>
    <m/>
    <n v="0"/>
    <n v="19.8"/>
    <n v="19.8"/>
  </r>
  <r>
    <n v="3793"/>
    <n v="36"/>
    <n v="4"/>
    <x v="1"/>
    <n v="80"/>
    <n v="9.9"/>
    <n v="2"/>
    <n v="19.8"/>
    <m/>
    <n v="0"/>
    <n v="19.8"/>
    <n v="19.8"/>
  </r>
  <r>
    <n v="3794"/>
    <n v="0"/>
    <n v="4"/>
    <x v="1"/>
    <n v="80"/>
    <n v="9.9"/>
    <n v="2"/>
    <n v="160"/>
    <m/>
    <n v="160"/>
    <n v="0"/>
    <n v="160"/>
  </r>
  <r>
    <n v="3795"/>
    <n v="7"/>
    <n v="4"/>
    <x v="1"/>
    <n v="80"/>
    <n v="9.9"/>
    <n v="2"/>
    <n v="19.8"/>
    <m/>
    <n v="0"/>
    <n v="19.8"/>
    <n v="19.8"/>
  </r>
  <r>
    <n v="3796"/>
    <n v="35"/>
    <n v="4"/>
    <x v="1"/>
    <n v="80"/>
    <n v="9.9"/>
    <n v="2"/>
    <n v="19.8"/>
    <m/>
    <n v="0"/>
    <n v="19.8"/>
    <n v="19.8"/>
  </r>
  <r>
    <n v="3797"/>
    <n v="6"/>
    <n v="4"/>
    <x v="1"/>
    <n v="80"/>
    <n v="9.9"/>
    <n v="2"/>
    <n v="19.8"/>
    <m/>
    <n v="0"/>
    <n v="19.8"/>
    <n v="19.8"/>
  </r>
  <r>
    <n v="3798"/>
    <n v="0"/>
    <n v="5"/>
    <x v="8"/>
    <n v="80"/>
    <n v="9.9"/>
    <n v="2"/>
    <n v="160"/>
    <m/>
    <n v="160"/>
    <n v="0"/>
    <n v="160"/>
  </r>
  <r>
    <n v="3799"/>
    <n v="22"/>
    <n v="5"/>
    <x v="8"/>
    <n v="80"/>
    <n v="9.9"/>
    <n v="2"/>
    <n v="19.8"/>
    <m/>
    <n v="0"/>
    <n v="19.8"/>
    <n v="19.8"/>
  </r>
  <r>
    <n v="3800"/>
    <n v="0"/>
    <n v="6"/>
    <x v="2"/>
    <n v="17.5"/>
    <n v="3.5"/>
    <n v="2"/>
    <n v="35"/>
    <m/>
    <n v="35"/>
    <n v="0"/>
    <n v="35"/>
  </r>
  <r>
    <n v="3801"/>
    <n v="12"/>
    <n v="6"/>
    <x v="2"/>
    <n v="17.5"/>
    <n v="3.5"/>
    <n v="2"/>
    <n v="7"/>
    <m/>
    <n v="0"/>
    <n v="7"/>
    <n v="7"/>
  </r>
  <r>
    <n v="3802"/>
    <n v="0"/>
    <n v="6"/>
    <x v="2"/>
    <n v="17.5"/>
    <n v="3.5"/>
    <n v="2"/>
    <n v="35"/>
    <m/>
    <n v="35"/>
    <n v="0"/>
    <n v="35"/>
  </r>
  <r>
    <n v="3803"/>
    <n v="0"/>
    <n v="6"/>
    <x v="2"/>
    <n v="17.5"/>
    <n v="3.5"/>
    <n v="6"/>
    <n v="105"/>
    <m/>
    <n v="105"/>
    <n v="0"/>
    <n v="105"/>
  </r>
  <r>
    <n v="3804"/>
    <n v="12"/>
    <n v="6"/>
    <x v="2"/>
    <n v="17.5"/>
    <n v="3.5"/>
    <n v="4"/>
    <n v="14"/>
    <m/>
    <n v="0"/>
    <n v="14"/>
    <n v="14"/>
  </r>
  <r>
    <n v="3805"/>
    <n v="0"/>
    <n v="6"/>
    <x v="2"/>
    <n v="17.5"/>
    <n v="3.5"/>
    <n v="2"/>
    <n v="35"/>
    <m/>
    <n v="35"/>
    <n v="0"/>
    <n v="35"/>
  </r>
  <r>
    <n v="3806"/>
    <n v="24"/>
    <n v="7"/>
    <x v="3"/>
    <n v="5"/>
    <n v="0"/>
    <n v="2"/>
    <n v="0"/>
    <m/>
    <n v="0"/>
    <n v="0"/>
    <n v="0"/>
  </r>
  <r>
    <n v="3807"/>
    <n v="4"/>
    <n v="7"/>
    <x v="3"/>
    <n v="5"/>
    <n v="0"/>
    <n v="2"/>
    <n v="0"/>
    <m/>
    <n v="0"/>
    <n v="0"/>
    <n v="0"/>
  </r>
  <r>
    <n v="3808"/>
    <n v="10"/>
    <n v="7"/>
    <x v="3"/>
    <n v="5"/>
    <n v="0"/>
    <n v="2"/>
    <n v="0"/>
    <m/>
    <n v="0"/>
    <n v="0"/>
    <n v="0"/>
  </r>
  <r>
    <n v="3809"/>
    <n v="10"/>
    <n v="7"/>
    <x v="3"/>
    <n v="5"/>
    <n v="0"/>
    <n v="2"/>
    <n v="0"/>
    <m/>
    <n v="0"/>
    <n v="0"/>
    <n v="0"/>
  </r>
  <r>
    <n v="3810"/>
    <n v="8"/>
    <n v="7"/>
    <x v="3"/>
    <n v="5"/>
    <n v="0"/>
    <n v="2"/>
    <n v="0"/>
    <m/>
    <n v="0"/>
    <n v="0"/>
    <n v="0"/>
  </r>
  <r>
    <n v="3811"/>
    <n v="9"/>
    <n v="7"/>
    <x v="3"/>
    <n v="5"/>
    <n v="0"/>
    <n v="2"/>
    <n v="0"/>
    <m/>
    <n v="0"/>
    <n v="0"/>
    <n v="0"/>
  </r>
  <r>
    <n v="3812"/>
    <n v="24"/>
    <n v="7"/>
    <x v="3"/>
    <n v="5"/>
    <n v="0"/>
    <n v="2"/>
    <n v="0"/>
    <m/>
    <n v="0"/>
    <n v="0"/>
    <n v="0"/>
  </r>
  <r>
    <n v="3813"/>
    <n v="17"/>
    <n v="7"/>
    <x v="3"/>
    <n v="5"/>
    <n v="0"/>
    <n v="2"/>
    <n v="0"/>
    <m/>
    <n v="0"/>
    <n v="0"/>
    <n v="0"/>
  </r>
  <r>
    <n v="3814"/>
    <n v="28"/>
    <n v="8"/>
    <x v="4"/>
    <n v="5"/>
    <n v="0"/>
    <n v="1"/>
    <n v="0"/>
    <m/>
    <n v="0"/>
    <n v="0"/>
    <n v="0"/>
  </r>
  <r>
    <n v="3815"/>
    <n v="2"/>
    <n v="8"/>
    <x v="4"/>
    <n v="5"/>
    <n v="0"/>
    <n v="1"/>
    <n v="0"/>
    <m/>
    <n v="0"/>
    <n v="0"/>
    <n v="0"/>
  </r>
  <r>
    <n v="3816"/>
    <n v="29"/>
    <n v="8"/>
    <x v="4"/>
    <n v="5"/>
    <n v="0"/>
    <n v="1"/>
    <n v="0"/>
    <m/>
    <n v="0"/>
    <n v="0"/>
    <n v="0"/>
  </r>
  <r>
    <n v="3817"/>
    <n v="33"/>
    <n v="8"/>
    <x v="4"/>
    <n v="5"/>
    <n v="0"/>
    <n v="1"/>
    <n v="0"/>
    <m/>
    <n v="0"/>
    <n v="0"/>
    <n v="0"/>
  </r>
  <r>
    <n v="3818"/>
    <n v="3"/>
    <n v="8"/>
    <x v="4"/>
    <n v="5"/>
    <n v="0"/>
    <n v="1"/>
    <n v="0"/>
    <m/>
    <n v="0"/>
    <n v="0"/>
    <n v="0"/>
  </r>
  <r>
    <n v="3819"/>
    <n v="29"/>
    <n v="8"/>
    <x v="4"/>
    <n v="5"/>
    <n v="0"/>
    <n v="1"/>
    <n v="0"/>
    <m/>
    <n v="0"/>
    <n v="0"/>
    <n v="0"/>
  </r>
  <r>
    <n v="3820"/>
    <n v="22"/>
    <n v="8"/>
    <x v="4"/>
    <n v="5"/>
    <n v="0"/>
    <n v="1"/>
    <n v="0"/>
    <m/>
    <n v="0"/>
    <n v="0"/>
    <n v="0"/>
  </r>
  <r>
    <n v="3821"/>
    <n v="29"/>
    <n v="8"/>
    <x v="4"/>
    <n v="5"/>
    <n v="0"/>
    <n v="1"/>
    <n v="0"/>
    <m/>
    <n v="0"/>
    <n v="0"/>
    <n v="0"/>
  </r>
  <r>
    <n v="3822"/>
    <n v="0"/>
    <n v="8"/>
    <x v="4"/>
    <n v="5"/>
    <n v="0"/>
    <n v="1"/>
    <n v="5"/>
    <m/>
    <n v="5"/>
    <n v="0"/>
    <n v="5"/>
  </r>
  <r>
    <n v="3823"/>
    <n v="20"/>
    <n v="8"/>
    <x v="4"/>
    <n v="5"/>
    <n v="0"/>
    <n v="1"/>
    <n v="0"/>
    <m/>
    <n v="0"/>
    <n v="0"/>
    <n v="0"/>
  </r>
  <r>
    <n v="3824"/>
    <n v="8"/>
    <n v="8"/>
    <x v="4"/>
    <n v="5"/>
    <n v="0"/>
    <n v="1"/>
    <n v="0"/>
    <m/>
    <n v="0"/>
    <n v="0"/>
    <n v="0"/>
  </r>
  <r>
    <n v="3825"/>
    <n v="16"/>
    <n v="8"/>
    <x v="4"/>
    <n v="5"/>
    <n v="0"/>
    <n v="1"/>
    <n v="0"/>
    <m/>
    <n v="0"/>
    <n v="0"/>
    <n v="0"/>
  </r>
  <r>
    <n v="3826"/>
    <n v="27"/>
    <n v="8"/>
    <x v="4"/>
    <n v="5"/>
    <n v="0"/>
    <n v="1"/>
    <n v="0"/>
    <m/>
    <n v="0"/>
    <n v="0"/>
    <n v="0"/>
  </r>
  <r>
    <n v="3827"/>
    <n v="3"/>
    <n v="8"/>
    <x v="4"/>
    <n v="5"/>
    <n v="0"/>
    <n v="1"/>
    <n v="0"/>
    <m/>
    <n v="0"/>
    <n v="0"/>
    <n v="0"/>
  </r>
  <r>
    <n v="3828"/>
    <n v="29"/>
    <n v="8"/>
    <x v="4"/>
    <n v="5"/>
    <n v="0"/>
    <n v="1"/>
    <n v="0"/>
    <m/>
    <n v="0"/>
    <n v="0"/>
    <n v="0"/>
  </r>
  <r>
    <n v="3829"/>
    <n v="35"/>
    <n v="0"/>
    <x v="5"/>
    <n v="25"/>
    <n v="5"/>
    <n v="3"/>
    <n v="15"/>
    <m/>
    <n v="0"/>
    <n v="15"/>
    <n v="15"/>
  </r>
  <r>
    <n v="3830"/>
    <n v="16"/>
    <n v="0"/>
    <x v="5"/>
    <n v="25"/>
    <n v="5"/>
    <n v="3"/>
    <n v="15"/>
    <m/>
    <n v="0"/>
    <n v="15"/>
    <n v="15"/>
  </r>
  <r>
    <n v="3831"/>
    <n v="28"/>
    <n v="0"/>
    <x v="5"/>
    <n v="25"/>
    <n v="5"/>
    <n v="3"/>
    <n v="15"/>
    <m/>
    <n v="0"/>
    <n v="15"/>
    <n v="15"/>
  </r>
  <r>
    <n v="3832"/>
    <n v="0"/>
    <n v="0"/>
    <x v="5"/>
    <n v="25"/>
    <n v="5"/>
    <n v="3"/>
    <n v="75"/>
    <m/>
    <n v="75"/>
    <n v="0"/>
    <n v="75"/>
  </r>
  <r>
    <n v="3833"/>
    <n v="0"/>
    <n v="0"/>
    <x v="5"/>
    <n v="25"/>
    <n v="5"/>
    <n v="3"/>
    <n v="75"/>
    <m/>
    <n v="75"/>
    <n v="0"/>
    <n v="75"/>
  </r>
  <r>
    <n v="3834"/>
    <n v="0"/>
    <n v="0"/>
    <x v="5"/>
    <n v="25"/>
    <n v="5"/>
    <n v="3"/>
    <n v="75"/>
    <m/>
    <n v="75"/>
    <n v="0"/>
    <n v="75"/>
  </r>
  <r>
    <n v="3835"/>
    <n v="10"/>
    <n v="1"/>
    <x v="6"/>
    <n v="25"/>
    <n v="5"/>
    <n v="3"/>
    <n v="15"/>
    <m/>
    <n v="0"/>
    <n v="15"/>
    <n v="15"/>
  </r>
  <r>
    <n v="3836"/>
    <n v="0"/>
    <n v="1"/>
    <x v="6"/>
    <n v="25"/>
    <n v="5"/>
    <n v="9"/>
    <n v="225"/>
    <m/>
    <n v="225"/>
    <n v="0"/>
    <n v="225"/>
  </r>
  <r>
    <n v="3837"/>
    <n v="8"/>
    <n v="1"/>
    <x v="6"/>
    <n v="25"/>
    <n v="5"/>
    <n v="3"/>
    <n v="15"/>
    <m/>
    <n v="0"/>
    <n v="15"/>
    <n v="15"/>
  </r>
  <r>
    <n v="3838"/>
    <n v="0"/>
    <n v="1"/>
    <x v="6"/>
    <n v="25"/>
    <n v="5"/>
    <n v="3"/>
    <n v="75"/>
    <m/>
    <n v="75"/>
    <n v="0"/>
    <n v="75"/>
  </r>
  <r>
    <n v="3839"/>
    <n v="0"/>
    <n v="1"/>
    <x v="6"/>
    <n v="25"/>
    <n v="5"/>
    <n v="6"/>
    <n v="150"/>
    <m/>
    <n v="150"/>
    <n v="0"/>
    <n v="150"/>
  </r>
  <r>
    <n v="3840"/>
    <n v="2"/>
    <n v="2"/>
    <x v="7"/>
    <n v="15.5"/>
    <n v="0"/>
    <n v="3"/>
    <n v="0"/>
    <m/>
    <n v="0"/>
    <n v="0"/>
    <n v="0"/>
  </r>
  <r>
    <n v="3841"/>
    <n v="21"/>
    <n v="2"/>
    <x v="7"/>
    <n v="15.5"/>
    <n v="0"/>
    <n v="3"/>
    <n v="0"/>
    <m/>
    <n v="0"/>
    <n v="0"/>
    <n v="0"/>
  </r>
  <r>
    <n v="3842"/>
    <n v="21"/>
    <n v="2"/>
    <x v="7"/>
    <n v="15.5"/>
    <n v="0"/>
    <n v="3"/>
    <n v="0"/>
    <m/>
    <n v="0"/>
    <n v="0"/>
    <n v="0"/>
  </r>
  <r>
    <n v="3843"/>
    <n v="1"/>
    <n v="2"/>
    <x v="7"/>
    <n v="15.5"/>
    <n v="0"/>
    <n v="3"/>
    <n v="0"/>
    <m/>
    <n v="0"/>
    <n v="0"/>
    <n v="0"/>
  </r>
  <r>
    <n v="3844"/>
    <n v="5"/>
    <n v="2"/>
    <x v="7"/>
    <n v="15.5"/>
    <n v="0"/>
    <n v="3"/>
    <n v="0"/>
    <m/>
    <n v="0"/>
    <n v="0"/>
    <n v="0"/>
  </r>
  <r>
    <n v="3845"/>
    <n v="17"/>
    <n v="2"/>
    <x v="7"/>
    <n v="15.5"/>
    <n v="0"/>
    <n v="3"/>
    <n v="0"/>
    <m/>
    <n v="0"/>
    <n v="0"/>
    <n v="0"/>
  </r>
  <r>
    <n v="3846"/>
    <n v="0"/>
    <n v="2"/>
    <x v="7"/>
    <n v="15.5"/>
    <n v="0"/>
    <n v="3"/>
    <n v="46.5"/>
    <m/>
    <n v="46.5"/>
    <n v="0"/>
    <n v="46.5"/>
  </r>
  <r>
    <n v="3847"/>
    <n v="1"/>
    <n v="2"/>
    <x v="7"/>
    <n v="15.5"/>
    <n v="0"/>
    <n v="3"/>
    <n v="0"/>
    <m/>
    <n v="0"/>
    <n v="0"/>
    <n v="0"/>
  </r>
  <r>
    <n v="3848"/>
    <n v="30"/>
    <n v="3"/>
    <x v="0"/>
    <n v="5"/>
    <n v="0"/>
    <n v="2"/>
    <n v="0"/>
    <m/>
    <n v="0"/>
    <n v="0"/>
    <n v="0"/>
  </r>
  <r>
    <n v="3849"/>
    <n v="15"/>
    <n v="3"/>
    <x v="0"/>
    <n v="5"/>
    <n v="0"/>
    <n v="2"/>
    <n v="0"/>
    <m/>
    <n v="0"/>
    <n v="0"/>
    <n v="0"/>
  </r>
  <r>
    <n v="3850"/>
    <n v="13"/>
    <n v="3"/>
    <x v="0"/>
    <n v="5"/>
    <n v="0"/>
    <n v="2"/>
    <n v="0"/>
    <m/>
    <n v="0"/>
    <n v="0"/>
    <n v="0"/>
  </r>
  <r>
    <n v="3851"/>
    <n v="22"/>
    <n v="3"/>
    <x v="0"/>
    <n v="5"/>
    <n v="0"/>
    <n v="2"/>
    <n v="0"/>
    <m/>
    <n v="0"/>
    <n v="0"/>
    <n v="0"/>
  </r>
  <r>
    <n v="3852"/>
    <n v="15"/>
    <n v="3"/>
    <x v="0"/>
    <n v="5"/>
    <n v="0"/>
    <n v="2"/>
    <n v="0"/>
    <m/>
    <n v="0"/>
    <n v="0"/>
    <n v="0"/>
  </r>
  <r>
    <n v="3853"/>
    <n v="24"/>
    <n v="3"/>
    <x v="0"/>
    <n v="5"/>
    <n v="0"/>
    <n v="2"/>
    <n v="0"/>
    <m/>
    <n v="0"/>
    <n v="0"/>
    <n v="0"/>
  </r>
  <r>
    <n v="3854"/>
    <n v="22"/>
    <n v="3"/>
    <x v="0"/>
    <n v="5"/>
    <n v="0"/>
    <n v="2"/>
    <n v="0"/>
    <m/>
    <n v="0"/>
    <n v="0"/>
    <n v="0"/>
  </r>
  <r>
    <n v="3855"/>
    <n v="20"/>
    <n v="3"/>
    <x v="0"/>
    <n v="5"/>
    <n v="0"/>
    <n v="2"/>
    <n v="0"/>
    <m/>
    <n v="0"/>
    <n v="0"/>
    <n v="0"/>
  </r>
  <r>
    <n v="3856"/>
    <n v="24"/>
    <n v="4"/>
    <x v="1"/>
    <n v="80"/>
    <n v="9.9"/>
    <n v="2"/>
    <n v="19.8"/>
    <m/>
    <n v="0"/>
    <n v="19.8"/>
    <n v="19.8"/>
  </r>
  <r>
    <n v="3857"/>
    <n v="0"/>
    <n v="4"/>
    <x v="1"/>
    <n v="80"/>
    <n v="9.9"/>
    <n v="4"/>
    <n v="320"/>
    <m/>
    <n v="320"/>
    <n v="0"/>
    <n v="320"/>
  </r>
  <r>
    <n v="3858"/>
    <n v="14"/>
    <n v="4"/>
    <x v="1"/>
    <n v="80"/>
    <n v="9.9"/>
    <n v="2"/>
    <n v="19.8"/>
    <m/>
    <n v="0"/>
    <n v="19.8"/>
    <n v="19.8"/>
  </r>
  <r>
    <n v="3859"/>
    <n v="0"/>
    <n v="4"/>
    <x v="1"/>
    <n v="80"/>
    <n v="9.9"/>
    <n v="4"/>
    <n v="320"/>
    <m/>
    <n v="320"/>
    <n v="0"/>
    <n v="320"/>
  </r>
  <r>
    <n v="3860"/>
    <n v="16"/>
    <n v="4"/>
    <x v="1"/>
    <n v="80"/>
    <n v="9.9"/>
    <n v="2"/>
    <n v="19.8"/>
    <m/>
    <n v="0"/>
    <n v="19.8"/>
    <n v="19.8"/>
  </r>
  <r>
    <n v="3861"/>
    <n v="0"/>
    <n v="4"/>
    <x v="1"/>
    <n v="80"/>
    <n v="9.9"/>
    <n v="2"/>
    <n v="160"/>
    <m/>
    <n v="160"/>
    <n v="0"/>
    <n v="160"/>
  </r>
  <r>
    <n v="3862"/>
    <n v="5"/>
    <n v="4"/>
    <x v="1"/>
    <n v="80"/>
    <n v="9.9"/>
    <n v="2"/>
    <n v="19.8"/>
    <m/>
    <n v="0"/>
    <n v="19.8"/>
    <n v="19.8"/>
  </r>
  <r>
    <n v="3863"/>
    <n v="0"/>
    <n v="4"/>
    <x v="1"/>
    <n v="80"/>
    <n v="9.9"/>
    <n v="2"/>
    <n v="160"/>
    <m/>
    <n v="160"/>
    <n v="0"/>
    <n v="160"/>
  </r>
  <r>
    <n v="3864"/>
    <n v="8"/>
    <n v="4"/>
    <x v="1"/>
    <n v="80"/>
    <n v="9.9"/>
    <n v="2"/>
    <n v="19.8"/>
    <m/>
    <n v="0"/>
    <n v="19.8"/>
    <n v="19.8"/>
  </r>
  <r>
    <n v="3865"/>
    <n v="7"/>
    <n v="4"/>
    <x v="1"/>
    <n v="80"/>
    <n v="9.9"/>
    <n v="2"/>
    <n v="19.8"/>
    <m/>
    <n v="0"/>
    <n v="19.8"/>
    <n v="19.8"/>
  </r>
  <r>
    <n v="3866"/>
    <n v="0"/>
    <n v="5"/>
    <x v="8"/>
    <n v="80"/>
    <n v="9.9"/>
    <n v="2"/>
    <n v="160"/>
    <m/>
    <n v="160"/>
    <n v="0"/>
    <n v="160"/>
  </r>
  <r>
    <n v="3867"/>
    <n v="0"/>
    <n v="5"/>
    <x v="8"/>
    <n v="80"/>
    <n v="9.9"/>
    <n v="2"/>
    <n v="160"/>
    <m/>
    <n v="160"/>
    <n v="0"/>
    <n v="160"/>
  </r>
  <r>
    <n v="3868"/>
    <n v="11"/>
    <n v="5"/>
    <x v="8"/>
    <n v="80"/>
    <n v="9.9"/>
    <n v="2"/>
    <n v="19.8"/>
    <m/>
    <n v="0"/>
    <n v="19.8"/>
    <n v="19.8"/>
  </r>
  <r>
    <n v="3869"/>
    <n v="0"/>
    <n v="5"/>
    <x v="8"/>
    <n v="80"/>
    <n v="9.9"/>
    <n v="4"/>
    <n v="320"/>
    <m/>
    <n v="320"/>
    <n v="0"/>
    <n v="320"/>
  </r>
  <r>
    <n v="3870"/>
    <n v="0"/>
    <n v="6"/>
    <x v="2"/>
    <n v="17.5"/>
    <n v="3.5"/>
    <n v="6"/>
    <n v="105"/>
    <m/>
    <n v="105"/>
    <n v="0"/>
    <n v="105"/>
  </r>
  <r>
    <n v="3871"/>
    <n v="12"/>
    <n v="6"/>
    <x v="2"/>
    <n v="17.5"/>
    <n v="3.5"/>
    <n v="2"/>
    <n v="7"/>
    <m/>
    <n v="0"/>
    <n v="7"/>
    <n v="7"/>
  </r>
  <r>
    <n v="3872"/>
    <n v="0"/>
    <n v="6"/>
    <x v="2"/>
    <n v="17.5"/>
    <n v="3.5"/>
    <n v="2"/>
    <n v="35"/>
    <m/>
    <n v="35"/>
    <n v="0"/>
    <n v="35"/>
  </r>
  <r>
    <n v="3873"/>
    <n v="16"/>
    <n v="6"/>
    <x v="2"/>
    <n v="17.5"/>
    <n v="3.5"/>
    <n v="2"/>
    <n v="7"/>
    <m/>
    <n v="0"/>
    <n v="7"/>
    <n v="7"/>
  </r>
  <r>
    <n v="3874"/>
    <n v="0"/>
    <n v="6"/>
    <x v="2"/>
    <n v="17.5"/>
    <n v="3.5"/>
    <n v="2"/>
    <n v="35"/>
    <m/>
    <n v="35"/>
    <n v="0"/>
    <n v="35"/>
  </r>
  <r>
    <n v="3875"/>
    <n v="0"/>
    <n v="6"/>
    <x v="2"/>
    <n v="17.5"/>
    <n v="3.5"/>
    <n v="6"/>
    <n v="105"/>
    <m/>
    <n v="105"/>
    <n v="0"/>
    <n v="105"/>
  </r>
  <r>
    <n v="3876"/>
    <n v="12"/>
    <n v="6"/>
    <x v="2"/>
    <n v="17.5"/>
    <n v="3.5"/>
    <n v="2"/>
    <n v="7"/>
    <m/>
    <n v="0"/>
    <n v="7"/>
    <n v="7"/>
  </r>
  <r>
    <n v="3877"/>
    <n v="17"/>
    <n v="7"/>
    <x v="3"/>
    <n v="5"/>
    <n v="0"/>
    <n v="2"/>
    <n v="0"/>
    <m/>
    <n v="0"/>
    <n v="0"/>
    <n v="0"/>
  </r>
  <r>
    <n v="3878"/>
    <n v="27"/>
    <n v="7"/>
    <x v="3"/>
    <n v="5"/>
    <n v="0"/>
    <n v="2"/>
    <n v="0"/>
    <m/>
    <n v="0"/>
    <n v="0"/>
    <n v="0"/>
  </r>
  <r>
    <n v="3879"/>
    <n v="9"/>
    <n v="7"/>
    <x v="3"/>
    <n v="5"/>
    <n v="0"/>
    <n v="2"/>
    <n v="0"/>
    <m/>
    <n v="0"/>
    <n v="0"/>
    <n v="0"/>
  </r>
  <r>
    <n v="3880"/>
    <n v="21"/>
    <n v="7"/>
    <x v="3"/>
    <n v="5"/>
    <n v="0"/>
    <n v="2"/>
    <n v="0"/>
    <m/>
    <n v="0"/>
    <n v="0"/>
    <n v="0"/>
  </r>
  <r>
    <n v="3881"/>
    <n v="27"/>
    <n v="7"/>
    <x v="3"/>
    <n v="5"/>
    <n v="0"/>
    <n v="2"/>
    <n v="0"/>
    <m/>
    <n v="0"/>
    <n v="0"/>
    <n v="0"/>
  </r>
  <r>
    <n v="3882"/>
    <n v="8"/>
    <n v="7"/>
    <x v="3"/>
    <n v="5"/>
    <n v="0"/>
    <n v="2"/>
    <n v="0"/>
    <m/>
    <n v="0"/>
    <n v="0"/>
    <n v="0"/>
  </r>
  <r>
    <n v="3883"/>
    <n v="6"/>
    <n v="7"/>
    <x v="3"/>
    <n v="5"/>
    <n v="0"/>
    <n v="2"/>
    <n v="0"/>
    <m/>
    <n v="0"/>
    <n v="0"/>
    <n v="0"/>
  </r>
  <r>
    <n v="3884"/>
    <n v="21"/>
    <n v="8"/>
    <x v="4"/>
    <n v="5"/>
    <n v="0"/>
    <n v="1"/>
    <n v="0"/>
    <m/>
    <n v="0"/>
    <n v="0"/>
    <n v="0"/>
  </r>
  <r>
    <n v="3885"/>
    <n v="28"/>
    <n v="8"/>
    <x v="4"/>
    <n v="5"/>
    <n v="0"/>
    <n v="1"/>
    <n v="0"/>
    <m/>
    <n v="0"/>
    <n v="0"/>
    <n v="0"/>
  </r>
  <r>
    <n v="3886"/>
    <n v="3"/>
    <n v="8"/>
    <x v="4"/>
    <n v="5"/>
    <n v="0"/>
    <n v="1"/>
    <n v="0"/>
    <m/>
    <n v="0"/>
    <n v="0"/>
    <n v="0"/>
  </r>
  <r>
    <n v="3887"/>
    <n v="3"/>
    <n v="8"/>
    <x v="4"/>
    <n v="5"/>
    <n v="0"/>
    <n v="1"/>
    <n v="0"/>
    <m/>
    <n v="0"/>
    <n v="0"/>
    <n v="0"/>
  </r>
  <r>
    <n v="3888"/>
    <n v="29"/>
    <n v="8"/>
    <x v="4"/>
    <n v="5"/>
    <n v="0"/>
    <n v="1"/>
    <n v="0"/>
    <m/>
    <n v="0"/>
    <n v="0"/>
    <n v="0"/>
  </r>
  <r>
    <n v="3889"/>
    <n v="28"/>
    <n v="8"/>
    <x v="4"/>
    <n v="5"/>
    <n v="0"/>
    <n v="1"/>
    <n v="0"/>
    <m/>
    <n v="0"/>
    <n v="0"/>
    <n v="0"/>
  </r>
  <r>
    <n v="3890"/>
    <n v="3"/>
    <n v="8"/>
    <x v="4"/>
    <n v="5"/>
    <n v="0"/>
    <n v="2"/>
    <n v="0"/>
    <m/>
    <n v="0"/>
    <n v="0"/>
    <n v="0"/>
  </r>
  <r>
    <n v="3891"/>
    <n v="30"/>
    <n v="8"/>
    <x v="4"/>
    <n v="5"/>
    <n v="0"/>
    <n v="1"/>
    <n v="0"/>
    <m/>
    <n v="0"/>
    <n v="0"/>
    <n v="0"/>
  </r>
  <r>
    <n v="3892"/>
    <n v="12"/>
    <n v="8"/>
    <x v="4"/>
    <n v="5"/>
    <n v="0"/>
    <n v="1"/>
    <n v="0"/>
    <m/>
    <n v="0"/>
    <n v="0"/>
    <n v="0"/>
  </r>
  <r>
    <n v="3893"/>
    <n v="0"/>
    <n v="8"/>
    <x v="4"/>
    <n v="5"/>
    <n v="0"/>
    <n v="1"/>
    <n v="5"/>
    <m/>
    <n v="5"/>
    <n v="0"/>
    <n v="5"/>
  </r>
  <r>
    <n v="3894"/>
    <n v="3"/>
    <n v="8"/>
    <x v="4"/>
    <n v="5"/>
    <n v="0"/>
    <n v="1"/>
    <n v="0"/>
    <m/>
    <n v="0"/>
    <n v="0"/>
    <n v="0"/>
  </r>
  <r>
    <n v="3895"/>
    <n v="29"/>
    <n v="8"/>
    <x v="4"/>
    <n v="5"/>
    <n v="0"/>
    <n v="1"/>
    <n v="0"/>
    <m/>
    <n v="0"/>
    <n v="0"/>
    <n v="0"/>
  </r>
  <r>
    <n v="3896"/>
    <n v="10"/>
    <n v="8"/>
    <x v="4"/>
    <n v="5"/>
    <n v="0"/>
    <n v="1"/>
    <n v="0"/>
    <m/>
    <n v="0"/>
    <n v="0"/>
    <n v="0"/>
  </r>
  <r>
    <n v="3897"/>
    <n v="21"/>
    <n v="8"/>
    <x v="4"/>
    <n v="5"/>
    <n v="0"/>
    <n v="1"/>
    <n v="0"/>
    <m/>
    <n v="0"/>
    <n v="0"/>
    <n v="0"/>
  </r>
  <r>
    <n v="3898"/>
    <n v="16"/>
    <n v="8"/>
    <x v="4"/>
    <n v="5"/>
    <n v="0"/>
    <n v="1"/>
    <n v="0"/>
    <m/>
    <n v="0"/>
    <n v="0"/>
    <n v="0"/>
  </r>
  <r>
    <n v="3899"/>
    <n v="0"/>
    <n v="0"/>
    <x v="5"/>
    <n v="25"/>
    <n v="5"/>
    <n v="3"/>
    <n v="75"/>
    <m/>
    <n v="75"/>
    <n v="0"/>
    <n v="75"/>
  </r>
  <r>
    <n v="3900"/>
    <n v="11"/>
    <n v="0"/>
    <x v="5"/>
    <n v="25"/>
    <n v="5"/>
    <n v="6"/>
    <n v="30"/>
    <m/>
    <n v="0"/>
    <n v="30"/>
    <n v="30"/>
  </r>
  <r>
    <n v="3901"/>
    <n v="6"/>
    <n v="0"/>
    <x v="5"/>
    <n v="25"/>
    <n v="5"/>
    <n v="3"/>
    <n v="15"/>
    <m/>
    <n v="0"/>
    <n v="15"/>
    <n v="15"/>
  </r>
  <r>
    <n v="3902"/>
    <n v="28"/>
    <n v="0"/>
    <x v="5"/>
    <n v="25"/>
    <n v="5"/>
    <n v="3"/>
    <n v="15"/>
    <m/>
    <n v="0"/>
    <n v="15"/>
    <n v="15"/>
  </r>
  <r>
    <n v="3903"/>
    <n v="20"/>
    <n v="0"/>
    <x v="5"/>
    <n v="25"/>
    <n v="5"/>
    <n v="3"/>
    <n v="15"/>
    <m/>
    <n v="0"/>
    <n v="15"/>
    <n v="15"/>
  </r>
  <r>
    <n v="3904"/>
    <n v="0"/>
    <n v="1"/>
    <x v="6"/>
    <n v="25"/>
    <n v="5"/>
    <n v="3"/>
    <n v="75"/>
    <m/>
    <n v="75"/>
    <n v="0"/>
    <n v="75"/>
  </r>
  <r>
    <n v="3905"/>
    <n v="8"/>
    <n v="1"/>
    <x v="6"/>
    <n v="25"/>
    <n v="5"/>
    <n v="3"/>
    <n v="15"/>
    <m/>
    <n v="0"/>
    <n v="15"/>
    <n v="15"/>
  </r>
  <r>
    <n v="3906"/>
    <n v="10"/>
    <n v="1"/>
    <x v="6"/>
    <n v="25"/>
    <n v="5"/>
    <n v="3"/>
    <n v="15"/>
    <m/>
    <n v="0"/>
    <n v="15"/>
    <n v="15"/>
  </r>
  <r>
    <n v="3907"/>
    <n v="12"/>
    <n v="1"/>
    <x v="6"/>
    <n v="25"/>
    <n v="5"/>
    <n v="3"/>
    <n v="15"/>
    <m/>
    <n v="0"/>
    <n v="15"/>
    <n v="15"/>
  </r>
  <r>
    <n v="3908"/>
    <n v="0"/>
    <n v="1"/>
    <x v="6"/>
    <n v="25"/>
    <n v="5"/>
    <n v="3"/>
    <n v="75"/>
    <m/>
    <n v="75"/>
    <n v="0"/>
    <n v="75"/>
  </r>
  <r>
    <n v="3909"/>
    <n v="10"/>
    <n v="1"/>
    <x v="6"/>
    <n v="25"/>
    <n v="5"/>
    <n v="3"/>
    <n v="15"/>
    <m/>
    <n v="0"/>
    <n v="15"/>
    <n v="15"/>
  </r>
  <r>
    <n v="3910"/>
    <n v="1"/>
    <n v="2"/>
    <x v="7"/>
    <n v="15.5"/>
    <n v="0"/>
    <n v="3"/>
    <n v="0"/>
    <m/>
    <n v="0"/>
    <n v="0"/>
    <n v="0"/>
  </r>
  <r>
    <n v="3911"/>
    <n v="36"/>
    <n v="2"/>
    <x v="7"/>
    <n v="15.5"/>
    <n v="0"/>
    <n v="3"/>
    <n v="0"/>
    <m/>
    <n v="0"/>
    <n v="0"/>
    <n v="0"/>
  </r>
  <r>
    <n v="3912"/>
    <n v="14"/>
    <n v="2"/>
    <x v="7"/>
    <n v="15.5"/>
    <n v="0"/>
    <n v="3"/>
    <n v="0"/>
    <m/>
    <n v="0"/>
    <n v="0"/>
    <n v="0"/>
  </r>
  <r>
    <n v="3913"/>
    <n v="21"/>
    <n v="2"/>
    <x v="7"/>
    <n v="15.5"/>
    <n v="0"/>
    <n v="3"/>
    <n v="0"/>
    <m/>
    <n v="0"/>
    <n v="0"/>
    <n v="0"/>
  </r>
  <r>
    <n v="3914"/>
    <n v="1"/>
    <n v="2"/>
    <x v="7"/>
    <n v="15.5"/>
    <n v="0"/>
    <n v="3"/>
    <n v="0"/>
    <m/>
    <n v="0"/>
    <n v="0"/>
    <n v="0"/>
  </r>
  <r>
    <n v="3915"/>
    <n v="24"/>
    <n v="2"/>
    <x v="7"/>
    <n v="15.5"/>
    <n v="0"/>
    <n v="3"/>
    <n v="0"/>
    <m/>
    <n v="0"/>
    <n v="0"/>
    <n v="0"/>
  </r>
  <r>
    <n v="3916"/>
    <n v="12"/>
    <n v="2"/>
    <x v="7"/>
    <n v="15.5"/>
    <n v="0"/>
    <n v="3"/>
    <n v="0"/>
    <m/>
    <n v="0"/>
    <n v="0"/>
    <n v="0"/>
  </r>
  <r>
    <n v="3917"/>
    <n v="16"/>
    <n v="2"/>
    <x v="7"/>
    <n v="15.5"/>
    <n v="0"/>
    <n v="3"/>
    <n v="0"/>
    <m/>
    <n v="0"/>
    <n v="0"/>
    <n v="0"/>
  </r>
  <r>
    <n v="3918"/>
    <n v="2"/>
    <n v="3"/>
    <x v="0"/>
    <n v="5"/>
    <n v="0"/>
    <n v="2"/>
    <n v="0"/>
    <m/>
    <n v="0"/>
    <n v="0"/>
    <n v="0"/>
  </r>
  <r>
    <n v="3919"/>
    <n v="21"/>
    <n v="3"/>
    <x v="0"/>
    <n v="5"/>
    <n v="0"/>
    <n v="2"/>
    <n v="0"/>
    <m/>
    <n v="0"/>
    <n v="0"/>
    <n v="0"/>
  </r>
  <r>
    <n v="3920"/>
    <n v="6"/>
    <n v="3"/>
    <x v="0"/>
    <n v="5"/>
    <n v="0"/>
    <n v="2"/>
    <n v="0"/>
    <m/>
    <n v="0"/>
    <n v="0"/>
    <n v="0"/>
  </r>
  <r>
    <n v="3921"/>
    <n v="13"/>
    <n v="3"/>
    <x v="0"/>
    <n v="5"/>
    <n v="0"/>
    <n v="2"/>
    <n v="0"/>
    <m/>
    <n v="0"/>
    <n v="0"/>
    <n v="0"/>
  </r>
  <r>
    <n v="3922"/>
    <n v="16"/>
    <n v="3"/>
    <x v="0"/>
    <n v="5"/>
    <n v="0"/>
    <n v="2"/>
    <n v="0"/>
    <m/>
    <n v="0"/>
    <n v="0"/>
    <n v="0"/>
  </r>
  <r>
    <n v="3923"/>
    <n v="20"/>
    <n v="3"/>
    <x v="0"/>
    <n v="5"/>
    <n v="0"/>
    <n v="2"/>
    <n v="0"/>
    <m/>
    <n v="0"/>
    <n v="0"/>
    <n v="0"/>
  </r>
  <r>
    <n v="3924"/>
    <n v="21"/>
    <n v="3"/>
    <x v="0"/>
    <n v="5"/>
    <n v="0"/>
    <n v="2"/>
    <n v="0"/>
    <m/>
    <n v="0"/>
    <n v="0"/>
    <n v="0"/>
  </r>
  <r>
    <n v="3925"/>
    <n v="16"/>
    <n v="4"/>
    <x v="1"/>
    <n v="80"/>
    <n v="9.9"/>
    <n v="2"/>
    <n v="19.8"/>
    <m/>
    <n v="0"/>
    <n v="19.8"/>
    <n v="19.8"/>
  </r>
  <r>
    <n v="3926"/>
    <n v="0"/>
    <n v="4"/>
    <x v="1"/>
    <n v="80"/>
    <n v="9.9"/>
    <n v="2"/>
    <n v="160"/>
    <m/>
    <n v="160"/>
    <n v="0"/>
    <n v="160"/>
  </r>
  <r>
    <n v="3927"/>
    <n v="3"/>
    <n v="4"/>
    <x v="1"/>
    <n v="80"/>
    <n v="9.9"/>
    <n v="2"/>
    <n v="19.8"/>
    <m/>
    <n v="0"/>
    <n v="19.8"/>
    <n v="19.8"/>
  </r>
  <r>
    <n v="3928"/>
    <n v="20"/>
    <n v="4"/>
    <x v="1"/>
    <n v="80"/>
    <n v="9.9"/>
    <n v="2"/>
    <n v="19.8"/>
    <m/>
    <n v="0"/>
    <n v="19.8"/>
    <n v="19.8"/>
  </r>
  <r>
    <n v="3929"/>
    <n v="5"/>
    <n v="4"/>
    <x v="1"/>
    <n v="80"/>
    <n v="9.9"/>
    <n v="2"/>
    <n v="19.8"/>
    <m/>
    <n v="0"/>
    <n v="19.8"/>
    <n v="19.8"/>
  </r>
  <r>
    <n v="3930"/>
    <n v="0"/>
    <n v="4"/>
    <x v="1"/>
    <n v="80"/>
    <n v="9.9"/>
    <n v="2"/>
    <n v="160"/>
    <m/>
    <n v="160"/>
    <n v="0"/>
    <n v="160"/>
  </r>
  <r>
    <n v="3931"/>
    <n v="3"/>
    <n v="4"/>
    <x v="1"/>
    <n v="80"/>
    <n v="9.9"/>
    <n v="2"/>
    <n v="19.8"/>
    <m/>
    <n v="0"/>
    <n v="19.8"/>
    <n v="19.8"/>
  </r>
  <r>
    <n v="3932"/>
    <n v="0"/>
    <n v="4"/>
    <x v="1"/>
    <n v="80"/>
    <n v="9.9"/>
    <n v="2"/>
    <n v="160"/>
    <m/>
    <n v="160"/>
    <n v="0"/>
    <n v="160"/>
  </r>
  <r>
    <n v="3933"/>
    <n v="16"/>
    <n v="4"/>
    <x v="1"/>
    <n v="80"/>
    <n v="9.9"/>
    <n v="2"/>
    <n v="19.8"/>
    <m/>
    <n v="0"/>
    <n v="19.8"/>
    <n v="19.8"/>
  </r>
  <r>
    <n v="3934"/>
    <n v="13"/>
    <n v="4"/>
    <x v="1"/>
    <n v="80"/>
    <n v="9.9"/>
    <n v="2"/>
    <n v="19.8"/>
    <m/>
    <n v="0"/>
    <n v="19.8"/>
    <n v="19.8"/>
  </r>
  <r>
    <n v="3935"/>
    <n v="36"/>
    <n v="4"/>
    <x v="1"/>
    <n v="80"/>
    <n v="9.9"/>
    <n v="2"/>
    <n v="19.8"/>
    <m/>
    <n v="0"/>
    <n v="19.8"/>
    <n v="19.8"/>
  </r>
  <r>
    <n v="3936"/>
    <n v="24"/>
    <n v="4"/>
    <x v="1"/>
    <n v="80"/>
    <n v="9.9"/>
    <n v="2"/>
    <n v="19.8"/>
    <m/>
    <n v="0"/>
    <n v="19.8"/>
    <n v="19.8"/>
  </r>
  <r>
    <n v="3937"/>
    <n v="0"/>
    <n v="5"/>
    <x v="8"/>
    <n v="80"/>
    <n v="9.9"/>
    <n v="2"/>
    <n v="160"/>
    <m/>
    <n v="160"/>
    <n v="0"/>
    <n v="160"/>
  </r>
  <r>
    <n v="3938"/>
    <n v="6"/>
    <n v="6"/>
    <x v="2"/>
    <n v="17.5"/>
    <n v="3.5"/>
    <n v="2"/>
    <n v="7"/>
    <m/>
    <n v="0"/>
    <n v="7"/>
    <n v="7"/>
  </r>
  <r>
    <n v="3939"/>
    <n v="0"/>
    <n v="6"/>
    <x v="2"/>
    <n v="17.5"/>
    <n v="3.5"/>
    <n v="4"/>
    <n v="70"/>
    <m/>
    <n v="70"/>
    <n v="0"/>
    <n v="70"/>
  </r>
  <r>
    <n v="3940"/>
    <n v="24"/>
    <n v="6"/>
    <x v="2"/>
    <n v="17.5"/>
    <n v="3.5"/>
    <n v="2"/>
    <n v="7"/>
    <m/>
    <n v="0"/>
    <n v="7"/>
    <n v="7"/>
  </r>
  <r>
    <n v="3941"/>
    <n v="0"/>
    <n v="6"/>
    <x v="2"/>
    <n v="17.5"/>
    <n v="3.5"/>
    <n v="2"/>
    <n v="35"/>
    <m/>
    <n v="35"/>
    <n v="0"/>
    <n v="35"/>
  </r>
  <r>
    <n v="3942"/>
    <n v="12"/>
    <n v="6"/>
    <x v="2"/>
    <n v="17.5"/>
    <n v="3.5"/>
    <n v="2"/>
    <n v="7"/>
    <m/>
    <n v="0"/>
    <n v="7"/>
    <n v="7"/>
  </r>
  <r>
    <n v="3943"/>
    <n v="0"/>
    <n v="6"/>
    <x v="2"/>
    <n v="17.5"/>
    <n v="3.5"/>
    <n v="2"/>
    <n v="35"/>
    <m/>
    <n v="35"/>
    <n v="0"/>
    <n v="35"/>
  </r>
  <r>
    <n v="3944"/>
    <n v="27"/>
    <n v="6"/>
    <x v="2"/>
    <n v="17.5"/>
    <n v="3.5"/>
    <n v="2"/>
    <n v="7"/>
    <m/>
    <n v="0"/>
    <n v="7"/>
    <n v="7"/>
  </r>
  <r>
    <n v="3945"/>
    <n v="0"/>
    <n v="6"/>
    <x v="2"/>
    <n v="17.5"/>
    <n v="3.5"/>
    <n v="4"/>
    <n v="70"/>
    <m/>
    <n v="70"/>
    <n v="0"/>
    <n v="70"/>
  </r>
  <r>
    <n v="3946"/>
    <n v="8"/>
    <n v="7"/>
    <x v="3"/>
    <n v="5"/>
    <n v="0"/>
    <n v="2"/>
    <n v="0"/>
    <m/>
    <n v="0"/>
    <n v="0"/>
    <n v="0"/>
  </r>
  <r>
    <n v="3947"/>
    <n v="4"/>
    <n v="7"/>
    <x v="3"/>
    <n v="5"/>
    <n v="0"/>
    <n v="2"/>
    <n v="0"/>
    <m/>
    <n v="0"/>
    <n v="0"/>
    <n v="0"/>
  </r>
  <r>
    <n v="3948"/>
    <n v="0"/>
    <n v="7"/>
    <x v="3"/>
    <n v="5"/>
    <n v="0"/>
    <n v="2"/>
    <n v="10"/>
    <m/>
    <n v="10"/>
    <n v="0"/>
    <n v="10"/>
  </r>
  <r>
    <n v="3949"/>
    <n v="24"/>
    <n v="7"/>
    <x v="3"/>
    <n v="5"/>
    <n v="0"/>
    <n v="2"/>
    <n v="0"/>
    <m/>
    <n v="0"/>
    <n v="0"/>
    <n v="0"/>
  </r>
  <r>
    <n v="3950"/>
    <n v="8"/>
    <n v="7"/>
    <x v="3"/>
    <n v="5"/>
    <n v="0"/>
    <n v="2"/>
    <n v="0"/>
    <m/>
    <n v="0"/>
    <n v="0"/>
    <n v="0"/>
  </r>
  <r>
    <n v="3951"/>
    <n v="27"/>
    <n v="7"/>
    <x v="3"/>
    <n v="5"/>
    <n v="0"/>
    <n v="2"/>
    <n v="0"/>
    <m/>
    <n v="0"/>
    <n v="0"/>
    <n v="0"/>
  </r>
  <r>
    <n v="3952"/>
    <n v="8"/>
    <n v="7"/>
    <x v="3"/>
    <n v="5"/>
    <n v="0"/>
    <n v="2"/>
    <n v="0"/>
    <m/>
    <n v="0"/>
    <n v="0"/>
    <n v="0"/>
  </r>
  <r>
    <n v="3953"/>
    <n v="15"/>
    <n v="7"/>
    <x v="3"/>
    <n v="5"/>
    <n v="0"/>
    <n v="2"/>
    <n v="0"/>
    <m/>
    <n v="0"/>
    <n v="0"/>
    <n v="0"/>
  </r>
  <r>
    <n v="3954"/>
    <n v="27"/>
    <n v="7"/>
    <x v="3"/>
    <n v="5"/>
    <n v="0"/>
    <n v="2"/>
    <n v="0"/>
    <m/>
    <n v="0"/>
    <n v="0"/>
    <n v="0"/>
  </r>
  <r>
    <n v="3955"/>
    <n v="12"/>
    <n v="8"/>
    <x v="4"/>
    <n v="5"/>
    <n v="0"/>
    <n v="1"/>
    <n v="0"/>
    <m/>
    <n v="0"/>
    <n v="0"/>
    <n v="0"/>
  </r>
  <r>
    <n v="3956"/>
    <n v="3"/>
    <n v="8"/>
    <x v="4"/>
    <n v="5"/>
    <n v="0"/>
    <n v="1"/>
    <n v="0"/>
    <m/>
    <n v="0"/>
    <n v="0"/>
    <n v="0"/>
  </r>
  <r>
    <n v="3957"/>
    <n v="21"/>
    <n v="8"/>
    <x v="4"/>
    <n v="5"/>
    <n v="0"/>
    <n v="1"/>
    <n v="0"/>
    <m/>
    <n v="0"/>
    <n v="0"/>
    <n v="0"/>
  </r>
  <r>
    <n v="3958"/>
    <n v="29"/>
    <n v="8"/>
    <x v="4"/>
    <n v="5"/>
    <n v="0"/>
    <n v="1"/>
    <n v="0"/>
    <m/>
    <n v="0"/>
    <n v="0"/>
    <n v="0"/>
  </r>
  <r>
    <n v="3959"/>
    <n v="28"/>
    <n v="8"/>
    <x v="4"/>
    <n v="5"/>
    <n v="0"/>
    <n v="1"/>
    <n v="0"/>
    <m/>
    <n v="0"/>
    <n v="0"/>
    <n v="0"/>
  </r>
  <r>
    <n v="3960"/>
    <n v="2"/>
    <n v="8"/>
    <x v="4"/>
    <n v="5"/>
    <n v="0"/>
    <n v="2"/>
    <n v="0"/>
    <m/>
    <n v="0"/>
    <n v="0"/>
    <n v="0"/>
  </r>
  <r>
    <n v="3961"/>
    <n v="29"/>
    <n v="8"/>
    <x v="4"/>
    <n v="5"/>
    <n v="0"/>
    <n v="2"/>
    <n v="0"/>
    <m/>
    <n v="0"/>
    <n v="0"/>
    <n v="0"/>
  </r>
  <r>
    <n v="3962"/>
    <n v="20"/>
    <n v="8"/>
    <x v="4"/>
    <n v="5"/>
    <n v="0"/>
    <n v="1"/>
    <n v="0"/>
    <m/>
    <n v="0"/>
    <n v="0"/>
    <n v="0"/>
  </r>
  <r>
    <n v="3963"/>
    <n v="28"/>
    <n v="8"/>
    <x v="4"/>
    <n v="5"/>
    <n v="0"/>
    <n v="1"/>
    <n v="0"/>
    <m/>
    <n v="0"/>
    <n v="0"/>
    <n v="0"/>
  </r>
  <r>
    <n v="3964"/>
    <n v="3"/>
    <n v="8"/>
    <x v="4"/>
    <n v="5"/>
    <n v="0"/>
    <n v="1"/>
    <n v="0"/>
    <m/>
    <n v="0"/>
    <n v="0"/>
    <n v="0"/>
  </r>
  <r>
    <n v="3965"/>
    <n v="28"/>
    <n v="8"/>
    <x v="4"/>
    <n v="5"/>
    <n v="0"/>
    <n v="1"/>
    <n v="0"/>
    <m/>
    <n v="0"/>
    <n v="0"/>
    <n v="0"/>
  </r>
  <r>
    <n v="3966"/>
    <n v="12"/>
    <n v="8"/>
    <x v="4"/>
    <n v="5"/>
    <n v="0"/>
    <n v="1"/>
    <n v="0"/>
    <m/>
    <n v="0"/>
    <n v="0"/>
    <n v="0"/>
  </r>
  <r>
    <n v="3967"/>
    <n v="26"/>
    <n v="8"/>
    <x v="4"/>
    <n v="5"/>
    <n v="0"/>
    <n v="1"/>
    <n v="0"/>
    <m/>
    <n v="0"/>
    <n v="0"/>
    <n v="0"/>
  </r>
  <r>
    <n v="3968"/>
    <n v="15"/>
    <n v="8"/>
    <x v="4"/>
    <n v="5"/>
    <n v="0"/>
    <n v="1"/>
    <n v="0"/>
    <m/>
    <n v="0"/>
    <n v="0"/>
    <n v="0"/>
  </r>
  <r>
    <n v="3969"/>
    <n v="28"/>
    <n v="8"/>
    <x v="4"/>
    <n v="5"/>
    <n v="0"/>
    <n v="1"/>
    <n v="0"/>
    <m/>
    <n v="0"/>
    <n v="0"/>
    <n v="0"/>
  </r>
  <r>
    <n v="3970"/>
    <n v="29"/>
    <n v="8"/>
    <x v="4"/>
    <n v="5"/>
    <n v="0"/>
    <n v="2"/>
    <n v="0"/>
    <m/>
    <n v="0"/>
    <n v="0"/>
    <n v="0"/>
  </r>
  <r>
    <n v="3971"/>
    <n v="4"/>
    <n v="8"/>
    <x v="4"/>
    <n v="5"/>
    <n v="0"/>
    <n v="1"/>
    <n v="0"/>
    <m/>
    <n v="0"/>
    <n v="0"/>
    <n v="0"/>
  </r>
  <r>
    <n v="3972"/>
    <n v="33"/>
    <n v="8"/>
    <x v="4"/>
    <n v="5"/>
    <n v="0"/>
    <n v="1"/>
    <n v="0"/>
    <m/>
    <n v="0"/>
    <n v="0"/>
    <n v="0"/>
  </r>
  <r>
    <n v="3973"/>
    <n v="4"/>
    <n v="0"/>
    <x v="5"/>
    <n v="25"/>
    <n v="5"/>
    <n v="3"/>
    <n v="15"/>
    <m/>
    <n v="0"/>
    <n v="15"/>
    <n v="15"/>
  </r>
  <r>
    <n v="3974"/>
    <n v="35"/>
    <n v="0"/>
    <x v="5"/>
    <n v="25"/>
    <n v="5"/>
    <n v="3"/>
    <n v="15"/>
    <m/>
    <n v="0"/>
    <n v="15"/>
    <n v="15"/>
  </r>
  <r>
    <n v="3975"/>
    <n v="0"/>
    <n v="0"/>
    <x v="5"/>
    <n v="25"/>
    <n v="5"/>
    <n v="6"/>
    <n v="150"/>
    <m/>
    <n v="150"/>
    <n v="0"/>
    <n v="150"/>
  </r>
  <r>
    <n v="3976"/>
    <n v="36"/>
    <n v="0"/>
    <x v="5"/>
    <n v="25"/>
    <n v="5"/>
    <n v="3"/>
    <n v="15"/>
    <m/>
    <n v="0"/>
    <n v="15"/>
    <n v="15"/>
  </r>
  <r>
    <n v="3977"/>
    <n v="24"/>
    <n v="0"/>
    <x v="5"/>
    <n v="25"/>
    <n v="5"/>
    <n v="3"/>
    <n v="15"/>
    <m/>
    <n v="0"/>
    <n v="15"/>
    <n v="15"/>
  </r>
  <r>
    <n v="3978"/>
    <n v="0"/>
    <n v="0"/>
    <x v="5"/>
    <n v="25"/>
    <n v="5"/>
    <n v="3"/>
    <n v="75"/>
    <m/>
    <n v="75"/>
    <n v="0"/>
    <n v="75"/>
  </r>
  <r>
    <n v="3979"/>
    <n v="24"/>
    <n v="0"/>
    <x v="5"/>
    <n v="25"/>
    <n v="5"/>
    <n v="3"/>
    <n v="15"/>
    <m/>
    <n v="0"/>
    <n v="15"/>
    <n v="15"/>
  </r>
  <r>
    <n v="3980"/>
    <n v="8"/>
    <n v="1"/>
    <x v="6"/>
    <n v="25"/>
    <n v="5"/>
    <n v="3"/>
    <n v="15"/>
    <m/>
    <n v="0"/>
    <n v="15"/>
    <n v="15"/>
  </r>
  <r>
    <n v="3981"/>
    <n v="0"/>
    <n v="1"/>
    <x v="6"/>
    <n v="25"/>
    <n v="5"/>
    <n v="3"/>
    <n v="75"/>
    <m/>
    <n v="75"/>
    <n v="0"/>
    <n v="75"/>
  </r>
  <r>
    <n v="3982"/>
    <n v="10"/>
    <n v="1"/>
    <x v="6"/>
    <n v="25"/>
    <n v="5"/>
    <n v="3"/>
    <n v="15"/>
    <m/>
    <n v="0"/>
    <n v="15"/>
    <n v="15"/>
  </r>
  <r>
    <n v="3983"/>
    <n v="11"/>
    <n v="1"/>
    <x v="6"/>
    <n v="25"/>
    <n v="5"/>
    <n v="6"/>
    <n v="30"/>
    <m/>
    <n v="0"/>
    <n v="30"/>
    <n v="30"/>
  </r>
  <r>
    <n v="3984"/>
    <n v="10"/>
    <n v="1"/>
    <x v="6"/>
    <n v="25"/>
    <n v="5"/>
    <n v="3"/>
    <n v="15"/>
    <m/>
    <n v="0"/>
    <n v="15"/>
    <n v="15"/>
  </r>
  <r>
    <n v="3985"/>
    <n v="8"/>
    <n v="1"/>
    <x v="6"/>
    <n v="25"/>
    <n v="5"/>
    <n v="3"/>
    <n v="15"/>
    <m/>
    <n v="0"/>
    <n v="15"/>
    <n v="15"/>
  </r>
  <r>
    <n v="3986"/>
    <n v="1"/>
    <n v="2"/>
    <x v="7"/>
    <n v="15.5"/>
    <n v="0"/>
    <n v="3"/>
    <n v="0"/>
    <m/>
    <n v="0"/>
    <n v="0"/>
    <n v="0"/>
  </r>
  <r>
    <n v="3987"/>
    <n v="17"/>
    <n v="2"/>
    <x v="7"/>
    <n v="15.5"/>
    <n v="0"/>
    <n v="3"/>
    <n v="0"/>
    <m/>
    <n v="0"/>
    <n v="0"/>
    <n v="0"/>
  </r>
  <r>
    <n v="3988"/>
    <n v="29"/>
    <n v="2"/>
    <x v="7"/>
    <n v="15.5"/>
    <n v="0"/>
    <n v="3"/>
    <n v="0"/>
    <m/>
    <n v="0"/>
    <n v="0"/>
    <n v="0"/>
  </r>
  <r>
    <n v="3989"/>
    <n v="35"/>
    <n v="2"/>
    <x v="7"/>
    <n v="15.5"/>
    <n v="0"/>
    <n v="3"/>
    <n v="0"/>
    <m/>
    <n v="0"/>
    <n v="0"/>
    <n v="0"/>
  </r>
  <r>
    <n v="3990"/>
    <n v="1"/>
    <n v="2"/>
    <x v="7"/>
    <n v="15.5"/>
    <n v="0"/>
    <n v="6"/>
    <n v="0"/>
    <m/>
    <n v="0"/>
    <n v="0"/>
    <n v="0"/>
  </r>
  <r>
    <n v="3991"/>
    <n v="5"/>
    <n v="2"/>
    <x v="7"/>
    <n v="15.5"/>
    <n v="0"/>
    <n v="3"/>
    <n v="0"/>
    <m/>
    <n v="0"/>
    <n v="0"/>
    <n v="0"/>
  </r>
  <r>
    <n v="3992"/>
    <n v="35"/>
    <n v="2"/>
    <x v="7"/>
    <n v="15.5"/>
    <n v="0"/>
    <n v="3"/>
    <n v="0"/>
    <m/>
    <n v="0"/>
    <n v="0"/>
    <n v="0"/>
  </r>
  <r>
    <n v="3993"/>
    <n v="24"/>
    <n v="3"/>
    <x v="0"/>
    <n v="5"/>
    <n v="0"/>
    <n v="2"/>
    <n v="0"/>
    <m/>
    <n v="0"/>
    <n v="0"/>
    <n v="0"/>
  </r>
  <r>
    <n v="3994"/>
    <n v="3"/>
    <n v="3"/>
    <x v="0"/>
    <n v="5"/>
    <n v="0"/>
    <n v="2"/>
    <n v="0"/>
    <m/>
    <n v="0"/>
    <n v="0"/>
    <n v="0"/>
  </r>
  <r>
    <n v="3995"/>
    <n v="36"/>
    <n v="3"/>
    <x v="0"/>
    <n v="5"/>
    <n v="0"/>
    <n v="2"/>
    <n v="0"/>
    <m/>
    <n v="0"/>
    <n v="0"/>
    <n v="0"/>
  </r>
  <r>
    <n v="3996"/>
    <n v="36"/>
    <n v="3"/>
    <x v="0"/>
    <n v="5"/>
    <n v="0"/>
    <n v="2"/>
    <n v="0"/>
    <m/>
    <n v="0"/>
    <n v="0"/>
    <n v="0"/>
  </r>
  <r>
    <n v="3997"/>
    <n v="0"/>
    <n v="3"/>
    <x v="0"/>
    <n v="5"/>
    <n v="0"/>
    <n v="2"/>
    <n v="10"/>
    <m/>
    <n v="10"/>
    <n v="0"/>
    <n v="10"/>
  </r>
  <r>
    <n v="3998"/>
    <n v="1"/>
    <n v="3"/>
    <x v="0"/>
    <n v="5"/>
    <n v="0"/>
    <n v="2"/>
    <n v="0"/>
    <m/>
    <n v="0"/>
    <n v="0"/>
    <n v="0"/>
  </r>
  <r>
    <n v="3999"/>
    <n v="13"/>
    <n v="4"/>
    <x v="1"/>
    <n v="80"/>
    <n v="9.9"/>
    <n v="2"/>
    <n v="19.8"/>
    <m/>
    <n v="0"/>
    <n v="19.8"/>
    <n v="19.8"/>
  </r>
  <r>
    <n v="4000"/>
    <n v="16"/>
    <n v="4"/>
    <x v="1"/>
    <n v="80"/>
    <n v="9.9"/>
    <n v="2"/>
    <n v="19.8"/>
    <m/>
    <n v="0"/>
    <n v="19.8"/>
    <n v="19.8"/>
  </r>
  <r>
    <n v="4001"/>
    <n v="0"/>
    <n v="4"/>
    <x v="1"/>
    <n v="80"/>
    <n v="9.9"/>
    <n v="2"/>
    <n v="160"/>
    <m/>
    <n v="160"/>
    <n v="0"/>
    <n v="160"/>
  </r>
  <r>
    <n v="4002"/>
    <n v="20"/>
    <n v="4"/>
    <x v="1"/>
    <n v="80"/>
    <n v="9.9"/>
    <n v="2"/>
    <n v="19.8"/>
    <m/>
    <n v="0"/>
    <n v="19.8"/>
    <n v="19.8"/>
  </r>
  <r>
    <n v="4003"/>
    <n v="4"/>
    <n v="4"/>
    <x v="1"/>
    <n v="80"/>
    <n v="9.9"/>
    <n v="2"/>
    <n v="19.8"/>
    <m/>
    <n v="0"/>
    <n v="19.8"/>
    <n v="19.8"/>
  </r>
  <r>
    <n v="4004"/>
    <n v="3"/>
    <n v="4"/>
    <x v="1"/>
    <n v="80"/>
    <n v="9.9"/>
    <n v="2"/>
    <n v="19.8"/>
    <m/>
    <n v="0"/>
    <n v="19.8"/>
    <n v="19.8"/>
  </r>
  <r>
    <n v="4005"/>
    <n v="20"/>
    <n v="4"/>
    <x v="1"/>
    <n v="80"/>
    <n v="9.9"/>
    <n v="2"/>
    <n v="19.8"/>
    <m/>
    <n v="0"/>
    <n v="19.8"/>
    <n v="19.8"/>
  </r>
  <r>
    <n v="4006"/>
    <n v="0"/>
    <n v="4"/>
    <x v="1"/>
    <n v="80"/>
    <n v="9.9"/>
    <n v="2"/>
    <n v="160"/>
    <m/>
    <n v="160"/>
    <n v="0"/>
    <n v="160"/>
  </r>
  <r>
    <n v="4007"/>
    <n v="3"/>
    <n v="4"/>
    <x v="1"/>
    <n v="80"/>
    <n v="9.9"/>
    <n v="2"/>
    <n v="19.8"/>
    <m/>
    <n v="0"/>
    <n v="19.8"/>
    <n v="19.8"/>
  </r>
  <r>
    <n v="4008"/>
    <n v="0"/>
    <n v="4"/>
    <x v="1"/>
    <n v="80"/>
    <n v="9.9"/>
    <n v="2"/>
    <n v="160"/>
    <m/>
    <n v="160"/>
    <n v="0"/>
    <n v="160"/>
  </r>
  <r>
    <n v="4009"/>
    <n v="0"/>
    <n v="5"/>
    <x v="8"/>
    <n v="80"/>
    <n v="9.9"/>
    <n v="2"/>
    <n v="160"/>
    <m/>
    <n v="160"/>
    <n v="0"/>
    <n v="160"/>
  </r>
  <r>
    <n v="4010"/>
    <n v="0"/>
    <n v="5"/>
    <x v="8"/>
    <n v="80"/>
    <n v="9.9"/>
    <n v="2"/>
    <n v="160"/>
    <m/>
    <n v="160"/>
    <n v="0"/>
    <n v="160"/>
  </r>
  <r>
    <n v="4011"/>
    <n v="0"/>
    <n v="6"/>
    <x v="2"/>
    <n v="17.5"/>
    <n v="3.5"/>
    <n v="2"/>
    <n v="35"/>
    <m/>
    <n v="35"/>
    <n v="0"/>
    <n v="35"/>
  </r>
  <r>
    <n v="4012"/>
    <n v="27"/>
    <n v="6"/>
    <x v="2"/>
    <n v="17.5"/>
    <n v="3.5"/>
    <n v="2"/>
    <n v="7"/>
    <m/>
    <n v="0"/>
    <n v="7"/>
    <n v="7"/>
  </r>
  <r>
    <n v="4013"/>
    <n v="0"/>
    <n v="6"/>
    <x v="2"/>
    <n v="17.5"/>
    <n v="3.5"/>
    <n v="2"/>
    <n v="35"/>
    <m/>
    <n v="35"/>
    <n v="0"/>
    <n v="35"/>
  </r>
  <r>
    <n v="4014"/>
    <n v="0"/>
    <n v="6"/>
    <x v="2"/>
    <n v="17.5"/>
    <n v="3.5"/>
    <n v="2"/>
    <n v="35"/>
    <m/>
    <n v="35"/>
    <n v="0"/>
    <n v="35"/>
  </r>
  <r>
    <n v="4015"/>
    <n v="12"/>
    <n v="6"/>
    <x v="2"/>
    <n v="17.5"/>
    <n v="3.5"/>
    <n v="2"/>
    <n v="7"/>
    <m/>
    <n v="0"/>
    <n v="7"/>
    <n v="7"/>
  </r>
  <r>
    <n v="4016"/>
    <n v="0"/>
    <n v="6"/>
    <x v="2"/>
    <n v="17.5"/>
    <n v="3.5"/>
    <n v="2"/>
    <n v="35"/>
    <m/>
    <n v="35"/>
    <n v="0"/>
    <n v="35"/>
  </r>
  <r>
    <n v="4017"/>
    <n v="35"/>
    <n v="6"/>
    <x v="2"/>
    <n v="17.5"/>
    <n v="3.5"/>
    <n v="2"/>
    <n v="7"/>
    <m/>
    <n v="0"/>
    <n v="7"/>
    <n v="7"/>
  </r>
  <r>
    <n v="4018"/>
    <n v="0"/>
    <n v="6"/>
    <x v="2"/>
    <n v="17.5"/>
    <n v="3.5"/>
    <n v="2"/>
    <n v="35"/>
    <m/>
    <n v="35"/>
    <n v="0"/>
    <n v="35"/>
  </r>
  <r>
    <n v="4019"/>
    <n v="0"/>
    <n v="6"/>
    <x v="2"/>
    <n v="17.5"/>
    <n v="3.5"/>
    <n v="2"/>
    <n v="35"/>
    <m/>
    <n v="35"/>
    <n v="0"/>
    <n v="35"/>
  </r>
  <r>
    <n v="4020"/>
    <n v="27"/>
    <n v="7"/>
    <x v="3"/>
    <n v="5"/>
    <n v="0"/>
    <n v="2"/>
    <n v="0"/>
    <m/>
    <n v="0"/>
    <n v="0"/>
    <n v="0"/>
  </r>
  <r>
    <n v="4021"/>
    <n v="33"/>
    <n v="7"/>
    <x v="3"/>
    <n v="5"/>
    <n v="0"/>
    <n v="2"/>
    <n v="0"/>
    <m/>
    <n v="0"/>
    <n v="0"/>
    <n v="0"/>
  </r>
  <r>
    <n v="4022"/>
    <n v="33"/>
    <n v="7"/>
    <x v="3"/>
    <n v="5"/>
    <n v="0"/>
    <n v="2"/>
    <n v="0"/>
    <m/>
    <n v="0"/>
    <n v="0"/>
    <n v="0"/>
  </r>
  <r>
    <n v="4023"/>
    <n v="5"/>
    <n v="7"/>
    <x v="3"/>
    <n v="5"/>
    <n v="0"/>
    <n v="2"/>
    <n v="0"/>
    <m/>
    <n v="0"/>
    <n v="0"/>
    <n v="0"/>
  </r>
  <r>
    <n v="4024"/>
    <n v="15"/>
    <n v="7"/>
    <x v="3"/>
    <n v="5"/>
    <n v="0"/>
    <n v="2"/>
    <n v="0"/>
    <m/>
    <n v="0"/>
    <n v="0"/>
    <n v="0"/>
  </r>
  <r>
    <n v="4025"/>
    <n v="24"/>
    <n v="7"/>
    <x v="3"/>
    <n v="5"/>
    <n v="0"/>
    <n v="2"/>
    <n v="0"/>
    <m/>
    <n v="0"/>
    <n v="0"/>
    <n v="0"/>
  </r>
  <r>
    <n v="4026"/>
    <n v="5"/>
    <n v="7"/>
    <x v="3"/>
    <n v="5"/>
    <n v="0"/>
    <n v="2"/>
    <n v="0"/>
    <m/>
    <n v="0"/>
    <n v="0"/>
    <n v="0"/>
  </r>
  <r>
    <n v="4027"/>
    <n v="16"/>
    <n v="8"/>
    <x v="4"/>
    <n v="5"/>
    <n v="0"/>
    <n v="1"/>
    <n v="0"/>
    <m/>
    <n v="0"/>
    <n v="0"/>
    <n v="0"/>
  </r>
  <r>
    <n v="4028"/>
    <n v="21"/>
    <n v="8"/>
    <x v="4"/>
    <n v="5"/>
    <n v="0"/>
    <n v="2"/>
    <n v="0"/>
    <m/>
    <n v="0"/>
    <n v="0"/>
    <n v="0"/>
  </r>
  <r>
    <n v="4029"/>
    <n v="3"/>
    <n v="8"/>
    <x v="4"/>
    <n v="5"/>
    <n v="0"/>
    <n v="1"/>
    <n v="0"/>
    <m/>
    <n v="0"/>
    <n v="0"/>
    <n v="0"/>
  </r>
  <r>
    <n v="4030"/>
    <n v="16"/>
    <n v="8"/>
    <x v="4"/>
    <n v="5"/>
    <n v="0"/>
    <n v="1"/>
    <n v="0"/>
    <m/>
    <n v="0"/>
    <n v="0"/>
    <n v="0"/>
  </r>
  <r>
    <n v="4031"/>
    <n v="3"/>
    <n v="8"/>
    <x v="4"/>
    <n v="5"/>
    <n v="0"/>
    <n v="1"/>
    <n v="0"/>
    <m/>
    <n v="0"/>
    <n v="0"/>
    <n v="0"/>
  </r>
  <r>
    <n v="4032"/>
    <n v="17"/>
    <n v="8"/>
    <x v="4"/>
    <n v="5"/>
    <n v="0"/>
    <n v="1"/>
    <n v="0"/>
    <m/>
    <n v="0"/>
    <n v="0"/>
    <n v="0"/>
  </r>
  <r>
    <n v="4033"/>
    <n v="21"/>
    <n v="8"/>
    <x v="4"/>
    <n v="5"/>
    <n v="0"/>
    <n v="1"/>
    <n v="0"/>
    <m/>
    <n v="0"/>
    <n v="0"/>
    <n v="0"/>
  </r>
  <r>
    <n v="4034"/>
    <n v="3"/>
    <n v="8"/>
    <x v="4"/>
    <n v="5"/>
    <n v="0"/>
    <n v="1"/>
    <n v="0"/>
    <m/>
    <n v="0"/>
    <n v="0"/>
    <n v="0"/>
  </r>
  <r>
    <n v="4035"/>
    <n v="29"/>
    <n v="8"/>
    <x v="4"/>
    <n v="5"/>
    <n v="0"/>
    <n v="1"/>
    <n v="0"/>
    <m/>
    <n v="0"/>
    <n v="0"/>
    <n v="0"/>
  </r>
  <r>
    <n v="4036"/>
    <n v="28"/>
    <n v="8"/>
    <x v="4"/>
    <n v="5"/>
    <n v="0"/>
    <n v="1"/>
    <n v="0"/>
    <m/>
    <n v="0"/>
    <n v="0"/>
    <n v="0"/>
  </r>
  <r>
    <n v="4037"/>
    <n v="29"/>
    <n v="8"/>
    <x v="4"/>
    <n v="5"/>
    <n v="0"/>
    <n v="1"/>
    <n v="0"/>
    <m/>
    <n v="0"/>
    <n v="0"/>
    <n v="0"/>
  </r>
  <r>
    <n v="4038"/>
    <n v="29"/>
    <n v="8"/>
    <x v="4"/>
    <n v="5"/>
    <n v="0"/>
    <n v="2"/>
    <n v="0"/>
    <m/>
    <n v="0"/>
    <n v="0"/>
    <n v="0"/>
  </r>
  <r>
    <n v="4039"/>
    <n v="29"/>
    <n v="8"/>
    <x v="4"/>
    <n v="5"/>
    <n v="0"/>
    <n v="1"/>
    <n v="0"/>
    <m/>
    <n v="0"/>
    <n v="0"/>
    <n v="0"/>
  </r>
  <r>
    <n v="4040"/>
    <n v="21"/>
    <n v="8"/>
    <x v="4"/>
    <n v="5"/>
    <n v="0"/>
    <n v="1"/>
    <n v="0"/>
    <m/>
    <n v="0"/>
    <n v="0"/>
    <n v="0"/>
  </r>
  <r>
    <n v="4041"/>
    <n v="16"/>
    <n v="8"/>
    <x v="4"/>
    <n v="5"/>
    <n v="0"/>
    <n v="1"/>
    <n v="0"/>
    <m/>
    <n v="0"/>
    <n v="0"/>
    <n v="0"/>
  </r>
  <r>
    <n v="4042"/>
    <n v="29"/>
    <n v="8"/>
    <x v="4"/>
    <n v="5"/>
    <n v="0"/>
    <n v="1"/>
    <n v="0"/>
    <m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43">
  <r>
    <n v="0"/>
    <x v="0"/>
    <x v="0"/>
    <d v="2012-07-03T11:00:00"/>
    <x v="0"/>
    <n v="2"/>
    <x v="0"/>
    <x v="0"/>
    <n v="0"/>
    <n v="5"/>
    <n v="320"/>
    <n v="10"/>
    <m/>
    <n v="0"/>
    <n v="0"/>
    <n v="0"/>
  </r>
  <r>
    <n v="1"/>
    <x v="1"/>
    <x v="0"/>
    <d v="2012-07-03T08:00:00"/>
    <x v="0"/>
    <n v="2"/>
    <x v="1"/>
    <x v="1"/>
    <n v="9.9"/>
    <n v="80"/>
    <n v="4000"/>
    <n v="3000"/>
    <m/>
    <n v="0"/>
    <n v="19.8"/>
    <n v="19.8"/>
  </r>
  <r>
    <n v="2"/>
    <x v="2"/>
    <x v="1"/>
    <d v="2012-07-03T18:00:00"/>
    <x v="0"/>
    <n v="2"/>
    <x v="2"/>
    <x v="2"/>
    <n v="3.5"/>
    <n v="17.5"/>
    <n v="5000"/>
    <n v="80"/>
    <m/>
    <n v="35"/>
    <n v="0"/>
    <n v="35"/>
  </r>
  <r>
    <n v="3"/>
    <x v="3"/>
    <x v="0"/>
    <d v="2012-07-03T19:00:00"/>
    <x v="0"/>
    <n v="2"/>
    <x v="3"/>
    <x v="3"/>
    <n v="0"/>
    <n v="5"/>
    <n v="450"/>
    <n v="15"/>
    <m/>
    <n v="0"/>
    <n v="0"/>
    <n v="0"/>
  </r>
  <r>
    <n v="4"/>
    <x v="4"/>
    <x v="0"/>
    <d v="2012-07-03T10:00:00"/>
    <x v="0"/>
    <n v="1"/>
    <x v="4"/>
    <x v="4"/>
    <n v="0"/>
    <n v="5"/>
    <n v="400"/>
    <n v="15"/>
    <m/>
    <n v="0"/>
    <n v="0"/>
    <n v="0"/>
  </r>
  <r>
    <n v="5"/>
    <x v="4"/>
    <x v="0"/>
    <d v="2012-07-03T15:00:00"/>
    <x v="0"/>
    <n v="1"/>
    <x v="4"/>
    <x v="4"/>
    <n v="0"/>
    <n v="5"/>
    <n v="400"/>
    <n v="15"/>
    <m/>
    <n v="0"/>
    <n v="0"/>
    <n v="0"/>
  </r>
  <r>
    <n v="6"/>
    <x v="5"/>
    <x v="2"/>
    <d v="2012-07-04T09:00:00"/>
    <x v="0"/>
    <n v="3"/>
    <x v="5"/>
    <x v="5"/>
    <n v="5"/>
    <n v="25"/>
    <n v="10000"/>
    <n v="200"/>
    <m/>
    <n v="0"/>
    <n v="15"/>
    <n v="15"/>
  </r>
  <r>
    <n v="7"/>
    <x v="5"/>
    <x v="2"/>
    <d v="2012-07-04T15:00:00"/>
    <x v="0"/>
    <n v="3"/>
    <x v="5"/>
    <x v="5"/>
    <n v="5"/>
    <n v="25"/>
    <n v="10000"/>
    <n v="200"/>
    <m/>
    <n v="0"/>
    <n v="15"/>
    <n v="15"/>
  </r>
  <r>
    <n v="8"/>
    <x v="1"/>
    <x v="3"/>
    <d v="2012-07-04T13:30:00"/>
    <x v="0"/>
    <n v="2"/>
    <x v="1"/>
    <x v="1"/>
    <n v="9.9"/>
    <n v="80"/>
    <n v="4000"/>
    <n v="3000"/>
    <m/>
    <n v="0"/>
    <n v="19.8"/>
    <n v="19.8"/>
  </r>
  <r>
    <n v="9"/>
    <x v="1"/>
    <x v="1"/>
    <d v="2012-07-04T15:00:00"/>
    <x v="0"/>
    <n v="2"/>
    <x v="1"/>
    <x v="1"/>
    <n v="9.9"/>
    <n v="80"/>
    <n v="4000"/>
    <n v="3000"/>
    <m/>
    <n v="160"/>
    <n v="0"/>
    <n v="160"/>
  </r>
  <r>
    <n v="10"/>
    <x v="1"/>
    <x v="1"/>
    <d v="2012-07-04T17:30:00"/>
    <x v="0"/>
    <n v="2"/>
    <x v="1"/>
    <x v="1"/>
    <n v="9.9"/>
    <n v="80"/>
    <n v="4000"/>
    <n v="3000"/>
    <m/>
    <n v="160"/>
    <n v="0"/>
    <n v="160"/>
  </r>
  <r>
    <n v="11"/>
    <x v="2"/>
    <x v="1"/>
    <d v="2012-07-04T12:30:00"/>
    <x v="0"/>
    <n v="2"/>
    <x v="2"/>
    <x v="2"/>
    <n v="3.5"/>
    <n v="17.5"/>
    <n v="5000"/>
    <n v="80"/>
    <m/>
    <n v="35"/>
    <n v="0"/>
    <n v="35"/>
  </r>
  <r>
    <n v="12"/>
    <x v="2"/>
    <x v="1"/>
    <d v="2012-07-04T14:00:00"/>
    <x v="0"/>
    <n v="2"/>
    <x v="2"/>
    <x v="2"/>
    <n v="3.5"/>
    <n v="17.5"/>
    <n v="5000"/>
    <n v="80"/>
    <m/>
    <n v="35"/>
    <n v="0"/>
    <n v="35"/>
  </r>
  <r>
    <n v="13"/>
    <x v="2"/>
    <x v="0"/>
    <d v="2012-07-04T15:30:00"/>
    <x v="0"/>
    <n v="2"/>
    <x v="2"/>
    <x v="2"/>
    <n v="3.5"/>
    <n v="17.5"/>
    <n v="5000"/>
    <n v="80"/>
    <m/>
    <n v="0"/>
    <n v="7"/>
    <n v="7"/>
  </r>
  <r>
    <n v="14"/>
    <x v="3"/>
    <x v="2"/>
    <d v="2012-07-04T14:00:00"/>
    <x v="0"/>
    <n v="2"/>
    <x v="3"/>
    <x v="3"/>
    <n v="0"/>
    <n v="5"/>
    <n v="450"/>
    <n v="15"/>
    <m/>
    <n v="0"/>
    <n v="0"/>
    <n v="0"/>
  </r>
  <r>
    <n v="15"/>
    <x v="4"/>
    <x v="2"/>
    <d v="2012-07-04T12:00:00"/>
    <x v="0"/>
    <n v="1"/>
    <x v="4"/>
    <x v="4"/>
    <n v="0"/>
    <n v="5"/>
    <n v="400"/>
    <n v="15"/>
    <m/>
    <n v="0"/>
    <n v="0"/>
    <n v="0"/>
  </r>
  <r>
    <n v="16"/>
    <x v="4"/>
    <x v="3"/>
    <d v="2012-07-04T18:00:00"/>
    <x v="0"/>
    <n v="1"/>
    <x v="4"/>
    <x v="4"/>
    <n v="0"/>
    <n v="5"/>
    <n v="400"/>
    <n v="15"/>
    <m/>
    <n v="0"/>
    <n v="0"/>
    <n v="0"/>
  </r>
  <r>
    <n v="17"/>
    <x v="6"/>
    <x v="1"/>
    <d v="2012-07-05T17:30:00"/>
    <x v="0"/>
    <n v="3"/>
    <x v="6"/>
    <x v="6"/>
    <n v="5"/>
    <n v="25"/>
    <n v="8000"/>
    <n v="200"/>
    <m/>
    <n v="75"/>
    <n v="0"/>
    <n v="75"/>
  </r>
  <r>
    <n v="18"/>
    <x v="7"/>
    <x v="0"/>
    <d v="2012-07-05T09:30:00"/>
    <x v="0"/>
    <n v="3"/>
    <x v="7"/>
    <x v="7"/>
    <n v="0"/>
    <n v="15.5"/>
    <n v="4000"/>
    <n v="50"/>
    <m/>
    <n v="0"/>
    <n v="0"/>
    <n v="0"/>
  </r>
  <r>
    <n v="19"/>
    <x v="0"/>
    <x v="3"/>
    <d v="2012-07-05T09:00:00"/>
    <x v="0"/>
    <n v="2"/>
    <x v="0"/>
    <x v="0"/>
    <n v="0"/>
    <n v="5"/>
    <n v="320"/>
    <n v="10"/>
    <m/>
    <n v="0"/>
    <n v="0"/>
    <n v="0"/>
  </r>
  <r>
    <n v="20"/>
    <x v="0"/>
    <x v="0"/>
    <d v="2012-07-05T19:00:00"/>
    <x v="0"/>
    <n v="2"/>
    <x v="0"/>
    <x v="0"/>
    <n v="0"/>
    <n v="5"/>
    <n v="320"/>
    <n v="10"/>
    <m/>
    <n v="0"/>
    <n v="0"/>
    <n v="0"/>
  </r>
  <r>
    <n v="21"/>
    <x v="1"/>
    <x v="3"/>
    <d v="2012-07-05T18:30:00"/>
    <x v="0"/>
    <n v="2"/>
    <x v="1"/>
    <x v="1"/>
    <n v="9.9"/>
    <n v="80"/>
    <n v="4000"/>
    <n v="3000"/>
    <m/>
    <n v="0"/>
    <n v="19.8"/>
    <n v="19.8"/>
  </r>
  <r>
    <n v="22"/>
    <x v="2"/>
    <x v="1"/>
    <d v="2012-07-05T13:00:00"/>
    <x v="0"/>
    <n v="2"/>
    <x v="2"/>
    <x v="2"/>
    <n v="3.5"/>
    <n v="17.5"/>
    <n v="5000"/>
    <n v="80"/>
    <m/>
    <n v="35"/>
    <n v="0"/>
    <n v="35"/>
  </r>
  <r>
    <n v="23"/>
    <x v="2"/>
    <x v="0"/>
    <d v="2012-07-05T14:30:00"/>
    <x v="0"/>
    <n v="2"/>
    <x v="2"/>
    <x v="2"/>
    <n v="3.5"/>
    <n v="17.5"/>
    <n v="5000"/>
    <n v="80"/>
    <m/>
    <n v="0"/>
    <n v="7"/>
    <n v="7"/>
  </r>
  <r>
    <n v="24"/>
    <x v="3"/>
    <x v="2"/>
    <d v="2012-07-05T18:30:00"/>
    <x v="0"/>
    <n v="2"/>
    <x v="3"/>
    <x v="3"/>
    <n v="0"/>
    <n v="5"/>
    <n v="450"/>
    <n v="15"/>
    <m/>
    <n v="0"/>
    <n v="0"/>
    <n v="0"/>
  </r>
  <r>
    <n v="25"/>
    <x v="4"/>
    <x v="3"/>
    <d v="2012-07-05T12:30:00"/>
    <x v="0"/>
    <n v="1"/>
    <x v="4"/>
    <x v="4"/>
    <n v="0"/>
    <n v="5"/>
    <n v="400"/>
    <n v="15"/>
    <m/>
    <n v="0"/>
    <n v="0"/>
    <n v="0"/>
  </r>
  <r>
    <n v="26"/>
    <x v="5"/>
    <x v="1"/>
    <d v="2012-07-06T08:00:00"/>
    <x v="0"/>
    <n v="3"/>
    <x v="5"/>
    <x v="5"/>
    <n v="5"/>
    <n v="25"/>
    <n v="10000"/>
    <n v="200"/>
    <m/>
    <n v="75"/>
    <n v="0"/>
    <n v="75"/>
  </r>
  <r>
    <n v="27"/>
    <x v="5"/>
    <x v="1"/>
    <d v="2012-07-06T14:00:00"/>
    <x v="0"/>
    <n v="3"/>
    <x v="5"/>
    <x v="5"/>
    <n v="5"/>
    <n v="25"/>
    <n v="10000"/>
    <n v="200"/>
    <m/>
    <n v="75"/>
    <n v="0"/>
    <n v="75"/>
  </r>
  <r>
    <n v="28"/>
    <x v="5"/>
    <x v="2"/>
    <d v="2012-07-06T15:30:00"/>
    <x v="0"/>
    <n v="3"/>
    <x v="5"/>
    <x v="5"/>
    <n v="5"/>
    <n v="25"/>
    <n v="10000"/>
    <n v="200"/>
    <m/>
    <n v="0"/>
    <n v="15"/>
    <n v="15"/>
  </r>
  <r>
    <n v="29"/>
    <x v="7"/>
    <x v="0"/>
    <d v="2012-07-06T17:00:00"/>
    <x v="0"/>
    <n v="3"/>
    <x v="7"/>
    <x v="7"/>
    <n v="0"/>
    <n v="15.5"/>
    <n v="4000"/>
    <n v="50"/>
    <m/>
    <n v="0"/>
    <n v="0"/>
    <n v="0"/>
  </r>
  <r>
    <n v="30"/>
    <x v="0"/>
    <x v="0"/>
    <d v="2012-07-06T11:00:00"/>
    <x v="0"/>
    <n v="2"/>
    <x v="0"/>
    <x v="0"/>
    <n v="0"/>
    <n v="5"/>
    <n v="320"/>
    <n v="10"/>
    <m/>
    <n v="0"/>
    <n v="0"/>
    <n v="0"/>
  </r>
  <r>
    <n v="31"/>
    <x v="1"/>
    <x v="3"/>
    <d v="2012-07-06T12:00:00"/>
    <x v="0"/>
    <n v="2"/>
    <x v="1"/>
    <x v="1"/>
    <n v="9.9"/>
    <n v="80"/>
    <n v="4000"/>
    <n v="3000"/>
    <m/>
    <n v="0"/>
    <n v="19.8"/>
    <n v="19.8"/>
  </r>
  <r>
    <n v="32"/>
    <x v="2"/>
    <x v="0"/>
    <d v="2012-07-06T14:00:00"/>
    <x v="0"/>
    <n v="2"/>
    <x v="2"/>
    <x v="2"/>
    <n v="3.5"/>
    <n v="17.5"/>
    <n v="5000"/>
    <n v="80"/>
    <m/>
    <n v="0"/>
    <n v="7"/>
    <n v="7"/>
  </r>
  <r>
    <n v="33"/>
    <x v="3"/>
    <x v="2"/>
    <d v="2012-07-06T08:30:00"/>
    <x v="0"/>
    <n v="2"/>
    <x v="3"/>
    <x v="3"/>
    <n v="0"/>
    <n v="5"/>
    <n v="450"/>
    <n v="15"/>
    <m/>
    <n v="0"/>
    <n v="0"/>
    <n v="0"/>
  </r>
  <r>
    <n v="34"/>
    <x v="3"/>
    <x v="2"/>
    <d v="2012-07-06T13:30:00"/>
    <x v="0"/>
    <n v="2"/>
    <x v="3"/>
    <x v="3"/>
    <n v="0"/>
    <n v="5"/>
    <n v="450"/>
    <n v="15"/>
    <m/>
    <n v="0"/>
    <n v="0"/>
    <n v="0"/>
  </r>
  <r>
    <n v="35"/>
    <x v="4"/>
    <x v="3"/>
    <d v="2012-07-06T15:30:00"/>
    <x v="0"/>
    <n v="1"/>
    <x v="4"/>
    <x v="4"/>
    <n v="0"/>
    <n v="5"/>
    <n v="400"/>
    <n v="15"/>
    <m/>
    <n v="0"/>
    <n v="0"/>
    <n v="0"/>
  </r>
  <r>
    <n v="36"/>
    <x v="5"/>
    <x v="2"/>
    <d v="2012-07-07T08:30:00"/>
    <x v="0"/>
    <n v="3"/>
    <x v="5"/>
    <x v="5"/>
    <n v="5"/>
    <n v="25"/>
    <n v="10000"/>
    <n v="200"/>
    <m/>
    <n v="0"/>
    <n v="15"/>
    <n v="15"/>
  </r>
  <r>
    <n v="37"/>
    <x v="5"/>
    <x v="1"/>
    <d v="2012-07-07T12:30:00"/>
    <x v="0"/>
    <n v="3"/>
    <x v="5"/>
    <x v="5"/>
    <n v="5"/>
    <n v="25"/>
    <n v="10000"/>
    <n v="200"/>
    <m/>
    <n v="75"/>
    <n v="0"/>
    <n v="75"/>
  </r>
  <r>
    <n v="38"/>
    <x v="5"/>
    <x v="2"/>
    <d v="2012-07-07T14:30:00"/>
    <x v="0"/>
    <n v="3"/>
    <x v="5"/>
    <x v="5"/>
    <n v="5"/>
    <n v="25"/>
    <n v="10000"/>
    <n v="200"/>
    <m/>
    <n v="0"/>
    <n v="15"/>
    <n v="15"/>
  </r>
  <r>
    <n v="39"/>
    <x v="6"/>
    <x v="3"/>
    <d v="2012-07-07T08:30:00"/>
    <x v="0"/>
    <n v="3"/>
    <x v="6"/>
    <x v="6"/>
    <n v="5"/>
    <n v="25"/>
    <n v="8000"/>
    <n v="200"/>
    <m/>
    <n v="0"/>
    <n v="15"/>
    <n v="15"/>
  </r>
  <r>
    <n v="40"/>
    <x v="7"/>
    <x v="0"/>
    <d v="2012-07-07T09:00:00"/>
    <x v="0"/>
    <n v="3"/>
    <x v="7"/>
    <x v="7"/>
    <n v="0"/>
    <n v="15.5"/>
    <n v="4000"/>
    <n v="50"/>
    <m/>
    <n v="0"/>
    <n v="0"/>
    <n v="0"/>
  </r>
  <r>
    <n v="41"/>
    <x v="7"/>
    <x v="0"/>
    <d v="2012-07-07T11:30:00"/>
    <x v="0"/>
    <n v="3"/>
    <x v="7"/>
    <x v="7"/>
    <n v="0"/>
    <n v="15.5"/>
    <n v="4000"/>
    <n v="50"/>
    <m/>
    <n v="0"/>
    <n v="0"/>
    <n v="0"/>
  </r>
  <r>
    <n v="42"/>
    <x v="7"/>
    <x v="0"/>
    <d v="2012-07-07T16:00:00"/>
    <x v="0"/>
    <n v="3"/>
    <x v="7"/>
    <x v="7"/>
    <n v="0"/>
    <n v="15.5"/>
    <n v="4000"/>
    <n v="50"/>
    <m/>
    <n v="0"/>
    <n v="0"/>
    <n v="0"/>
  </r>
  <r>
    <n v="43"/>
    <x v="0"/>
    <x v="2"/>
    <d v="2012-07-07T12:30:00"/>
    <x v="0"/>
    <n v="2"/>
    <x v="0"/>
    <x v="0"/>
    <n v="0"/>
    <n v="5"/>
    <n v="320"/>
    <n v="10"/>
    <m/>
    <n v="0"/>
    <n v="0"/>
    <n v="0"/>
  </r>
  <r>
    <n v="44"/>
    <x v="1"/>
    <x v="3"/>
    <d v="2012-07-07T11:30:00"/>
    <x v="0"/>
    <n v="2"/>
    <x v="1"/>
    <x v="1"/>
    <n v="9.9"/>
    <n v="80"/>
    <n v="4000"/>
    <n v="3000"/>
    <m/>
    <n v="0"/>
    <n v="19.8"/>
    <n v="19.8"/>
  </r>
  <r>
    <n v="45"/>
    <x v="1"/>
    <x v="3"/>
    <d v="2012-07-07T14:00:00"/>
    <x v="0"/>
    <n v="2"/>
    <x v="1"/>
    <x v="1"/>
    <n v="9.9"/>
    <n v="80"/>
    <n v="4000"/>
    <n v="3000"/>
    <m/>
    <n v="0"/>
    <n v="19.8"/>
    <n v="19.8"/>
  </r>
  <r>
    <n v="46"/>
    <x v="1"/>
    <x v="1"/>
    <d v="2012-07-07T17:30:00"/>
    <x v="0"/>
    <n v="2"/>
    <x v="1"/>
    <x v="1"/>
    <n v="9.9"/>
    <n v="80"/>
    <n v="4000"/>
    <n v="3000"/>
    <m/>
    <n v="160"/>
    <n v="0"/>
    <n v="160"/>
  </r>
  <r>
    <n v="47"/>
    <x v="2"/>
    <x v="1"/>
    <d v="2012-07-07T08:30:00"/>
    <x v="0"/>
    <n v="2"/>
    <x v="2"/>
    <x v="2"/>
    <n v="3.5"/>
    <n v="17.5"/>
    <n v="5000"/>
    <n v="80"/>
    <m/>
    <n v="35"/>
    <n v="0"/>
    <n v="35"/>
  </r>
  <r>
    <n v="48"/>
    <x v="2"/>
    <x v="0"/>
    <d v="2012-07-07T10:30:00"/>
    <x v="0"/>
    <n v="2"/>
    <x v="2"/>
    <x v="2"/>
    <n v="3.5"/>
    <n v="17.5"/>
    <n v="5000"/>
    <n v="80"/>
    <m/>
    <n v="0"/>
    <n v="7"/>
    <n v="7"/>
  </r>
  <r>
    <n v="49"/>
    <x v="2"/>
    <x v="0"/>
    <d v="2012-07-07T14:30:00"/>
    <x v="0"/>
    <n v="2"/>
    <x v="2"/>
    <x v="2"/>
    <n v="3.5"/>
    <n v="17.5"/>
    <n v="5000"/>
    <n v="80"/>
    <m/>
    <n v="0"/>
    <n v="7"/>
    <n v="7"/>
  </r>
  <r>
    <n v="50"/>
    <x v="2"/>
    <x v="1"/>
    <d v="2012-07-07T16:00:00"/>
    <x v="0"/>
    <n v="2"/>
    <x v="2"/>
    <x v="2"/>
    <n v="3.5"/>
    <n v="17.5"/>
    <n v="5000"/>
    <n v="80"/>
    <m/>
    <n v="35"/>
    <n v="0"/>
    <n v="35"/>
  </r>
  <r>
    <n v="51"/>
    <x v="3"/>
    <x v="2"/>
    <d v="2012-07-07T11:30:00"/>
    <x v="0"/>
    <n v="2"/>
    <x v="3"/>
    <x v="3"/>
    <n v="0"/>
    <n v="5"/>
    <n v="450"/>
    <n v="15"/>
    <m/>
    <n v="0"/>
    <n v="0"/>
    <n v="0"/>
  </r>
  <r>
    <n v="52"/>
    <x v="4"/>
    <x v="3"/>
    <d v="2012-07-07T16:00:00"/>
    <x v="0"/>
    <n v="1"/>
    <x v="4"/>
    <x v="4"/>
    <n v="0"/>
    <n v="5"/>
    <n v="400"/>
    <n v="15"/>
    <m/>
    <n v="0"/>
    <n v="0"/>
    <n v="0"/>
  </r>
  <r>
    <n v="53"/>
    <x v="4"/>
    <x v="3"/>
    <d v="2012-07-07T17:30:00"/>
    <x v="0"/>
    <n v="2"/>
    <x v="4"/>
    <x v="4"/>
    <n v="0"/>
    <n v="5"/>
    <n v="400"/>
    <n v="15"/>
    <m/>
    <n v="0"/>
    <n v="0"/>
    <n v="0"/>
  </r>
  <r>
    <n v="54"/>
    <x v="5"/>
    <x v="3"/>
    <d v="2012-07-08T13:00:00"/>
    <x v="0"/>
    <n v="3"/>
    <x v="5"/>
    <x v="5"/>
    <n v="5"/>
    <n v="25"/>
    <n v="10000"/>
    <n v="200"/>
    <m/>
    <n v="0"/>
    <n v="15"/>
    <n v="15"/>
  </r>
  <r>
    <n v="55"/>
    <x v="5"/>
    <x v="2"/>
    <d v="2012-07-08T17:30:00"/>
    <x v="0"/>
    <n v="3"/>
    <x v="5"/>
    <x v="5"/>
    <n v="5"/>
    <n v="25"/>
    <n v="10000"/>
    <n v="200"/>
    <m/>
    <n v="0"/>
    <n v="15"/>
    <n v="15"/>
  </r>
  <r>
    <n v="56"/>
    <x v="6"/>
    <x v="0"/>
    <d v="2012-07-08T15:00:00"/>
    <x v="0"/>
    <n v="3"/>
    <x v="6"/>
    <x v="6"/>
    <n v="5"/>
    <n v="25"/>
    <n v="8000"/>
    <n v="200"/>
    <m/>
    <n v="0"/>
    <n v="15"/>
    <n v="15"/>
  </r>
  <r>
    <n v="57"/>
    <x v="6"/>
    <x v="0"/>
    <d v="2012-07-08T17:30:00"/>
    <x v="0"/>
    <n v="3"/>
    <x v="6"/>
    <x v="6"/>
    <n v="5"/>
    <n v="25"/>
    <n v="8000"/>
    <n v="200"/>
    <m/>
    <n v="0"/>
    <n v="15"/>
    <n v="15"/>
  </r>
  <r>
    <n v="58"/>
    <x v="0"/>
    <x v="0"/>
    <d v="2012-07-08T11:30:00"/>
    <x v="0"/>
    <n v="2"/>
    <x v="0"/>
    <x v="0"/>
    <n v="0"/>
    <n v="5"/>
    <n v="320"/>
    <n v="10"/>
    <m/>
    <n v="0"/>
    <n v="0"/>
    <n v="0"/>
  </r>
  <r>
    <n v="59"/>
    <x v="0"/>
    <x v="3"/>
    <d v="2012-07-08T18:30:00"/>
    <x v="0"/>
    <n v="2"/>
    <x v="0"/>
    <x v="0"/>
    <n v="0"/>
    <n v="5"/>
    <n v="320"/>
    <n v="10"/>
    <m/>
    <n v="0"/>
    <n v="0"/>
    <n v="0"/>
  </r>
  <r>
    <n v="60"/>
    <x v="0"/>
    <x v="0"/>
    <d v="2012-07-08T19:30:00"/>
    <x v="0"/>
    <n v="2"/>
    <x v="0"/>
    <x v="0"/>
    <n v="0"/>
    <n v="5"/>
    <n v="320"/>
    <n v="10"/>
    <m/>
    <n v="0"/>
    <n v="0"/>
    <n v="0"/>
  </r>
  <r>
    <n v="61"/>
    <x v="1"/>
    <x v="1"/>
    <d v="2012-07-08T11:00:00"/>
    <x v="0"/>
    <n v="2"/>
    <x v="1"/>
    <x v="1"/>
    <n v="9.9"/>
    <n v="80"/>
    <n v="4000"/>
    <n v="3000"/>
    <m/>
    <n v="160"/>
    <n v="0"/>
    <n v="160"/>
  </r>
  <r>
    <n v="62"/>
    <x v="1"/>
    <x v="2"/>
    <d v="2012-07-08T16:30:00"/>
    <x v="0"/>
    <n v="2"/>
    <x v="1"/>
    <x v="1"/>
    <n v="9.9"/>
    <n v="80"/>
    <n v="4000"/>
    <n v="3000"/>
    <m/>
    <n v="0"/>
    <n v="19.8"/>
    <n v="19.8"/>
  </r>
  <r>
    <n v="63"/>
    <x v="1"/>
    <x v="1"/>
    <d v="2012-07-08T18:00:00"/>
    <x v="0"/>
    <n v="2"/>
    <x v="1"/>
    <x v="1"/>
    <n v="9.9"/>
    <n v="80"/>
    <n v="4000"/>
    <n v="3000"/>
    <m/>
    <n v="160"/>
    <n v="0"/>
    <n v="160"/>
  </r>
  <r>
    <n v="64"/>
    <x v="1"/>
    <x v="1"/>
    <d v="2012-07-08T19:30:00"/>
    <x v="0"/>
    <n v="2"/>
    <x v="1"/>
    <x v="1"/>
    <n v="9.9"/>
    <n v="80"/>
    <n v="4000"/>
    <n v="3000"/>
    <m/>
    <n v="160"/>
    <n v="0"/>
    <n v="160"/>
  </r>
  <r>
    <n v="65"/>
    <x v="2"/>
    <x v="1"/>
    <d v="2012-07-08T14:00:00"/>
    <x v="0"/>
    <n v="2"/>
    <x v="2"/>
    <x v="2"/>
    <n v="3.5"/>
    <n v="17.5"/>
    <n v="5000"/>
    <n v="80"/>
    <m/>
    <n v="35"/>
    <n v="0"/>
    <n v="35"/>
  </r>
  <r>
    <n v="66"/>
    <x v="2"/>
    <x v="1"/>
    <d v="2012-07-08T18:30:00"/>
    <x v="0"/>
    <n v="2"/>
    <x v="2"/>
    <x v="2"/>
    <n v="3.5"/>
    <n v="17.5"/>
    <n v="5000"/>
    <n v="80"/>
    <m/>
    <n v="35"/>
    <n v="0"/>
    <n v="35"/>
  </r>
  <r>
    <n v="67"/>
    <x v="3"/>
    <x v="2"/>
    <d v="2012-07-08T11:00:00"/>
    <x v="0"/>
    <n v="2"/>
    <x v="3"/>
    <x v="3"/>
    <n v="0"/>
    <n v="5"/>
    <n v="450"/>
    <n v="15"/>
    <m/>
    <n v="0"/>
    <n v="0"/>
    <n v="0"/>
  </r>
  <r>
    <n v="68"/>
    <x v="3"/>
    <x v="0"/>
    <d v="2012-07-08T16:30:00"/>
    <x v="0"/>
    <n v="2"/>
    <x v="3"/>
    <x v="3"/>
    <n v="0"/>
    <n v="5"/>
    <n v="450"/>
    <n v="15"/>
    <m/>
    <n v="0"/>
    <n v="0"/>
    <n v="0"/>
  </r>
  <r>
    <n v="69"/>
    <x v="4"/>
    <x v="3"/>
    <d v="2012-07-08T10:00:00"/>
    <x v="0"/>
    <n v="1"/>
    <x v="4"/>
    <x v="4"/>
    <n v="0"/>
    <n v="5"/>
    <n v="400"/>
    <n v="15"/>
    <m/>
    <n v="0"/>
    <n v="0"/>
    <n v="0"/>
  </r>
  <r>
    <n v="70"/>
    <x v="4"/>
    <x v="3"/>
    <d v="2012-07-08T16:30:00"/>
    <x v="0"/>
    <n v="1"/>
    <x v="4"/>
    <x v="4"/>
    <n v="0"/>
    <n v="5"/>
    <n v="400"/>
    <n v="15"/>
    <m/>
    <n v="0"/>
    <n v="0"/>
    <n v="0"/>
  </r>
  <r>
    <n v="71"/>
    <x v="5"/>
    <x v="2"/>
    <d v="2012-07-09T12:30:00"/>
    <x v="0"/>
    <n v="3"/>
    <x v="5"/>
    <x v="5"/>
    <n v="5"/>
    <n v="25"/>
    <n v="10000"/>
    <n v="200"/>
    <m/>
    <n v="0"/>
    <n v="15"/>
    <n v="15"/>
  </r>
  <r>
    <n v="72"/>
    <x v="5"/>
    <x v="2"/>
    <d v="2012-07-09T15:30:00"/>
    <x v="0"/>
    <n v="3"/>
    <x v="5"/>
    <x v="5"/>
    <n v="5"/>
    <n v="25"/>
    <n v="10000"/>
    <n v="200"/>
    <m/>
    <n v="0"/>
    <n v="15"/>
    <n v="15"/>
  </r>
  <r>
    <n v="73"/>
    <x v="5"/>
    <x v="2"/>
    <d v="2012-07-09T19:00:00"/>
    <x v="0"/>
    <n v="3"/>
    <x v="5"/>
    <x v="5"/>
    <n v="5"/>
    <n v="25"/>
    <n v="10000"/>
    <n v="200"/>
    <m/>
    <n v="0"/>
    <n v="15"/>
    <n v="15"/>
  </r>
  <r>
    <n v="74"/>
    <x v="6"/>
    <x v="1"/>
    <d v="2012-07-09T13:00:00"/>
    <x v="0"/>
    <n v="3"/>
    <x v="6"/>
    <x v="6"/>
    <n v="5"/>
    <n v="25"/>
    <n v="8000"/>
    <n v="200"/>
    <m/>
    <n v="75"/>
    <n v="0"/>
    <n v="75"/>
  </r>
  <r>
    <n v="75"/>
    <x v="6"/>
    <x v="0"/>
    <d v="2012-07-09T19:00:00"/>
    <x v="0"/>
    <n v="3"/>
    <x v="6"/>
    <x v="6"/>
    <n v="5"/>
    <n v="25"/>
    <n v="8000"/>
    <n v="200"/>
    <m/>
    <n v="0"/>
    <n v="15"/>
    <n v="15"/>
  </r>
  <r>
    <n v="76"/>
    <x v="7"/>
    <x v="0"/>
    <d v="2012-07-09T09:00:00"/>
    <x v="0"/>
    <n v="6"/>
    <x v="7"/>
    <x v="7"/>
    <n v="0"/>
    <n v="15.5"/>
    <n v="4000"/>
    <n v="50"/>
    <m/>
    <n v="0"/>
    <n v="0"/>
    <n v="0"/>
  </r>
  <r>
    <n v="77"/>
    <x v="7"/>
    <x v="1"/>
    <d v="2012-07-09T19:00:00"/>
    <x v="0"/>
    <n v="3"/>
    <x v="7"/>
    <x v="7"/>
    <n v="0"/>
    <n v="15.5"/>
    <n v="4000"/>
    <n v="50"/>
    <m/>
    <n v="46.5"/>
    <n v="0"/>
    <n v="46.5"/>
  </r>
  <r>
    <n v="78"/>
    <x v="0"/>
    <x v="3"/>
    <d v="2012-07-09T17:00:00"/>
    <x v="0"/>
    <n v="2"/>
    <x v="0"/>
    <x v="0"/>
    <n v="0"/>
    <n v="5"/>
    <n v="320"/>
    <n v="10"/>
    <m/>
    <n v="0"/>
    <n v="0"/>
    <n v="0"/>
  </r>
  <r>
    <n v="79"/>
    <x v="0"/>
    <x v="3"/>
    <d v="2012-07-09T18:30:00"/>
    <x v="0"/>
    <n v="2"/>
    <x v="0"/>
    <x v="0"/>
    <n v="0"/>
    <n v="5"/>
    <n v="320"/>
    <n v="10"/>
    <m/>
    <n v="0"/>
    <n v="0"/>
    <n v="0"/>
  </r>
  <r>
    <n v="80"/>
    <x v="1"/>
    <x v="2"/>
    <d v="2012-07-09T11:00:00"/>
    <x v="0"/>
    <n v="2"/>
    <x v="1"/>
    <x v="1"/>
    <n v="9.9"/>
    <n v="80"/>
    <n v="4000"/>
    <n v="3000"/>
    <m/>
    <n v="0"/>
    <n v="19.8"/>
    <n v="19.8"/>
  </r>
  <r>
    <n v="81"/>
    <x v="1"/>
    <x v="3"/>
    <d v="2012-07-09T14:30:00"/>
    <x v="0"/>
    <n v="2"/>
    <x v="1"/>
    <x v="1"/>
    <n v="9.9"/>
    <n v="80"/>
    <n v="4000"/>
    <n v="3000"/>
    <m/>
    <n v="0"/>
    <n v="19.8"/>
    <n v="19.8"/>
  </r>
  <r>
    <n v="82"/>
    <x v="2"/>
    <x v="1"/>
    <d v="2012-07-09T14:30:00"/>
    <x v="0"/>
    <n v="2"/>
    <x v="2"/>
    <x v="2"/>
    <n v="3.5"/>
    <n v="17.5"/>
    <n v="5000"/>
    <n v="80"/>
    <m/>
    <n v="35"/>
    <n v="0"/>
    <n v="35"/>
  </r>
  <r>
    <n v="83"/>
    <x v="3"/>
    <x v="0"/>
    <d v="2012-07-09T15:30:00"/>
    <x v="0"/>
    <n v="2"/>
    <x v="3"/>
    <x v="3"/>
    <n v="0"/>
    <n v="5"/>
    <n v="450"/>
    <n v="15"/>
    <m/>
    <n v="0"/>
    <n v="0"/>
    <n v="0"/>
  </r>
  <r>
    <n v="84"/>
    <x v="3"/>
    <x v="1"/>
    <d v="2012-07-09T18:30:00"/>
    <x v="0"/>
    <n v="4"/>
    <x v="3"/>
    <x v="3"/>
    <n v="0"/>
    <n v="5"/>
    <n v="450"/>
    <n v="15"/>
    <m/>
    <n v="20"/>
    <n v="0"/>
    <n v="20"/>
  </r>
  <r>
    <n v="85"/>
    <x v="4"/>
    <x v="3"/>
    <d v="2012-07-09T09:30:00"/>
    <x v="0"/>
    <n v="1"/>
    <x v="4"/>
    <x v="4"/>
    <n v="0"/>
    <n v="5"/>
    <n v="400"/>
    <n v="15"/>
    <m/>
    <n v="0"/>
    <n v="0"/>
    <n v="0"/>
  </r>
  <r>
    <n v="86"/>
    <x v="4"/>
    <x v="3"/>
    <d v="2012-07-09T16:30:00"/>
    <x v="0"/>
    <n v="1"/>
    <x v="4"/>
    <x v="4"/>
    <n v="0"/>
    <n v="5"/>
    <n v="400"/>
    <n v="15"/>
    <m/>
    <n v="0"/>
    <n v="0"/>
    <n v="0"/>
  </r>
  <r>
    <n v="87"/>
    <x v="4"/>
    <x v="3"/>
    <d v="2012-07-09T20:00:00"/>
    <x v="0"/>
    <n v="1"/>
    <x v="4"/>
    <x v="4"/>
    <n v="0"/>
    <n v="5"/>
    <n v="400"/>
    <n v="15"/>
    <m/>
    <n v="0"/>
    <n v="0"/>
    <n v="0"/>
  </r>
  <r>
    <n v="88"/>
    <x v="5"/>
    <x v="1"/>
    <d v="2012-07-10T11:30:00"/>
    <x v="0"/>
    <n v="3"/>
    <x v="5"/>
    <x v="5"/>
    <n v="5"/>
    <n v="25"/>
    <n v="10000"/>
    <n v="200"/>
    <m/>
    <n v="75"/>
    <n v="0"/>
    <n v="75"/>
  </r>
  <r>
    <n v="89"/>
    <x v="5"/>
    <x v="1"/>
    <d v="2012-07-10T16:00:00"/>
    <x v="0"/>
    <n v="3"/>
    <x v="5"/>
    <x v="5"/>
    <n v="5"/>
    <n v="25"/>
    <n v="10000"/>
    <n v="200"/>
    <m/>
    <n v="75"/>
    <n v="0"/>
    <n v="75"/>
  </r>
  <r>
    <n v="90"/>
    <x v="0"/>
    <x v="2"/>
    <d v="2012-07-10T08:00:00"/>
    <x v="0"/>
    <n v="2"/>
    <x v="0"/>
    <x v="0"/>
    <n v="0"/>
    <n v="5"/>
    <n v="320"/>
    <n v="10"/>
    <m/>
    <n v="0"/>
    <n v="0"/>
    <n v="0"/>
  </r>
  <r>
    <n v="91"/>
    <x v="0"/>
    <x v="0"/>
    <d v="2012-07-10T11:00:00"/>
    <x v="0"/>
    <n v="2"/>
    <x v="0"/>
    <x v="0"/>
    <n v="0"/>
    <n v="5"/>
    <n v="320"/>
    <n v="10"/>
    <m/>
    <n v="0"/>
    <n v="0"/>
    <n v="0"/>
  </r>
  <r>
    <n v="92"/>
    <x v="0"/>
    <x v="3"/>
    <d v="2012-07-10T15:30:00"/>
    <x v="0"/>
    <n v="2"/>
    <x v="0"/>
    <x v="0"/>
    <n v="0"/>
    <n v="5"/>
    <n v="320"/>
    <n v="10"/>
    <m/>
    <n v="0"/>
    <n v="0"/>
    <n v="0"/>
  </r>
  <r>
    <n v="93"/>
    <x v="0"/>
    <x v="2"/>
    <d v="2012-07-10T16:30:00"/>
    <x v="0"/>
    <n v="2"/>
    <x v="0"/>
    <x v="0"/>
    <n v="0"/>
    <n v="5"/>
    <n v="320"/>
    <n v="10"/>
    <m/>
    <n v="0"/>
    <n v="0"/>
    <n v="0"/>
  </r>
  <r>
    <n v="94"/>
    <x v="0"/>
    <x v="0"/>
    <d v="2012-07-10T18:00:00"/>
    <x v="0"/>
    <n v="2"/>
    <x v="0"/>
    <x v="0"/>
    <n v="0"/>
    <n v="5"/>
    <n v="320"/>
    <n v="10"/>
    <m/>
    <n v="0"/>
    <n v="0"/>
    <n v="0"/>
  </r>
  <r>
    <n v="95"/>
    <x v="1"/>
    <x v="1"/>
    <d v="2012-07-10T10:00:00"/>
    <x v="0"/>
    <n v="2"/>
    <x v="1"/>
    <x v="1"/>
    <n v="9.9"/>
    <n v="80"/>
    <n v="4000"/>
    <n v="3000"/>
    <m/>
    <n v="160"/>
    <n v="0"/>
    <n v="160"/>
  </r>
  <r>
    <n v="96"/>
    <x v="1"/>
    <x v="4"/>
    <d v="2012-07-10T11:30:00"/>
    <x v="0"/>
    <n v="2"/>
    <x v="1"/>
    <x v="1"/>
    <n v="9.9"/>
    <n v="80"/>
    <n v="4000"/>
    <n v="3000"/>
    <m/>
    <n v="0"/>
    <n v="19.8"/>
    <n v="19.8"/>
  </r>
  <r>
    <n v="97"/>
    <x v="1"/>
    <x v="1"/>
    <d v="2012-07-10T15:00:00"/>
    <x v="0"/>
    <n v="2"/>
    <x v="1"/>
    <x v="1"/>
    <n v="9.9"/>
    <n v="80"/>
    <n v="4000"/>
    <n v="3000"/>
    <m/>
    <n v="160"/>
    <n v="0"/>
    <n v="160"/>
  </r>
  <r>
    <n v="98"/>
    <x v="1"/>
    <x v="3"/>
    <d v="2012-07-10T17:00:00"/>
    <x v="0"/>
    <n v="4"/>
    <x v="1"/>
    <x v="1"/>
    <n v="9.9"/>
    <n v="80"/>
    <n v="4000"/>
    <n v="3000"/>
    <m/>
    <n v="0"/>
    <n v="39.6"/>
    <n v="39.6"/>
  </r>
  <r>
    <n v="99"/>
    <x v="8"/>
    <x v="1"/>
    <d v="2012-07-10T08:30:00"/>
    <x v="0"/>
    <n v="2"/>
    <x v="8"/>
    <x v="8"/>
    <n v="9.9"/>
    <n v="80"/>
    <n v="4000"/>
    <n v="3000"/>
    <m/>
    <n v="160"/>
    <n v="0"/>
    <n v="160"/>
  </r>
  <r>
    <n v="100"/>
    <x v="2"/>
    <x v="1"/>
    <d v="2012-07-10T14:30:00"/>
    <x v="0"/>
    <n v="2"/>
    <x v="2"/>
    <x v="2"/>
    <n v="3.5"/>
    <n v="17.5"/>
    <n v="5000"/>
    <n v="80"/>
    <m/>
    <n v="35"/>
    <n v="0"/>
    <n v="35"/>
  </r>
  <r>
    <n v="101"/>
    <x v="2"/>
    <x v="1"/>
    <d v="2012-07-10T19:00:00"/>
    <x v="0"/>
    <n v="2"/>
    <x v="2"/>
    <x v="2"/>
    <n v="3.5"/>
    <n v="17.5"/>
    <n v="5000"/>
    <n v="80"/>
    <m/>
    <n v="35"/>
    <n v="0"/>
    <n v="35"/>
  </r>
  <r>
    <n v="102"/>
    <x v="3"/>
    <x v="4"/>
    <d v="2012-07-10T08:30:00"/>
    <x v="0"/>
    <n v="2"/>
    <x v="3"/>
    <x v="3"/>
    <n v="0"/>
    <n v="5"/>
    <n v="450"/>
    <n v="15"/>
    <m/>
    <n v="0"/>
    <n v="0"/>
    <n v="0"/>
  </r>
  <r>
    <n v="103"/>
    <x v="3"/>
    <x v="2"/>
    <d v="2012-07-10T17:30:00"/>
    <x v="0"/>
    <n v="2"/>
    <x v="3"/>
    <x v="3"/>
    <n v="0"/>
    <n v="5"/>
    <n v="450"/>
    <n v="15"/>
    <m/>
    <n v="0"/>
    <n v="0"/>
    <n v="0"/>
  </r>
  <r>
    <n v="104"/>
    <x v="4"/>
    <x v="1"/>
    <d v="2012-07-10T11:30:00"/>
    <x v="0"/>
    <n v="1"/>
    <x v="4"/>
    <x v="4"/>
    <n v="0"/>
    <n v="5"/>
    <n v="400"/>
    <n v="15"/>
    <m/>
    <n v="5"/>
    <n v="0"/>
    <n v="5"/>
  </r>
  <r>
    <n v="105"/>
    <x v="4"/>
    <x v="3"/>
    <d v="2012-07-10T12:00:00"/>
    <x v="0"/>
    <n v="1"/>
    <x v="4"/>
    <x v="4"/>
    <n v="0"/>
    <n v="5"/>
    <n v="400"/>
    <n v="15"/>
    <m/>
    <n v="0"/>
    <n v="0"/>
    <n v="0"/>
  </r>
  <r>
    <n v="106"/>
    <x v="4"/>
    <x v="3"/>
    <d v="2012-07-10T19:30:00"/>
    <x v="0"/>
    <n v="1"/>
    <x v="4"/>
    <x v="4"/>
    <n v="0"/>
    <n v="5"/>
    <n v="400"/>
    <n v="15"/>
    <m/>
    <n v="0"/>
    <n v="0"/>
    <n v="0"/>
  </r>
  <r>
    <n v="107"/>
    <x v="5"/>
    <x v="4"/>
    <d v="2012-07-11T08:00:00"/>
    <x v="0"/>
    <n v="3"/>
    <x v="5"/>
    <x v="5"/>
    <n v="5"/>
    <n v="25"/>
    <n v="10000"/>
    <n v="200"/>
    <m/>
    <n v="0"/>
    <n v="15"/>
    <n v="15"/>
  </r>
  <r>
    <n v="108"/>
    <x v="5"/>
    <x v="2"/>
    <d v="2012-07-11T10:00:00"/>
    <x v="0"/>
    <n v="3"/>
    <x v="5"/>
    <x v="5"/>
    <n v="5"/>
    <n v="25"/>
    <n v="10000"/>
    <n v="200"/>
    <m/>
    <n v="0"/>
    <n v="15"/>
    <n v="15"/>
  </r>
  <r>
    <n v="109"/>
    <x v="5"/>
    <x v="1"/>
    <d v="2012-07-11T12:00:00"/>
    <x v="0"/>
    <n v="3"/>
    <x v="5"/>
    <x v="5"/>
    <n v="5"/>
    <n v="25"/>
    <n v="10000"/>
    <n v="200"/>
    <m/>
    <n v="75"/>
    <n v="0"/>
    <n v="75"/>
  </r>
  <r>
    <n v="110"/>
    <x v="5"/>
    <x v="1"/>
    <d v="2012-07-11T14:00:00"/>
    <x v="0"/>
    <n v="3"/>
    <x v="5"/>
    <x v="5"/>
    <n v="5"/>
    <n v="25"/>
    <n v="10000"/>
    <n v="200"/>
    <m/>
    <n v="75"/>
    <n v="0"/>
    <n v="75"/>
  </r>
  <r>
    <n v="111"/>
    <x v="5"/>
    <x v="2"/>
    <d v="2012-07-11T15:30:00"/>
    <x v="0"/>
    <n v="3"/>
    <x v="5"/>
    <x v="5"/>
    <n v="5"/>
    <n v="25"/>
    <n v="10000"/>
    <n v="200"/>
    <m/>
    <n v="0"/>
    <n v="15"/>
    <n v="15"/>
  </r>
  <r>
    <n v="112"/>
    <x v="5"/>
    <x v="2"/>
    <d v="2012-07-11T18:30:00"/>
    <x v="0"/>
    <n v="3"/>
    <x v="5"/>
    <x v="5"/>
    <n v="5"/>
    <n v="25"/>
    <n v="10000"/>
    <n v="200"/>
    <m/>
    <n v="0"/>
    <n v="15"/>
    <n v="15"/>
  </r>
  <r>
    <n v="113"/>
    <x v="6"/>
    <x v="1"/>
    <d v="2012-07-11T12:30:00"/>
    <x v="0"/>
    <n v="3"/>
    <x v="6"/>
    <x v="6"/>
    <n v="5"/>
    <n v="25"/>
    <n v="8000"/>
    <n v="200"/>
    <m/>
    <n v="75"/>
    <n v="0"/>
    <n v="75"/>
  </r>
  <r>
    <n v="114"/>
    <x v="6"/>
    <x v="1"/>
    <d v="2012-07-11T16:00:00"/>
    <x v="0"/>
    <n v="3"/>
    <x v="6"/>
    <x v="6"/>
    <n v="5"/>
    <n v="25"/>
    <n v="8000"/>
    <n v="200"/>
    <m/>
    <n v="75"/>
    <n v="0"/>
    <n v="75"/>
  </r>
  <r>
    <n v="115"/>
    <x v="1"/>
    <x v="0"/>
    <d v="2012-07-11T08:00:00"/>
    <x v="0"/>
    <n v="2"/>
    <x v="1"/>
    <x v="1"/>
    <n v="9.9"/>
    <n v="80"/>
    <n v="4000"/>
    <n v="3000"/>
    <m/>
    <n v="0"/>
    <n v="19.8"/>
    <n v="19.8"/>
  </r>
  <r>
    <n v="116"/>
    <x v="1"/>
    <x v="1"/>
    <d v="2012-07-11T09:00:00"/>
    <x v="0"/>
    <n v="2"/>
    <x v="1"/>
    <x v="1"/>
    <n v="9.9"/>
    <n v="80"/>
    <n v="4000"/>
    <n v="3000"/>
    <m/>
    <n v="160"/>
    <n v="0"/>
    <n v="160"/>
  </r>
  <r>
    <n v="117"/>
    <x v="1"/>
    <x v="3"/>
    <d v="2012-07-11T11:00:00"/>
    <x v="0"/>
    <n v="2"/>
    <x v="1"/>
    <x v="1"/>
    <n v="9.9"/>
    <n v="80"/>
    <n v="4000"/>
    <n v="3000"/>
    <m/>
    <n v="0"/>
    <n v="19.8"/>
    <n v="19.8"/>
  </r>
  <r>
    <n v="118"/>
    <x v="1"/>
    <x v="1"/>
    <d v="2012-07-11T15:00:00"/>
    <x v="0"/>
    <n v="2"/>
    <x v="1"/>
    <x v="1"/>
    <n v="9.9"/>
    <n v="80"/>
    <n v="4000"/>
    <n v="3000"/>
    <m/>
    <n v="160"/>
    <n v="0"/>
    <n v="160"/>
  </r>
  <r>
    <n v="119"/>
    <x v="8"/>
    <x v="4"/>
    <d v="2012-07-11T17:00:00"/>
    <x v="0"/>
    <n v="2"/>
    <x v="8"/>
    <x v="8"/>
    <n v="9.9"/>
    <n v="80"/>
    <n v="4000"/>
    <n v="3000"/>
    <m/>
    <n v="0"/>
    <n v="19.8"/>
    <n v="19.8"/>
  </r>
  <r>
    <n v="120"/>
    <x v="2"/>
    <x v="1"/>
    <d v="2012-07-11T14:00:00"/>
    <x v="0"/>
    <n v="2"/>
    <x v="2"/>
    <x v="2"/>
    <n v="3.5"/>
    <n v="17.5"/>
    <n v="5000"/>
    <n v="80"/>
    <m/>
    <n v="35"/>
    <n v="0"/>
    <n v="35"/>
  </r>
  <r>
    <n v="121"/>
    <x v="2"/>
    <x v="1"/>
    <d v="2012-07-11T19:30:00"/>
    <x v="0"/>
    <n v="2"/>
    <x v="2"/>
    <x v="2"/>
    <n v="3.5"/>
    <n v="17.5"/>
    <n v="5000"/>
    <n v="80"/>
    <m/>
    <n v="35"/>
    <n v="0"/>
    <n v="35"/>
  </r>
  <r>
    <n v="122"/>
    <x v="3"/>
    <x v="1"/>
    <d v="2012-07-11T08:00:00"/>
    <x v="0"/>
    <n v="2"/>
    <x v="3"/>
    <x v="3"/>
    <n v="0"/>
    <n v="5"/>
    <n v="450"/>
    <n v="15"/>
    <m/>
    <n v="10"/>
    <n v="0"/>
    <n v="10"/>
  </r>
  <r>
    <n v="123"/>
    <x v="3"/>
    <x v="1"/>
    <d v="2012-07-11T14:00:00"/>
    <x v="0"/>
    <n v="2"/>
    <x v="3"/>
    <x v="3"/>
    <n v="0"/>
    <n v="5"/>
    <n v="450"/>
    <n v="15"/>
    <m/>
    <n v="10"/>
    <n v="0"/>
    <n v="10"/>
  </r>
  <r>
    <n v="124"/>
    <x v="3"/>
    <x v="1"/>
    <d v="2012-07-11T16:30:00"/>
    <x v="0"/>
    <n v="2"/>
    <x v="3"/>
    <x v="3"/>
    <n v="0"/>
    <n v="5"/>
    <n v="450"/>
    <n v="15"/>
    <m/>
    <n v="10"/>
    <n v="0"/>
    <n v="10"/>
  </r>
  <r>
    <n v="125"/>
    <x v="4"/>
    <x v="4"/>
    <d v="2012-07-11T11:00:00"/>
    <x v="0"/>
    <n v="1"/>
    <x v="4"/>
    <x v="4"/>
    <n v="0"/>
    <n v="5"/>
    <n v="400"/>
    <n v="15"/>
    <m/>
    <n v="0"/>
    <n v="0"/>
    <n v="0"/>
  </r>
  <r>
    <n v="126"/>
    <x v="4"/>
    <x v="3"/>
    <d v="2012-07-11T13:00:00"/>
    <x v="0"/>
    <n v="1"/>
    <x v="4"/>
    <x v="4"/>
    <n v="0"/>
    <n v="5"/>
    <n v="400"/>
    <n v="15"/>
    <m/>
    <n v="0"/>
    <n v="0"/>
    <n v="0"/>
  </r>
  <r>
    <n v="127"/>
    <x v="5"/>
    <x v="1"/>
    <d v="2012-07-12T13:30:00"/>
    <x v="0"/>
    <n v="3"/>
    <x v="5"/>
    <x v="5"/>
    <n v="5"/>
    <n v="25"/>
    <n v="10000"/>
    <n v="200"/>
    <m/>
    <n v="75"/>
    <n v="0"/>
    <n v="75"/>
  </r>
  <r>
    <n v="128"/>
    <x v="5"/>
    <x v="2"/>
    <d v="2012-07-12T16:30:00"/>
    <x v="0"/>
    <n v="3"/>
    <x v="5"/>
    <x v="5"/>
    <n v="5"/>
    <n v="25"/>
    <n v="10000"/>
    <n v="200"/>
    <m/>
    <n v="0"/>
    <n v="15"/>
    <n v="15"/>
  </r>
  <r>
    <n v="129"/>
    <x v="6"/>
    <x v="0"/>
    <d v="2012-07-12T11:30:00"/>
    <x v="0"/>
    <n v="3"/>
    <x v="6"/>
    <x v="6"/>
    <n v="5"/>
    <n v="25"/>
    <n v="8000"/>
    <n v="200"/>
    <m/>
    <n v="0"/>
    <n v="15"/>
    <n v="15"/>
  </r>
  <r>
    <n v="130"/>
    <x v="7"/>
    <x v="0"/>
    <d v="2012-07-12T09:00:00"/>
    <x v="0"/>
    <n v="3"/>
    <x v="7"/>
    <x v="7"/>
    <n v="0"/>
    <n v="15.5"/>
    <n v="4000"/>
    <n v="50"/>
    <m/>
    <n v="0"/>
    <n v="0"/>
    <n v="0"/>
  </r>
  <r>
    <n v="131"/>
    <x v="7"/>
    <x v="0"/>
    <d v="2012-07-12T18:30:00"/>
    <x v="0"/>
    <n v="3"/>
    <x v="7"/>
    <x v="7"/>
    <n v="0"/>
    <n v="15.5"/>
    <n v="4000"/>
    <n v="50"/>
    <m/>
    <n v="0"/>
    <n v="0"/>
    <n v="0"/>
  </r>
  <r>
    <n v="132"/>
    <x v="0"/>
    <x v="3"/>
    <d v="2012-07-12T18:00:00"/>
    <x v="0"/>
    <n v="2"/>
    <x v="0"/>
    <x v="0"/>
    <n v="0"/>
    <n v="5"/>
    <n v="320"/>
    <n v="10"/>
    <m/>
    <n v="0"/>
    <n v="0"/>
    <n v="0"/>
  </r>
  <r>
    <n v="133"/>
    <x v="1"/>
    <x v="0"/>
    <d v="2012-07-12T16:00:00"/>
    <x v="0"/>
    <n v="2"/>
    <x v="1"/>
    <x v="1"/>
    <n v="9.9"/>
    <n v="80"/>
    <n v="4000"/>
    <n v="3000"/>
    <m/>
    <n v="0"/>
    <n v="19.8"/>
    <n v="19.8"/>
  </r>
  <r>
    <n v="134"/>
    <x v="2"/>
    <x v="1"/>
    <d v="2012-07-12T12:00:00"/>
    <x v="0"/>
    <n v="4"/>
    <x v="2"/>
    <x v="2"/>
    <n v="3.5"/>
    <n v="17.5"/>
    <n v="5000"/>
    <n v="80"/>
    <m/>
    <n v="70"/>
    <n v="0"/>
    <n v="70"/>
  </r>
  <r>
    <n v="135"/>
    <x v="3"/>
    <x v="2"/>
    <d v="2012-07-12T08:00:00"/>
    <x v="0"/>
    <n v="2"/>
    <x v="3"/>
    <x v="3"/>
    <n v="0"/>
    <n v="5"/>
    <n v="450"/>
    <n v="15"/>
    <m/>
    <n v="0"/>
    <n v="0"/>
    <n v="0"/>
  </r>
  <r>
    <n v="136"/>
    <x v="3"/>
    <x v="4"/>
    <d v="2012-07-12T13:30:00"/>
    <x v="0"/>
    <n v="2"/>
    <x v="3"/>
    <x v="3"/>
    <n v="0"/>
    <n v="5"/>
    <n v="450"/>
    <n v="15"/>
    <m/>
    <n v="0"/>
    <n v="0"/>
    <n v="0"/>
  </r>
  <r>
    <n v="137"/>
    <x v="3"/>
    <x v="4"/>
    <d v="2012-07-12T16:00:00"/>
    <x v="0"/>
    <n v="2"/>
    <x v="3"/>
    <x v="3"/>
    <n v="0"/>
    <n v="5"/>
    <n v="450"/>
    <n v="15"/>
    <m/>
    <n v="0"/>
    <n v="0"/>
    <n v="0"/>
  </r>
  <r>
    <n v="138"/>
    <x v="4"/>
    <x v="3"/>
    <d v="2012-07-12T16:30:00"/>
    <x v="0"/>
    <n v="1"/>
    <x v="4"/>
    <x v="4"/>
    <n v="0"/>
    <n v="5"/>
    <n v="400"/>
    <n v="15"/>
    <m/>
    <n v="0"/>
    <n v="0"/>
    <n v="0"/>
  </r>
  <r>
    <n v="139"/>
    <x v="5"/>
    <x v="2"/>
    <d v="2012-07-13T10:30:00"/>
    <x v="0"/>
    <n v="3"/>
    <x v="5"/>
    <x v="5"/>
    <n v="5"/>
    <n v="25"/>
    <n v="10000"/>
    <n v="200"/>
    <m/>
    <n v="0"/>
    <n v="15"/>
    <n v="15"/>
  </r>
  <r>
    <n v="140"/>
    <x v="5"/>
    <x v="4"/>
    <d v="2012-07-13T14:00:00"/>
    <x v="0"/>
    <n v="3"/>
    <x v="5"/>
    <x v="5"/>
    <n v="5"/>
    <n v="25"/>
    <n v="10000"/>
    <n v="200"/>
    <m/>
    <n v="0"/>
    <n v="15"/>
    <n v="15"/>
  </r>
  <r>
    <n v="141"/>
    <x v="5"/>
    <x v="3"/>
    <d v="2012-07-13T17:00:00"/>
    <x v="0"/>
    <n v="3"/>
    <x v="5"/>
    <x v="5"/>
    <n v="5"/>
    <n v="25"/>
    <n v="10000"/>
    <n v="200"/>
    <m/>
    <n v="0"/>
    <n v="15"/>
    <n v="15"/>
  </r>
  <r>
    <n v="142"/>
    <x v="6"/>
    <x v="0"/>
    <d v="2012-07-13T15:00:00"/>
    <x v="0"/>
    <n v="3"/>
    <x v="6"/>
    <x v="6"/>
    <n v="5"/>
    <n v="25"/>
    <n v="8000"/>
    <n v="200"/>
    <m/>
    <n v="0"/>
    <n v="15"/>
    <n v="15"/>
  </r>
  <r>
    <n v="143"/>
    <x v="7"/>
    <x v="0"/>
    <d v="2012-07-13T09:00:00"/>
    <x v="0"/>
    <n v="3"/>
    <x v="7"/>
    <x v="7"/>
    <n v="0"/>
    <n v="15.5"/>
    <n v="4000"/>
    <n v="50"/>
    <m/>
    <n v="0"/>
    <n v="0"/>
    <n v="0"/>
  </r>
  <r>
    <n v="144"/>
    <x v="7"/>
    <x v="1"/>
    <d v="2012-07-13T15:00:00"/>
    <x v="0"/>
    <n v="3"/>
    <x v="7"/>
    <x v="7"/>
    <n v="0"/>
    <n v="15.5"/>
    <n v="4000"/>
    <n v="50"/>
    <m/>
    <n v="46.5"/>
    <n v="0"/>
    <n v="46.5"/>
  </r>
  <r>
    <n v="145"/>
    <x v="7"/>
    <x v="0"/>
    <d v="2012-07-13T16:30:00"/>
    <x v="0"/>
    <n v="3"/>
    <x v="7"/>
    <x v="7"/>
    <n v="0"/>
    <n v="15.5"/>
    <n v="4000"/>
    <n v="50"/>
    <m/>
    <n v="0"/>
    <n v="0"/>
    <n v="0"/>
  </r>
  <r>
    <n v="146"/>
    <x v="1"/>
    <x v="1"/>
    <d v="2012-07-13T11:00:00"/>
    <x v="0"/>
    <n v="2"/>
    <x v="1"/>
    <x v="1"/>
    <n v="9.9"/>
    <n v="80"/>
    <n v="4000"/>
    <n v="3000"/>
    <m/>
    <n v="160"/>
    <n v="0"/>
    <n v="160"/>
  </r>
  <r>
    <n v="147"/>
    <x v="1"/>
    <x v="1"/>
    <d v="2012-07-13T13:30:00"/>
    <x v="0"/>
    <n v="2"/>
    <x v="1"/>
    <x v="1"/>
    <n v="9.9"/>
    <n v="80"/>
    <n v="4000"/>
    <n v="3000"/>
    <m/>
    <n v="160"/>
    <n v="0"/>
    <n v="160"/>
  </r>
  <r>
    <n v="148"/>
    <x v="1"/>
    <x v="1"/>
    <d v="2012-07-13T15:00:00"/>
    <x v="0"/>
    <n v="2"/>
    <x v="1"/>
    <x v="1"/>
    <n v="9.9"/>
    <n v="80"/>
    <n v="4000"/>
    <n v="3000"/>
    <m/>
    <n v="160"/>
    <n v="0"/>
    <n v="160"/>
  </r>
  <r>
    <n v="149"/>
    <x v="1"/>
    <x v="3"/>
    <d v="2012-07-13T16:00:00"/>
    <x v="0"/>
    <n v="2"/>
    <x v="1"/>
    <x v="1"/>
    <n v="9.9"/>
    <n v="80"/>
    <n v="4000"/>
    <n v="3000"/>
    <m/>
    <n v="0"/>
    <n v="19.8"/>
    <n v="19.8"/>
  </r>
  <r>
    <n v="150"/>
    <x v="1"/>
    <x v="4"/>
    <d v="2012-07-13T17:30:00"/>
    <x v="0"/>
    <n v="2"/>
    <x v="1"/>
    <x v="1"/>
    <n v="9.9"/>
    <n v="80"/>
    <n v="4000"/>
    <n v="3000"/>
    <m/>
    <n v="0"/>
    <n v="19.8"/>
    <n v="19.8"/>
  </r>
  <r>
    <n v="151"/>
    <x v="2"/>
    <x v="1"/>
    <d v="2012-07-13T09:30:00"/>
    <x v="0"/>
    <n v="2"/>
    <x v="2"/>
    <x v="2"/>
    <n v="3.5"/>
    <n v="17.5"/>
    <n v="5000"/>
    <n v="80"/>
    <m/>
    <n v="35"/>
    <n v="0"/>
    <n v="35"/>
  </r>
  <r>
    <n v="152"/>
    <x v="3"/>
    <x v="1"/>
    <d v="2012-07-13T08:00:00"/>
    <x v="0"/>
    <n v="2"/>
    <x v="3"/>
    <x v="3"/>
    <n v="0"/>
    <n v="5"/>
    <n v="450"/>
    <n v="15"/>
    <m/>
    <n v="10"/>
    <n v="0"/>
    <n v="10"/>
  </r>
  <r>
    <n v="153"/>
    <x v="3"/>
    <x v="0"/>
    <d v="2012-07-13T11:00:00"/>
    <x v="0"/>
    <n v="2"/>
    <x v="3"/>
    <x v="3"/>
    <n v="0"/>
    <n v="5"/>
    <n v="450"/>
    <n v="15"/>
    <m/>
    <n v="0"/>
    <n v="0"/>
    <n v="0"/>
  </r>
  <r>
    <n v="154"/>
    <x v="3"/>
    <x v="4"/>
    <d v="2012-07-13T12:30:00"/>
    <x v="0"/>
    <n v="2"/>
    <x v="3"/>
    <x v="3"/>
    <n v="0"/>
    <n v="5"/>
    <n v="450"/>
    <n v="15"/>
    <m/>
    <n v="0"/>
    <n v="0"/>
    <n v="0"/>
  </r>
  <r>
    <n v="155"/>
    <x v="4"/>
    <x v="1"/>
    <d v="2012-07-13T15:30:00"/>
    <x v="0"/>
    <n v="1"/>
    <x v="4"/>
    <x v="4"/>
    <n v="0"/>
    <n v="5"/>
    <n v="400"/>
    <n v="15"/>
    <m/>
    <n v="5"/>
    <n v="0"/>
    <n v="5"/>
  </r>
  <r>
    <n v="156"/>
    <x v="4"/>
    <x v="2"/>
    <d v="2012-07-13T18:30:00"/>
    <x v="0"/>
    <n v="1"/>
    <x v="4"/>
    <x v="4"/>
    <n v="0"/>
    <n v="5"/>
    <n v="400"/>
    <n v="15"/>
    <m/>
    <n v="0"/>
    <n v="0"/>
    <n v="0"/>
  </r>
  <r>
    <n v="157"/>
    <x v="5"/>
    <x v="2"/>
    <d v="2012-07-14T08:30:00"/>
    <x v="0"/>
    <n v="3"/>
    <x v="5"/>
    <x v="5"/>
    <n v="5"/>
    <n v="25"/>
    <n v="10000"/>
    <n v="200"/>
    <m/>
    <n v="0"/>
    <n v="15"/>
    <n v="15"/>
  </r>
  <r>
    <n v="158"/>
    <x v="5"/>
    <x v="4"/>
    <d v="2012-07-14T11:30:00"/>
    <x v="0"/>
    <n v="3"/>
    <x v="5"/>
    <x v="5"/>
    <n v="5"/>
    <n v="25"/>
    <n v="10000"/>
    <n v="200"/>
    <m/>
    <n v="0"/>
    <n v="15"/>
    <n v="15"/>
  </r>
  <r>
    <n v="159"/>
    <x v="5"/>
    <x v="3"/>
    <d v="2012-07-14T15:00:00"/>
    <x v="0"/>
    <n v="3"/>
    <x v="5"/>
    <x v="5"/>
    <n v="5"/>
    <n v="25"/>
    <n v="10000"/>
    <n v="200"/>
    <m/>
    <n v="0"/>
    <n v="15"/>
    <n v="15"/>
  </r>
  <r>
    <n v="160"/>
    <x v="6"/>
    <x v="3"/>
    <d v="2012-07-14T10:30:00"/>
    <x v="0"/>
    <n v="3"/>
    <x v="6"/>
    <x v="6"/>
    <n v="5"/>
    <n v="25"/>
    <n v="8000"/>
    <n v="200"/>
    <m/>
    <n v="0"/>
    <n v="15"/>
    <n v="15"/>
  </r>
  <r>
    <n v="161"/>
    <x v="6"/>
    <x v="3"/>
    <d v="2012-07-14T12:30:00"/>
    <x v="0"/>
    <n v="3"/>
    <x v="6"/>
    <x v="6"/>
    <n v="5"/>
    <n v="25"/>
    <n v="8000"/>
    <n v="200"/>
    <m/>
    <n v="0"/>
    <n v="15"/>
    <n v="15"/>
  </r>
  <r>
    <n v="162"/>
    <x v="6"/>
    <x v="1"/>
    <d v="2012-07-14T14:30:00"/>
    <x v="0"/>
    <n v="3"/>
    <x v="6"/>
    <x v="6"/>
    <n v="5"/>
    <n v="25"/>
    <n v="8000"/>
    <n v="200"/>
    <m/>
    <n v="75"/>
    <n v="0"/>
    <n v="75"/>
  </r>
  <r>
    <n v="163"/>
    <x v="7"/>
    <x v="0"/>
    <d v="2012-07-14T08:30:00"/>
    <x v="0"/>
    <n v="3"/>
    <x v="7"/>
    <x v="7"/>
    <n v="0"/>
    <n v="15.5"/>
    <n v="4000"/>
    <n v="50"/>
    <m/>
    <n v="0"/>
    <n v="0"/>
    <n v="0"/>
  </r>
  <r>
    <n v="164"/>
    <x v="0"/>
    <x v="2"/>
    <d v="2012-07-14T16:00:00"/>
    <x v="0"/>
    <n v="2"/>
    <x v="0"/>
    <x v="0"/>
    <n v="0"/>
    <n v="5"/>
    <n v="320"/>
    <n v="10"/>
    <m/>
    <n v="0"/>
    <n v="0"/>
    <n v="0"/>
  </r>
  <r>
    <n v="165"/>
    <x v="1"/>
    <x v="3"/>
    <d v="2012-07-14T08:00:00"/>
    <x v="0"/>
    <n v="2"/>
    <x v="1"/>
    <x v="1"/>
    <n v="9.9"/>
    <n v="80"/>
    <n v="4000"/>
    <n v="3000"/>
    <m/>
    <n v="0"/>
    <n v="19.8"/>
    <n v="19.8"/>
  </r>
  <r>
    <n v="166"/>
    <x v="1"/>
    <x v="0"/>
    <d v="2012-07-14T14:30:00"/>
    <x v="0"/>
    <n v="2"/>
    <x v="1"/>
    <x v="1"/>
    <n v="9.9"/>
    <n v="80"/>
    <n v="4000"/>
    <n v="3000"/>
    <m/>
    <n v="0"/>
    <n v="19.8"/>
    <n v="19.8"/>
  </r>
  <r>
    <n v="167"/>
    <x v="2"/>
    <x v="1"/>
    <d v="2012-07-14T09:30:00"/>
    <x v="0"/>
    <n v="2"/>
    <x v="2"/>
    <x v="2"/>
    <n v="3.5"/>
    <n v="17.5"/>
    <n v="5000"/>
    <n v="80"/>
    <m/>
    <n v="35"/>
    <n v="0"/>
    <n v="35"/>
  </r>
  <r>
    <n v="168"/>
    <x v="2"/>
    <x v="0"/>
    <d v="2012-07-14T12:30:00"/>
    <x v="0"/>
    <n v="2"/>
    <x v="2"/>
    <x v="2"/>
    <n v="3.5"/>
    <n v="17.5"/>
    <n v="5000"/>
    <n v="80"/>
    <m/>
    <n v="0"/>
    <n v="7"/>
    <n v="7"/>
  </r>
  <r>
    <n v="169"/>
    <x v="2"/>
    <x v="1"/>
    <d v="2012-07-14T15:00:00"/>
    <x v="0"/>
    <n v="2"/>
    <x v="2"/>
    <x v="2"/>
    <n v="3.5"/>
    <n v="17.5"/>
    <n v="5000"/>
    <n v="80"/>
    <m/>
    <n v="35"/>
    <n v="0"/>
    <n v="35"/>
  </r>
  <r>
    <n v="170"/>
    <x v="3"/>
    <x v="2"/>
    <d v="2012-07-14T12:30:00"/>
    <x v="0"/>
    <n v="2"/>
    <x v="3"/>
    <x v="3"/>
    <n v="0"/>
    <n v="5"/>
    <n v="450"/>
    <n v="15"/>
    <m/>
    <n v="0"/>
    <n v="0"/>
    <n v="0"/>
  </r>
  <r>
    <n v="171"/>
    <x v="3"/>
    <x v="2"/>
    <d v="2012-07-14T15:00:00"/>
    <x v="0"/>
    <n v="2"/>
    <x v="3"/>
    <x v="3"/>
    <n v="0"/>
    <n v="5"/>
    <n v="450"/>
    <n v="15"/>
    <m/>
    <n v="0"/>
    <n v="0"/>
    <n v="0"/>
  </r>
  <r>
    <n v="172"/>
    <x v="3"/>
    <x v="4"/>
    <d v="2012-07-14T16:30:00"/>
    <x v="0"/>
    <n v="2"/>
    <x v="3"/>
    <x v="3"/>
    <n v="0"/>
    <n v="5"/>
    <n v="450"/>
    <n v="15"/>
    <m/>
    <n v="0"/>
    <n v="0"/>
    <n v="0"/>
  </r>
  <r>
    <n v="173"/>
    <x v="3"/>
    <x v="0"/>
    <d v="2012-07-14T19:00:00"/>
    <x v="0"/>
    <n v="2"/>
    <x v="3"/>
    <x v="3"/>
    <n v="0"/>
    <n v="5"/>
    <n v="450"/>
    <n v="15"/>
    <m/>
    <n v="0"/>
    <n v="0"/>
    <n v="0"/>
  </r>
  <r>
    <n v="174"/>
    <x v="4"/>
    <x v="3"/>
    <d v="2012-07-14T09:00:00"/>
    <x v="0"/>
    <n v="1"/>
    <x v="4"/>
    <x v="4"/>
    <n v="0"/>
    <n v="5"/>
    <n v="400"/>
    <n v="15"/>
    <m/>
    <n v="0"/>
    <n v="0"/>
    <n v="0"/>
  </r>
  <r>
    <n v="175"/>
    <x v="4"/>
    <x v="0"/>
    <d v="2012-07-14T17:00:00"/>
    <x v="0"/>
    <n v="1"/>
    <x v="4"/>
    <x v="4"/>
    <n v="0"/>
    <n v="5"/>
    <n v="400"/>
    <n v="15"/>
    <m/>
    <n v="0"/>
    <n v="0"/>
    <n v="0"/>
  </r>
  <r>
    <n v="176"/>
    <x v="5"/>
    <x v="2"/>
    <d v="2012-07-15T08:00:00"/>
    <x v="0"/>
    <n v="3"/>
    <x v="5"/>
    <x v="5"/>
    <n v="5"/>
    <n v="25"/>
    <n v="10000"/>
    <n v="200"/>
    <m/>
    <n v="0"/>
    <n v="15"/>
    <n v="15"/>
  </r>
  <r>
    <n v="177"/>
    <x v="5"/>
    <x v="1"/>
    <d v="2012-07-15T16:00:00"/>
    <x v="0"/>
    <n v="3"/>
    <x v="5"/>
    <x v="5"/>
    <n v="5"/>
    <n v="25"/>
    <n v="10000"/>
    <n v="200"/>
    <m/>
    <n v="75"/>
    <n v="0"/>
    <n v="75"/>
  </r>
  <r>
    <n v="178"/>
    <x v="5"/>
    <x v="2"/>
    <d v="2012-07-15T19:00:00"/>
    <x v="0"/>
    <n v="3"/>
    <x v="5"/>
    <x v="5"/>
    <n v="5"/>
    <n v="25"/>
    <n v="10000"/>
    <n v="200"/>
    <m/>
    <n v="0"/>
    <n v="15"/>
    <n v="15"/>
  </r>
  <r>
    <n v="179"/>
    <x v="6"/>
    <x v="1"/>
    <d v="2012-07-15T10:00:00"/>
    <x v="0"/>
    <n v="3"/>
    <x v="6"/>
    <x v="6"/>
    <n v="5"/>
    <n v="25"/>
    <n v="8000"/>
    <n v="200"/>
    <m/>
    <n v="75"/>
    <n v="0"/>
    <n v="75"/>
  </r>
  <r>
    <n v="180"/>
    <x v="6"/>
    <x v="1"/>
    <d v="2012-07-15T12:00:00"/>
    <x v="0"/>
    <n v="3"/>
    <x v="6"/>
    <x v="6"/>
    <n v="5"/>
    <n v="25"/>
    <n v="8000"/>
    <n v="200"/>
    <m/>
    <n v="75"/>
    <n v="0"/>
    <n v="75"/>
  </r>
  <r>
    <n v="181"/>
    <x v="6"/>
    <x v="3"/>
    <d v="2012-07-15T15:30:00"/>
    <x v="0"/>
    <n v="3"/>
    <x v="6"/>
    <x v="6"/>
    <n v="5"/>
    <n v="25"/>
    <n v="8000"/>
    <n v="200"/>
    <m/>
    <n v="0"/>
    <n v="15"/>
    <n v="15"/>
  </r>
  <r>
    <n v="182"/>
    <x v="7"/>
    <x v="0"/>
    <d v="2012-07-15T13:00:00"/>
    <x v="0"/>
    <n v="3"/>
    <x v="7"/>
    <x v="7"/>
    <n v="0"/>
    <n v="15.5"/>
    <n v="4000"/>
    <n v="50"/>
    <m/>
    <n v="0"/>
    <n v="0"/>
    <n v="0"/>
  </r>
  <r>
    <n v="183"/>
    <x v="0"/>
    <x v="0"/>
    <d v="2012-07-15T17:30:00"/>
    <x v="0"/>
    <n v="2"/>
    <x v="0"/>
    <x v="0"/>
    <n v="0"/>
    <n v="5"/>
    <n v="320"/>
    <n v="10"/>
    <m/>
    <n v="0"/>
    <n v="0"/>
    <n v="0"/>
  </r>
  <r>
    <n v="184"/>
    <x v="1"/>
    <x v="3"/>
    <d v="2012-07-15T11:30:00"/>
    <x v="0"/>
    <n v="2"/>
    <x v="1"/>
    <x v="1"/>
    <n v="9.9"/>
    <n v="80"/>
    <n v="4000"/>
    <n v="3000"/>
    <m/>
    <n v="0"/>
    <n v="19.8"/>
    <n v="19.8"/>
  </r>
  <r>
    <n v="185"/>
    <x v="1"/>
    <x v="1"/>
    <d v="2012-07-15T15:00:00"/>
    <x v="0"/>
    <n v="2"/>
    <x v="1"/>
    <x v="1"/>
    <n v="9.9"/>
    <n v="80"/>
    <n v="4000"/>
    <n v="3000"/>
    <m/>
    <n v="160"/>
    <n v="0"/>
    <n v="160"/>
  </r>
  <r>
    <n v="186"/>
    <x v="1"/>
    <x v="3"/>
    <d v="2012-07-15T17:30:00"/>
    <x v="0"/>
    <n v="2"/>
    <x v="1"/>
    <x v="1"/>
    <n v="9.9"/>
    <n v="80"/>
    <n v="4000"/>
    <n v="3000"/>
    <m/>
    <n v="0"/>
    <n v="19.8"/>
    <n v="19.8"/>
  </r>
  <r>
    <n v="187"/>
    <x v="3"/>
    <x v="4"/>
    <d v="2012-07-15T14:30:00"/>
    <x v="0"/>
    <n v="2"/>
    <x v="3"/>
    <x v="3"/>
    <n v="0"/>
    <n v="5"/>
    <n v="450"/>
    <n v="15"/>
    <m/>
    <n v="0"/>
    <n v="0"/>
    <n v="0"/>
  </r>
  <r>
    <n v="188"/>
    <x v="3"/>
    <x v="4"/>
    <d v="2012-07-15T17:00:00"/>
    <x v="0"/>
    <n v="2"/>
    <x v="3"/>
    <x v="3"/>
    <n v="0"/>
    <n v="5"/>
    <n v="450"/>
    <n v="15"/>
    <m/>
    <n v="0"/>
    <n v="0"/>
    <n v="0"/>
  </r>
  <r>
    <n v="189"/>
    <x v="4"/>
    <x v="4"/>
    <d v="2012-07-15T10:00:00"/>
    <x v="0"/>
    <n v="1"/>
    <x v="4"/>
    <x v="4"/>
    <n v="0"/>
    <n v="5"/>
    <n v="400"/>
    <n v="15"/>
    <m/>
    <n v="0"/>
    <n v="0"/>
    <n v="0"/>
  </r>
  <r>
    <n v="190"/>
    <x v="4"/>
    <x v="2"/>
    <d v="2012-07-15T12:00:00"/>
    <x v="0"/>
    <n v="1"/>
    <x v="4"/>
    <x v="4"/>
    <n v="0"/>
    <n v="5"/>
    <n v="400"/>
    <n v="15"/>
    <m/>
    <n v="0"/>
    <n v="0"/>
    <n v="0"/>
  </r>
  <r>
    <n v="191"/>
    <x v="4"/>
    <x v="3"/>
    <d v="2012-07-15T12:30:00"/>
    <x v="0"/>
    <n v="1"/>
    <x v="4"/>
    <x v="4"/>
    <n v="0"/>
    <n v="5"/>
    <n v="400"/>
    <n v="15"/>
    <m/>
    <n v="0"/>
    <n v="0"/>
    <n v="0"/>
  </r>
  <r>
    <n v="192"/>
    <x v="4"/>
    <x v="3"/>
    <d v="2012-07-15T13:30:00"/>
    <x v="0"/>
    <n v="1"/>
    <x v="4"/>
    <x v="4"/>
    <n v="0"/>
    <n v="5"/>
    <n v="400"/>
    <n v="15"/>
    <m/>
    <n v="0"/>
    <n v="0"/>
    <n v="0"/>
  </r>
  <r>
    <n v="193"/>
    <x v="5"/>
    <x v="5"/>
    <d v="2012-07-16T11:00:00"/>
    <x v="0"/>
    <n v="3"/>
    <x v="5"/>
    <x v="5"/>
    <n v="5"/>
    <n v="25"/>
    <n v="10000"/>
    <n v="200"/>
    <m/>
    <n v="0"/>
    <n v="15"/>
    <n v="15"/>
  </r>
  <r>
    <n v="194"/>
    <x v="5"/>
    <x v="5"/>
    <d v="2012-07-16T19:00:00"/>
    <x v="0"/>
    <n v="3"/>
    <x v="5"/>
    <x v="5"/>
    <n v="5"/>
    <n v="25"/>
    <n v="10000"/>
    <n v="200"/>
    <m/>
    <n v="0"/>
    <n v="15"/>
    <n v="15"/>
  </r>
  <r>
    <n v="195"/>
    <x v="6"/>
    <x v="0"/>
    <d v="2012-07-16T08:00:00"/>
    <x v="0"/>
    <n v="3"/>
    <x v="6"/>
    <x v="6"/>
    <n v="5"/>
    <n v="25"/>
    <n v="8000"/>
    <n v="200"/>
    <m/>
    <n v="0"/>
    <n v="15"/>
    <n v="15"/>
  </r>
  <r>
    <n v="196"/>
    <x v="6"/>
    <x v="1"/>
    <d v="2012-07-16T12:30:00"/>
    <x v="0"/>
    <n v="3"/>
    <x v="6"/>
    <x v="6"/>
    <n v="5"/>
    <n v="25"/>
    <n v="8000"/>
    <n v="200"/>
    <m/>
    <n v="75"/>
    <n v="0"/>
    <n v="75"/>
  </r>
  <r>
    <n v="197"/>
    <x v="7"/>
    <x v="0"/>
    <d v="2012-07-16T16:30:00"/>
    <x v="0"/>
    <n v="3"/>
    <x v="7"/>
    <x v="7"/>
    <n v="0"/>
    <n v="15.5"/>
    <n v="4000"/>
    <n v="50"/>
    <m/>
    <n v="0"/>
    <n v="0"/>
    <n v="0"/>
  </r>
  <r>
    <n v="198"/>
    <x v="1"/>
    <x v="3"/>
    <d v="2012-07-16T09:00:00"/>
    <x v="0"/>
    <n v="2"/>
    <x v="1"/>
    <x v="1"/>
    <n v="9.9"/>
    <n v="80"/>
    <n v="4000"/>
    <n v="3000"/>
    <m/>
    <n v="0"/>
    <n v="19.8"/>
    <n v="19.8"/>
  </r>
  <r>
    <n v="199"/>
    <x v="1"/>
    <x v="0"/>
    <d v="2012-07-16T11:00:00"/>
    <x v="0"/>
    <n v="2"/>
    <x v="1"/>
    <x v="1"/>
    <n v="9.9"/>
    <n v="80"/>
    <n v="4000"/>
    <n v="3000"/>
    <m/>
    <n v="0"/>
    <n v="19.8"/>
    <n v="19.8"/>
  </r>
  <r>
    <n v="200"/>
    <x v="1"/>
    <x v="3"/>
    <d v="2012-07-16T12:00:00"/>
    <x v="0"/>
    <n v="2"/>
    <x v="1"/>
    <x v="1"/>
    <n v="9.9"/>
    <n v="80"/>
    <n v="4000"/>
    <n v="3000"/>
    <m/>
    <n v="0"/>
    <n v="19.8"/>
    <n v="19.8"/>
  </r>
  <r>
    <n v="201"/>
    <x v="1"/>
    <x v="3"/>
    <d v="2012-07-16T17:30:00"/>
    <x v="0"/>
    <n v="2"/>
    <x v="1"/>
    <x v="1"/>
    <n v="9.9"/>
    <n v="80"/>
    <n v="4000"/>
    <n v="3000"/>
    <m/>
    <n v="0"/>
    <n v="19.8"/>
    <n v="19.8"/>
  </r>
  <r>
    <n v="202"/>
    <x v="2"/>
    <x v="1"/>
    <d v="2012-07-16T18:30:00"/>
    <x v="0"/>
    <n v="2"/>
    <x v="2"/>
    <x v="2"/>
    <n v="3.5"/>
    <n v="17.5"/>
    <n v="5000"/>
    <n v="80"/>
    <m/>
    <n v="35"/>
    <n v="0"/>
    <n v="35"/>
  </r>
  <r>
    <n v="203"/>
    <x v="3"/>
    <x v="4"/>
    <d v="2012-07-16T08:00:00"/>
    <x v="0"/>
    <n v="2"/>
    <x v="3"/>
    <x v="3"/>
    <n v="0"/>
    <n v="5"/>
    <n v="450"/>
    <n v="15"/>
    <m/>
    <n v="0"/>
    <n v="0"/>
    <n v="0"/>
  </r>
  <r>
    <n v="204"/>
    <x v="3"/>
    <x v="2"/>
    <d v="2012-07-16T11:30:00"/>
    <x v="0"/>
    <n v="2"/>
    <x v="3"/>
    <x v="3"/>
    <n v="0"/>
    <n v="5"/>
    <n v="450"/>
    <n v="15"/>
    <m/>
    <n v="0"/>
    <n v="0"/>
    <n v="0"/>
  </r>
  <r>
    <n v="205"/>
    <x v="3"/>
    <x v="4"/>
    <d v="2012-07-16T12:30:00"/>
    <x v="0"/>
    <n v="2"/>
    <x v="3"/>
    <x v="3"/>
    <n v="0"/>
    <n v="5"/>
    <n v="450"/>
    <n v="15"/>
    <m/>
    <n v="0"/>
    <n v="0"/>
    <n v="0"/>
  </r>
  <r>
    <n v="206"/>
    <x v="3"/>
    <x v="5"/>
    <d v="2012-07-16T14:00:00"/>
    <x v="0"/>
    <n v="2"/>
    <x v="3"/>
    <x v="3"/>
    <n v="0"/>
    <n v="5"/>
    <n v="450"/>
    <n v="15"/>
    <m/>
    <n v="0"/>
    <n v="0"/>
    <n v="0"/>
  </r>
  <r>
    <n v="207"/>
    <x v="4"/>
    <x v="4"/>
    <d v="2012-07-16T12:00:00"/>
    <x v="0"/>
    <n v="1"/>
    <x v="4"/>
    <x v="4"/>
    <n v="0"/>
    <n v="5"/>
    <n v="400"/>
    <n v="15"/>
    <m/>
    <n v="0"/>
    <n v="0"/>
    <n v="0"/>
  </r>
  <r>
    <n v="208"/>
    <x v="4"/>
    <x v="0"/>
    <d v="2012-07-16T15:00:00"/>
    <x v="0"/>
    <n v="1"/>
    <x v="4"/>
    <x v="4"/>
    <n v="0"/>
    <n v="5"/>
    <n v="400"/>
    <n v="15"/>
    <m/>
    <n v="0"/>
    <n v="0"/>
    <n v="0"/>
  </r>
  <r>
    <n v="209"/>
    <x v="4"/>
    <x v="4"/>
    <d v="2012-07-16T18:00:00"/>
    <x v="0"/>
    <n v="1"/>
    <x v="4"/>
    <x v="4"/>
    <n v="0"/>
    <n v="5"/>
    <n v="400"/>
    <n v="15"/>
    <m/>
    <n v="0"/>
    <n v="0"/>
    <n v="0"/>
  </r>
  <r>
    <n v="210"/>
    <x v="4"/>
    <x v="3"/>
    <d v="2012-07-16T19:30:00"/>
    <x v="0"/>
    <n v="1"/>
    <x v="4"/>
    <x v="4"/>
    <n v="0"/>
    <n v="5"/>
    <n v="400"/>
    <n v="15"/>
    <m/>
    <n v="0"/>
    <n v="0"/>
    <n v="0"/>
  </r>
  <r>
    <n v="211"/>
    <x v="5"/>
    <x v="5"/>
    <d v="2012-07-17T12:30:00"/>
    <x v="0"/>
    <n v="3"/>
    <x v="5"/>
    <x v="5"/>
    <n v="5"/>
    <n v="25"/>
    <n v="10000"/>
    <n v="200"/>
    <m/>
    <n v="0"/>
    <n v="15"/>
    <n v="15"/>
  </r>
  <r>
    <n v="212"/>
    <x v="5"/>
    <x v="5"/>
    <d v="2012-07-17T18:00:00"/>
    <x v="0"/>
    <n v="3"/>
    <x v="5"/>
    <x v="5"/>
    <n v="5"/>
    <n v="25"/>
    <n v="10000"/>
    <n v="200"/>
    <m/>
    <n v="0"/>
    <n v="15"/>
    <n v="15"/>
  </r>
  <r>
    <n v="213"/>
    <x v="6"/>
    <x v="0"/>
    <d v="2012-07-17T10:00:00"/>
    <x v="0"/>
    <n v="3"/>
    <x v="6"/>
    <x v="6"/>
    <n v="5"/>
    <n v="25"/>
    <n v="8000"/>
    <n v="200"/>
    <m/>
    <n v="0"/>
    <n v="15"/>
    <n v="15"/>
  </r>
  <r>
    <n v="214"/>
    <x v="6"/>
    <x v="4"/>
    <d v="2012-07-17T14:30:00"/>
    <x v="0"/>
    <n v="3"/>
    <x v="6"/>
    <x v="6"/>
    <n v="5"/>
    <n v="25"/>
    <n v="8000"/>
    <n v="200"/>
    <m/>
    <n v="0"/>
    <n v="15"/>
    <n v="15"/>
  </r>
  <r>
    <n v="215"/>
    <x v="7"/>
    <x v="5"/>
    <d v="2012-07-17T10:30:00"/>
    <x v="0"/>
    <n v="3"/>
    <x v="7"/>
    <x v="7"/>
    <n v="0"/>
    <n v="15.5"/>
    <n v="4000"/>
    <n v="50"/>
    <m/>
    <n v="0"/>
    <n v="0"/>
    <n v="0"/>
  </r>
  <r>
    <n v="216"/>
    <x v="7"/>
    <x v="0"/>
    <d v="2012-07-17T12:30:00"/>
    <x v="0"/>
    <n v="3"/>
    <x v="7"/>
    <x v="7"/>
    <n v="0"/>
    <n v="15.5"/>
    <n v="4000"/>
    <n v="50"/>
    <m/>
    <n v="0"/>
    <n v="0"/>
    <n v="0"/>
  </r>
  <r>
    <n v="217"/>
    <x v="7"/>
    <x v="0"/>
    <d v="2012-07-17T15:30:00"/>
    <x v="0"/>
    <n v="3"/>
    <x v="7"/>
    <x v="7"/>
    <n v="0"/>
    <n v="15.5"/>
    <n v="4000"/>
    <n v="50"/>
    <m/>
    <n v="0"/>
    <n v="0"/>
    <n v="0"/>
  </r>
  <r>
    <n v="218"/>
    <x v="7"/>
    <x v="2"/>
    <d v="2012-07-17T19:00:00"/>
    <x v="0"/>
    <n v="3"/>
    <x v="7"/>
    <x v="7"/>
    <n v="0"/>
    <n v="15.5"/>
    <n v="4000"/>
    <n v="50"/>
    <m/>
    <n v="0"/>
    <n v="0"/>
    <n v="0"/>
  </r>
  <r>
    <n v="219"/>
    <x v="0"/>
    <x v="0"/>
    <d v="2012-07-17T14:00:00"/>
    <x v="0"/>
    <n v="2"/>
    <x v="0"/>
    <x v="0"/>
    <n v="0"/>
    <n v="5"/>
    <n v="320"/>
    <n v="10"/>
    <m/>
    <n v="0"/>
    <n v="0"/>
    <n v="0"/>
  </r>
  <r>
    <n v="220"/>
    <x v="0"/>
    <x v="2"/>
    <d v="2012-07-17T15:00:00"/>
    <x v="0"/>
    <n v="2"/>
    <x v="0"/>
    <x v="0"/>
    <n v="0"/>
    <n v="5"/>
    <n v="320"/>
    <n v="10"/>
    <m/>
    <n v="0"/>
    <n v="0"/>
    <n v="0"/>
  </r>
  <r>
    <n v="221"/>
    <x v="1"/>
    <x v="1"/>
    <d v="2012-07-17T09:00:00"/>
    <x v="0"/>
    <n v="2"/>
    <x v="1"/>
    <x v="1"/>
    <n v="9.9"/>
    <n v="80"/>
    <n v="4000"/>
    <n v="3000"/>
    <m/>
    <n v="160"/>
    <n v="0"/>
    <n v="160"/>
  </r>
  <r>
    <n v="222"/>
    <x v="1"/>
    <x v="3"/>
    <d v="2012-07-17T10:30:00"/>
    <x v="0"/>
    <n v="2"/>
    <x v="1"/>
    <x v="1"/>
    <n v="9.9"/>
    <n v="80"/>
    <n v="4000"/>
    <n v="3000"/>
    <m/>
    <n v="0"/>
    <n v="19.8"/>
    <n v="19.8"/>
  </r>
  <r>
    <n v="223"/>
    <x v="1"/>
    <x v="3"/>
    <d v="2012-07-17T12:00:00"/>
    <x v="0"/>
    <n v="2"/>
    <x v="1"/>
    <x v="1"/>
    <n v="9.9"/>
    <n v="80"/>
    <n v="4000"/>
    <n v="3000"/>
    <m/>
    <n v="0"/>
    <n v="19.8"/>
    <n v="19.8"/>
  </r>
  <r>
    <n v="224"/>
    <x v="1"/>
    <x v="5"/>
    <d v="2012-07-17T16:00:00"/>
    <x v="0"/>
    <n v="2"/>
    <x v="1"/>
    <x v="1"/>
    <n v="9.9"/>
    <n v="80"/>
    <n v="4000"/>
    <n v="3000"/>
    <m/>
    <n v="0"/>
    <n v="19.8"/>
    <n v="19.8"/>
  </r>
  <r>
    <n v="225"/>
    <x v="1"/>
    <x v="3"/>
    <d v="2012-07-17T18:30:00"/>
    <x v="0"/>
    <n v="2"/>
    <x v="1"/>
    <x v="1"/>
    <n v="9.9"/>
    <n v="80"/>
    <n v="4000"/>
    <n v="3000"/>
    <m/>
    <n v="0"/>
    <n v="19.8"/>
    <n v="19.8"/>
  </r>
  <r>
    <n v="226"/>
    <x v="8"/>
    <x v="1"/>
    <d v="2012-07-17T13:30:00"/>
    <x v="0"/>
    <n v="2"/>
    <x v="8"/>
    <x v="8"/>
    <n v="9.9"/>
    <n v="80"/>
    <n v="4000"/>
    <n v="3000"/>
    <m/>
    <n v="160"/>
    <n v="0"/>
    <n v="160"/>
  </r>
  <r>
    <n v="227"/>
    <x v="2"/>
    <x v="4"/>
    <d v="2012-07-17T12:00:00"/>
    <x v="0"/>
    <n v="2"/>
    <x v="2"/>
    <x v="2"/>
    <n v="3.5"/>
    <n v="17.5"/>
    <n v="5000"/>
    <n v="80"/>
    <m/>
    <n v="0"/>
    <n v="7"/>
    <n v="7"/>
  </r>
  <r>
    <n v="228"/>
    <x v="2"/>
    <x v="1"/>
    <d v="2012-07-17T14:00:00"/>
    <x v="0"/>
    <n v="2"/>
    <x v="2"/>
    <x v="2"/>
    <n v="3.5"/>
    <n v="17.5"/>
    <n v="5000"/>
    <n v="80"/>
    <m/>
    <n v="35"/>
    <n v="0"/>
    <n v="35"/>
  </r>
  <r>
    <n v="229"/>
    <x v="3"/>
    <x v="4"/>
    <d v="2012-07-17T08:00:00"/>
    <x v="0"/>
    <n v="2"/>
    <x v="3"/>
    <x v="3"/>
    <n v="0"/>
    <n v="5"/>
    <n v="450"/>
    <n v="15"/>
    <m/>
    <n v="0"/>
    <n v="0"/>
    <n v="0"/>
  </r>
  <r>
    <n v="230"/>
    <x v="3"/>
    <x v="5"/>
    <d v="2012-07-17T14:00:00"/>
    <x v="0"/>
    <n v="2"/>
    <x v="3"/>
    <x v="3"/>
    <n v="0"/>
    <n v="5"/>
    <n v="450"/>
    <n v="15"/>
    <m/>
    <n v="0"/>
    <n v="0"/>
    <n v="0"/>
  </r>
  <r>
    <n v="231"/>
    <x v="3"/>
    <x v="4"/>
    <d v="2012-07-17T16:00:00"/>
    <x v="0"/>
    <n v="2"/>
    <x v="3"/>
    <x v="3"/>
    <n v="0"/>
    <n v="5"/>
    <n v="450"/>
    <n v="15"/>
    <m/>
    <n v="0"/>
    <n v="0"/>
    <n v="0"/>
  </r>
  <r>
    <n v="232"/>
    <x v="4"/>
    <x v="3"/>
    <d v="2012-07-17T08:30:00"/>
    <x v="0"/>
    <n v="1"/>
    <x v="4"/>
    <x v="4"/>
    <n v="0"/>
    <n v="5"/>
    <n v="400"/>
    <n v="15"/>
    <m/>
    <n v="0"/>
    <n v="0"/>
    <n v="0"/>
  </r>
  <r>
    <n v="233"/>
    <x v="4"/>
    <x v="2"/>
    <d v="2012-07-17T11:00:00"/>
    <x v="0"/>
    <n v="1"/>
    <x v="4"/>
    <x v="4"/>
    <n v="0"/>
    <n v="5"/>
    <n v="400"/>
    <n v="15"/>
    <m/>
    <n v="0"/>
    <n v="0"/>
    <n v="0"/>
  </r>
  <r>
    <n v="234"/>
    <x v="4"/>
    <x v="3"/>
    <d v="2012-07-17T11:30:00"/>
    <x v="0"/>
    <n v="1"/>
    <x v="4"/>
    <x v="4"/>
    <n v="0"/>
    <n v="5"/>
    <n v="400"/>
    <n v="15"/>
    <m/>
    <n v="0"/>
    <n v="0"/>
    <n v="0"/>
  </r>
  <r>
    <n v="235"/>
    <x v="4"/>
    <x v="3"/>
    <d v="2012-07-17T14:30:00"/>
    <x v="0"/>
    <n v="1"/>
    <x v="4"/>
    <x v="4"/>
    <n v="0"/>
    <n v="5"/>
    <n v="400"/>
    <n v="15"/>
    <m/>
    <n v="0"/>
    <n v="0"/>
    <n v="0"/>
  </r>
  <r>
    <n v="236"/>
    <x v="4"/>
    <x v="1"/>
    <d v="2012-07-17T15:00:00"/>
    <x v="0"/>
    <n v="1"/>
    <x v="4"/>
    <x v="4"/>
    <n v="0"/>
    <n v="5"/>
    <n v="400"/>
    <n v="15"/>
    <m/>
    <n v="5"/>
    <n v="0"/>
    <n v="5"/>
  </r>
  <r>
    <n v="237"/>
    <x v="4"/>
    <x v="3"/>
    <d v="2012-07-17T15:30:00"/>
    <x v="0"/>
    <n v="1"/>
    <x v="4"/>
    <x v="4"/>
    <n v="0"/>
    <n v="5"/>
    <n v="400"/>
    <n v="15"/>
    <m/>
    <n v="0"/>
    <n v="0"/>
    <n v="0"/>
  </r>
  <r>
    <n v="238"/>
    <x v="4"/>
    <x v="3"/>
    <d v="2012-07-17T18:00:00"/>
    <x v="0"/>
    <n v="1"/>
    <x v="4"/>
    <x v="4"/>
    <n v="0"/>
    <n v="5"/>
    <n v="400"/>
    <n v="15"/>
    <m/>
    <n v="0"/>
    <n v="0"/>
    <n v="0"/>
  </r>
  <r>
    <n v="239"/>
    <x v="4"/>
    <x v="3"/>
    <d v="2012-07-17T20:00:00"/>
    <x v="0"/>
    <n v="1"/>
    <x v="4"/>
    <x v="4"/>
    <n v="0"/>
    <n v="5"/>
    <n v="400"/>
    <n v="15"/>
    <m/>
    <n v="0"/>
    <n v="0"/>
    <n v="0"/>
  </r>
  <r>
    <n v="240"/>
    <x v="5"/>
    <x v="5"/>
    <d v="2012-07-18T13:00:00"/>
    <x v="0"/>
    <n v="3"/>
    <x v="5"/>
    <x v="5"/>
    <n v="5"/>
    <n v="25"/>
    <n v="10000"/>
    <n v="200"/>
    <m/>
    <n v="0"/>
    <n v="15"/>
    <n v="15"/>
  </r>
  <r>
    <n v="241"/>
    <x v="5"/>
    <x v="5"/>
    <d v="2012-07-18T17:30:00"/>
    <x v="0"/>
    <n v="3"/>
    <x v="5"/>
    <x v="5"/>
    <n v="5"/>
    <n v="25"/>
    <n v="10000"/>
    <n v="200"/>
    <m/>
    <n v="0"/>
    <n v="15"/>
    <n v="15"/>
  </r>
  <r>
    <n v="242"/>
    <x v="6"/>
    <x v="1"/>
    <d v="2012-07-18T14:00:00"/>
    <x v="0"/>
    <n v="3"/>
    <x v="6"/>
    <x v="6"/>
    <n v="5"/>
    <n v="25"/>
    <n v="8000"/>
    <n v="200"/>
    <m/>
    <n v="75"/>
    <n v="0"/>
    <n v="75"/>
  </r>
  <r>
    <n v="243"/>
    <x v="6"/>
    <x v="1"/>
    <d v="2012-07-18T16:30:00"/>
    <x v="0"/>
    <n v="3"/>
    <x v="6"/>
    <x v="6"/>
    <n v="5"/>
    <n v="25"/>
    <n v="8000"/>
    <n v="200"/>
    <m/>
    <n v="75"/>
    <n v="0"/>
    <n v="75"/>
  </r>
  <r>
    <n v="244"/>
    <x v="7"/>
    <x v="0"/>
    <d v="2012-07-18T14:00:00"/>
    <x v="0"/>
    <n v="3"/>
    <x v="7"/>
    <x v="7"/>
    <n v="0"/>
    <n v="15.5"/>
    <n v="4000"/>
    <n v="50"/>
    <m/>
    <n v="0"/>
    <n v="0"/>
    <n v="0"/>
  </r>
  <r>
    <n v="245"/>
    <x v="0"/>
    <x v="2"/>
    <d v="2012-07-18T11:30:00"/>
    <x v="0"/>
    <n v="2"/>
    <x v="0"/>
    <x v="0"/>
    <n v="0"/>
    <n v="5"/>
    <n v="320"/>
    <n v="10"/>
    <m/>
    <n v="0"/>
    <n v="0"/>
    <n v="0"/>
  </r>
  <r>
    <n v="246"/>
    <x v="0"/>
    <x v="3"/>
    <d v="2012-07-18T19:00:00"/>
    <x v="0"/>
    <n v="2"/>
    <x v="0"/>
    <x v="0"/>
    <n v="0"/>
    <n v="5"/>
    <n v="320"/>
    <n v="10"/>
    <m/>
    <n v="0"/>
    <n v="0"/>
    <n v="0"/>
  </r>
  <r>
    <n v="247"/>
    <x v="1"/>
    <x v="0"/>
    <d v="2012-07-18T08:30:00"/>
    <x v="0"/>
    <n v="2"/>
    <x v="1"/>
    <x v="1"/>
    <n v="9.9"/>
    <n v="80"/>
    <n v="4000"/>
    <n v="3000"/>
    <m/>
    <n v="0"/>
    <n v="19.8"/>
    <n v="19.8"/>
  </r>
  <r>
    <n v="248"/>
    <x v="1"/>
    <x v="4"/>
    <d v="2012-07-18T10:00:00"/>
    <x v="0"/>
    <n v="2"/>
    <x v="1"/>
    <x v="1"/>
    <n v="9.9"/>
    <n v="80"/>
    <n v="4000"/>
    <n v="3000"/>
    <m/>
    <n v="0"/>
    <n v="19.8"/>
    <n v="19.8"/>
  </r>
  <r>
    <n v="249"/>
    <x v="1"/>
    <x v="5"/>
    <d v="2012-07-18T19:00:00"/>
    <x v="0"/>
    <n v="2"/>
    <x v="1"/>
    <x v="1"/>
    <n v="9.9"/>
    <n v="80"/>
    <n v="4000"/>
    <n v="3000"/>
    <m/>
    <n v="0"/>
    <n v="19.8"/>
    <n v="19.8"/>
  </r>
  <r>
    <n v="250"/>
    <x v="8"/>
    <x v="1"/>
    <d v="2012-07-18T14:30:00"/>
    <x v="0"/>
    <n v="2"/>
    <x v="8"/>
    <x v="8"/>
    <n v="9.9"/>
    <n v="80"/>
    <n v="4000"/>
    <n v="3000"/>
    <m/>
    <n v="160"/>
    <n v="0"/>
    <n v="160"/>
  </r>
  <r>
    <n v="251"/>
    <x v="2"/>
    <x v="1"/>
    <d v="2012-07-18T10:30:00"/>
    <x v="0"/>
    <n v="2"/>
    <x v="2"/>
    <x v="2"/>
    <n v="3.5"/>
    <n v="17.5"/>
    <n v="5000"/>
    <n v="80"/>
    <m/>
    <n v="35"/>
    <n v="0"/>
    <n v="35"/>
  </r>
  <r>
    <n v="252"/>
    <x v="2"/>
    <x v="1"/>
    <d v="2012-07-18T13:00:00"/>
    <x v="0"/>
    <n v="2"/>
    <x v="2"/>
    <x v="2"/>
    <n v="3.5"/>
    <n v="17.5"/>
    <n v="5000"/>
    <n v="80"/>
    <m/>
    <n v="35"/>
    <n v="0"/>
    <n v="35"/>
  </r>
  <r>
    <n v="253"/>
    <x v="2"/>
    <x v="1"/>
    <d v="2012-07-18T15:00:00"/>
    <x v="0"/>
    <n v="2"/>
    <x v="2"/>
    <x v="2"/>
    <n v="3.5"/>
    <n v="17.5"/>
    <n v="5000"/>
    <n v="80"/>
    <m/>
    <n v="35"/>
    <n v="0"/>
    <n v="35"/>
  </r>
  <r>
    <n v="254"/>
    <x v="2"/>
    <x v="0"/>
    <d v="2012-07-18T19:30:00"/>
    <x v="0"/>
    <n v="2"/>
    <x v="2"/>
    <x v="2"/>
    <n v="3.5"/>
    <n v="17.5"/>
    <n v="5000"/>
    <n v="80"/>
    <m/>
    <n v="0"/>
    <n v="7"/>
    <n v="7"/>
  </r>
  <r>
    <n v="255"/>
    <x v="3"/>
    <x v="4"/>
    <d v="2012-07-18T08:30:00"/>
    <x v="0"/>
    <n v="2"/>
    <x v="3"/>
    <x v="3"/>
    <n v="0"/>
    <n v="5"/>
    <n v="450"/>
    <n v="15"/>
    <m/>
    <n v="0"/>
    <n v="0"/>
    <n v="0"/>
  </r>
  <r>
    <n v="256"/>
    <x v="3"/>
    <x v="4"/>
    <d v="2012-07-18T11:00:00"/>
    <x v="0"/>
    <n v="2"/>
    <x v="3"/>
    <x v="3"/>
    <n v="0"/>
    <n v="5"/>
    <n v="450"/>
    <n v="15"/>
    <m/>
    <n v="0"/>
    <n v="0"/>
    <n v="0"/>
  </r>
  <r>
    <n v="257"/>
    <x v="4"/>
    <x v="3"/>
    <d v="2012-07-18T11:00:00"/>
    <x v="0"/>
    <n v="1"/>
    <x v="4"/>
    <x v="4"/>
    <n v="0"/>
    <n v="5"/>
    <n v="400"/>
    <n v="15"/>
    <m/>
    <n v="0"/>
    <n v="0"/>
    <n v="0"/>
  </r>
  <r>
    <n v="258"/>
    <x v="4"/>
    <x v="1"/>
    <d v="2012-07-18T13:00:00"/>
    <x v="0"/>
    <n v="1"/>
    <x v="4"/>
    <x v="4"/>
    <n v="0"/>
    <n v="5"/>
    <n v="400"/>
    <n v="15"/>
    <m/>
    <n v="5"/>
    <n v="0"/>
    <n v="5"/>
  </r>
  <r>
    <n v="259"/>
    <x v="4"/>
    <x v="3"/>
    <d v="2012-07-18T14:30:00"/>
    <x v="0"/>
    <n v="1"/>
    <x v="4"/>
    <x v="4"/>
    <n v="0"/>
    <n v="5"/>
    <n v="400"/>
    <n v="15"/>
    <m/>
    <n v="0"/>
    <n v="0"/>
    <n v="0"/>
  </r>
  <r>
    <n v="260"/>
    <x v="4"/>
    <x v="4"/>
    <d v="2012-07-18T16:00:00"/>
    <x v="0"/>
    <n v="1"/>
    <x v="4"/>
    <x v="4"/>
    <n v="0"/>
    <n v="5"/>
    <n v="400"/>
    <n v="15"/>
    <m/>
    <n v="0"/>
    <n v="0"/>
    <n v="0"/>
  </r>
  <r>
    <n v="261"/>
    <x v="4"/>
    <x v="3"/>
    <d v="2012-07-18T16:30:00"/>
    <x v="0"/>
    <n v="1"/>
    <x v="4"/>
    <x v="4"/>
    <n v="0"/>
    <n v="5"/>
    <n v="400"/>
    <n v="15"/>
    <m/>
    <n v="0"/>
    <n v="0"/>
    <n v="0"/>
  </r>
  <r>
    <n v="262"/>
    <x v="4"/>
    <x v="4"/>
    <d v="2012-07-18T20:00:00"/>
    <x v="0"/>
    <n v="1"/>
    <x v="4"/>
    <x v="4"/>
    <n v="0"/>
    <n v="5"/>
    <n v="400"/>
    <n v="15"/>
    <m/>
    <n v="0"/>
    <n v="0"/>
    <n v="0"/>
  </r>
  <r>
    <n v="263"/>
    <x v="5"/>
    <x v="2"/>
    <d v="2012-07-19T08:30:00"/>
    <x v="0"/>
    <n v="3"/>
    <x v="5"/>
    <x v="5"/>
    <n v="5"/>
    <n v="25"/>
    <n v="10000"/>
    <n v="200"/>
    <m/>
    <n v="0"/>
    <n v="15"/>
    <n v="15"/>
  </r>
  <r>
    <n v="264"/>
    <x v="5"/>
    <x v="4"/>
    <d v="2012-07-19T10:30:00"/>
    <x v="0"/>
    <n v="3"/>
    <x v="5"/>
    <x v="5"/>
    <n v="5"/>
    <n v="25"/>
    <n v="10000"/>
    <n v="200"/>
    <m/>
    <n v="0"/>
    <n v="15"/>
    <n v="15"/>
  </r>
  <r>
    <n v="265"/>
    <x v="5"/>
    <x v="5"/>
    <d v="2012-07-19T12:00:00"/>
    <x v="0"/>
    <n v="3"/>
    <x v="5"/>
    <x v="5"/>
    <n v="5"/>
    <n v="25"/>
    <n v="10000"/>
    <n v="200"/>
    <m/>
    <n v="0"/>
    <n v="15"/>
    <n v="15"/>
  </r>
  <r>
    <n v="266"/>
    <x v="5"/>
    <x v="1"/>
    <d v="2012-07-19T13:30:00"/>
    <x v="0"/>
    <n v="3"/>
    <x v="5"/>
    <x v="5"/>
    <n v="5"/>
    <n v="25"/>
    <n v="10000"/>
    <n v="200"/>
    <m/>
    <n v="75"/>
    <n v="0"/>
    <n v="75"/>
  </r>
  <r>
    <n v="267"/>
    <x v="5"/>
    <x v="5"/>
    <d v="2012-07-19T16:30:00"/>
    <x v="0"/>
    <n v="3"/>
    <x v="5"/>
    <x v="5"/>
    <n v="5"/>
    <n v="25"/>
    <n v="10000"/>
    <n v="200"/>
    <m/>
    <n v="0"/>
    <n v="15"/>
    <n v="15"/>
  </r>
  <r>
    <n v="268"/>
    <x v="6"/>
    <x v="0"/>
    <d v="2012-07-19T11:30:00"/>
    <x v="0"/>
    <n v="3"/>
    <x v="6"/>
    <x v="6"/>
    <n v="5"/>
    <n v="25"/>
    <n v="8000"/>
    <n v="200"/>
    <m/>
    <n v="0"/>
    <n v="15"/>
    <n v="15"/>
  </r>
  <r>
    <n v="269"/>
    <x v="6"/>
    <x v="1"/>
    <d v="2012-07-19T15:00:00"/>
    <x v="0"/>
    <n v="3"/>
    <x v="6"/>
    <x v="6"/>
    <n v="5"/>
    <n v="25"/>
    <n v="8000"/>
    <n v="200"/>
    <m/>
    <n v="75"/>
    <n v="0"/>
    <n v="75"/>
  </r>
  <r>
    <n v="270"/>
    <x v="6"/>
    <x v="1"/>
    <d v="2012-07-19T18:30:00"/>
    <x v="0"/>
    <n v="3"/>
    <x v="6"/>
    <x v="6"/>
    <n v="5"/>
    <n v="25"/>
    <n v="8000"/>
    <n v="200"/>
    <m/>
    <n v="75"/>
    <n v="0"/>
    <n v="75"/>
  </r>
  <r>
    <n v="271"/>
    <x v="7"/>
    <x v="0"/>
    <d v="2012-07-19T09:30:00"/>
    <x v="0"/>
    <n v="3"/>
    <x v="7"/>
    <x v="7"/>
    <n v="0"/>
    <n v="15.5"/>
    <n v="4000"/>
    <n v="50"/>
    <m/>
    <n v="0"/>
    <n v="0"/>
    <n v="0"/>
  </r>
  <r>
    <n v="272"/>
    <x v="7"/>
    <x v="1"/>
    <d v="2012-07-19T11:30:00"/>
    <x v="0"/>
    <n v="3"/>
    <x v="7"/>
    <x v="7"/>
    <n v="0"/>
    <n v="15.5"/>
    <n v="4000"/>
    <n v="50"/>
    <m/>
    <n v="46.5"/>
    <n v="0"/>
    <n v="46.5"/>
  </r>
  <r>
    <n v="273"/>
    <x v="7"/>
    <x v="0"/>
    <d v="2012-07-19T14:30:00"/>
    <x v="0"/>
    <n v="3"/>
    <x v="7"/>
    <x v="7"/>
    <n v="0"/>
    <n v="15.5"/>
    <n v="4000"/>
    <n v="50"/>
    <m/>
    <n v="0"/>
    <n v="0"/>
    <n v="0"/>
  </r>
  <r>
    <n v="274"/>
    <x v="7"/>
    <x v="2"/>
    <d v="2012-07-19T16:00:00"/>
    <x v="0"/>
    <n v="3"/>
    <x v="7"/>
    <x v="7"/>
    <n v="0"/>
    <n v="15.5"/>
    <n v="4000"/>
    <n v="50"/>
    <m/>
    <n v="0"/>
    <n v="0"/>
    <n v="0"/>
  </r>
  <r>
    <n v="275"/>
    <x v="0"/>
    <x v="3"/>
    <d v="2012-07-19T08:30:00"/>
    <x v="0"/>
    <n v="2"/>
    <x v="0"/>
    <x v="0"/>
    <n v="0"/>
    <n v="5"/>
    <n v="320"/>
    <n v="10"/>
    <m/>
    <n v="0"/>
    <n v="0"/>
    <n v="0"/>
  </r>
  <r>
    <n v="276"/>
    <x v="0"/>
    <x v="3"/>
    <d v="2012-07-19T17:00:00"/>
    <x v="0"/>
    <n v="2"/>
    <x v="0"/>
    <x v="0"/>
    <n v="0"/>
    <n v="5"/>
    <n v="320"/>
    <n v="10"/>
    <m/>
    <n v="0"/>
    <n v="0"/>
    <n v="0"/>
  </r>
  <r>
    <n v="277"/>
    <x v="0"/>
    <x v="3"/>
    <d v="2012-07-19T18:30:00"/>
    <x v="0"/>
    <n v="2"/>
    <x v="0"/>
    <x v="0"/>
    <n v="0"/>
    <n v="5"/>
    <n v="320"/>
    <n v="10"/>
    <m/>
    <n v="0"/>
    <n v="0"/>
    <n v="0"/>
  </r>
  <r>
    <n v="278"/>
    <x v="1"/>
    <x v="3"/>
    <d v="2012-07-19T12:00:00"/>
    <x v="0"/>
    <n v="2"/>
    <x v="1"/>
    <x v="1"/>
    <n v="9.9"/>
    <n v="80"/>
    <n v="4000"/>
    <n v="3000"/>
    <m/>
    <n v="0"/>
    <n v="19.8"/>
    <n v="19.8"/>
  </r>
  <r>
    <n v="279"/>
    <x v="1"/>
    <x v="5"/>
    <d v="2012-07-19T14:30:00"/>
    <x v="0"/>
    <n v="2"/>
    <x v="1"/>
    <x v="1"/>
    <n v="9.9"/>
    <n v="80"/>
    <n v="4000"/>
    <n v="3000"/>
    <m/>
    <n v="0"/>
    <n v="19.8"/>
    <n v="19.8"/>
  </r>
  <r>
    <n v="280"/>
    <x v="1"/>
    <x v="1"/>
    <d v="2012-07-19T16:30:00"/>
    <x v="0"/>
    <n v="2"/>
    <x v="1"/>
    <x v="1"/>
    <n v="9.9"/>
    <n v="80"/>
    <n v="4000"/>
    <n v="3000"/>
    <m/>
    <n v="160"/>
    <n v="0"/>
    <n v="160"/>
  </r>
  <r>
    <n v="281"/>
    <x v="1"/>
    <x v="0"/>
    <d v="2012-07-19T18:30:00"/>
    <x v="0"/>
    <n v="2"/>
    <x v="1"/>
    <x v="1"/>
    <n v="9.9"/>
    <n v="80"/>
    <n v="4000"/>
    <n v="3000"/>
    <m/>
    <n v="0"/>
    <n v="19.8"/>
    <n v="19.8"/>
  </r>
  <r>
    <n v="282"/>
    <x v="1"/>
    <x v="1"/>
    <d v="2012-07-19T19:30:00"/>
    <x v="0"/>
    <n v="2"/>
    <x v="1"/>
    <x v="1"/>
    <n v="9.9"/>
    <n v="80"/>
    <n v="4000"/>
    <n v="3000"/>
    <m/>
    <n v="160"/>
    <n v="0"/>
    <n v="160"/>
  </r>
  <r>
    <n v="283"/>
    <x v="8"/>
    <x v="1"/>
    <d v="2012-07-19T08:30:00"/>
    <x v="0"/>
    <n v="2"/>
    <x v="8"/>
    <x v="8"/>
    <n v="9.9"/>
    <n v="80"/>
    <n v="4000"/>
    <n v="3000"/>
    <m/>
    <n v="160"/>
    <n v="0"/>
    <n v="160"/>
  </r>
  <r>
    <n v="284"/>
    <x v="2"/>
    <x v="4"/>
    <d v="2012-07-19T12:30:00"/>
    <x v="0"/>
    <n v="2"/>
    <x v="2"/>
    <x v="2"/>
    <n v="3.5"/>
    <n v="17.5"/>
    <n v="5000"/>
    <n v="80"/>
    <m/>
    <n v="0"/>
    <n v="7"/>
    <n v="7"/>
  </r>
  <r>
    <n v="285"/>
    <x v="2"/>
    <x v="2"/>
    <d v="2012-07-19T14:00:00"/>
    <x v="0"/>
    <n v="2"/>
    <x v="2"/>
    <x v="2"/>
    <n v="3.5"/>
    <n v="17.5"/>
    <n v="5000"/>
    <n v="80"/>
    <m/>
    <n v="0"/>
    <n v="7"/>
    <n v="7"/>
  </r>
  <r>
    <n v="286"/>
    <x v="2"/>
    <x v="1"/>
    <d v="2012-07-19T15:00:00"/>
    <x v="0"/>
    <n v="2"/>
    <x v="2"/>
    <x v="2"/>
    <n v="3.5"/>
    <n v="17.5"/>
    <n v="5000"/>
    <n v="80"/>
    <m/>
    <n v="35"/>
    <n v="0"/>
    <n v="35"/>
  </r>
  <r>
    <n v="287"/>
    <x v="2"/>
    <x v="1"/>
    <d v="2012-07-19T16:30:00"/>
    <x v="0"/>
    <n v="2"/>
    <x v="2"/>
    <x v="2"/>
    <n v="3.5"/>
    <n v="17.5"/>
    <n v="5000"/>
    <n v="80"/>
    <m/>
    <n v="35"/>
    <n v="0"/>
    <n v="35"/>
  </r>
  <r>
    <n v="288"/>
    <x v="3"/>
    <x v="2"/>
    <d v="2012-07-19T13:00:00"/>
    <x v="0"/>
    <n v="2"/>
    <x v="3"/>
    <x v="3"/>
    <n v="0"/>
    <n v="5"/>
    <n v="450"/>
    <n v="15"/>
    <m/>
    <n v="0"/>
    <n v="0"/>
    <n v="0"/>
  </r>
  <r>
    <n v="289"/>
    <x v="3"/>
    <x v="1"/>
    <d v="2012-07-19T14:00:00"/>
    <x v="0"/>
    <n v="2"/>
    <x v="3"/>
    <x v="3"/>
    <n v="0"/>
    <n v="5"/>
    <n v="450"/>
    <n v="15"/>
    <m/>
    <n v="10"/>
    <n v="0"/>
    <n v="10"/>
  </r>
  <r>
    <n v="290"/>
    <x v="3"/>
    <x v="1"/>
    <d v="2012-07-19T16:30:00"/>
    <x v="0"/>
    <n v="2"/>
    <x v="3"/>
    <x v="3"/>
    <n v="0"/>
    <n v="5"/>
    <n v="450"/>
    <n v="15"/>
    <m/>
    <n v="10"/>
    <n v="0"/>
    <n v="10"/>
  </r>
  <r>
    <n v="291"/>
    <x v="3"/>
    <x v="4"/>
    <d v="2012-07-19T17:30:00"/>
    <x v="0"/>
    <n v="4"/>
    <x v="3"/>
    <x v="3"/>
    <n v="0"/>
    <n v="5"/>
    <n v="450"/>
    <n v="15"/>
    <m/>
    <n v="0"/>
    <n v="0"/>
    <n v="0"/>
  </r>
  <r>
    <n v="292"/>
    <x v="4"/>
    <x v="3"/>
    <d v="2012-07-19T11:00:00"/>
    <x v="0"/>
    <n v="1"/>
    <x v="4"/>
    <x v="4"/>
    <n v="0"/>
    <n v="5"/>
    <n v="400"/>
    <n v="15"/>
    <m/>
    <n v="0"/>
    <n v="0"/>
    <n v="0"/>
  </r>
  <r>
    <n v="293"/>
    <x v="4"/>
    <x v="0"/>
    <d v="2012-07-19T13:30:00"/>
    <x v="0"/>
    <n v="1"/>
    <x v="4"/>
    <x v="4"/>
    <n v="0"/>
    <n v="5"/>
    <n v="400"/>
    <n v="15"/>
    <m/>
    <n v="0"/>
    <n v="0"/>
    <n v="0"/>
  </r>
  <r>
    <n v="294"/>
    <x v="4"/>
    <x v="3"/>
    <d v="2012-07-19T14:30:00"/>
    <x v="0"/>
    <n v="1"/>
    <x v="4"/>
    <x v="4"/>
    <n v="0"/>
    <n v="5"/>
    <n v="400"/>
    <n v="15"/>
    <m/>
    <n v="0"/>
    <n v="0"/>
    <n v="0"/>
  </r>
  <r>
    <n v="295"/>
    <x v="4"/>
    <x v="3"/>
    <d v="2012-07-19T18:00:00"/>
    <x v="0"/>
    <n v="1"/>
    <x v="4"/>
    <x v="4"/>
    <n v="0"/>
    <n v="5"/>
    <n v="400"/>
    <n v="15"/>
    <m/>
    <n v="0"/>
    <n v="0"/>
    <n v="0"/>
  </r>
  <r>
    <n v="296"/>
    <x v="4"/>
    <x v="3"/>
    <d v="2012-07-19T20:00:00"/>
    <x v="0"/>
    <n v="1"/>
    <x v="4"/>
    <x v="4"/>
    <n v="0"/>
    <n v="5"/>
    <n v="400"/>
    <n v="15"/>
    <m/>
    <n v="0"/>
    <n v="0"/>
    <n v="0"/>
  </r>
  <r>
    <n v="297"/>
    <x v="5"/>
    <x v="3"/>
    <d v="2012-07-20T08:00:00"/>
    <x v="0"/>
    <n v="3"/>
    <x v="5"/>
    <x v="5"/>
    <n v="5"/>
    <n v="25"/>
    <n v="10000"/>
    <n v="200"/>
    <m/>
    <n v="0"/>
    <n v="15"/>
    <n v="15"/>
  </r>
  <r>
    <n v="298"/>
    <x v="5"/>
    <x v="5"/>
    <d v="2012-07-20T12:00:00"/>
    <x v="0"/>
    <n v="3"/>
    <x v="5"/>
    <x v="5"/>
    <n v="5"/>
    <n v="25"/>
    <n v="10000"/>
    <n v="200"/>
    <m/>
    <n v="0"/>
    <n v="15"/>
    <n v="15"/>
  </r>
  <r>
    <n v="299"/>
    <x v="5"/>
    <x v="5"/>
    <d v="2012-07-20T14:00:00"/>
    <x v="0"/>
    <n v="3"/>
    <x v="5"/>
    <x v="5"/>
    <n v="5"/>
    <n v="25"/>
    <n v="10000"/>
    <n v="200"/>
    <m/>
    <n v="0"/>
    <n v="15"/>
    <n v="15"/>
  </r>
  <r>
    <n v="300"/>
    <x v="5"/>
    <x v="5"/>
    <d v="2012-07-20T17:30:00"/>
    <x v="0"/>
    <n v="3"/>
    <x v="5"/>
    <x v="5"/>
    <n v="5"/>
    <n v="25"/>
    <n v="10000"/>
    <n v="200"/>
    <m/>
    <n v="0"/>
    <n v="15"/>
    <n v="15"/>
  </r>
  <r>
    <n v="301"/>
    <x v="5"/>
    <x v="1"/>
    <d v="2012-07-20T19:00:00"/>
    <x v="0"/>
    <n v="3"/>
    <x v="5"/>
    <x v="5"/>
    <n v="5"/>
    <n v="25"/>
    <n v="10000"/>
    <n v="200"/>
    <m/>
    <n v="75"/>
    <n v="0"/>
    <n v="75"/>
  </r>
  <r>
    <n v="302"/>
    <x v="6"/>
    <x v="2"/>
    <d v="2012-07-20T08:30:00"/>
    <x v="0"/>
    <n v="3"/>
    <x v="6"/>
    <x v="6"/>
    <n v="5"/>
    <n v="25"/>
    <n v="8000"/>
    <n v="200"/>
    <m/>
    <n v="0"/>
    <n v="15"/>
    <n v="15"/>
  </r>
  <r>
    <n v="303"/>
    <x v="6"/>
    <x v="3"/>
    <d v="2012-07-20T12:00:00"/>
    <x v="0"/>
    <n v="3"/>
    <x v="6"/>
    <x v="6"/>
    <n v="5"/>
    <n v="25"/>
    <n v="8000"/>
    <n v="200"/>
    <m/>
    <n v="0"/>
    <n v="15"/>
    <n v="15"/>
  </r>
  <r>
    <n v="304"/>
    <x v="6"/>
    <x v="4"/>
    <d v="2012-07-20T13:30:00"/>
    <x v="0"/>
    <n v="3"/>
    <x v="6"/>
    <x v="6"/>
    <n v="5"/>
    <n v="25"/>
    <n v="8000"/>
    <n v="200"/>
    <m/>
    <n v="0"/>
    <n v="15"/>
    <n v="15"/>
  </r>
  <r>
    <n v="305"/>
    <x v="7"/>
    <x v="0"/>
    <d v="2012-07-20T14:30:00"/>
    <x v="0"/>
    <n v="3"/>
    <x v="7"/>
    <x v="7"/>
    <n v="0"/>
    <n v="15.5"/>
    <n v="4000"/>
    <n v="50"/>
    <m/>
    <n v="0"/>
    <n v="0"/>
    <n v="0"/>
  </r>
  <r>
    <n v="306"/>
    <x v="0"/>
    <x v="3"/>
    <d v="2012-07-20T15:00:00"/>
    <x v="0"/>
    <n v="2"/>
    <x v="0"/>
    <x v="0"/>
    <n v="0"/>
    <n v="5"/>
    <n v="320"/>
    <n v="10"/>
    <m/>
    <n v="0"/>
    <n v="0"/>
    <n v="0"/>
  </r>
  <r>
    <n v="307"/>
    <x v="0"/>
    <x v="0"/>
    <d v="2012-07-20T17:30:00"/>
    <x v="0"/>
    <n v="2"/>
    <x v="0"/>
    <x v="0"/>
    <n v="0"/>
    <n v="5"/>
    <n v="320"/>
    <n v="10"/>
    <m/>
    <n v="0"/>
    <n v="0"/>
    <n v="0"/>
  </r>
  <r>
    <n v="308"/>
    <x v="1"/>
    <x v="5"/>
    <d v="2012-07-20T08:00:00"/>
    <x v="0"/>
    <n v="2"/>
    <x v="1"/>
    <x v="1"/>
    <n v="9.9"/>
    <n v="80"/>
    <n v="4000"/>
    <n v="3000"/>
    <m/>
    <n v="0"/>
    <n v="19.8"/>
    <n v="19.8"/>
  </r>
  <r>
    <n v="309"/>
    <x v="1"/>
    <x v="1"/>
    <d v="2012-07-20T13:00:00"/>
    <x v="0"/>
    <n v="2"/>
    <x v="1"/>
    <x v="1"/>
    <n v="9.9"/>
    <n v="80"/>
    <n v="4000"/>
    <n v="3000"/>
    <m/>
    <n v="160"/>
    <n v="0"/>
    <n v="160"/>
  </r>
  <r>
    <n v="310"/>
    <x v="1"/>
    <x v="0"/>
    <d v="2012-07-20T16:30:00"/>
    <x v="0"/>
    <n v="2"/>
    <x v="1"/>
    <x v="1"/>
    <n v="9.9"/>
    <n v="80"/>
    <n v="4000"/>
    <n v="3000"/>
    <m/>
    <n v="0"/>
    <n v="19.8"/>
    <n v="19.8"/>
  </r>
  <r>
    <n v="311"/>
    <x v="1"/>
    <x v="1"/>
    <d v="2012-07-20T17:30:00"/>
    <x v="0"/>
    <n v="2"/>
    <x v="1"/>
    <x v="1"/>
    <n v="9.9"/>
    <n v="80"/>
    <n v="4000"/>
    <n v="3000"/>
    <m/>
    <n v="160"/>
    <n v="0"/>
    <n v="160"/>
  </r>
  <r>
    <n v="312"/>
    <x v="1"/>
    <x v="3"/>
    <d v="2012-07-20T18:30:00"/>
    <x v="0"/>
    <n v="2"/>
    <x v="1"/>
    <x v="1"/>
    <n v="9.9"/>
    <n v="80"/>
    <n v="4000"/>
    <n v="3000"/>
    <m/>
    <n v="0"/>
    <n v="19.8"/>
    <n v="19.8"/>
  </r>
  <r>
    <n v="313"/>
    <x v="2"/>
    <x v="1"/>
    <d v="2012-07-20T11:00:00"/>
    <x v="0"/>
    <n v="2"/>
    <x v="2"/>
    <x v="2"/>
    <n v="3.5"/>
    <n v="17.5"/>
    <n v="5000"/>
    <n v="80"/>
    <m/>
    <n v="35"/>
    <n v="0"/>
    <n v="35"/>
  </r>
  <r>
    <n v="314"/>
    <x v="2"/>
    <x v="4"/>
    <d v="2012-07-20T12:30:00"/>
    <x v="0"/>
    <n v="2"/>
    <x v="2"/>
    <x v="2"/>
    <n v="3.5"/>
    <n v="17.5"/>
    <n v="5000"/>
    <n v="80"/>
    <m/>
    <n v="0"/>
    <n v="7"/>
    <n v="7"/>
  </r>
  <r>
    <n v="315"/>
    <x v="2"/>
    <x v="2"/>
    <d v="2012-07-20T15:00:00"/>
    <x v="0"/>
    <n v="2"/>
    <x v="2"/>
    <x v="2"/>
    <n v="3.5"/>
    <n v="17.5"/>
    <n v="5000"/>
    <n v="80"/>
    <m/>
    <n v="0"/>
    <n v="7"/>
    <n v="7"/>
  </r>
  <r>
    <n v="316"/>
    <x v="2"/>
    <x v="1"/>
    <d v="2012-07-20T16:00:00"/>
    <x v="0"/>
    <n v="4"/>
    <x v="2"/>
    <x v="2"/>
    <n v="3.5"/>
    <n v="17.5"/>
    <n v="5000"/>
    <n v="80"/>
    <m/>
    <n v="70"/>
    <n v="0"/>
    <n v="70"/>
  </r>
  <r>
    <n v="317"/>
    <x v="3"/>
    <x v="2"/>
    <d v="2012-07-20T12:30:00"/>
    <x v="0"/>
    <n v="2"/>
    <x v="3"/>
    <x v="3"/>
    <n v="0"/>
    <n v="5"/>
    <n v="450"/>
    <n v="15"/>
    <m/>
    <n v="0"/>
    <n v="0"/>
    <n v="0"/>
  </r>
  <r>
    <n v="318"/>
    <x v="3"/>
    <x v="2"/>
    <d v="2012-07-20T16:00:00"/>
    <x v="0"/>
    <n v="2"/>
    <x v="3"/>
    <x v="3"/>
    <n v="0"/>
    <n v="5"/>
    <n v="450"/>
    <n v="15"/>
    <m/>
    <n v="0"/>
    <n v="0"/>
    <n v="0"/>
  </r>
  <r>
    <n v="319"/>
    <x v="3"/>
    <x v="4"/>
    <d v="2012-07-20T19:30:00"/>
    <x v="0"/>
    <n v="2"/>
    <x v="3"/>
    <x v="3"/>
    <n v="0"/>
    <n v="5"/>
    <n v="450"/>
    <n v="15"/>
    <m/>
    <n v="0"/>
    <n v="0"/>
    <n v="0"/>
  </r>
  <r>
    <n v="320"/>
    <x v="4"/>
    <x v="0"/>
    <d v="2012-07-20T09:00:00"/>
    <x v="0"/>
    <n v="1"/>
    <x v="4"/>
    <x v="4"/>
    <n v="0"/>
    <n v="5"/>
    <n v="400"/>
    <n v="15"/>
    <m/>
    <n v="0"/>
    <n v="0"/>
    <n v="0"/>
  </r>
  <r>
    <n v="321"/>
    <x v="4"/>
    <x v="2"/>
    <d v="2012-07-20T12:00:00"/>
    <x v="0"/>
    <n v="1"/>
    <x v="4"/>
    <x v="4"/>
    <n v="0"/>
    <n v="5"/>
    <n v="400"/>
    <n v="15"/>
    <m/>
    <n v="0"/>
    <n v="0"/>
    <n v="0"/>
  </r>
  <r>
    <n v="322"/>
    <x v="4"/>
    <x v="3"/>
    <d v="2012-07-20T19:30:00"/>
    <x v="0"/>
    <n v="1"/>
    <x v="4"/>
    <x v="4"/>
    <n v="0"/>
    <n v="5"/>
    <n v="400"/>
    <n v="15"/>
    <m/>
    <n v="0"/>
    <n v="0"/>
    <n v="0"/>
  </r>
  <r>
    <n v="323"/>
    <x v="5"/>
    <x v="1"/>
    <d v="2012-07-21T08:00:00"/>
    <x v="0"/>
    <n v="3"/>
    <x v="5"/>
    <x v="5"/>
    <n v="5"/>
    <n v="25"/>
    <n v="10000"/>
    <n v="200"/>
    <m/>
    <n v="75"/>
    <n v="0"/>
    <n v="75"/>
  </r>
  <r>
    <n v="324"/>
    <x v="5"/>
    <x v="5"/>
    <d v="2012-07-21T11:00:00"/>
    <x v="0"/>
    <n v="3"/>
    <x v="5"/>
    <x v="5"/>
    <n v="5"/>
    <n v="25"/>
    <n v="10000"/>
    <n v="200"/>
    <m/>
    <n v="0"/>
    <n v="15"/>
    <n v="15"/>
  </r>
  <r>
    <n v="325"/>
    <x v="5"/>
    <x v="5"/>
    <d v="2012-07-21T13:30:00"/>
    <x v="0"/>
    <n v="3"/>
    <x v="5"/>
    <x v="5"/>
    <n v="5"/>
    <n v="25"/>
    <n v="10000"/>
    <n v="200"/>
    <m/>
    <n v="0"/>
    <n v="15"/>
    <n v="15"/>
  </r>
  <r>
    <n v="326"/>
    <x v="5"/>
    <x v="4"/>
    <d v="2012-07-21T15:30:00"/>
    <x v="0"/>
    <n v="3"/>
    <x v="5"/>
    <x v="5"/>
    <n v="5"/>
    <n v="25"/>
    <n v="10000"/>
    <n v="200"/>
    <m/>
    <n v="0"/>
    <n v="15"/>
    <n v="15"/>
  </r>
  <r>
    <n v="327"/>
    <x v="6"/>
    <x v="0"/>
    <d v="2012-07-21T09:30:00"/>
    <x v="0"/>
    <n v="3"/>
    <x v="6"/>
    <x v="6"/>
    <n v="5"/>
    <n v="25"/>
    <n v="8000"/>
    <n v="200"/>
    <m/>
    <n v="0"/>
    <n v="15"/>
    <n v="15"/>
  </r>
  <r>
    <n v="328"/>
    <x v="6"/>
    <x v="1"/>
    <d v="2012-07-21T11:00:00"/>
    <x v="0"/>
    <n v="3"/>
    <x v="6"/>
    <x v="6"/>
    <n v="5"/>
    <n v="25"/>
    <n v="8000"/>
    <n v="200"/>
    <m/>
    <n v="75"/>
    <n v="0"/>
    <n v="75"/>
  </r>
  <r>
    <n v="329"/>
    <x v="7"/>
    <x v="1"/>
    <d v="2012-07-21T10:30:00"/>
    <x v="0"/>
    <n v="3"/>
    <x v="7"/>
    <x v="7"/>
    <n v="0"/>
    <n v="15.5"/>
    <n v="4000"/>
    <n v="50"/>
    <m/>
    <n v="46.5"/>
    <n v="0"/>
    <n v="46.5"/>
  </r>
  <r>
    <n v="330"/>
    <x v="7"/>
    <x v="0"/>
    <d v="2012-07-21T13:30:00"/>
    <x v="0"/>
    <n v="3"/>
    <x v="7"/>
    <x v="7"/>
    <n v="0"/>
    <n v="15.5"/>
    <n v="4000"/>
    <n v="50"/>
    <m/>
    <n v="0"/>
    <n v="0"/>
    <n v="0"/>
  </r>
  <r>
    <n v="331"/>
    <x v="0"/>
    <x v="2"/>
    <d v="2012-07-21T08:00:00"/>
    <x v="0"/>
    <n v="2"/>
    <x v="0"/>
    <x v="0"/>
    <n v="0"/>
    <n v="5"/>
    <n v="320"/>
    <n v="10"/>
    <m/>
    <n v="0"/>
    <n v="0"/>
    <n v="0"/>
  </r>
  <r>
    <n v="332"/>
    <x v="1"/>
    <x v="1"/>
    <d v="2012-07-21T09:00:00"/>
    <x v="0"/>
    <n v="2"/>
    <x v="1"/>
    <x v="1"/>
    <n v="9.9"/>
    <n v="80"/>
    <n v="4000"/>
    <n v="3000"/>
    <m/>
    <n v="160"/>
    <n v="0"/>
    <n v="160"/>
  </r>
  <r>
    <n v="333"/>
    <x v="1"/>
    <x v="3"/>
    <d v="2012-07-21T10:30:00"/>
    <x v="0"/>
    <n v="2"/>
    <x v="1"/>
    <x v="1"/>
    <n v="9.9"/>
    <n v="80"/>
    <n v="4000"/>
    <n v="3000"/>
    <m/>
    <n v="0"/>
    <n v="19.8"/>
    <n v="19.8"/>
  </r>
  <r>
    <n v="334"/>
    <x v="1"/>
    <x v="1"/>
    <d v="2012-07-21T14:00:00"/>
    <x v="0"/>
    <n v="4"/>
    <x v="1"/>
    <x v="1"/>
    <n v="9.9"/>
    <n v="80"/>
    <n v="4000"/>
    <n v="3000"/>
    <m/>
    <n v="320"/>
    <n v="0"/>
    <n v="320"/>
  </r>
  <r>
    <n v="335"/>
    <x v="1"/>
    <x v="3"/>
    <d v="2012-07-21T16:00:00"/>
    <x v="0"/>
    <n v="2"/>
    <x v="1"/>
    <x v="1"/>
    <n v="9.9"/>
    <n v="80"/>
    <n v="4000"/>
    <n v="3000"/>
    <m/>
    <n v="0"/>
    <n v="19.8"/>
    <n v="19.8"/>
  </r>
  <r>
    <n v="336"/>
    <x v="1"/>
    <x v="0"/>
    <d v="2012-07-21T17:00:00"/>
    <x v="0"/>
    <n v="2"/>
    <x v="1"/>
    <x v="1"/>
    <n v="9.9"/>
    <n v="80"/>
    <n v="4000"/>
    <n v="3000"/>
    <m/>
    <n v="0"/>
    <n v="19.8"/>
    <n v="19.8"/>
  </r>
  <r>
    <n v="337"/>
    <x v="1"/>
    <x v="1"/>
    <d v="2012-07-21T19:00:00"/>
    <x v="0"/>
    <n v="2"/>
    <x v="1"/>
    <x v="1"/>
    <n v="9.9"/>
    <n v="80"/>
    <n v="4000"/>
    <n v="3000"/>
    <m/>
    <n v="160"/>
    <n v="0"/>
    <n v="160"/>
  </r>
  <r>
    <n v="338"/>
    <x v="2"/>
    <x v="4"/>
    <d v="2012-07-21T08:00:00"/>
    <x v="0"/>
    <n v="2"/>
    <x v="2"/>
    <x v="2"/>
    <n v="3.5"/>
    <n v="17.5"/>
    <n v="5000"/>
    <n v="80"/>
    <m/>
    <n v="0"/>
    <n v="7"/>
    <n v="7"/>
  </r>
  <r>
    <n v="339"/>
    <x v="2"/>
    <x v="1"/>
    <d v="2012-07-21T09:30:00"/>
    <x v="0"/>
    <n v="2"/>
    <x v="2"/>
    <x v="2"/>
    <n v="3.5"/>
    <n v="17.5"/>
    <n v="5000"/>
    <n v="80"/>
    <m/>
    <n v="35"/>
    <n v="0"/>
    <n v="35"/>
  </r>
  <r>
    <n v="340"/>
    <x v="2"/>
    <x v="1"/>
    <d v="2012-07-21T12:00:00"/>
    <x v="0"/>
    <n v="2"/>
    <x v="2"/>
    <x v="2"/>
    <n v="3.5"/>
    <n v="17.5"/>
    <n v="5000"/>
    <n v="80"/>
    <m/>
    <n v="35"/>
    <n v="0"/>
    <n v="35"/>
  </r>
  <r>
    <n v="341"/>
    <x v="4"/>
    <x v="3"/>
    <d v="2012-07-21T09:30:00"/>
    <x v="0"/>
    <n v="1"/>
    <x v="4"/>
    <x v="4"/>
    <n v="0"/>
    <n v="5"/>
    <n v="400"/>
    <n v="15"/>
    <m/>
    <n v="0"/>
    <n v="0"/>
    <n v="0"/>
  </r>
  <r>
    <n v="342"/>
    <x v="4"/>
    <x v="3"/>
    <d v="2012-07-21T11:30:00"/>
    <x v="0"/>
    <n v="1"/>
    <x v="4"/>
    <x v="4"/>
    <n v="0"/>
    <n v="5"/>
    <n v="400"/>
    <n v="15"/>
    <m/>
    <n v="0"/>
    <n v="0"/>
    <n v="0"/>
  </r>
  <r>
    <n v="343"/>
    <x v="4"/>
    <x v="3"/>
    <d v="2012-07-21T18:00:00"/>
    <x v="0"/>
    <n v="2"/>
    <x v="4"/>
    <x v="4"/>
    <n v="0"/>
    <n v="5"/>
    <n v="400"/>
    <n v="15"/>
    <m/>
    <n v="0"/>
    <n v="0"/>
    <n v="0"/>
  </r>
  <r>
    <n v="344"/>
    <x v="4"/>
    <x v="3"/>
    <d v="2012-07-21T19:30:00"/>
    <x v="0"/>
    <n v="1"/>
    <x v="4"/>
    <x v="4"/>
    <n v="0"/>
    <n v="5"/>
    <n v="400"/>
    <n v="15"/>
    <m/>
    <n v="0"/>
    <n v="0"/>
    <n v="0"/>
  </r>
  <r>
    <n v="345"/>
    <x v="5"/>
    <x v="5"/>
    <d v="2012-07-22T10:00:00"/>
    <x v="0"/>
    <n v="3"/>
    <x v="5"/>
    <x v="5"/>
    <n v="5"/>
    <n v="25"/>
    <n v="10000"/>
    <n v="200"/>
    <m/>
    <n v="0"/>
    <n v="15"/>
    <n v="15"/>
  </r>
  <r>
    <n v="346"/>
    <x v="5"/>
    <x v="1"/>
    <d v="2012-07-22T16:00:00"/>
    <x v="0"/>
    <n v="3"/>
    <x v="5"/>
    <x v="5"/>
    <n v="5"/>
    <n v="25"/>
    <n v="10000"/>
    <n v="200"/>
    <m/>
    <n v="75"/>
    <n v="0"/>
    <n v="75"/>
  </r>
  <r>
    <n v="347"/>
    <x v="5"/>
    <x v="2"/>
    <d v="2012-07-22T18:00:00"/>
    <x v="0"/>
    <n v="3"/>
    <x v="5"/>
    <x v="5"/>
    <n v="5"/>
    <n v="25"/>
    <n v="10000"/>
    <n v="200"/>
    <m/>
    <n v="0"/>
    <n v="15"/>
    <n v="15"/>
  </r>
  <r>
    <n v="348"/>
    <x v="6"/>
    <x v="1"/>
    <d v="2012-07-22T08:30:00"/>
    <x v="0"/>
    <n v="3"/>
    <x v="6"/>
    <x v="6"/>
    <n v="5"/>
    <n v="25"/>
    <n v="8000"/>
    <n v="200"/>
    <m/>
    <n v="75"/>
    <n v="0"/>
    <n v="75"/>
  </r>
  <r>
    <n v="349"/>
    <x v="6"/>
    <x v="1"/>
    <d v="2012-07-22T10:30:00"/>
    <x v="0"/>
    <n v="3"/>
    <x v="6"/>
    <x v="6"/>
    <n v="5"/>
    <n v="25"/>
    <n v="8000"/>
    <n v="200"/>
    <m/>
    <n v="75"/>
    <n v="0"/>
    <n v="75"/>
  </r>
  <r>
    <n v="350"/>
    <x v="6"/>
    <x v="5"/>
    <d v="2012-07-22T18:30:00"/>
    <x v="0"/>
    <n v="3"/>
    <x v="6"/>
    <x v="6"/>
    <n v="5"/>
    <n v="25"/>
    <n v="8000"/>
    <n v="200"/>
    <m/>
    <n v="0"/>
    <n v="15"/>
    <n v="15"/>
  </r>
  <r>
    <n v="351"/>
    <x v="7"/>
    <x v="0"/>
    <d v="2012-07-22T08:30:00"/>
    <x v="0"/>
    <n v="3"/>
    <x v="7"/>
    <x v="7"/>
    <n v="0"/>
    <n v="15.5"/>
    <n v="4000"/>
    <n v="50"/>
    <m/>
    <n v="0"/>
    <n v="0"/>
    <n v="0"/>
  </r>
  <r>
    <n v="352"/>
    <x v="7"/>
    <x v="0"/>
    <d v="2012-07-22T13:30:00"/>
    <x v="0"/>
    <n v="3"/>
    <x v="7"/>
    <x v="7"/>
    <n v="0"/>
    <n v="15.5"/>
    <n v="4000"/>
    <n v="50"/>
    <m/>
    <n v="0"/>
    <n v="0"/>
    <n v="0"/>
  </r>
  <r>
    <n v="353"/>
    <x v="7"/>
    <x v="0"/>
    <d v="2012-07-22T16:30:00"/>
    <x v="0"/>
    <n v="3"/>
    <x v="7"/>
    <x v="7"/>
    <n v="0"/>
    <n v="15.5"/>
    <n v="4000"/>
    <n v="50"/>
    <m/>
    <n v="0"/>
    <n v="0"/>
    <n v="0"/>
  </r>
  <r>
    <n v="354"/>
    <x v="0"/>
    <x v="3"/>
    <d v="2012-07-22T11:30:00"/>
    <x v="0"/>
    <n v="2"/>
    <x v="0"/>
    <x v="0"/>
    <n v="0"/>
    <n v="5"/>
    <n v="320"/>
    <n v="10"/>
    <m/>
    <n v="0"/>
    <n v="0"/>
    <n v="0"/>
  </r>
  <r>
    <n v="355"/>
    <x v="0"/>
    <x v="2"/>
    <d v="2012-07-22T14:00:00"/>
    <x v="0"/>
    <n v="2"/>
    <x v="0"/>
    <x v="0"/>
    <n v="0"/>
    <n v="5"/>
    <n v="320"/>
    <n v="10"/>
    <m/>
    <n v="0"/>
    <n v="0"/>
    <n v="0"/>
  </r>
  <r>
    <n v="356"/>
    <x v="1"/>
    <x v="4"/>
    <d v="2012-07-22T08:00:00"/>
    <x v="0"/>
    <n v="2"/>
    <x v="1"/>
    <x v="1"/>
    <n v="9.9"/>
    <n v="80"/>
    <n v="4000"/>
    <n v="3000"/>
    <m/>
    <n v="0"/>
    <n v="19.8"/>
    <n v="19.8"/>
  </r>
  <r>
    <n v="357"/>
    <x v="1"/>
    <x v="3"/>
    <d v="2012-07-22T10:30:00"/>
    <x v="0"/>
    <n v="2"/>
    <x v="1"/>
    <x v="1"/>
    <n v="9.9"/>
    <n v="80"/>
    <n v="4000"/>
    <n v="3000"/>
    <m/>
    <n v="0"/>
    <n v="19.8"/>
    <n v="19.8"/>
  </r>
  <r>
    <n v="358"/>
    <x v="1"/>
    <x v="1"/>
    <d v="2012-07-22T12:00:00"/>
    <x v="0"/>
    <n v="2"/>
    <x v="1"/>
    <x v="1"/>
    <n v="9.9"/>
    <n v="80"/>
    <n v="4000"/>
    <n v="3000"/>
    <m/>
    <n v="160"/>
    <n v="0"/>
    <n v="160"/>
  </r>
  <r>
    <n v="359"/>
    <x v="1"/>
    <x v="5"/>
    <d v="2012-07-22T13:00:00"/>
    <x v="0"/>
    <n v="2"/>
    <x v="1"/>
    <x v="1"/>
    <n v="9.9"/>
    <n v="80"/>
    <n v="4000"/>
    <n v="3000"/>
    <m/>
    <n v="0"/>
    <n v="19.8"/>
    <n v="19.8"/>
  </r>
  <r>
    <n v="360"/>
    <x v="1"/>
    <x v="1"/>
    <d v="2012-07-22T16:30:00"/>
    <x v="0"/>
    <n v="2"/>
    <x v="1"/>
    <x v="1"/>
    <n v="9.9"/>
    <n v="80"/>
    <n v="4000"/>
    <n v="3000"/>
    <m/>
    <n v="160"/>
    <n v="0"/>
    <n v="160"/>
  </r>
  <r>
    <n v="361"/>
    <x v="1"/>
    <x v="0"/>
    <d v="2012-07-22T18:00:00"/>
    <x v="0"/>
    <n v="2"/>
    <x v="1"/>
    <x v="1"/>
    <n v="9.9"/>
    <n v="80"/>
    <n v="4000"/>
    <n v="3000"/>
    <m/>
    <n v="0"/>
    <n v="19.8"/>
    <n v="19.8"/>
  </r>
  <r>
    <n v="362"/>
    <x v="1"/>
    <x v="3"/>
    <d v="2012-07-22T19:30:00"/>
    <x v="0"/>
    <n v="2"/>
    <x v="1"/>
    <x v="1"/>
    <n v="9.9"/>
    <n v="80"/>
    <n v="4000"/>
    <n v="3000"/>
    <m/>
    <n v="0"/>
    <n v="19.8"/>
    <n v="19.8"/>
  </r>
  <r>
    <n v="363"/>
    <x v="2"/>
    <x v="4"/>
    <d v="2012-07-22T10:30:00"/>
    <x v="0"/>
    <n v="4"/>
    <x v="2"/>
    <x v="2"/>
    <n v="3.5"/>
    <n v="17.5"/>
    <n v="5000"/>
    <n v="80"/>
    <m/>
    <n v="0"/>
    <n v="14"/>
    <n v="14"/>
  </r>
  <r>
    <n v="364"/>
    <x v="2"/>
    <x v="1"/>
    <d v="2012-07-22T14:30:00"/>
    <x v="0"/>
    <n v="2"/>
    <x v="2"/>
    <x v="2"/>
    <n v="3.5"/>
    <n v="17.5"/>
    <n v="5000"/>
    <n v="80"/>
    <m/>
    <n v="35"/>
    <n v="0"/>
    <n v="35"/>
  </r>
  <r>
    <n v="365"/>
    <x v="2"/>
    <x v="1"/>
    <d v="2012-07-22T16:30:00"/>
    <x v="0"/>
    <n v="2"/>
    <x v="2"/>
    <x v="2"/>
    <n v="3.5"/>
    <n v="17.5"/>
    <n v="5000"/>
    <n v="80"/>
    <m/>
    <n v="35"/>
    <n v="0"/>
    <n v="35"/>
  </r>
  <r>
    <n v="366"/>
    <x v="3"/>
    <x v="2"/>
    <d v="2012-07-22T10:30:00"/>
    <x v="0"/>
    <n v="2"/>
    <x v="3"/>
    <x v="3"/>
    <n v="0"/>
    <n v="5"/>
    <n v="450"/>
    <n v="15"/>
    <m/>
    <n v="0"/>
    <n v="0"/>
    <n v="0"/>
  </r>
  <r>
    <n v="367"/>
    <x v="3"/>
    <x v="2"/>
    <d v="2012-07-22T12:00:00"/>
    <x v="0"/>
    <n v="2"/>
    <x v="3"/>
    <x v="3"/>
    <n v="0"/>
    <n v="5"/>
    <n v="450"/>
    <n v="15"/>
    <m/>
    <n v="0"/>
    <n v="0"/>
    <n v="0"/>
  </r>
  <r>
    <n v="368"/>
    <x v="4"/>
    <x v="3"/>
    <d v="2012-07-22T16:00:00"/>
    <x v="0"/>
    <n v="1"/>
    <x v="4"/>
    <x v="4"/>
    <n v="0"/>
    <n v="5"/>
    <n v="400"/>
    <n v="15"/>
    <m/>
    <n v="0"/>
    <n v="0"/>
    <n v="0"/>
  </r>
  <r>
    <n v="369"/>
    <x v="4"/>
    <x v="3"/>
    <d v="2012-07-22T17:00:00"/>
    <x v="0"/>
    <n v="1"/>
    <x v="4"/>
    <x v="4"/>
    <n v="0"/>
    <n v="5"/>
    <n v="400"/>
    <n v="15"/>
    <m/>
    <n v="0"/>
    <n v="0"/>
    <n v="0"/>
  </r>
  <r>
    <n v="370"/>
    <x v="4"/>
    <x v="2"/>
    <d v="2012-07-22T17:30:00"/>
    <x v="0"/>
    <n v="1"/>
    <x v="4"/>
    <x v="4"/>
    <n v="0"/>
    <n v="5"/>
    <n v="400"/>
    <n v="15"/>
    <m/>
    <n v="0"/>
    <n v="0"/>
    <n v="0"/>
  </r>
  <r>
    <n v="371"/>
    <x v="5"/>
    <x v="1"/>
    <d v="2012-07-23T09:30:00"/>
    <x v="0"/>
    <n v="3"/>
    <x v="5"/>
    <x v="5"/>
    <n v="5"/>
    <n v="25"/>
    <n v="10000"/>
    <n v="200"/>
    <m/>
    <n v="75"/>
    <n v="0"/>
    <n v="75"/>
  </r>
  <r>
    <n v="372"/>
    <x v="5"/>
    <x v="1"/>
    <d v="2012-07-23T12:00:00"/>
    <x v="0"/>
    <n v="3"/>
    <x v="5"/>
    <x v="5"/>
    <n v="5"/>
    <n v="25"/>
    <n v="10000"/>
    <n v="200"/>
    <m/>
    <n v="75"/>
    <n v="0"/>
    <n v="75"/>
  </r>
  <r>
    <n v="373"/>
    <x v="5"/>
    <x v="5"/>
    <d v="2012-07-23T17:00:00"/>
    <x v="0"/>
    <n v="3"/>
    <x v="5"/>
    <x v="5"/>
    <n v="5"/>
    <n v="25"/>
    <n v="10000"/>
    <n v="200"/>
    <m/>
    <n v="0"/>
    <n v="15"/>
    <n v="15"/>
  </r>
  <r>
    <n v="374"/>
    <x v="6"/>
    <x v="0"/>
    <d v="2012-07-23T10:00:00"/>
    <x v="0"/>
    <n v="3"/>
    <x v="6"/>
    <x v="6"/>
    <n v="5"/>
    <n v="25"/>
    <n v="8000"/>
    <n v="200"/>
    <m/>
    <n v="0"/>
    <n v="15"/>
    <n v="15"/>
  </r>
  <r>
    <n v="375"/>
    <x v="6"/>
    <x v="4"/>
    <d v="2012-07-23T12:30:00"/>
    <x v="0"/>
    <n v="3"/>
    <x v="6"/>
    <x v="6"/>
    <n v="5"/>
    <n v="25"/>
    <n v="8000"/>
    <n v="200"/>
    <m/>
    <n v="0"/>
    <n v="15"/>
    <n v="15"/>
  </r>
  <r>
    <n v="376"/>
    <x v="6"/>
    <x v="4"/>
    <d v="2012-07-23T15:30:00"/>
    <x v="0"/>
    <n v="3"/>
    <x v="6"/>
    <x v="6"/>
    <n v="5"/>
    <n v="25"/>
    <n v="8000"/>
    <n v="200"/>
    <m/>
    <n v="0"/>
    <n v="15"/>
    <n v="15"/>
  </r>
  <r>
    <n v="377"/>
    <x v="6"/>
    <x v="1"/>
    <d v="2012-07-23T17:00:00"/>
    <x v="0"/>
    <n v="3"/>
    <x v="6"/>
    <x v="6"/>
    <n v="5"/>
    <n v="25"/>
    <n v="8000"/>
    <n v="200"/>
    <m/>
    <n v="75"/>
    <n v="0"/>
    <n v="75"/>
  </r>
  <r>
    <n v="378"/>
    <x v="6"/>
    <x v="4"/>
    <d v="2012-07-23T19:00:00"/>
    <x v="0"/>
    <n v="3"/>
    <x v="6"/>
    <x v="6"/>
    <n v="5"/>
    <n v="25"/>
    <n v="8000"/>
    <n v="200"/>
    <m/>
    <n v="0"/>
    <n v="15"/>
    <n v="15"/>
  </r>
  <r>
    <n v="379"/>
    <x v="7"/>
    <x v="0"/>
    <d v="2012-07-23T08:00:00"/>
    <x v="0"/>
    <n v="3"/>
    <x v="7"/>
    <x v="7"/>
    <n v="0"/>
    <n v="15.5"/>
    <n v="4000"/>
    <n v="50"/>
    <m/>
    <n v="0"/>
    <n v="0"/>
    <n v="0"/>
  </r>
  <r>
    <n v="380"/>
    <x v="7"/>
    <x v="5"/>
    <d v="2012-07-23T11:30:00"/>
    <x v="0"/>
    <n v="3"/>
    <x v="7"/>
    <x v="7"/>
    <n v="0"/>
    <n v="15.5"/>
    <n v="4000"/>
    <n v="50"/>
    <m/>
    <n v="0"/>
    <n v="0"/>
    <n v="0"/>
  </r>
  <r>
    <n v="381"/>
    <x v="7"/>
    <x v="0"/>
    <d v="2012-07-23T13:00:00"/>
    <x v="0"/>
    <n v="3"/>
    <x v="7"/>
    <x v="7"/>
    <n v="0"/>
    <n v="15.5"/>
    <n v="4000"/>
    <n v="50"/>
    <m/>
    <n v="0"/>
    <n v="0"/>
    <n v="0"/>
  </r>
  <r>
    <n v="382"/>
    <x v="7"/>
    <x v="0"/>
    <d v="2012-07-23T15:00:00"/>
    <x v="0"/>
    <n v="3"/>
    <x v="7"/>
    <x v="7"/>
    <n v="0"/>
    <n v="15.5"/>
    <n v="4000"/>
    <n v="50"/>
    <m/>
    <n v="0"/>
    <n v="0"/>
    <n v="0"/>
  </r>
  <r>
    <n v="383"/>
    <x v="0"/>
    <x v="2"/>
    <d v="2012-07-23T09:30:00"/>
    <x v="0"/>
    <n v="2"/>
    <x v="0"/>
    <x v="0"/>
    <n v="0"/>
    <n v="5"/>
    <n v="320"/>
    <n v="10"/>
    <m/>
    <n v="0"/>
    <n v="0"/>
    <n v="0"/>
  </r>
  <r>
    <n v="384"/>
    <x v="0"/>
    <x v="2"/>
    <d v="2012-07-23T19:00:00"/>
    <x v="0"/>
    <n v="2"/>
    <x v="0"/>
    <x v="0"/>
    <n v="0"/>
    <n v="5"/>
    <n v="320"/>
    <n v="10"/>
    <m/>
    <n v="0"/>
    <n v="0"/>
    <n v="0"/>
  </r>
  <r>
    <n v="385"/>
    <x v="1"/>
    <x v="4"/>
    <d v="2012-07-23T10:00:00"/>
    <x v="0"/>
    <n v="2"/>
    <x v="1"/>
    <x v="1"/>
    <n v="9.9"/>
    <n v="80"/>
    <n v="4000"/>
    <n v="3000"/>
    <m/>
    <n v="0"/>
    <n v="19.8"/>
    <n v="19.8"/>
  </r>
  <r>
    <n v="386"/>
    <x v="1"/>
    <x v="1"/>
    <d v="2012-07-23T16:30:00"/>
    <x v="0"/>
    <n v="2"/>
    <x v="1"/>
    <x v="1"/>
    <n v="9.9"/>
    <n v="80"/>
    <n v="4000"/>
    <n v="3000"/>
    <m/>
    <n v="160"/>
    <n v="0"/>
    <n v="160"/>
  </r>
  <r>
    <n v="387"/>
    <x v="1"/>
    <x v="3"/>
    <d v="2012-07-23T19:00:00"/>
    <x v="0"/>
    <n v="2"/>
    <x v="1"/>
    <x v="1"/>
    <n v="9.9"/>
    <n v="80"/>
    <n v="4000"/>
    <n v="3000"/>
    <m/>
    <n v="0"/>
    <n v="19.8"/>
    <n v="19.8"/>
  </r>
  <r>
    <n v="388"/>
    <x v="8"/>
    <x v="3"/>
    <d v="2012-07-23T13:00:00"/>
    <x v="0"/>
    <n v="2"/>
    <x v="8"/>
    <x v="8"/>
    <n v="9.9"/>
    <n v="80"/>
    <n v="4000"/>
    <n v="3000"/>
    <m/>
    <n v="0"/>
    <n v="19.8"/>
    <n v="19.8"/>
  </r>
  <r>
    <n v="389"/>
    <x v="2"/>
    <x v="1"/>
    <d v="2012-07-23T13:30:00"/>
    <x v="0"/>
    <n v="2"/>
    <x v="2"/>
    <x v="2"/>
    <n v="3.5"/>
    <n v="17.5"/>
    <n v="5000"/>
    <n v="80"/>
    <m/>
    <n v="35"/>
    <n v="0"/>
    <n v="35"/>
  </r>
  <r>
    <n v="390"/>
    <x v="2"/>
    <x v="1"/>
    <d v="2012-07-23T15:00:00"/>
    <x v="0"/>
    <n v="4"/>
    <x v="2"/>
    <x v="2"/>
    <n v="3.5"/>
    <n v="17.5"/>
    <n v="5000"/>
    <n v="80"/>
    <m/>
    <n v="70"/>
    <n v="0"/>
    <n v="70"/>
  </r>
  <r>
    <n v="391"/>
    <x v="2"/>
    <x v="1"/>
    <d v="2012-07-23T19:00:00"/>
    <x v="0"/>
    <n v="2"/>
    <x v="2"/>
    <x v="2"/>
    <n v="3.5"/>
    <n v="17.5"/>
    <n v="5000"/>
    <n v="80"/>
    <m/>
    <n v="35"/>
    <n v="0"/>
    <n v="35"/>
  </r>
  <r>
    <n v="392"/>
    <x v="3"/>
    <x v="5"/>
    <d v="2012-07-23T16:00:00"/>
    <x v="0"/>
    <n v="2"/>
    <x v="3"/>
    <x v="3"/>
    <n v="0"/>
    <n v="5"/>
    <n v="450"/>
    <n v="15"/>
    <m/>
    <n v="0"/>
    <n v="0"/>
    <n v="0"/>
  </r>
  <r>
    <n v="393"/>
    <x v="3"/>
    <x v="4"/>
    <d v="2012-07-23T18:00:00"/>
    <x v="0"/>
    <n v="2"/>
    <x v="3"/>
    <x v="3"/>
    <n v="0"/>
    <n v="5"/>
    <n v="450"/>
    <n v="15"/>
    <m/>
    <n v="0"/>
    <n v="0"/>
    <n v="0"/>
  </r>
  <r>
    <n v="394"/>
    <x v="4"/>
    <x v="3"/>
    <d v="2012-07-23T08:30:00"/>
    <x v="0"/>
    <n v="3"/>
    <x v="4"/>
    <x v="4"/>
    <n v="0"/>
    <n v="5"/>
    <n v="400"/>
    <n v="15"/>
    <m/>
    <n v="0"/>
    <n v="0"/>
    <n v="0"/>
  </r>
  <r>
    <n v="395"/>
    <x v="4"/>
    <x v="3"/>
    <d v="2012-07-23T11:00:00"/>
    <x v="0"/>
    <n v="1"/>
    <x v="4"/>
    <x v="4"/>
    <n v="0"/>
    <n v="5"/>
    <n v="400"/>
    <n v="15"/>
    <m/>
    <n v="0"/>
    <n v="0"/>
    <n v="0"/>
  </r>
  <r>
    <n v="396"/>
    <x v="4"/>
    <x v="3"/>
    <d v="2012-07-23T14:00:00"/>
    <x v="0"/>
    <n v="2"/>
    <x v="4"/>
    <x v="4"/>
    <n v="0"/>
    <n v="5"/>
    <n v="400"/>
    <n v="15"/>
    <m/>
    <n v="0"/>
    <n v="0"/>
    <n v="0"/>
  </r>
  <r>
    <n v="397"/>
    <x v="4"/>
    <x v="2"/>
    <d v="2012-07-23T15:00:00"/>
    <x v="0"/>
    <n v="1"/>
    <x v="4"/>
    <x v="4"/>
    <n v="0"/>
    <n v="5"/>
    <n v="400"/>
    <n v="15"/>
    <m/>
    <n v="0"/>
    <n v="0"/>
    <n v="0"/>
  </r>
  <r>
    <n v="398"/>
    <x v="5"/>
    <x v="1"/>
    <d v="2012-07-24T11:00:00"/>
    <x v="0"/>
    <n v="3"/>
    <x v="5"/>
    <x v="5"/>
    <n v="5"/>
    <n v="25"/>
    <n v="10000"/>
    <n v="200"/>
    <m/>
    <n v="75"/>
    <n v="0"/>
    <n v="75"/>
  </r>
  <r>
    <n v="399"/>
    <x v="5"/>
    <x v="4"/>
    <d v="2012-07-24T13:00:00"/>
    <x v="0"/>
    <n v="3"/>
    <x v="5"/>
    <x v="5"/>
    <n v="5"/>
    <n v="25"/>
    <n v="10000"/>
    <n v="200"/>
    <m/>
    <n v="0"/>
    <n v="15"/>
    <n v="15"/>
  </r>
  <r>
    <n v="400"/>
    <x v="5"/>
    <x v="5"/>
    <d v="2012-07-24T14:30:00"/>
    <x v="0"/>
    <n v="3"/>
    <x v="5"/>
    <x v="5"/>
    <n v="5"/>
    <n v="25"/>
    <n v="10000"/>
    <n v="200"/>
    <m/>
    <n v="0"/>
    <n v="15"/>
    <n v="15"/>
  </r>
  <r>
    <n v="401"/>
    <x v="6"/>
    <x v="4"/>
    <d v="2012-07-24T11:00:00"/>
    <x v="0"/>
    <n v="3"/>
    <x v="6"/>
    <x v="6"/>
    <n v="5"/>
    <n v="25"/>
    <n v="8000"/>
    <n v="200"/>
    <m/>
    <n v="0"/>
    <n v="15"/>
    <n v="15"/>
  </r>
  <r>
    <n v="402"/>
    <x v="6"/>
    <x v="1"/>
    <d v="2012-07-24T16:00:00"/>
    <x v="0"/>
    <n v="6"/>
    <x v="6"/>
    <x v="6"/>
    <n v="5"/>
    <n v="25"/>
    <n v="8000"/>
    <n v="200"/>
    <m/>
    <n v="150"/>
    <n v="0"/>
    <n v="150"/>
  </r>
  <r>
    <n v="403"/>
    <x v="6"/>
    <x v="0"/>
    <d v="2012-07-24T19:00:00"/>
    <x v="0"/>
    <n v="3"/>
    <x v="6"/>
    <x v="6"/>
    <n v="5"/>
    <n v="25"/>
    <n v="8000"/>
    <n v="200"/>
    <m/>
    <n v="0"/>
    <n v="15"/>
    <n v="15"/>
  </r>
  <r>
    <n v="404"/>
    <x v="7"/>
    <x v="0"/>
    <d v="2012-07-24T09:00:00"/>
    <x v="0"/>
    <n v="3"/>
    <x v="7"/>
    <x v="7"/>
    <n v="0"/>
    <n v="15.5"/>
    <n v="4000"/>
    <n v="50"/>
    <m/>
    <n v="0"/>
    <n v="0"/>
    <n v="0"/>
  </r>
  <r>
    <n v="405"/>
    <x v="7"/>
    <x v="2"/>
    <d v="2012-07-24T12:30:00"/>
    <x v="0"/>
    <n v="3"/>
    <x v="7"/>
    <x v="7"/>
    <n v="0"/>
    <n v="15.5"/>
    <n v="4000"/>
    <n v="50"/>
    <m/>
    <n v="0"/>
    <n v="0"/>
    <n v="0"/>
  </r>
  <r>
    <n v="406"/>
    <x v="0"/>
    <x v="3"/>
    <d v="2012-07-24T09:00:00"/>
    <x v="0"/>
    <n v="2"/>
    <x v="0"/>
    <x v="0"/>
    <n v="0"/>
    <n v="5"/>
    <n v="320"/>
    <n v="10"/>
    <m/>
    <n v="0"/>
    <n v="0"/>
    <n v="0"/>
  </r>
  <r>
    <n v="407"/>
    <x v="0"/>
    <x v="3"/>
    <d v="2012-07-24T17:30:00"/>
    <x v="0"/>
    <n v="2"/>
    <x v="0"/>
    <x v="0"/>
    <n v="0"/>
    <n v="5"/>
    <n v="320"/>
    <n v="10"/>
    <m/>
    <n v="0"/>
    <n v="0"/>
    <n v="0"/>
  </r>
  <r>
    <n v="408"/>
    <x v="1"/>
    <x v="1"/>
    <d v="2012-07-24T08:30:00"/>
    <x v="0"/>
    <n v="2"/>
    <x v="1"/>
    <x v="1"/>
    <n v="9.9"/>
    <n v="80"/>
    <n v="4000"/>
    <n v="3000"/>
    <m/>
    <n v="160"/>
    <n v="0"/>
    <n v="160"/>
  </r>
  <r>
    <n v="409"/>
    <x v="1"/>
    <x v="5"/>
    <d v="2012-07-24T09:30:00"/>
    <x v="0"/>
    <n v="2"/>
    <x v="1"/>
    <x v="1"/>
    <n v="9.9"/>
    <n v="80"/>
    <n v="4000"/>
    <n v="3000"/>
    <m/>
    <n v="0"/>
    <n v="19.8"/>
    <n v="19.8"/>
  </r>
  <r>
    <n v="410"/>
    <x v="1"/>
    <x v="1"/>
    <d v="2012-07-24T11:30:00"/>
    <x v="0"/>
    <n v="2"/>
    <x v="1"/>
    <x v="1"/>
    <n v="9.9"/>
    <n v="80"/>
    <n v="4000"/>
    <n v="3000"/>
    <m/>
    <n v="160"/>
    <n v="0"/>
    <n v="160"/>
  </r>
  <r>
    <n v="411"/>
    <x v="1"/>
    <x v="0"/>
    <d v="2012-07-24T14:30:00"/>
    <x v="0"/>
    <n v="2"/>
    <x v="1"/>
    <x v="1"/>
    <n v="9.9"/>
    <n v="80"/>
    <n v="4000"/>
    <n v="3000"/>
    <m/>
    <n v="0"/>
    <n v="19.8"/>
    <n v="19.8"/>
  </r>
  <r>
    <n v="412"/>
    <x v="1"/>
    <x v="1"/>
    <d v="2012-07-24T15:30:00"/>
    <x v="0"/>
    <n v="2"/>
    <x v="1"/>
    <x v="1"/>
    <n v="9.9"/>
    <n v="80"/>
    <n v="4000"/>
    <n v="3000"/>
    <m/>
    <n v="160"/>
    <n v="0"/>
    <n v="160"/>
  </r>
  <r>
    <n v="413"/>
    <x v="1"/>
    <x v="1"/>
    <d v="2012-07-24T17:30:00"/>
    <x v="0"/>
    <n v="2"/>
    <x v="1"/>
    <x v="1"/>
    <n v="9.9"/>
    <n v="80"/>
    <n v="4000"/>
    <n v="3000"/>
    <m/>
    <n v="160"/>
    <n v="0"/>
    <n v="160"/>
  </r>
  <r>
    <n v="414"/>
    <x v="1"/>
    <x v="1"/>
    <d v="2012-07-24T19:30:00"/>
    <x v="0"/>
    <n v="2"/>
    <x v="1"/>
    <x v="1"/>
    <n v="9.9"/>
    <n v="80"/>
    <n v="4000"/>
    <n v="3000"/>
    <m/>
    <n v="160"/>
    <n v="0"/>
    <n v="160"/>
  </r>
  <r>
    <n v="415"/>
    <x v="8"/>
    <x v="5"/>
    <d v="2012-07-24T16:30:00"/>
    <x v="0"/>
    <n v="2"/>
    <x v="8"/>
    <x v="8"/>
    <n v="9.9"/>
    <n v="80"/>
    <n v="4000"/>
    <n v="3000"/>
    <m/>
    <n v="0"/>
    <n v="19.8"/>
    <n v="19.8"/>
  </r>
  <r>
    <n v="416"/>
    <x v="2"/>
    <x v="1"/>
    <d v="2012-07-24T09:30:00"/>
    <x v="0"/>
    <n v="2"/>
    <x v="2"/>
    <x v="2"/>
    <n v="3.5"/>
    <n v="17.5"/>
    <n v="5000"/>
    <n v="80"/>
    <m/>
    <n v="35"/>
    <n v="0"/>
    <n v="35"/>
  </r>
  <r>
    <n v="417"/>
    <x v="2"/>
    <x v="1"/>
    <d v="2012-07-24T14:30:00"/>
    <x v="0"/>
    <n v="2"/>
    <x v="2"/>
    <x v="2"/>
    <n v="3.5"/>
    <n v="17.5"/>
    <n v="5000"/>
    <n v="80"/>
    <m/>
    <n v="35"/>
    <n v="0"/>
    <n v="35"/>
  </r>
  <r>
    <n v="418"/>
    <x v="3"/>
    <x v="4"/>
    <d v="2012-07-24T09:30:00"/>
    <x v="0"/>
    <n v="2"/>
    <x v="3"/>
    <x v="3"/>
    <n v="0"/>
    <n v="5"/>
    <n v="450"/>
    <n v="15"/>
    <m/>
    <n v="0"/>
    <n v="0"/>
    <n v="0"/>
  </r>
  <r>
    <n v="419"/>
    <x v="3"/>
    <x v="5"/>
    <d v="2012-07-24T11:30:00"/>
    <x v="0"/>
    <n v="2"/>
    <x v="3"/>
    <x v="3"/>
    <n v="0"/>
    <n v="5"/>
    <n v="450"/>
    <n v="15"/>
    <m/>
    <n v="0"/>
    <n v="0"/>
    <n v="0"/>
  </r>
  <r>
    <n v="420"/>
    <x v="3"/>
    <x v="2"/>
    <d v="2012-07-24T16:30:00"/>
    <x v="0"/>
    <n v="2"/>
    <x v="3"/>
    <x v="3"/>
    <n v="0"/>
    <n v="5"/>
    <n v="450"/>
    <n v="15"/>
    <m/>
    <n v="0"/>
    <n v="0"/>
    <n v="0"/>
  </r>
  <r>
    <n v="421"/>
    <x v="3"/>
    <x v="4"/>
    <d v="2012-07-24T18:00:00"/>
    <x v="0"/>
    <n v="2"/>
    <x v="3"/>
    <x v="3"/>
    <n v="0"/>
    <n v="5"/>
    <n v="450"/>
    <n v="15"/>
    <m/>
    <n v="0"/>
    <n v="0"/>
    <n v="0"/>
  </r>
  <r>
    <n v="422"/>
    <x v="3"/>
    <x v="2"/>
    <d v="2012-07-24T19:30:00"/>
    <x v="0"/>
    <n v="2"/>
    <x v="3"/>
    <x v="3"/>
    <n v="0"/>
    <n v="5"/>
    <n v="450"/>
    <n v="15"/>
    <m/>
    <n v="0"/>
    <n v="0"/>
    <n v="0"/>
  </r>
  <r>
    <n v="423"/>
    <x v="4"/>
    <x v="3"/>
    <d v="2012-07-24T08:30:00"/>
    <x v="0"/>
    <n v="1"/>
    <x v="4"/>
    <x v="4"/>
    <n v="0"/>
    <n v="5"/>
    <n v="400"/>
    <n v="15"/>
    <m/>
    <n v="0"/>
    <n v="0"/>
    <n v="0"/>
  </r>
  <r>
    <n v="424"/>
    <x v="4"/>
    <x v="3"/>
    <d v="2012-07-24T10:30:00"/>
    <x v="0"/>
    <n v="2"/>
    <x v="4"/>
    <x v="4"/>
    <n v="0"/>
    <n v="5"/>
    <n v="400"/>
    <n v="15"/>
    <m/>
    <n v="0"/>
    <n v="0"/>
    <n v="0"/>
  </r>
  <r>
    <n v="425"/>
    <x v="4"/>
    <x v="3"/>
    <d v="2012-07-24T12:00:00"/>
    <x v="0"/>
    <n v="1"/>
    <x v="4"/>
    <x v="4"/>
    <n v="0"/>
    <n v="5"/>
    <n v="400"/>
    <n v="15"/>
    <m/>
    <n v="0"/>
    <n v="0"/>
    <n v="0"/>
  </r>
  <r>
    <n v="426"/>
    <x v="4"/>
    <x v="3"/>
    <d v="2012-07-24T14:00:00"/>
    <x v="0"/>
    <n v="1"/>
    <x v="4"/>
    <x v="4"/>
    <n v="0"/>
    <n v="5"/>
    <n v="400"/>
    <n v="15"/>
    <m/>
    <n v="0"/>
    <n v="0"/>
    <n v="0"/>
  </r>
  <r>
    <n v="427"/>
    <x v="4"/>
    <x v="1"/>
    <d v="2012-07-24T15:00:00"/>
    <x v="0"/>
    <n v="1"/>
    <x v="4"/>
    <x v="4"/>
    <n v="0"/>
    <n v="5"/>
    <n v="400"/>
    <n v="15"/>
    <m/>
    <n v="5"/>
    <n v="0"/>
    <n v="5"/>
  </r>
  <r>
    <n v="428"/>
    <x v="4"/>
    <x v="4"/>
    <d v="2012-07-24T16:30:00"/>
    <x v="0"/>
    <n v="1"/>
    <x v="4"/>
    <x v="4"/>
    <n v="0"/>
    <n v="5"/>
    <n v="400"/>
    <n v="15"/>
    <m/>
    <n v="0"/>
    <n v="0"/>
    <n v="0"/>
  </r>
  <r>
    <n v="429"/>
    <x v="4"/>
    <x v="1"/>
    <d v="2012-07-24T20:00:00"/>
    <x v="0"/>
    <n v="1"/>
    <x v="4"/>
    <x v="4"/>
    <n v="0"/>
    <n v="5"/>
    <n v="400"/>
    <n v="15"/>
    <m/>
    <n v="5"/>
    <n v="0"/>
    <n v="5"/>
  </r>
  <r>
    <n v="430"/>
    <x v="5"/>
    <x v="5"/>
    <d v="2012-07-25T08:00:00"/>
    <x v="0"/>
    <n v="3"/>
    <x v="5"/>
    <x v="5"/>
    <n v="5"/>
    <n v="25"/>
    <n v="10000"/>
    <n v="200"/>
    <m/>
    <n v="0"/>
    <n v="15"/>
    <n v="15"/>
  </r>
  <r>
    <n v="431"/>
    <x v="5"/>
    <x v="1"/>
    <d v="2012-07-25T12:30:00"/>
    <x v="0"/>
    <n v="3"/>
    <x v="5"/>
    <x v="5"/>
    <n v="5"/>
    <n v="25"/>
    <n v="10000"/>
    <n v="200"/>
    <m/>
    <n v="75"/>
    <n v="0"/>
    <n v="75"/>
  </r>
  <r>
    <n v="432"/>
    <x v="5"/>
    <x v="1"/>
    <d v="2012-07-25T16:30:00"/>
    <x v="0"/>
    <n v="3"/>
    <x v="5"/>
    <x v="5"/>
    <n v="5"/>
    <n v="25"/>
    <n v="10000"/>
    <n v="200"/>
    <m/>
    <n v="75"/>
    <n v="0"/>
    <n v="75"/>
  </r>
  <r>
    <n v="433"/>
    <x v="6"/>
    <x v="0"/>
    <d v="2012-07-25T08:00:00"/>
    <x v="0"/>
    <n v="3"/>
    <x v="6"/>
    <x v="6"/>
    <n v="5"/>
    <n v="25"/>
    <n v="8000"/>
    <n v="200"/>
    <m/>
    <n v="0"/>
    <n v="15"/>
    <n v="15"/>
  </r>
  <r>
    <n v="434"/>
    <x v="6"/>
    <x v="1"/>
    <d v="2012-07-25T10:30:00"/>
    <x v="0"/>
    <n v="3"/>
    <x v="6"/>
    <x v="6"/>
    <n v="5"/>
    <n v="25"/>
    <n v="8000"/>
    <n v="200"/>
    <m/>
    <n v="75"/>
    <n v="0"/>
    <n v="75"/>
  </r>
  <r>
    <n v="435"/>
    <x v="6"/>
    <x v="4"/>
    <d v="2012-07-25T15:00:00"/>
    <x v="0"/>
    <n v="3"/>
    <x v="6"/>
    <x v="6"/>
    <n v="5"/>
    <n v="25"/>
    <n v="8000"/>
    <n v="200"/>
    <m/>
    <n v="0"/>
    <n v="15"/>
    <n v="15"/>
  </r>
  <r>
    <n v="436"/>
    <x v="7"/>
    <x v="0"/>
    <d v="2012-07-25T13:30:00"/>
    <x v="0"/>
    <n v="3"/>
    <x v="7"/>
    <x v="7"/>
    <n v="0"/>
    <n v="15.5"/>
    <n v="4000"/>
    <n v="50"/>
    <m/>
    <n v="0"/>
    <n v="0"/>
    <n v="0"/>
  </r>
  <r>
    <n v="437"/>
    <x v="7"/>
    <x v="0"/>
    <d v="2012-07-25T17:30:00"/>
    <x v="0"/>
    <n v="3"/>
    <x v="7"/>
    <x v="7"/>
    <n v="0"/>
    <n v="15.5"/>
    <n v="4000"/>
    <n v="50"/>
    <m/>
    <n v="0"/>
    <n v="0"/>
    <n v="0"/>
  </r>
  <r>
    <n v="438"/>
    <x v="0"/>
    <x v="2"/>
    <d v="2012-07-25T10:00:00"/>
    <x v="0"/>
    <n v="2"/>
    <x v="0"/>
    <x v="0"/>
    <n v="0"/>
    <n v="5"/>
    <n v="320"/>
    <n v="10"/>
    <m/>
    <n v="0"/>
    <n v="0"/>
    <n v="0"/>
  </r>
  <r>
    <n v="439"/>
    <x v="0"/>
    <x v="3"/>
    <d v="2012-07-25T14:00:00"/>
    <x v="0"/>
    <n v="4"/>
    <x v="0"/>
    <x v="0"/>
    <n v="0"/>
    <n v="5"/>
    <n v="320"/>
    <n v="10"/>
    <m/>
    <n v="0"/>
    <n v="0"/>
    <n v="0"/>
  </r>
  <r>
    <n v="440"/>
    <x v="0"/>
    <x v="3"/>
    <d v="2012-07-25T17:00:00"/>
    <x v="0"/>
    <n v="2"/>
    <x v="0"/>
    <x v="0"/>
    <n v="0"/>
    <n v="5"/>
    <n v="320"/>
    <n v="10"/>
    <m/>
    <n v="0"/>
    <n v="0"/>
    <n v="0"/>
  </r>
  <r>
    <n v="441"/>
    <x v="0"/>
    <x v="2"/>
    <d v="2012-07-25T18:30:00"/>
    <x v="0"/>
    <n v="2"/>
    <x v="0"/>
    <x v="0"/>
    <n v="0"/>
    <n v="5"/>
    <n v="320"/>
    <n v="10"/>
    <m/>
    <n v="0"/>
    <n v="0"/>
    <n v="0"/>
  </r>
  <r>
    <n v="442"/>
    <x v="1"/>
    <x v="3"/>
    <d v="2012-07-25T08:30:00"/>
    <x v="0"/>
    <n v="2"/>
    <x v="1"/>
    <x v="1"/>
    <n v="9.9"/>
    <n v="80"/>
    <n v="4000"/>
    <n v="3000"/>
    <m/>
    <n v="0"/>
    <n v="19.8"/>
    <n v="19.8"/>
  </r>
  <r>
    <n v="443"/>
    <x v="1"/>
    <x v="1"/>
    <d v="2012-07-25T09:30:00"/>
    <x v="0"/>
    <n v="4"/>
    <x v="1"/>
    <x v="1"/>
    <n v="9.9"/>
    <n v="80"/>
    <n v="4000"/>
    <n v="3000"/>
    <m/>
    <n v="320"/>
    <n v="0"/>
    <n v="320"/>
  </r>
  <r>
    <n v="444"/>
    <x v="1"/>
    <x v="3"/>
    <d v="2012-07-25T11:30:00"/>
    <x v="0"/>
    <n v="4"/>
    <x v="1"/>
    <x v="1"/>
    <n v="9.9"/>
    <n v="80"/>
    <n v="4000"/>
    <n v="3000"/>
    <m/>
    <n v="0"/>
    <n v="39.6"/>
    <n v="39.6"/>
  </r>
  <r>
    <n v="445"/>
    <x v="1"/>
    <x v="5"/>
    <d v="2012-07-25T13:30:00"/>
    <x v="0"/>
    <n v="4"/>
    <x v="1"/>
    <x v="1"/>
    <n v="9.9"/>
    <n v="80"/>
    <n v="4000"/>
    <n v="3000"/>
    <m/>
    <n v="0"/>
    <n v="39.6"/>
    <n v="39.6"/>
  </r>
  <r>
    <n v="446"/>
    <x v="1"/>
    <x v="3"/>
    <d v="2012-07-25T16:00:00"/>
    <x v="0"/>
    <n v="2"/>
    <x v="1"/>
    <x v="1"/>
    <n v="9.9"/>
    <n v="80"/>
    <n v="4000"/>
    <n v="3000"/>
    <m/>
    <n v="0"/>
    <n v="19.8"/>
    <n v="19.8"/>
  </r>
  <r>
    <n v="447"/>
    <x v="1"/>
    <x v="3"/>
    <d v="2012-07-25T18:00:00"/>
    <x v="0"/>
    <n v="2"/>
    <x v="1"/>
    <x v="1"/>
    <n v="9.9"/>
    <n v="80"/>
    <n v="4000"/>
    <n v="3000"/>
    <m/>
    <n v="0"/>
    <n v="19.8"/>
    <n v="19.8"/>
  </r>
  <r>
    <n v="448"/>
    <x v="1"/>
    <x v="3"/>
    <d v="2012-07-25T19:30:00"/>
    <x v="0"/>
    <n v="2"/>
    <x v="1"/>
    <x v="1"/>
    <n v="9.9"/>
    <n v="80"/>
    <n v="4000"/>
    <n v="3000"/>
    <m/>
    <n v="0"/>
    <n v="19.8"/>
    <n v="19.8"/>
  </r>
  <r>
    <n v="449"/>
    <x v="8"/>
    <x v="1"/>
    <d v="2012-07-25T18:30:00"/>
    <x v="0"/>
    <n v="2"/>
    <x v="8"/>
    <x v="8"/>
    <n v="9.9"/>
    <n v="80"/>
    <n v="4000"/>
    <n v="3000"/>
    <m/>
    <n v="160"/>
    <n v="0"/>
    <n v="160"/>
  </r>
  <r>
    <n v="450"/>
    <x v="2"/>
    <x v="4"/>
    <d v="2012-07-25T08:30:00"/>
    <x v="0"/>
    <n v="2"/>
    <x v="2"/>
    <x v="2"/>
    <n v="3.5"/>
    <n v="17.5"/>
    <n v="5000"/>
    <n v="80"/>
    <m/>
    <n v="0"/>
    <n v="7"/>
    <n v="7"/>
  </r>
  <r>
    <n v="451"/>
    <x v="2"/>
    <x v="0"/>
    <d v="2012-07-25T09:30:00"/>
    <x v="0"/>
    <n v="2"/>
    <x v="2"/>
    <x v="2"/>
    <n v="3.5"/>
    <n v="17.5"/>
    <n v="5000"/>
    <n v="80"/>
    <m/>
    <n v="0"/>
    <n v="7"/>
    <n v="7"/>
  </r>
  <r>
    <n v="452"/>
    <x v="2"/>
    <x v="1"/>
    <d v="2012-07-25T12:00:00"/>
    <x v="0"/>
    <n v="2"/>
    <x v="2"/>
    <x v="2"/>
    <n v="3.5"/>
    <n v="17.5"/>
    <n v="5000"/>
    <n v="80"/>
    <m/>
    <n v="35"/>
    <n v="0"/>
    <n v="35"/>
  </r>
  <r>
    <n v="453"/>
    <x v="2"/>
    <x v="1"/>
    <d v="2012-07-25T13:30:00"/>
    <x v="0"/>
    <n v="2"/>
    <x v="2"/>
    <x v="2"/>
    <n v="3.5"/>
    <n v="17.5"/>
    <n v="5000"/>
    <n v="80"/>
    <m/>
    <n v="35"/>
    <n v="0"/>
    <n v="35"/>
  </r>
  <r>
    <n v="454"/>
    <x v="2"/>
    <x v="1"/>
    <d v="2012-07-25T16:30:00"/>
    <x v="0"/>
    <n v="4"/>
    <x v="2"/>
    <x v="2"/>
    <n v="3.5"/>
    <n v="17.5"/>
    <n v="5000"/>
    <n v="80"/>
    <m/>
    <n v="70"/>
    <n v="0"/>
    <n v="70"/>
  </r>
  <r>
    <n v="455"/>
    <x v="2"/>
    <x v="5"/>
    <d v="2012-07-25T19:00:00"/>
    <x v="0"/>
    <n v="2"/>
    <x v="2"/>
    <x v="2"/>
    <n v="3.5"/>
    <n v="17.5"/>
    <n v="5000"/>
    <n v="80"/>
    <m/>
    <n v="0"/>
    <n v="7"/>
    <n v="7"/>
  </r>
  <r>
    <n v="456"/>
    <x v="3"/>
    <x v="5"/>
    <d v="2012-07-25T10:30:00"/>
    <x v="0"/>
    <n v="2"/>
    <x v="3"/>
    <x v="3"/>
    <n v="0"/>
    <n v="5"/>
    <n v="450"/>
    <n v="15"/>
    <m/>
    <n v="0"/>
    <n v="0"/>
    <n v="0"/>
  </r>
  <r>
    <n v="457"/>
    <x v="3"/>
    <x v="2"/>
    <d v="2012-07-25T14:00:00"/>
    <x v="0"/>
    <n v="2"/>
    <x v="3"/>
    <x v="3"/>
    <n v="0"/>
    <n v="5"/>
    <n v="450"/>
    <n v="15"/>
    <m/>
    <n v="0"/>
    <n v="0"/>
    <n v="0"/>
  </r>
  <r>
    <n v="458"/>
    <x v="3"/>
    <x v="2"/>
    <d v="2012-07-25T16:00:00"/>
    <x v="0"/>
    <n v="2"/>
    <x v="3"/>
    <x v="3"/>
    <n v="0"/>
    <n v="5"/>
    <n v="450"/>
    <n v="15"/>
    <m/>
    <n v="0"/>
    <n v="0"/>
    <n v="0"/>
  </r>
  <r>
    <n v="459"/>
    <x v="4"/>
    <x v="3"/>
    <d v="2012-07-25T08:00:00"/>
    <x v="0"/>
    <n v="1"/>
    <x v="4"/>
    <x v="4"/>
    <n v="0"/>
    <n v="5"/>
    <n v="400"/>
    <n v="15"/>
    <m/>
    <n v="0"/>
    <n v="0"/>
    <n v="0"/>
  </r>
  <r>
    <n v="460"/>
    <x v="4"/>
    <x v="3"/>
    <d v="2012-07-25T10:00:00"/>
    <x v="0"/>
    <n v="1"/>
    <x v="4"/>
    <x v="4"/>
    <n v="0"/>
    <n v="5"/>
    <n v="400"/>
    <n v="15"/>
    <m/>
    <n v="0"/>
    <n v="0"/>
    <n v="0"/>
  </r>
  <r>
    <n v="461"/>
    <x v="4"/>
    <x v="4"/>
    <d v="2012-07-25T14:30:00"/>
    <x v="0"/>
    <n v="1"/>
    <x v="4"/>
    <x v="4"/>
    <n v="0"/>
    <n v="5"/>
    <n v="400"/>
    <n v="15"/>
    <m/>
    <n v="0"/>
    <n v="0"/>
    <n v="0"/>
  </r>
  <r>
    <n v="462"/>
    <x v="4"/>
    <x v="0"/>
    <d v="2012-07-25T16:00:00"/>
    <x v="0"/>
    <n v="1"/>
    <x v="4"/>
    <x v="4"/>
    <n v="0"/>
    <n v="5"/>
    <n v="400"/>
    <n v="15"/>
    <m/>
    <n v="0"/>
    <n v="0"/>
    <n v="0"/>
  </r>
  <r>
    <n v="463"/>
    <x v="4"/>
    <x v="2"/>
    <d v="2012-07-25T20:00:00"/>
    <x v="0"/>
    <n v="1"/>
    <x v="4"/>
    <x v="4"/>
    <n v="0"/>
    <n v="5"/>
    <n v="400"/>
    <n v="15"/>
    <m/>
    <n v="0"/>
    <n v="0"/>
    <n v="0"/>
  </r>
  <r>
    <n v="464"/>
    <x v="5"/>
    <x v="4"/>
    <d v="2012-07-26T09:00:00"/>
    <x v="0"/>
    <n v="3"/>
    <x v="5"/>
    <x v="5"/>
    <n v="5"/>
    <n v="25"/>
    <n v="10000"/>
    <n v="200"/>
    <m/>
    <n v="0"/>
    <n v="15"/>
    <n v="15"/>
  </r>
  <r>
    <n v="465"/>
    <x v="5"/>
    <x v="1"/>
    <d v="2012-07-26T11:30:00"/>
    <x v="0"/>
    <n v="3"/>
    <x v="5"/>
    <x v="5"/>
    <n v="5"/>
    <n v="25"/>
    <n v="10000"/>
    <n v="200"/>
    <m/>
    <n v="75"/>
    <n v="0"/>
    <n v="75"/>
  </r>
  <r>
    <n v="466"/>
    <x v="5"/>
    <x v="4"/>
    <d v="2012-07-26T18:00:00"/>
    <x v="0"/>
    <n v="3"/>
    <x v="5"/>
    <x v="5"/>
    <n v="5"/>
    <n v="25"/>
    <n v="10000"/>
    <n v="200"/>
    <m/>
    <n v="0"/>
    <n v="15"/>
    <n v="15"/>
  </r>
  <r>
    <n v="467"/>
    <x v="6"/>
    <x v="6"/>
    <d v="2012-07-26T08:00:00"/>
    <x v="0"/>
    <n v="3"/>
    <x v="6"/>
    <x v="6"/>
    <n v="5"/>
    <n v="25"/>
    <n v="8000"/>
    <n v="200"/>
    <m/>
    <n v="0"/>
    <n v="15"/>
    <n v="15"/>
  </r>
  <r>
    <n v="468"/>
    <x v="6"/>
    <x v="6"/>
    <d v="2012-07-26T11:30:00"/>
    <x v="0"/>
    <n v="3"/>
    <x v="6"/>
    <x v="6"/>
    <n v="5"/>
    <n v="25"/>
    <n v="8000"/>
    <n v="200"/>
    <m/>
    <n v="0"/>
    <n v="15"/>
    <n v="15"/>
  </r>
  <r>
    <n v="469"/>
    <x v="6"/>
    <x v="6"/>
    <d v="2012-07-26T13:30:00"/>
    <x v="0"/>
    <n v="3"/>
    <x v="6"/>
    <x v="6"/>
    <n v="5"/>
    <n v="25"/>
    <n v="8000"/>
    <n v="200"/>
    <m/>
    <n v="0"/>
    <n v="15"/>
    <n v="15"/>
  </r>
  <r>
    <n v="470"/>
    <x v="6"/>
    <x v="0"/>
    <d v="2012-07-26T15:00:00"/>
    <x v="0"/>
    <n v="3"/>
    <x v="6"/>
    <x v="6"/>
    <n v="5"/>
    <n v="25"/>
    <n v="8000"/>
    <n v="200"/>
    <m/>
    <n v="0"/>
    <n v="15"/>
    <n v="15"/>
  </r>
  <r>
    <n v="471"/>
    <x v="6"/>
    <x v="1"/>
    <d v="2012-07-26T16:30:00"/>
    <x v="0"/>
    <n v="3"/>
    <x v="6"/>
    <x v="6"/>
    <n v="5"/>
    <n v="25"/>
    <n v="8000"/>
    <n v="200"/>
    <m/>
    <n v="75"/>
    <n v="0"/>
    <n v="75"/>
  </r>
  <r>
    <n v="472"/>
    <x v="6"/>
    <x v="7"/>
    <d v="2012-07-26T19:00:00"/>
    <x v="0"/>
    <n v="3"/>
    <x v="6"/>
    <x v="6"/>
    <n v="5"/>
    <n v="25"/>
    <n v="8000"/>
    <n v="200"/>
    <m/>
    <n v="0"/>
    <n v="15"/>
    <n v="15"/>
  </r>
  <r>
    <n v="473"/>
    <x v="7"/>
    <x v="0"/>
    <d v="2012-07-26T08:30:00"/>
    <x v="0"/>
    <n v="3"/>
    <x v="7"/>
    <x v="7"/>
    <n v="0"/>
    <n v="15.5"/>
    <n v="4000"/>
    <n v="50"/>
    <m/>
    <n v="0"/>
    <n v="0"/>
    <n v="0"/>
  </r>
  <r>
    <n v="474"/>
    <x v="7"/>
    <x v="2"/>
    <d v="2012-07-26T11:00:00"/>
    <x v="0"/>
    <n v="6"/>
    <x v="7"/>
    <x v="7"/>
    <n v="0"/>
    <n v="15.5"/>
    <n v="4000"/>
    <n v="50"/>
    <m/>
    <n v="0"/>
    <n v="0"/>
    <n v="0"/>
  </r>
  <r>
    <n v="475"/>
    <x v="7"/>
    <x v="8"/>
    <d v="2012-07-26T14:00:00"/>
    <x v="0"/>
    <n v="3"/>
    <x v="7"/>
    <x v="7"/>
    <n v="0"/>
    <n v="15.5"/>
    <n v="4000"/>
    <n v="50"/>
    <m/>
    <n v="0"/>
    <n v="0"/>
    <n v="0"/>
  </r>
  <r>
    <n v="476"/>
    <x v="7"/>
    <x v="2"/>
    <d v="2012-07-26T17:00:00"/>
    <x v="0"/>
    <n v="3"/>
    <x v="7"/>
    <x v="7"/>
    <n v="0"/>
    <n v="15.5"/>
    <n v="4000"/>
    <n v="50"/>
    <m/>
    <n v="0"/>
    <n v="0"/>
    <n v="0"/>
  </r>
  <r>
    <n v="477"/>
    <x v="7"/>
    <x v="3"/>
    <d v="2012-07-26T19:00:00"/>
    <x v="0"/>
    <n v="3"/>
    <x v="7"/>
    <x v="7"/>
    <n v="0"/>
    <n v="15.5"/>
    <n v="4000"/>
    <n v="50"/>
    <m/>
    <n v="0"/>
    <n v="0"/>
    <n v="0"/>
  </r>
  <r>
    <n v="478"/>
    <x v="0"/>
    <x v="1"/>
    <d v="2012-07-26T09:00:00"/>
    <x v="0"/>
    <n v="2"/>
    <x v="0"/>
    <x v="0"/>
    <n v="0"/>
    <n v="5"/>
    <n v="320"/>
    <n v="10"/>
    <m/>
    <n v="10"/>
    <n v="0"/>
    <n v="10"/>
  </r>
  <r>
    <n v="479"/>
    <x v="0"/>
    <x v="1"/>
    <d v="2012-07-26T13:30:00"/>
    <x v="0"/>
    <n v="2"/>
    <x v="0"/>
    <x v="0"/>
    <n v="0"/>
    <n v="5"/>
    <n v="320"/>
    <n v="10"/>
    <m/>
    <n v="10"/>
    <n v="0"/>
    <n v="10"/>
  </r>
  <r>
    <n v="480"/>
    <x v="0"/>
    <x v="3"/>
    <d v="2012-07-26T16:00:00"/>
    <x v="0"/>
    <n v="2"/>
    <x v="0"/>
    <x v="0"/>
    <n v="0"/>
    <n v="5"/>
    <n v="320"/>
    <n v="10"/>
    <m/>
    <n v="0"/>
    <n v="0"/>
    <n v="0"/>
  </r>
  <r>
    <n v="481"/>
    <x v="1"/>
    <x v="3"/>
    <d v="2012-07-26T08:00:00"/>
    <x v="0"/>
    <n v="2"/>
    <x v="1"/>
    <x v="1"/>
    <n v="9.9"/>
    <n v="80"/>
    <n v="4000"/>
    <n v="3000"/>
    <m/>
    <n v="0"/>
    <n v="19.8"/>
    <n v="19.8"/>
  </r>
  <r>
    <n v="482"/>
    <x v="1"/>
    <x v="7"/>
    <d v="2012-07-26T09:00:00"/>
    <x v="0"/>
    <n v="2"/>
    <x v="1"/>
    <x v="1"/>
    <n v="9.9"/>
    <n v="80"/>
    <n v="4000"/>
    <n v="3000"/>
    <m/>
    <n v="0"/>
    <n v="19.8"/>
    <n v="19.8"/>
  </r>
  <r>
    <n v="483"/>
    <x v="1"/>
    <x v="1"/>
    <d v="2012-07-26T12:00:00"/>
    <x v="0"/>
    <n v="2"/>
    <x v="1"/>
    <x v="1"/>
    <n v="9.9"/>
    <n v="80"/>
    <n v="4000"/>
    <n v="3000"/>
    <m/>
    <n v="160"/>
    <n v="0"/>
    <n v="160"/>
  </r>
  <r>
    <n v="484"/>
    <x v="1"/>
    <x v="5"/>
    <d v="2012-07-26T13:30:00"/>
    <x v="0"/>
    <n v="2"/>
    <x v="1"/>
    <x v="1"/>
    <n v="9.9"/>
    <n v="80"/>
    <n v="4000"/>
    <n v="3000"/>
    <m/>
    <n v="0"/>
    <n v="19.8"/>
    <n v="19.8"/>
  </r>
  <r>
    <n v="485"/>
    <x v="1"/>
    <x v="7"/>
    <d v="2012-07-26T16:00:00"/>
    <x v="0"/>
    <n v="2"/>
    <x v="1"/>
    <x v="1"/>
    <n v="9.9"/>
    <n v="80"/>
    <n v="4000"/>
    <n v="3000"/>
    <m/>
    <n v="0"/>
    <n v="19.8"/>
    <n v="19.8"/>
  </r>
  <r>
    <n v="486"/>
    <x v="1"/>
    <x v="8"/>
    <d v="2012-07-26T17:30:00"/>
    <x v="0"/>
    <n v="2"/>
    <x v="1"/>
    <x v="1"/>
    <n v="9.9"/>
    <n v="80"/>
    <n v="4000"/>
    <n v="3000"/>
    <m/>
    <n v="0"/>
    <n v="19.8"/>
    <n v="19.8"/>
  </r>
  <r>
    <n v="487"/>
    <x v="2"/>
    <x v="1"/>
    <d v="2012-07-26T10:00:00"/>
    <x v="0"/>
    <n v="4"/>
    <x v="2"/>
    <x v="2"/>
    <n v="3.5"/>
    <n v="17.5"/>
    <n v="5000"/>
    <n v="80"/>
    <m/>
    <n v="70"/>
    <n v="0"/>
    <n v="70"/>
  </r>
  <r>
    <n v="488"/>
    <x v="2"/>
    <x v="1"/>
    <d v="2012-07-26T13:00:00"/>
    <x v="0"/>
    <n v="2"/>
    <x v="2"/>
    <x v="2"/>
    <n v="3.5"/>
    <n v="17.5"/>
    <n v="5000"/>
    <n v="80"/>
    <m/>
    <n v="35"/>
    <n v="0"/>
    <n v="35"/>
  </r>
  <r>
    <n v="489"/>
    <x v="2"/>
    <x v="1"/>
    <d v="2012-07-26T19:00:00"/>
    <x v="0"/>
    <n v="2"/>
    <x v="2"/>
    <x v="2"/>
    <n v="3.5"/>
    <n v="17.5"/>
    <n v="5000"/>
    <n v="80"/>
    <m/>
    <n v="35"/>
    <n v="0"/>
    <n v="35"/>
  </r>
  <r>
    <n v="490"/>
    <x v="3"/>
    <x v="8"/>
    <d v="2012-07-26T09:30:00"/>
    <x v="0"/>
    <n v="2"/>
    <x v="3"/>
    <x v="3"/>
    <n v="0"/>
    <n v="5"/>
    <n v="450"/>
    <n v="15"/>
    <m/>
    <n v="0"/>
    <n v="0"/>
    <n v="0"/>
  </r>
  <r>
    <n v="491"/>
    <x v="3"/>
    <x v="7"/>
    <d v="2012-07-26T11:00:00"/>
    <x v="0"/>
    <n v="2"/>
    <x v="3"/>
    <x v="3"/>
    <n v="0"/>
    <n v="5"/>
    <n v="450"/>
    <n v="15"/>
    <m/>
    <n v="0"/>
    <n v="0"/>
    <n v="0"/>
  </r>
  <r>
    <n v="492"/>
    <x v="3"/>
    <x v="5"/>
    <d v="2012-07-26T12:30:00"/>
    <x v="0"/>
    <n v="2"/>
    <x v="3"/>
    <x v="3"/>
    <n v="0"/>
    <n v="5"/>
    <n v="450"/>
    <n v="15"/>
    <m/>
    <n v="0"/>
    <n v="0"/>
    <n v="0"/>
  </r>
  <r>
    <n v="493"/>
    <x v="3"/>
    <x v="4"/>
    <d v="2012-07-26T13:30:00"/>
    <x v="0"/>
    <n v="2"/>
    <x v="3"/>
    <x v="3"/>
    <n v="0"/>
    <n v="5"/>
    <n v="450"/>
    <n v="15"/>
    <m/>
    <n v="0"/>
    <n v="0"/>
    <n v="0"/>
  </r>
  <r>
    <n v="494"/>
    <x v="3"/>
    <x v="5"/>
    <d v="2012-07-26T17:00:00"/>
    <x v="0"/>
    <n v="2"/>
    <x v="3"/>
    <x v="3"/>
    <n v="0"/>
    <n v="5"/>
    <n v="450"/>
    <n v="15"/>
    <m/>
    <n v="0"/>
    <n v="0"/>
    <n v="0"/>
  </r>
  <r>
    <n v="495"/>
    <x v="4"/>
    <x v="3"/>
    <d v="2012-07-26T12:00:00"/>
    <x v="0"/>
    <n v="1"/>
    <x v="4"/>
    <x v="4"/>
    <n v="0"/>
    <n v="5"/>
    <n v="400"/>
    <n v="15"/>
    <m/>
    <n v="0"/>
    <n v="0"/>
    <n v="0"/>
  </r>
  <r>
    <n v="496"/>
    <x v="4"/>
    <x v="3"/>
    <d v="2012-07-26T13:30:00"/>
    <x v="0"/>
    <n v="1"/>
    <x v="4"/>
    <x v="4"/>
    <n v="0"/>
    <n v="5"/>
    <n v="400"/>
    <n v="15"/>
    <m/>
    <n v="0"/>
    <n v="0"/>
    <n v="0"/>
  </r>
  <r>
    <n v="497"/>
    <x v="4"/>
    <x v="2"/>
    <d v="2012-07-26T15:00:00"/>
    <x v="0"/>
    <n v="1"/>
    <x v="4"/>
    <x v="4"/>
    <n v="0"/>
    <n v="5"/>
    <n v="400"/>
    <n v="15"/>
    <m/>
    <n v="0"/>
    <n v="0"/>
    <n v="0"/>
  </r>
  <r>
    <n v="498"/>
    <x v="4"/>
    <x v="0"/>
    <d v="2012-07-26T16:30:00"/>
    <x v="0"/>
    <n v="1"/>
    <x v="4"/>
    <x v="4"/>
    <n v="0"/>
    <n v="5"/>
    <n v="400"/>
    <n v="15"/>
    <m/>
    <n v="0"/>
    <n v="0"/>
    <n v="0"/>
  </r>
  <r>
    <n v="499"/>
    <x v="4"/>
    <x v="3"/>
    <d v="2012-07-26T17:00:00"/>
    <x v="0"/>
    <n v="1"/>
    <x v="4"/>
    <x v="4"/>
    <n v="0"/>
    <n v="5"/>
    <n v="400"/>
    <n v="15"/>
    <m/>
    <n v="0"/>
    <n v="0"/>
    <n v="0"/>
  </r>
  <r>
    <n v="500"/>
    <x v="5"/>
    <x v="4"/>
    <d v="2012-07-27T08:00:00"/>
    <x v="0"/>
    <n v="3"/>
    <x v="5"/>
    <x v="5"/>
    <n v="5"/>
    <n v="25"/>
    <n v="10000"/>
    <n v="200"/>
    <m/>
    <n v="0"/>
    <n v="15"/>
    <n v="15"/>
  </r>
  <r>
    <n v="501"/>
    <x v="5"/>
    <x v="5"/>
    <d v="2012-07-27T11:00:00"/>
    <x v="0"/>
    <n v="3"/>
    <x v="5"/>
    <x v="5"/>
    <n v="5"/>
    <n v="25"/>
    <n v="10000"/>
    <n v="200"/>
    <m/>
    <n v="0"/>
    <n v="15"/>
    <n v="15"/>
  </r>
  <r>
    <n v="502"/>
    <x v="5"/>
    <x v="7"/>
    <d v="2012-07-27T14:00:00"/>
    <x v="0"/>
    <n v="3"/>
    <x v="5"/>
    <x v="5"/>
    <n v="5"/>
    <n v="25"/>
    <n v="10000"/>
    <n v="200"/>
    <m/>
    <n v="0"/>
    <n v="15"/>
    <n v="15"/>
  </r>
  <r>
    <n v="503"/>
    <x v="5"/>
    <x v="7"/>
    <d v="2012-07-27T17:30:00"/>
    <x v="0"/>
    <n v="3"/>
    <x v="5"/>
    <x v="5"/>
    <n v="5"/>
    <n v="25"/>
    <n v="10000"/>
    <n v="200"/>
    <m/>
    <n v="0"/>
    <n v="15"/>
    <n v="15"/>
  </r>
  <r>
    <n v="504"/>
    <x v="6"/>
    <x v="1"/>
    <d v="2012-07-27T10:00:00"/>
    <x v="0"/>
    <n v="3"/>
    <x v="6"/>
    <x v="6"/>
    <n v="5"/>
    <n v="25"/>
    <n v="8000"/>
    <n v="200"/>
    <m/>
    <n v="75"/>
    <n v="0"/>
    <n v="75"/>
  </r>
  <r>
    <n v="505"/>
    <x v="6"/>
    <x v="8"/>
    <d v="2012-07-27T11:30:00"/>
    <x v="0"/>
    <n v="3"/>
    <x v="6"/>
    <x v="6"/>
    <n v="5"/>
    <n v="25"/>
    <n v="8000"/>
    <n v="200"/>
    <m/>
    <n v="0"/>
    <n v="15"/>
    <n v="15"/>
  </r>
  <r>
    <n v="506"/>
    <x v="6"/>
    <x v="1"/>
    <d v="2012-07-27T13:00:00"/>
    <x v="0"/>
    <n v="3"/>
    <x v="6"/>
    <x v="6"/>
    <n v="5"/>
    <n v="25"/>
    <n v="8000"/>
    <n v="200"/>
    <m/>
    <n v="75"/>
    <n v="0"/>
    <n v="75"/>
  </r>
  <r>
    <n v="507"/>
    <x v="6"/>
    <x v="1"/>
    <d v="2012-07-27T15:00:00"/>
    <x v="0"/>
    <n v="3"/>
    <x v="6"/>
    <x v="6"/>
    <n v="5"/>
    <n v="25"/>
    <n v="8000"/>
    <n v="200"/>
    <m/>
    <n v="75"/>
    <n v="0"/>
    <n v="75"/>
  </r>
  <r>
    <n v="508"/>
    <x v="6"/>
    <x v="1"/>
    <d v="2012-07-27T18:00:00"/>
    <x v="0"/>
    <n v="3"/>
    <x v="6"/>
    <x v="6"/>
    <n v="5"/>
    <n v="25"/>
    <n v="8000"/>
    <n v="200"/>
    <m/>
    <n v="75"/>
    <n v="0"/>
    <n v="75"/>
  </r>
  <r>
    <n v="509"/>
    <x v="7"/>
    <x v="0"/>
    <d v="2012-07-27T12:00:00"/>
    <x v="0"/>
    <n v="6"/>
    <x v="7"/>
    <x v="7"/>
    <n v="0"/>
    <n v="15.5"/>
    <n v="4000"/>
    <n v="50"/>
    <m/>
    <n v="0"/>
    <n v="0"/>
    <n v="0"/>
  </r>
  <r>
    <n v="510"/>
    <x v="0"/>
    <x v="1"/>
    <d v="2012-07-27T10:30:00"/>
    <x v="0"/>
    <n v="2"/>
    <x v="0"/>
    <x v="0"/>
    <n v="0"/>
    <n v="5"/>
    <n v="320"/>
    <n v="10"/>
    <m/>
    <n v="10"/>
    <n v="0"/>
    <n v="10"/>
  </r>
  <r>
    <n v="511"/>
    <x v="0"/>
    <x v="2"/>
    <d v="2012-07-27T14:00:00"/>
    <x v="0"/>
    <n v="2"/>
    <x v="0"/>
    <x v="0"/>
    <n v="0"/>
    <n v="5"/>
    <n v="320"/>
    <n v="10"/>
    <m/>
    <n v="0"/>
    <n v="0"/>
    <n v="0"/>
  </r>
  <r>
    <n v="512"/>
    <x v="0"/>
    <x v="3"/>
    <d v="2012-07-27T19:00:00"/>
    <x v="0"/>
    <n v="2"/>
    <x v="0"/>
    <x v="0"/>
    <n v="0"/>
    <n v="5"/>
    <n v="320"/>
    <n v="10"/>
    <m/>
    <n v="0"/>
    <n v="0"/>
    <n v="0"/>
  </r>
  <r>
    <n v="513"/>
    <x v="1"/>
    <x v="0"/>
    <d v="2012-07-27T10:00:00"/>
    <x v="0"/>
    <n v="4"/>
    <x v="1"/>
    <x v="1"/>
    <n v="9.9"/>
    <n v="80"/>
    <n v="4000"/>
    <n v="3000"/>
    <m/>
    <n v="0"/>
    <n v="39.6"/>
    <n v="39.6"/>
  </r>
  <r>
    <n v="514"/>
    <x v="1"/>
    <x v="7"/>
    <d v="2012-07-27T12:30:00"/>
    <x v="0"/>
    <n v="2"/>
    <x v="1"/>
    <x v="1"/>
    <n v="9.9"/>
    <n v="80"/>
    <n v="4000"/>
    <n v="3000"/>
    <m/>
    <n v="0"/>
    <n v="19.8"/>
    <n v="19.8"/>
  </r>
  <r>
    <n v="515"/>
    <x v="1"/>
    <x v="1"/>
    <d v="2012-07-27T14:00:00"/>
    <x v="0"/>
    <n v="4"/>
    <x v="1"/>
    <x v="1"/>
    <n v="9.9"/>
    <n v="80"/>
    <n v="4000"/>
    <n v="3000"/>
    <m/>
    <n v="320"/>
    <n v="0"/>
    <n v="320"/>
  </r>
  <r>
    <n v="516"/>
    <x v="1"/>
    <x v="1"/>
    <d v="2012-07-27T16:30:00"/>
    <x v="0"/>
    <n v="2"/>
    <x v="1"/>
    <x v="1"/>
    <n v="9.9"/>
    <n v="80"/>
    <n v="4000"/>
    <n v="3000"/>
    <m/>
    <n v="160"/>
    <n v="0"/>
    <n v="160"/>
  </r>
  <r>
    <n v="517"/>
    <x v="1"/>
    <x v="0"/>
    <d v="2012-07-27T17:30:00"/>
    <x v="0"/>
    <n v="2"/>
    <x v="1"/>
    <x v="1"/>
    <n v="9.9"/>
    <n v="80"/>
    <n v="4000"/>
    <n v="3000"/>
    <m/>
    <n v="0"/>
    <n v="19.8"/>
    <n v="19.8"/>
  </r>
  <r>
    <n v="518"/>
    <x v="1"/>
    <x v="1"/>
    <d v="2012-07-27T18:30:00"/>
    <x v="0"/>
    <n v="2"/>
    <x v="1"/>
    <x v="1"/>
    <n v="9.9"/>
    <n v="80"/>
    <n v="4000"/>
    <n v="3000"/>
    <m/>
    <n v="160"/>
    <n v="0"/>
    <n v="160"/>
  </r>
  <r>
    <n v="519"/>
    <x v="8"/>
    <x v="8"/>
    <d v="2012-07-27T18:00:00"/>
    <x v="0"/>
    <n v="2"/>
    <x v="8"/>
    <x v="8"/>
    <n v="9.9"/>
    <n v="80"/>
    <n v="4000"/>
    <n v="3000"/>
    <m/>
    <n v="0"/>
    <n v="19.8"/>
    <n v="19.8"/>
  </r>
  <r>
    <n v="520"/>
    <x v="2"/>
    <x v="1"/>
    <d v="2012-07-27T09:00:00"/>
    <x v="0"/>
    <n v="2"/>
    <x v="2"/>
    <x v="2"/>
    <n v="3.5"/>
    <n v="17.5"/>
    <n v="5000"/>
    <n v="80"/>
    <m/>
    <n v="35"/>
    <n v="0"/>
    <n v="35"/>
  </r>
  <r>
    <n v="521"/>
    <x v="2"/>
    <x v="5"/>
    <d v="2012-07-27T14:00:00"/>
    <x v="0"/>
    <n v="2"/>
    <x v="2"/>
    <x v="2"/>
    <n v="3.5"/>
    <n v="17.5"/>
    <n v="5000"/>
    <n v="80"/>
    <m/>
    <n v="0"/>
    <n v="7"/>
    <n v="7"/>
  </r>
  <r>
    <n v="522"/>
    <x v="2"/>
    <x v="6"/>
    <d v="2012-07-27T16:30:00"/>
    <x v="0"/>
    <n v="2"/>
    <x v="2"/>
    <x v="2"/>
    <n v="3.5"/>
    <n v="17.5"/>
    <n v="5000"/>
    <n v="80"/>
    <m/>
    <n v="0"/>
    <n v="7"/>
    <n v="7"/>
  </r>
  <r>
    <n v="523"/>
    <x v="3"/>
    <x v="2"/>
    <d v="2012-07-27T18:00:00"/>
    <x v="0"/>
    <n v="2"/>
    <x v="3"/>
    <x v="3"/>
    <n v="0"/>
    <n v="5"/>
    <n v="450"/>
    <n v="15"/>
    <m/>
    <n v="0"/>
    <n v="0"/>
    <n v="0"/>
  </r>
  <r>
    <n v="524"/>
    <x v="3"/>
    <x v="4"/>
    <d v="2012-07-27T19:00:00"/>
    <x v="0"/>
    <n v="2"/>
    <x v="3"/>
    <x v="3"/>
    <n v="0"/>
    <n v="5"/>
    <n v="450"/>
    <n v="15"/>
    <m/>
    <n v="0"/>
    <n v="0"/>
    <n v="0"/>
  </r>
  <r>
    <n v="525"/>
    <x v="4"/>
    <x v="3"/>
    <d v="2012-07-27T09:00:00"/>
    <x v="0"/>
    <n v="1"/>
    <x v="4"/>
    <x v="4"/>
    <n v="0"/>
    <n v="5"/>
    <n v="400"/>
    <n v="15"/>
    <m/>
    <n v="0"/>
    <n v="0"/>
    <n v="0"/>
  </r>
  <r>
    <n v="526"/>
    <x v="4"/>
    <x v="3"/>
    <d v="2012-07-27T12:30:00"/>
    <x v="0"/>
    <n v="1"/>
    <x v="4"/>
    <x v="4"/>
    <n v="0"/>
    <n v="5"/>
    <n v="400"/>
    <n v="15"/>
    <m/>
    <n v="0"/>
    <n v="0"/>
    <n v="0"/>
  </r>
  <r>
    <n v="527"/>
    <x v="4"/>
    <x v="3"/>
    <d v="2012-07-27T16:00:00"/>
    <x v="0"/>
    <n v="1"/>
    <x v="4"/>
    <x v="4"/>
    <n v="0"/>
    <n v="5"/>
    <n v="400"/>
    <n v="15"/>
    <m/>
    <n v="0"/>
    <n v="0"/>
    <n v="0"/>
  </r>
  <r>
    <n v="528"/>
    <x v="4"/>
    <x v="7"/>
    <d v="2012-07-27T16:30:00"/>
    <x v="0"/>
    <n v="1"/>
    <x v="4"/>
    <x v="4"/>
    <n v="0"/>
    <n v="5"/>
    <n v="400"/>
    <n v="15"/>
    <m/>
    <n v="0"/>
    <n v="0"/>
    <n v="0"/>
  </r>
  <r>
    <n v="529"/>
    <x v="4"/>
    <x v="1"/>
    <d v="2012-07-27T18:30:00"/>
    <x v="0"/>
    <n v="1"/>
    <x v="4"/>
    <x v="4"/>
    <n v="0"/>
    <n v="5"/>
    <n v="400"/>
    <n v="15"/>
    <m/>
    <n v="5"/>
    <n v="0"/>
    <n v="5"/>
  </r>
  <r>
    <n v="530"/>
    <x v="5"/>
    <x v="8"/>
    <d v="2012-07-28T08:00:00"/>
    <x v="0"/>
    <n v="9"/>
    <x v="5"/>
    <x v="5"/>
    <n v="5"/>
    <n v="25"/>
    <n v="10000"/>
    <n v="200"/>
    <m/>
    <n v="0"/>
    <n v="45"/>
    <n v="45"/>
  </r>
  <r>
    <n v="531"/>
    <x v="5"/>
    <x v="4"/>
    <d v="2012-07-28T13:00:00"/>
    <x v="0"/>
    <n v="3"/>
    <x v="5"/>
    <x v="5"/>
    <n v="5"/>
    <n v="25"/>
    <n v="10000"/>
    <n v="200"/>
    <m/>
    <n v="0"/>
    <n v="15"/>
    <n v="15"/>
  </r>
  <r>
    <n v="532"/>
    <x v="5"/>
    <x v="5"/>
    <d v="2012-07-28T15:00:00"/>
    <x v="0"/>
    <n v="3"/>
    <x v="5"/>
    <x v="5"/>
    <n v="5"/>
    <n v="25"/>
    <n v="10000"/>
    <n v="200"/>
    <m/>
    <n v="0"/>
    <n v="15"/>
    <n v="15"/>
  </r>
  <r>
    <n v="533"/>
    <x v="5"/>
    <x v="2"/>
    <d v="2012-07-28T19:00:00"/>
    <x v="0"/>
    <n v="3"/>
    <x v="5"/>
    <x v="5"/>
    <n v="5"/>
    <n v="25"/>
    <n v="10000"/>
    <n v="200"/>
    <m/>
    <n v="0"/>
    <n v="15"/>
    <n v="15"/>
  </r>
  <r>
    <n v="534"/>
    <x v="6"/>
    <x v="0"/>
    <d v="2012-07-28T08:00:00"/>
    <x v="0"/>
    <n v="3"/>
    <x v="6"/>
    <x v="6"/>
    <n v="5"/>
    <n v="25"/>
    <n v="8000"/>
    <n v="200"/>
    <m/>
    <n v="0"/>
    <n v="15"/>
    <n v="15"/>
  </r>
  <r>
    <n v="535"/>
    <x v="6"/>
    <x v="1"/>
    <d v="2012-07-28T10:00:00"/>
    <x v="0"/>
    <n v="3"/>
    <x v="6"/>
    <x v="6"/>
    <n v="5"/>
    <n v="25"/>
    <n v="8000"/>
    <n v="200"/>
    <m/>
    <n v="75"/>
    <n v="0"/>
    <n v="75"/>
  </r>
  <r>
    <n v="536"/>
    <x v="6"/>
    <x v="1"/>
    <d v="2012-07-28T16:00:00"/>
    <x v="0"/>
    <n v="3"/>
    <x v="6"/>
    <x v="6"/>
    <n v="5"/>
    <n v="25"/>
    <n v="8000"/>
    <n v="200"/>
    <m/>
    <n v="75"/>
    <n v="0"/>
    <n v="75"/>
  </r>
  <r>
    <n v="537"/>
    <x v="6"/>
    <x v="8"/>
    <d v="2012-07-28T17:30:00"/>
    <x v="0"/>
    <n v="3"/>
    <x v="6"/>
    <x v="6"/>
    <n v="5"/>
    <n v="25"/>
    <n v="8000"/>
    <n v="200"/>
    <m/>
    <n v="0"/>
    <n v="15"/>
    <n v="15"/>
  </r>
  <r>
    <n v="538"/>
    <x v="7"/>
    <x v="0"/>
    <d v="2012-07-28T10:00:00"/>
    <x v="0"/>
    <n v="3"/>
    <x v="7"/>
    <x v="7"/>
    <n v="0"/>
    <n v="15.5"/>
    <n v="4000"/>
    <n v="50"/>
    <m/>
    <n v="0"/>
    <n v="0"/>
    <n v="0"/>
  </r>
  <r>
    <n v="539"/>
    <x v="7"/>
    <x v="0"/>
    <d v="2012-07-28T14:00:00"/>
    <x v="0"/>
    <n v="3"/>
    <x v="7"/>
    <x v="7"/>
    <n v="0"/>
    <n v="15.5"/>
    <n v="4000"/>
    <n v="50"/>
    <m/>
    <n v="0"/>
    <n v="0"/>
    <n v="0"/>
  </r>
  <r>
    <n v="540"/>
    <x v="7"/>
    <x v="0"/>
    <d v="2012-07-28T17:00:00"/>
    <x v="0"/>
    <n v="3"/>
    <x v="7"/>
    <x v="7"/>
    <n v="0"/>
    <n v="15.5"/>
    <n v="4000"/>
    <n v="50"/>
    <m/>
    <n v="0"/>
    <n v="0"/>
    <n v="0"/>
  </r>
  <r>
    <n v="541"/>
    <x v="7"/>
    <x v="5"/>
    <d v="2012-07-28T18:30:00"/>
    <x v="0"/>
    <n v="3"/>
    <x v="7"/>
    <x v="7"/>
    <n v="0"/>
    <n v="15.5"/>
    <n v="4000"/>
    <n v="50"/>
    <m/>
    <n v="0"/>
    <n v="0"/>
    <n v="0"/>
  </r>
  <r>
    <n v="542"/>
    <x v="0"/>
    <x v="3"/>
    <d v="2012-07-28T08:30:00"/>
    <x v="0"/>
    <n v="2"/>
    <x v="0"/>
    <x v="0"/>
    <n v="0"/>
    <n v="5"/>
    <n v="320"/>
    <n v="10"/>
    <m/>
    <n v="0"/>
    <n v="0"/>
    <n v="0"/>
  </r>
  <r>
    <n v="543"/>
    <x v="0"/>
    <x v="3"/>
    <d v="2012-07-28T15:30:00"/>
    <x v="0"/>
    <n v="2"/>
    <x v="0"/>
    <x v="0"/>
    <n v="0"/>
    <n v="5"/>
    <n v="320"/>
    <n v="10"/>
    <m/>
    <n v="0"/>
    <n v="0"/>
    <n v="0"/>
  </r>
  <r>
    <n v="544"/>
    <x v="1"/>
    <x v="1"/>
    <d v="2012-07-28T09:00:00"/>
    <x v="0"/>
    <n v="2"/>
    <x v="1"/>
    <x v="1"/>
    <n v="9.9"/>
    <n v="80"/>
    <n v="4000"/>
    <n v="3000"/>
    <m/>
    <n v="160"/>
    <n v="0"/>
    <n v="160"/>
  </r>
  <r>
    <n v="545"/>
    <x v="1"/>
    <x v="3"/>
    <d v="2012-07-28T10:30:00"/>
    <x v="0"/>
    <n v="4"/>
    <x v="1"/>
    <x v="1"/>
    <n v="9.9"/>
    <n v="80"/>
    <n v="4000"/>
    <n v="3000"/>
    <m/>
    <n v="0"/>
    <n v="39.6"/>
    <n v="39.6"/>
  </r>
  <r>
    <n v="546"/>
    <x v="1"/>
    <x v="1"/>
    <d v="2012-07-28T12:30:00"/>
    <x v="0"/>
    <n v="2"/>
    <x v="1"/>
    <x v="1"/>
    <n v="9.9"/>
    <n v="80"/>
    <n v="4000"/>
    <n v="3000"/>
    <m/>
    <n v="160"/>
    <n v="0"/>
    <n v="160"/>
  </r>
  <r>
    <n v="547"/>
    <x v="1"/>
    <x v="6"/>
    <d v="2012-07-28T16:00:00"/>
    <x v="0"/>
    <n v="2"/>
    <x v="1"/>
    <x v="1"/>
    <n v="9.9"/>
    <n v="80"/>
    <n v="4000"/>
    <n v="3000"/>
    <m/>
    <n v="0"/>
    <n v="19.8"/>
    <n v="19.8"/>
  </r>
  <r>
    <n v="548"/>
    <x v="1"/>
    <x v="1"/>
    <d v="2012-07-28T19:00:00"/>
    <x v="0"/>
    <n v="2"/>
    <x v="1"/>
    <x v="1"/>
    <n v="9.9"/>
    <n v="80"/>
    <n v="4000"/>
    <n v="3000"/>
    <m/>
    <n v="160"/>
    <n v="0"/>
    <n v="160"/>
  </r>
  <r>
    <n v="549"/>
    <x v="8"/>
    <x v="1"/>
    <d v="2012-07-28T18:00:00"/>
    <x v="0"/>
    <n v="2"/>
    <x v="8"/>
    <x v="8"/>
    <n v="9.9"/>
    <n v="80"/>
    <n v="4000"/>
    <n v="3000"/>
    <m/>
    <n v="160"/>
    <n v="0"/>
    <n v="160"/>
  </r>
  <r>
    <n v="550"/>
    <x v="2"/>
    <x v="1"/>
    <d v="2012-07-28T17:00:00"/>
    <x v="0"/>
    <n v="2"/>
    <x v="2"/>
    <x v="2"/>
    <n v="3.5"/>
    <n v="17.5"/>
    <n v="5000"/>
    <n v="80"/>
    <m/>
    <n v="35"/>
    <n v="0"/>
    <n v="35"/>
  </r>
  <r>
    <n v="551"/>
    <x v="2"/>
    <x v="1"/>
    <d v="2012-07-28T18:30:00"/>
    <x v="0"/>
    <n v="2"/>
    <x v="2"/>
    <x v="2"/>
    <n v="3.5"/>
    <n v="17.5"/>
    <n v="5000"/>
    <n v="80"/>
    <m/>
    <n v="35"/>
    <n v="0"/>
    <n v="35"/>
  </r>
  <r>
    <n v="552"/>
    <x v="3"/>
    <x v="2"/>
    <d v="2012-07-28T09:00:00"/>
    <x v="0"/>
    <n v="2"/>
    <x v="3"/>
    <x v="3"/>
    <n v="0"/>
    <n v="5"/>
    <n v="450"/>
    <n v="15"/>
    <m/>
    <n v="0"/>
    <n v="0"/>
    <n v="0"/>
  </r>
  <r>
    <n v="553"/>
    <x v="3"/>
    <x v="5"/>
    <d v="2012-07-28T10:00:00"/>
    <x v="0"/>
    <n v="2"/>
    <x v="3"/>
    <x v="3"/>
    <n v="0"/>
    <n v="5"/>
    <n v="450"/>
    <n v="15"/>
    <m/>
    <n v="0"/>
    <n v="0"/>
    <n v="0"/>
  </r>
  <r>
    <n v="554"/>
    <x v="3"/>
    <x v="7"/>
    <d v="2012-07-28T12:30:00"/>
    <x v="0"/>
    <n v="2"/>
    <x v="3"/>
    <x v="3"/>
    <n v="0"/>
    <n v="5"/>
    <n v="450"/>
    <n v="15"/>
    <m/>
    <n v="0"/>
    <n v="0"/>
    <n v="0"/>
  </r>
  <r>
    <n v="555"/>
    <x v="3"/>
    <x v="6"/>
    <d v="2012-07-28T17:00:00"/>
    <x v="0"/>
    <n v="4"/>
    <x v="3"/>
    <x v="3"/>
    <n v="0"/>
    <n v="5"/>
    <n v="450"/>
    <n v="15"/>
    <m/>
    <n v="0"/>
    <n v="0"/>
    <n v="0"/>
  </r>
  <r>
    <n v="556"/>
    <x v="4"/>
    <x v="2"/>
    <d v="2012-07-28T16:00:00"/>
    <x v="0"/>
    <n v="1"/>
    <x v="4"/>
    <x v="4"/>
    <n v="0"/>
    <n v="5"/>
    <n v="400"/>
    <n v="15"/>
    <m/>
    <n v="0"/>
    <n v="0"/>
    <n v="0"/>
  </r>
  <r>
    <n v="557"/>
    <x v="4"/>
    <x v="3"/>
    <d v="2012-07-28T16:30:00"/>
    <x v="0"/>
    <n v="1"/>
    <x v="4"/>
    <x v="4"/>
    <n v="0"/>
    <n v="5"/>
    <n v="400"/>
    <n v="15"/>
    <m/>
    <n v="0"/>
    <n v="0"/>
    <n v="0"/>
  </r>
  <r>
    <n v="558"/>
    <x v="4"/>
    <x v="4"/>
    <d v="2012-07-28T19:00:00"/>
    <x v="0"/>
    <n v="1"/>
    <x v="4"/>
    <x v="4"/>
    <n v="0"/>
    <n v="5"/>
    <n v="400"/>
    <n v="15"/>
    <m/>
    <n v="0"/>
    <n v="0"/>
    <n v="0"/>
  </r>
  <r>
    <n v="559"/>
    <x v="5"/>
    <x v="8"/>
    <d v="2012-07-29T09:30:00"/>
    <x v="0"/>
    <n v="3"/>
    <x v="5"/>
    <x v="5"/>
    <n v="5"/>
    <n v="25"/>
    <n v="10000"/>
    <n v="200"/>
    <m/>
    <n v="0"/>
    <n v="15"/>
    <n v="15"/>
  </r>
  <r>
    <n v="560"/>
    <x v="5"/>
    <x v="2"/>
    <d v="2012-07-29T11:00:00"/>
    <x v="0"/>
    <n v="3"/>
    <x v="5"/>
    <x v="5"/>
    <n v="5"/>
    <n v="25"/>
    <n v="10000"/>
    <n v="200"/>
    <m/>
    <n v="0"/>
    <n v="15"/>
    <n v="15"/>
  </r>
  <r>
    <n v="561"/>
    <x v="5"/>
    <x v="7"/>
    <d v="2012-07-29T13:00:00"/>
    <x v="0"/>
    <n v="3"/>
    <x v="5"/>
    <x v="5"/>
    <n v="5"/>
    <n v="25"/>
    <n v="10000"/>
    <n v="200"/>
    <m/>
    <n v="0"/>
    <n v="15"/>
    <n v="15"/>
  </r>
  <r>
    <n v="562"/>
    <x v="5"/>
    <x v="5"/>
    <d v="2012-07-29T15:00:00"/>
    <x v="0"/>
    <n v="3"/>
    <x v="5"/>
    <x v="5"/>
    <n v="5"/>
    <n v="25"/>
    <n v="10000"/>
    <n v="200"/>
    <m/>
    <n v="0"/>
    <n v="15"/>
    <n v="15"/>
  </r>
  <r>
    <n v="563"/>
    <x v="5"/>
    <x v="1"/>
    <d v="2012-07-29T17:00:00"/>
    <x v="0"/>
    <n v="3"/>
    <x v="5"/>
    <x v="5"/>
    <n v="5"/>
    <n v="25"/>
    <n v="10000"/>
    <n v="200"/>
    <m/>
    <n v="75"/>
    <n v="0"/>
    <n v="75"/>
  </r>
  <r>
    <n v="564"/>
    <x v="6"/>
    <x v="6"/>
    <d v="2012-07-29T09:30:00"/>
    <x v="0"/>
    <n v="3"/>
    <x v="6"/>
    <x v="6"/>
    <n v="5"/>
    <n v="25"/>
    <n v="8000"/>
    <n v="200"/>
    <m/>
    <n v="0"/>
    <n v="15"/>
    <n v="15"/>
  </r>
  <r>
    <n v="565"/>
    <x v="6"/>
    <x v="1"/>
    <d v="2012-07-29T15:00:00"/>
    <x v="0"/>
    <n v="3"/>
    <x v="6"/>
    <x v="6"/>
    <n v="5"/>
    <n v="25"/>
    <n v="8000"/>
    <n v="200"/>
    <m/>
    <n v="75"/>
    <n v="0"/>
    <n v="75"/>
  </r>
  <r>
    <n v="566"/>
    <x v="6"/>
    <x v="6"/>
    <d v="2012-07-29T16:30:00"/>
    <x v="0"/>
    <n v="3"/>
    <x v="6"/>
    <x v="6"/>
    <n v="5"/>
    <n v="25"/>
    <n v="8000"/>
    <n v="200"/>
    <m/>
    <n v="0"/>
    <n v="15"/>
    <n v="15"/>
  </r>
  <r>
    <n v="567"/>
    <x v="7"/>
    <x v="0"/>
    <d v="2012-07-29T08:30:00"/>
    <x v="0"/>
    <n v="3"/>
    <x v="7"/>
    <x v="7"/>
    <n v="0"/>
    <n v="15.5"/>
    <n v="4000"/>
    <n v="50"/>
    <m/>
    <n v="0"/>
    <n v="0"/>
    <n v="0"/>
  </r>
  <r>
    <n v="568"/>
    <x v="7"/>
    <x v="0"/>
    <d v="2012-07-29T12:00:00"/>
    <x v="0"/>
    <n v="6"/>
    <x v="7"/>
    <x v="7"/>
    <n v="0"/>
    <n v="15.5"/>
    <n v="4000"/>
    <n v="50"/>
    <m/>
    <n v="0"/>
    <n v="0"/>
    <n v="0"/>
  </r>
  <r>
    <n v="569"/>
    <x v="7"/>
    <x v="0"/>
    <d v="2012-07-29T15:30:00"/>
    <x v="0"/>
    <n v="3"/>
    <x v="7"/>
    <x v="7"/>
    <n v="0"/>
    <n v="15.5"/>
    <n v="4000"/>
    <n v="50"/>
    <m/>
    <n v="0"/>
    <n v="0"/>
    <n v="0"/>
  </r>
  <r>
    <n v="570"/>
    <x v="1"/>
    <x v="3"/>
    <d v="2012-07-29T08:00:00"/>
    <x v="0"/>
    <n v="2"/>
    <x v="1"/>
    <x v="1"/>
    <n v="9.9"/>
    <n v="80"/>
    <n v="4000"/>
    <n v="3000"/>
    <m/>
    <n v="0"/>
    <n v="19.8"/>
    <n v="19.8"/>
  </r>
  <r>
    <n v="571"/>
    <x v="1"/>
    <x v="1"/>
    <d v="2012-07-29T09:00:00"/>
    <x v="0"/>
    <n v="2"/>
    <x v="1"/>
    <x v="1"/>
    <n v="9.9"/>
    <n v="80"/>
    <n v="4000"/>
    <n v="3000"/>
    <m/>
    <n v="160"/>
    <n v="0"/>
    <n v="160"/>
  </r>
  <r>
    <n v="572"/>
    <x v="1"/>
    <x v="3"/>
    <d v="2012-07-29T10:30:00"/>
    <x v="0"/>
    <n v="2"/>
    <x v="1"/>
    <x v="1"/>
    <n v="9.9"/>
    <n v="80"/>
    <n v="4000"/>
    <n v="3000"/>
    <m/>
    <n v="0"/>
    <n v="19.8"/>
    <n v="19.8"/>
  </r>
  <r>
    <n v="573"/>
    <x v="1"/>
    <x v="6"/>
    <d v="2012-07-29T11:30:00"/>
    <x v="0"/>
    <n v="4"/>
    <x v="1"/>
    <x v="1"/>
    <n v="9.9"/>
    <n v="80"/>
    <n v="4000"/>
    <n v="3000"/>
    <m/>
    <n v="0"/>
    <n v="39.6"/>
    <n v="39.6"/>
  </r>
  <r>
    <n v="574"/>
    <x v="1"/>
    <x v="6"/>
    <d v="2012-07-29T15:00:00"/>
    <x v="0"/>
    <n v="2"/>
    <x v="1"/>
    <x v="1"/>
    <n v="9.9"/>
    <n v="80"/>
    <n v="4000"/>
    <n v="3000"/>
    <m/>
    <n v="0"/>
    <n v="19.8"/>
    <n v="19.8"/>
  </r>
  <r>
    <n v="575"/>
    <x v="1"/>
    <x v="1"/>
    <d v="2012-07-29T18:30:00"/>
    <x v="0"/>
    <n v="2"/>
    <x v="1"/>
    <x v="1"/>
    <n v="9.9"/>
    <n v="80"/>
    <n v="4000"/>
    <n v="3000"/>
    <m/>
    <n v="160"/>
    <n v="0"/>
    <n v="160"/>
  </r>
  <r>
    <n v="576"/>
    <x v="2"/>
    <x v="1"/>
    <d v="2012-07-29T09:00:00"/>
    <x v="0"/>
    <n v="2"/>
    <x v="2"/>
    <x v="2"/>
    <n v="3.5"/>
    <n v="17.5"/>
    <n v="5000"/>
    <n v="80"/>
    <m/>
    <n v="35"/>
    <n v="0"/>
    <n v="35"/>
  </r>
  <r>
    <n v="577"/>
    <x v="2"/>
    <x v="1"/>
    <d v="2012-07-29T10:30:00"/>
    <x v="0"/>
    <n v="2"/>
    <x v="2"/>
    <x v="2"/>
    <n v="3.5"/>
    <n v="17.5"/>
    <n v="5000"/>
    <n v="80"/>
    <m/>
    <n v="35"/>
    <n v="0"/>
    <n v="35"/>
  </r>
  <r>
    <n v="578"/>
    <x v="2"/>
    <x v="7"/>
    <d v="2012-07-29T17:30:00"/>
    <x v="0"/>
    <n v="4"/>
    <x v="2"/>
    <x v="2"/>
    <n v="3.5"/>
    <n v="17.5"/>
    <n v="5000"/>
    <n v="80"/>
    <m/>
    <n v="0"/>
    <n v="14"/>
    <n v="14"/>
  </r>
  <r>
    <n v="579"/>
    <x v="3"/>
    <x v="4"/>
    <d v="2012-07-29T16:00:00"/>
    <x v="0"/>
    <n v="2"/>
    <x v="3"/>
    <x v="3"/>
    <n v="0"/>
    <n v="5"/>
    <n v="450"/>
    <n v="15"/>
    <m/>
    <n v="0"/>
    <n v="0"/>
    <n v="0"/>
  </r>
  <r>
    <n v="580"/>
    <x v="3"/>
    <x v="6"/>
    <d v="2012-07-29T18:30:00"/>
    <x v="0"/>
    <n v="2"/>
    <x v="3"/>
    <x v="3"/>
    <n v="0"/>
    <n v="5"/>
    <n v="450"/>
    <n v="15"/>
    <m/>
    <n v="0"/>
    <n v="0"/>
    <n v="0"/>
  </r>
  <r>
    <n v="581"/>
    <x v="4"/>
    <x v="3"/>
    <d v="2012-07-29T12:30:00"/>
    <x v="0"/>
    <n v="1"/>
    <x v="4"/>
    <x v="4"/>
    <n v="0"/>
    <n v="5"/>
    <n v="400"/>
    <n v="15"/>
    <m/>
    <n v="0"/>
    <n v="0"/>
    <n v="0"/>
  </r>
  <r>
    <n v="582"/>
    <x v="4"/>
    <x v="8"/>
    <d v="2012-07-29T13:00:00"/>
    <x v="0"/>
    <n v="1"/>
    <x v="4"/>
    <x v="4"/>
    <n v="0"/>
    <n v="5"/>
    <n v="400"/>
    <n v="15"/>
    <m/>
    <n v="0"/>
    <n v="0"/>
    <n v="0"/>
  </r>
  <r>
    <n v="583"/>
    <x v="4"/>
    <x v="3"/>
    <d v="2012-07-29T15:30:00"/>
    <x v="0"/>
    <n v="1"/>
    <x v="4"/>
    <x v="4"/>
    <n v="0"/>
    <n v="5"/>
    <n v="400"/>
    <n v="15"/>
    <m/>
    <n v="0"/>
    <n v="0"/>
    <n v="0"/>
  </r>
  <r>
    <n v="584"/>
    <x v="4"/>
    <x v="3"/>
    <d v="2012-07-29T18:00:00"/>
    <x v="0"/>
    <n v="1"/>
    <x v="4"/>
    <x v="4"/>
    <n v="0"/>
    <n v="5"/>
    <n v="400"/>
    <n v="15"/>
    <m/>
    <n v="0"/>
    <n v="0"/>
    <n v="0"/>
  </r>
  <r>
    <n v="585"/>
    <x v="5"/>
    <x v="5"/>
    <d v="2012-07-30T14:00:00"/>
    <x v="0"/>
    <n v="3"/>
    <x v="5"/>
    <x v="5"/>
    <n v="5"/>
    <n v="25"/>
    <n v="10000"/>
    <n v="200"/>
    <m/>
    <n v="0"/>
    <n v="15"/>
    <n v="15"/>
  </r>
  <r>
    <n v="586"/>
    <x v="5"/>
    <x v="7"/>
    <d v="2012-07-30T15:30:00"/>
    <x v="0"/>
    <n v="3"/>
    <x v="5"/>
    <x v="5"/>
    <n v="5"/>
    <n v="25"/>
    <n v="10000"/>
    <n v="200"/>
    <m/>
    <n v="0"/>
    <n v="15"/>
    <n v="15"/>
  </r>
  <r>
    <n v="587"/>
    <x v="5"/>
    <x v="8"/>
    <d v="2012-07-30T19:00:00"/>
    <x v="0"/>
    <n v="3"/>
    <x v="5"/>
    <x v="5"/>
    <n v="5"/>
    <n v="25"/>
    <n v="10000"/>
    <n v="200"/>
    <m/>
    <n v="0"/>
    <n v="15"/>
    <n v="15"/>
  </r>
  <r>
    <n v="588"/>
    <x v="6"/>
    <x v="6"/>
    <d v="2012-07-30T08:30:00"/>
    <x v="0"/>
    <n v="3"/>
    <x v="6"/>
    <x v="6"/>
    <n v="5"/>
    <n v="25"/>
    <n v="8000"/>
    <n v="200"/>
    <m/>
    <n v="0"/>
    <n v="15"/>
    <n v="15"/>
  </r>
  <r>
    <n v="589"/>
    <x v="6"/>
    <x v="8"/>
    <d v="2012-07-30T11:00:00"/>
    <x v="0"/>
    <n v="3"/>
    <x v="6"/>
    <x v="6"/>
    <n v="5"/>
    <n v="25"/>
    <n v="8000"/>
    <n v="200"/>
    <m/>
    <n v="0"/>
    <n v="15"/>
    <n v="15"/>
  </r>
  <r>
    <n v="590"/>
    <x v="6"/>
    <x v="2"/>
    <d v="2012-07-30T13:30:00"/>
    <x v="0"/>
    <n v="3"/>
    <x v="6"/>
    <x v="6"/>
    <n v="5"/>
    <n v="25"/>
    <n v="8000"/>
    <n v="200"/>
    <m/>
    <n v="0"/>
    <n v="15"/>
    <n v="15"/>
  </r>
  <r>
    <n v="591"/>
    <x v="6"/>
    <x v="0"/>
    <d v="2012-07-30T15:30:00"/>
    <x v="0"/>
    <n v="3"/>
    <x v="6"/>
    <x v="6"/>
    <n v="5"/>
    <n v="25"/>
    <n v="8000"/>
    <n v="200"/>
    <m/>
    <n v="0"/>
    <n v="15"/>
    <n v="15"/>
  </r>
  <r>
    <n v="592"/>
    <x v="7"/>
    <x v="5"/>
    <d v="2012-07-30T10:00:00"/>
    <x v="0"/>
    <n v="3"/>
    <x v="7"/>
    <x v="7"/>
    <n v="0"/>
    <n v="15.5"/>
    <n v="4000"/>
    <n v="50"/>
    <m/>
    <n v="0"/>
    <n v="0"/>
    <n v="0"/>
  </r>
  <r>
    <n v="593"/>
    <x v="7"/>
    <x v="6"/>
    <d v="2012-07-30T11:30:00"/>
    <x v="0"/>
    <n v="3"/>
    <x v="7"/>
    <x v="7"/>
    <n v="0"/>
    <n v="15.5"/>
    <n v="4000"/>
    <n v="50"/>
    <m/>
    <n v="0"/>
    <n v="0"/>
    <n v="0"/>
  </r>
  <r>
    <n v="594"/>
    <x v="7"/>
    <x v="8"/>
    <d v="2012-07-30T15:00:00"/>
    <x v="0"/>
    <n v="3"/>
    <x v="7"/>
    <x v="7"/>
    <n v="0"/>
    <n v="15.5"/>
    <n v="4000"/>
    <n v="50"/>
    <m/>
    <n v="0"/>
    <n v="0"/>
    <n v="0"/>
  </r>
  <r>
    <n v="595"/>
    <x v="7"/>
    <x v="1"/>
    <d v="2012-07-30T17:30:00"/>
    <x v="0"/>
    <n v="3"/>
    <x v="7"/>
    <x v="7"/>
    <n v="0"/>
    <n v="15.5"/>
    <n v="4000"/>
    <n v="50"/>
    <m/>
    <n v="46.5"/>
    <n v="0"/>
    <n v="46.5"/>
  </r>
  <r>
    <n v="596"/>
    <x v="0"/>
    <x v="3"/>
    <d v="2012-07-30T11:30:00"/>
    <x v="0"/>
    <n v="2"/>
    <x v="0"/>
    <x v="0"/>
    <n v="0"/>
    <n v="5"/>
    <n v="320"/>
    <n v="10"/>
    <m/>
    <n v="0"/>
    <n v="0"/>
    <n v="0"/>
  </r>
  <r>
    <n v="597"/>
    <x v="0"/>
    <x v="4"/>
    <d v="2012-07-30T16:30:00"/>
    <x v="0"/>
    <n v="2"/>
    <x v="0"/>
    <x v="0"/>
    <n v="0"/>
    <n v="5"/>
    <n v="320"/>
    <n v="10"/>
    <m/>
    <n v="0"/>
    <n v="0"/>
    <n v="0"/>
  </r>
  <r>
    <n v="598"/>
    <x v="1"/>
    <x v="1"/>
    <d v="2012-07-30T08:00:00"/>
    <x v="0"/>
    <n v="2"/>
    <x v="1"/>
    <x v="1"/>
    <n v="9.9"/>
    <n v="80"/>
    <n v="4000"/>
    <n v="3000"/>
    <m/>
    <n v="160"/>
    <n v="0"/>
    <n v="160"/>
  </r>
  <r>
    <n v="599"/>
    <x v="1"/>
    <x v="1"/>
    <d v="2012-07-30T10:30:00"/>
    <x v="0"/>
    <n v="2"/>
    <x v="1"/>
    <x v="1"/>
    <n v="9.9"/>
    <n v="80"/>
    <n v="4000"/>
    <n v="3000"/>
    <m/>
    <n v="160"/>
    <n v="0"/>
    <n v="160"/>
  </r>
  <r>
    <n v="600"/>
    <x v="1"/>
    <x v="1"/>
    <d v="2012-07-30T12:00:00"/>
    <x v="0"/>
    <n v="2"/>
    <x v="1"/>
    <x v="1"/>
    <n v="9.9"/>
    <n v="80"/>
    <n v="4000"/>
    <n v="3000"/>
    <m/>
    <n v="160"/>
    <n v="0"/>
    <n v="160"/>
  </r>
  <r>
    <n v="601"/>
    <x v="1"/>
    <x v="8"/>
    <d v="2012-07-30T18:00:00"/>
    <x v="0"/>
    <n v="2"/>
    <x v="1"/>
    <x v="1"/>
    <n v="9.9"/>
    <n v="80"/>
    <n v="4000"/>
    <n v="3000"/>
    <m/>
    <n v="0"/>
    <n v="19.8"/>
    <n v="19.8"/>
  </r>
  <r>
    <n v="602"/>
    <x v="1"/>
    <x v="3"/>
    <d v="2012-07-30T19:30:00"/>
    <x v="0"/>
    <n v="2"/>
    <x v="1"/>
    <x v="1"/>
    <n v="9.9"/>
    <n v="80"/>
    <n v="4000"/>
    <n v="3000"/>
    <m/>
    <n v="0"/>
    <n v="19.8"/>
    <n v="19.8"/>
  </r>
  <r>
    <n v="603"/>
    <x v="8"/>
    <x v="1"/>
    <d v="2012-07-30T12:30:00"/>
    <x v="0"/>
    <n v="2"/>
    <x v="8"/>
    <x v="8"/>
    <n v="9.9"/>
    <n v="80"/>
    <n v="4000"/>
    <n v="3000"/>
    <m/>
    <n v="160"/>
    <n v="0"/>
    <n v="160"/>
  </r>
  <r>
    <n v="604"/>
    <x v="8"/>
    <x v="1"/>
    <d v="2012-07-30T14:00:00"/>
    <x v="0"/>
    <n v="2"/>
    <x v="8"/>
    <x v="8"/>
    <n v="9.9"/>
    <n v="80"/>
    <n v="4000"/>
    <n v="3000"/>
    <m/>
    <n v="160"/>
    <n v="0"/>
    <n v="160"/>
  </r>
  <r>
    <n v="605"/>
    <x v="2"/>
    <x v="1"/>
    <d v="2012-07-30T08:30:00"/>
    <x v="0"/>
    <n v="2"/>
    <x v="2"/>
    <x v="2"/>
    <n v="3.5"/>
    <n v="17.5"/>
    <n v="5000"/>
    <n v="80"/>
    <m/>
    <n v="35"/>
    <n v="0"/>
    <n v="35"/>
  </r>
  <r>
    <n v="606"/>
    <x v="2"/>
    <x v="1"/>
    <d v="2012-07-30T12:00:00"/>
    <x v="0"/>
    <n v="2"/>
    <x v="2"/>
    <x v="2"/>
    <n v="3.5"/>
    <n v="17.5"/>
    <n v="5000"/>
    <n v="80"/>
    <m/>
    <n v="35"/>
    <n v="0"/>
    <n v="35"/>
  </r>
  <r>
    <n v="607"/>
    <x v="2"/>
    <x v="1"/>
    <d v="2012-07-30T14:30:00"/>
    <x v="0"/>
    <n v="2"/>
    <x v="2"/>
    <x v="2"/>
    <n v="3.5"/>
    <n v="17.5"/>
    <n v="5000"/>
    <n v="80"/>
    <m/>
    <n v="35"/>
    <n v="0"/>
    <n v="35"/>
  </r>
  <r>
    <n v="608"/>
    <x v="2"/>
    <x v="1"/>
    <d v="2012-07-30T17:30:00"/>
    <x v="0"/>
    <n v="2"/>
    <x v="2"/>
    <x v="2"/>
    <n v="3.5"/>
    <n v="17.5"/>
    <n v="5000"/>
    <n v="80"/>
    <m/>
    <n v="35"/>
    <n v="0"/>
    <n v="35"/>
  </r>
  <r>
    <n v="609"/>
    <x v="3"/>
    <x v="8"/>
    <d v="2012-07-30T08:00:00"/>
    <x v="0"/>
    <n v="2"/>
    <x v="3"/>
    <x v="3"/>
    <n v="0"/>
    <n v="5"/>
    <n v="450"/>
    <n v="15"/>
    <m/>
    <n v="0"/>
    <n v="0"/>
    <n v="0"/>
  </r>
  <r>
    <n v="610"/>
    <x v="3"/>
    <x v="7"/>
    <d v="2012-07-30T09:30:00"/>
    <x v="0"/>
    <n v="2"/>
    <x v="3"/>
    <x v="3"/>
    <n v="0"/>
    <n v="5"/>
    <n v="450"/>
    <n v="15"/>
    <m/>
    <n v="0"/>
    <n v="0"/>
    <n v="0"/>
  </r>
  <r>
    <n v="611"/>
    <x v="3"/>
    <x v="6"/>
    <d v="2012-07-30T14:30:00"/>
    <x v="0"/>
    <n v="2"/>
    <x v="3"/>
    <x v="3"/>
    <n v="0"/>
    <n v="5"/>
    <n v="450"/>
    <n v="15"/>
    <m/>
    <n v="0"/>
    <n v="0"/>
    <n v="0"/>
  </r>
  <r>
    <n v="612"/>
    <x v="3"/>
    <x v="5"/>
    <d v="2012-07-30T16:30:00"/>
    <x v="0"/>
    <n v="2"/>
    <x v="3"/>
    <x v="3"/>
    <n v="0"/>
    <n v="5"/>
    <n v="450"/>
    <n v="15"/>
    <m/>
    <n v="0"/>
    <n v="0"/>
    <n v="0"/>
  </r>
  <r>
    <n v="613"/>
    <x v="3"/>
    <x v="4"/>
    <d v="2012-07-30T18:00:00"/>
    <x v="0"/>
    <n v="2"/>
    <x v="3"/>
    <x v="3"/>
    <n v="0"/>
    <n v="5"/>
    <n v="450"/>
    <n v="15"/>
    <m/>
    <n v="0"/>
    <n v="0"/>
    <n v="0"/>
  </r>
  <r>
    <n v="614"/>
    <x v="3"/>
    <x v="7"/>
    <d v="2012-07-30T19:00:00"/>
    <x v="0"/>
    <n v="2"/>
    <x v="3"/>
    <x v="3"/>
    <n v="0"/>
    <n v="5"/>
    <n v="450"/>
    <n v="15"/>
    <m/>
    <n v="0"/>
    <n v="0"/>
    <n v="0"/>
  </r>
  <r>
    <n v="615"/>
    <x v="4"/>
    <x v="3"/>
    <d v="2012-07-30T08:30:00"/>
    <x v="0"/>
    <n v="1"/>
    <x v="4"/>
    <x v="4"/>
    <n v="0"/>
    <n v="5"/>
    <n v="400"/>
    <n v="15"/>
    <m/>
    <n v="0"/>
    <n v="0"/>
    <n v="0"/>
  </r>
  <r>
    <n v="616"/>
    <x v="4"/>
    <x v="2"/>
    <d v="2012-07-30T09:00:00"/>
    <x v="0"/>
    <n v="1"/>
    <x v="4"/>
    <x v="4"/>
    <n v="0"/>
    <n v="5"/>
    <n v="400"/>
    <n v="15"/>
    <m/>
    <n v="0"/>
    <n v="0"/>
    <n v="0"/>
  </r>
  <r>
    <n v="617"/>
    <x v="4"/>
    <x v="2"/>
    <d v="2012-07-30T11:00:00"/>
    <x v="0"/>
    <n v="1"/>
    <x v="4"/>
    <x v="4"/>
    <n v="0"/>
    <n v="5"/>
    <n v="400"/>
    <n v="15"/>
    <m/>
    <n v="0"/>
    <n v="0"/>
    <n v="0"/>
  </r>
  <r>
    <n v="618"/>
    <x v="4"/>
    <x v="2"/>
    <d v="2012-07-30T12:30:00"/>
    <x v="0"/>
    <n v="1"/>
    <x v="4"/>
    <x v="4"/>
    <n v="0"/>
    <n v="5"/>
    <n v="400"/>
    <n v="15"/>
    <m/>
    <n v="0"/>
    <n v="0"/>
    <n v="0"/>
  </r>
  <r>
    <n v="619"/>
    <x v="4"/>
    <x v="3"/>
    <d v="2012-07-30T15:00:00"/>
    <x v="0"/>
    <n v="2"/>
    <x v="4"/>
    <x v="4"/>
    <n v="0"/>
    <n v="5"/>
    <n v="400"/>
    <n v="15"/>
    <m/>
    <n v="0"/>
    <n v="0"/>
    <n v="0"/>
  </r>
  <r>
    <n v="620"/>
    <x v="4"/>
    <x v="5"/>
    <d v="2012-07-30T16:00:00"/>
    <x v="0"/>
    <n v="1"/>
    <x v="4"/>
    <x v="4"/>
    <n v="0"/>
    <n v="5"/>
    <n v="400"/>
    <n v="15"/>
    <m/>
    <n v="0"/>
    <n v="0"/>
    <n v="0"/>
  </r>
  <r>
    <n v="621"/>
    <x v="4"/>
    <x v="2"/>
    <d v="2012-07-30T16:30:00"/>
    <x v="0"/>
    <n v="1"/>
    <x v="4"/>
    <x v="4"/>
    <n v="0"/>
    <n v="5"/>
    <n v="400"/>
    <n v="15"/>
    <m/>
    <n v="0"/>
    <n v="0"/>
    <n v="0"/>
  </r>
  <r>
    <n v="622"/>
    <x v="4"/>
    <x v="3"/>
    <d v="2012-07-30T18:30:00"/>
    <x v="0"/>
    <n v="1"/>
    <x v="4"/>
    <x v="4"/>
    <n v="0"/>
    <n v="5"/>
    <n v="400"/>
    <n v="15"/>
    <m/>
    <n v="0"/>
    <n v="0"/>
    <n v="0"/>
  </r>
  <r>
    <n v="623"/>
    <x v="4"/>
    <x v="0"/>
    <d v="2012-07-30T19:30:00"/>
    <x v="0"/>
    <n v="1"/>
    <x v="4"/>
    <x v="4"/>
    <n v="0"/>
    <n v="5"/>
    <n v="400"/>
    <n v="15"/>
    <m/>
    <n v="0"/>
    <n v="0"/>
    <n v="0"/>
  </r>
  <r>
    <n v="624"/>
    <x v="5"/>
    <x v="8"/>
    <d v="2012-07-31T09:30:00"/>
    <x v="0"/>
    <n v="3"/>
    <x v="5"/>
    <x v="5"/>
    <n v="5"/>
    <n v="25"/>
    <n v="10000"/>
    <n v="200"/>
    <m/>
    <n v="0"/>
    <n v="15"/>
    <n v="15"/>
  </r>
  <r>
    <n v="625"/>
    <x v="5"/>
    <x v="1"/>
    <d v="2012-07-31T11:00:00"/>
    <x v="0"/>
    <n v="3"/>
    <x v="5"/>
    <x v="5"/>
    <n v="5"/>
    <n v="25"/>
    <n v="10000"/>
    <n v="200"/>
    <m/>
    <n v="75"/>
    <n v="0"/>
    <n v="75"/>
  </r>
  <r>
    <n v="626"/>
    <x v="5"/>
    <x v="1"/>
    <d v="2012-07-31T15:00:00"/>
    <x v="0"/>
    <n v="3"/>
    <x v="5"/>
    <x v="5"/>
    <n v="5"/>
    <n v="25"/>
    <n v="10000"/>
    <n v="200"/>
    <m/>
    <n v="75"/>
    <n v="0"/>
    <n v="75"/>
  </r>
  <r>
    <n v="627"/>
    <x v="5"/>
    <x v="5"/>
    <d v="2012-07-31T17:00:00"/>
    <x v="0"/>
    <n v="3"/>
    <x v="5"/>
    <x v="5"/>
    <n v="5"/>
    <n v="25"/>
    <n v="10000"/>
    <n v="200"/>
    <m/>
    <n v="0"/>
    <n v="15"/>
    <n v="15"/>
  </r>
  <r>
    <n v="628"/>
    <x v="5"/>
    <x v="1"/>
    <d v="2012-07-31T18:30:00"/>
    <x v="0"/>
    <n v="3"/>
    <x v="5"/>
    <x v="5"/>
    <n v="5"/>
    <n v="25"/>
    <n v="10000"/>
    <n v="200"/>
    <m/>
    <n v="75"/>
    <n v="0"/>
    <n v="75"/>
  </r>
  <r>
    <n v="629"/>
    <x v="6"/>
    <x v="1"/>
    <d v="2012-07-31T08:00:00"/>
    <x v="0"/>
    <n v="3"/>
    <x v="6"/>
    <x v="6"/>
    <n v="5"/>
    <n v="25"/>
    <n v="8000"/>
    <n v="200"/>
    <m/>
    <n v="75"/>
    <n v="0"/>
    <n v="75"/>
  </r>
  <r>
    <n v="630"/>
    <x v="6"/>
    <x v="8"/>
    <d v="2012-07-31T13:00:00"/>
    <x v="0"/>
    <n v="3"/>
    <x v="6"/>
    <x v="6"/>
    <n v="5"/>
    <n v="25"/>
    <n v="8000"/>
    <n v="200"/>
    <m/>
    <n v="0"/>
    <n v="15"/>
    <n v="15"/>
  </r>
  <r>
    <n v="631"/>
    <x v="7"/>
    <x v="0"/>
    <d v="2012-07-31T16:30:00"/>
    <x v="0"/>
    <n v="3"/>
    <x v="7"/>
    <x v="7"/>
    <n v="0"/>
    <n v="15.5"/>
    <n v="4000"/>
    <n v="50"/>
    <m/>
    <n v="0"/>
    <n v="0"/>
    <n v="0"/>
  </r>
  <r>
    <n v="632"/>
    <x v="0"/>
    <x v="3"/>
    <d v="2012-07-31T08:30:00"/>
    <x v="0"/>
    <n v="2"/>
    <x v="0"/>
    <x v="0"/>
    <n v="0"/>
    <n v="5"/>
    <n v="320"/>
    <n v="10"/>
    <m/>
    <n v="0"/>
    <n v="0"/>
    <n v="0"/>
  </r>
  <r>
    <n v="633"/>
    <x v="0"/>
    <x v="0"/>
    <d v="2012-07-31T13:00:00"/>
    <x v="0"/>
    <n v="2"/>
    <x v="0"/>
    <x v="0"/>
    <n v="0"/>
    <n v="5"/>
    <n v="320"/>
    <n v="10"/>
    <m/>
    <n v="0"/>
    <n v="0"/>
    <n v="0"/>
  </r>
  <r>
    <n v="634"/>
    <x v="0"/>
    <x v="0"/>
    <d v="2012-07-31T15:30:00"/>
    <x v="0"/>
    <n v="2"/>
    <x v="0"/>
    <x v="0"/>
    <n v="0"/>
    <n v="5"/>
    <n v="320"/>
    <n v="10"/>
    <m/>
    <n v="0"/>
    <n v="0"/>
    <n v="0"/>
  </r>
  <r>
    <n v="635"/>
    <x v="1"/>
    <x v="6"/>
    <d v="2012-07-31T09:30:00"/>
    <x v="0"/>
    <n v="2"/>
    <x v="1"/>
    <x v="1"/>
    <n v="9.9"/>
    <n v="80"/>
    <n v="4000"/>
    <n v="3000"/>
    <m/>
    <n v="0"/>
    <n v="19.8"/>
    <n v="19.8"/>
  </r>
  <r>
    <n v="636"/>
    <x v="1"/>
    <x v="1"/>
    <d v="2012-07-31T11:00:00"/>
    <x v="0"/>
    <n v="2"/>
    <x v="1"/>
    <x v="1"/>
    <n v="9.9"/>
    <n v="80"/>
    <n v="4000"/>
    <n v="3000"/>
    <m/>
    <n v="160"/>
    <n v="0"/>
    <n v="160"/>
  </r>
  <r>
    <n v="637"/>
    <x v="1"/>
    <x v="3"/>
    <d v="2012-07-31T12:00:00"/>
    <x v="0"/>
    <n v="2"/>
    <x v="1"/>
    <x v="1"/>
    <n v="9.9"/>
    <n v="80"/>
    <n v="4000"/>
    <n v="3000"/>
    <m/>
    <n v="0"/>
    <n v="19.8"/>
    <n v="19.8"/>
  </r>
  <r>
    <n v="638"/>
    <x v="1"/>
    <x v="2"/>
    <d v="2012-07-31T13:00:00"/>
    <x v="0"/>
    <n v="2"/>
    <x v="1"/>
    <x v="1"/>
    <n v="9.9"/>
    <n v="80"/>
    <n v="4000"/>
    <n v="3000"/>
    <m/>
    <n v="0"/>
    <n v="19.8"/>
    <n v="19.8"/>
  </r>
  <r>
    <n v="639"/>
    <x v="1"/>
    <x v="3"/>
    <d v="2012-07-31T14:00:00"/>
    <x v="0"/>
    <n v="2"/>
    <x v="1"/>
    <x v="1"/>
    <n v="9.9"/>
    <n v="80"/>
    <n v="4000"/>
    <n v="3000"/>
    <m/>
    <n v="0"/>
    <n v="19.8"/>
    <n v="19.8"/>
  </r>
  <r>
    <n v="640"/>
    <x v="1"/>
    <x v="1"/>
    <d v="2012-07-31T15:00:00"/>
    <x v="0"/>
    <n v="2"/>
    <x v="1"/>
    <x v="1"/>
    <n v="9.9"/>
    <n v="80"/>
    <n v="4000"/>
    <n v="3000"/>
    <m/>
    <n v="160"/>
    <n v="0"/>
    <n v="160"/>
  </r>
  <r>
    <n v="641"/>
    <x v="1"/>
    <x v="7"/>
    <d v="2012-07-31T17:00:00"/>
    <x v="0"/>
    <n v="2"/>
    <x v="1"/>
    <x v="1"/>
    <n v="9.9"/>
    <n v="80"/>
    <n v="4000"/>
    <n v="3000"/>
    <m/>
    <n v="0"/>
    <n v="19.8"/>
    <n v="19.8"/>
  </r>
  <r>
    <n v="642"/>
    <x v="1"/>
    <x v="8"/>
    <d v="2012-07-31T18:30:00"/>
    <x v="0"/>
    <n v="2"/>
    <x v="1"/>
    <x v="1"/>
    <n v="9.9"/>
    <n v="80"/>
    <n v="4000"/>
    <n v="3000"/>
    <m/>
    <n v="0"/>
    <n v="19.8"/>
    <n v="19.8"/>
  </r>
  <r>
    <n v="643"/>
    <x v="1"/>
    <x v="1"/>
    <d v="2012-07-31T19:30:00"/>
    <x v="0"/>
    <n v="2"/>
    <x v="1"/>
    <x v="1"/>
    <n v="9.9"/>
    <n v="80"/>
    <n v="4000"/>
    <n v="3000"/>
    <m/>
    <n v="160"/>
    <n v="0"/>
    <n v="160"/>
  </r>
  <r>
    <n v="644"/>
    <x v="2"/>
    <x v="1"/>
    <d v="2012-07-31T09:00:00"/>
    <x v="0"/>
    <n v="2"/>
    <x v="2"/>
    <x v="2"/>
    <n v="3.5"/>
    <n v="17.5"/>
    <n v="5000"/>
    <n v="80"/>
    <m/>
    <n v="35"/>
    <n v="0"/>
    <n v="35"/>
  </r>
  <r>
    <n v="645"/>
    <x v="2"/>
    <x v="5"/>
    <d v="2012-07-31T10:00:00"/>
    <x v="0"/>
    <n v="2"/>
    <x v="2"/>
    <x v="2"/>
    <n v="3.5"/>
    <n v="17.5"/>
    <n v="5000"/>
    <n v="80"/>
    <m/>
    <n v="0"/>
    <n v="7"/>
    <n v="7"/>
  </r>
  <r>
    <n v="646"/>
    <x v="2"/>
    <x v="7"/>
    <d v="2012-07-31T11:00:00"/>
    <x v="0"/>
    <n v="2"/>
    <x v="2"/>
    <x v="2"/>
    <n v="3.5"/>
    <n v="17.5"/>
    <n v="5000"/>
    <n v="80"/>
    <m/>
    <n v="0"/>
    <n v="7"/>
    <n v="7"/>
  </r>
  <r>
    <n v="647"/>
    <x v="2"/>
    <x v="1"/>
    <d v="2012-07-31T14:30:00"/>
    <x v="0"/>
    <n v="2"/>
    <x v="2"/>
    <x v="2"/>
    <n v="3.5"/>
    <n v="17.5"/>
    <n v="5000"/>
    <n v="80"/>
    <m/>
    <n v="35"/>
    <n v="0"/>
    <n v="35"/>
  </r>
  <r>
    <n v="648"/>
    <x v="2"/>
    <x v="7"/>
    <d v="2012-07-31T16:00:00"/>
    <x v="0"/>
    <n v="2"/>
    <x v="2"/>
    <x v="2"/>
    <n v="3.5"/>
    <n v="17.5"/>
    <n v="5000"/>
    <n v="80"/>
    <m/>
    <n v="0"/>
    <n v="7"/>
    <n v="7"/>
  </r>
  <r>
    <n v="649"/>
    <x v="3"/>
    <x v="4"/>
    <d v="2012-07-31T18:30:00"/>
    <x v="0"/>
    <n v="2"/>
    <x v="3"/>
    <x v="3"/>
    <n v="0"/>
    <n v="5"/>
    <n v="450"/>
    <n v="15"/>
    <m/>
    <n v="0"/>
    <n v="0"/>
    <n v="0"/>
  </r>
  <r>
    <n v="650"/>
    <x v="4"/>
    <x v="3"/>
    <d v="2012-07-31T10:00:00"/>
    <x v="0"/>
    <n v="1"/>
    <x v="4"/>
    <x v="4"/>
    <n v="0"/>
    <n v="5"/>
    <n v="400"/>
    <n v="15"/>
    <m/>
    <n v="0"/>
    <n v="0"/>
    <n v="0"/>
  </r>
  <r>
    <n v="651"/>
    <x v="4"/>
    <x v="3"/>
    <d v="2012-07-31T11:30:00"/>
    <x v="0"/>
    <n v="1"/>
    <x v="4"/>
    <x v="4"/>
    <n v="0"/>
    <n v="5"/>
    <n v="400"/>
    <n v="15"/>
    <m/>
    <n v="0"/>
    <n v="0"/>
    <n v="0"/>
  </r>
  <r>
    <n v="652"/>
    <x v="4"/>
    <x v="5"/>
    <d v="2012-07-31T12:00:00"/>
    <x v="0"/>
    <n v="1"/>
    <x v="4"/>
    <x v="4"/>
    <n v="0"/>
    <n v="5"/>
    <n v="400"/>
    <n v="15"/>
    <m/>
    <n v="0"/>
    <n v="0"/>
    <n v="0"/>
  </r>
  <r>
    <n v="653"/>
    <x v="4"/>
    <x v="8"/>
    <d v="2012-07-31T12:30:00"/>
    <x v="0"/>
    <n v="1"/>
    <x v="4"/>
    <x v="4"/>
    <n v="0"/>
    <n v="5"/>
    <n v="400"/>
    <n v="15"/>
    <m/>
    <n v="0"/>
    <n v="0"/>
    <n v="0"/>
  </r>
  <r>
    <n v="654"/>
    <x v="4"/>
    <x v="6"/>
    <d v="2012-07-31T13:30:00"/>
    <x v="0"/>
    <n v="1"/>
    <x v="4"/>
    <x v="4"/>
    <n v="0"/>
    <n v="5"/>
    <n v="400"/>
    <n v="15"/>
    <m/>
    <n v="0"/>
    <n v="0"/>
    <n v="0"/>
  </r>
  <r>
    <n v="655"/>
    <x v="4"/>
    <x v="7"/>
    <d v="2012-07-31T14:00:00"/>
    <x v="0"/>
    <n v="1"/>
    <x v="4"/>
    <x v="4"/>
    <n v="0"/>
    <n v="5"/>
    <n v="400"/>
    <n v="15"/>
    <m/>
    <n v="0"/>
    <n v="0"/>
    <n v="0"/>
  </r>
  <r>
    <n v="656"/>
    <x v="4"/>
    <x v="4"/>
    <d v="2012-07-31T17:00:00"/>
    <x v="0"/>
    <n v="1"/>
    <x v="4"/>
    <x v="4"/>
    <n v="0"/>
    <n v="5"/>
    <n v="400"/>
    <n v="15"/>
    <m/>
    <n v="0"/>
    <n v="0"/>
    <n v="0"/>
  </r>
  <r>
    <n v="657"/>
    <x v="4"/>
    <x v="2"/>
    <d v="2012-07-31T17:30:00"/>
    <x v="0"/>
    <n v="1"/>
    <x v="4"/>
    <x v="4"/>
    <n v="0"/>
    <n v="5"/>
    <n v="400"/>
    <n v="15"/>
    <m/>
    <n v="0"/>
    <n v="0"/>
    <n v="0"/>
  </r>
  <r>
    <n v="658"/>
    <x v="5"/>
    <x v="5"/>
    <d v="2012-08-01T15:30:00"/>
    <x v="1"/>
    <n v="3"/>
    <x v="5"/>
    <x v="5"/>
    <n v="5"/>
    <n v="25"/>
    <n v="10000"/>
    <n v="200"/>
    <m/>
    <n v="0"/>
    <n v="15"/>
    <n v="15"/>
  </r>
  <r>
    <n v="659"/>
    <x v="5"/>
    <x v="5"/>
    <d v="2012-08-01T18:00:00"/>
    <x v="1"/>
    <n v="3"/>
    <x v="5"/>
    <x v="5"/>
    <n v="5"/>
    <n v="25"/>
    <n v="10000"/>
    <n v="200"/>
    <m/>
    <n v="0"/>
    <n v="15"/>
    <n v="15"/>
  </r>
  <r>
    <n v="660"/>
    <x v="6"/>
    <x v="6"/>
    <d v="2012-08-01T09:00:00"/>
    <x v="1"/>
    <n v="9"/>
    <x v="6"/>
    <x v="6"/>
    <n v="5"/>
    <n v="25"/>
    <n v="8000"/>
    <n v="200"/>
    <m/>
    <n v="0"/>
    <n v="45"/>
    <n v="45"/>
  </r>
  <r>
    <n v="661"/>
    <x v="6"/>
    <x v="6"/>
    <d v="2012-08-01T17:30:00"/>
    <x v="1"/>
    <n v="3"/>
    <x v="6"/>
    <x v="6"/>
    <n v="5"/>
    <n v="25"/>
    <n v="8000"/>
    <n v="200"/>
    <m/>
    <n v="0"/>
    <n v="15"/>
    <n v="15"/>
  </r>
  <r>
    <n v="662"/>
    <x v="7"/>
    <x v="0"/>
    <d v="2012-08-01T09:30:00"/>
    <x v="1"/>
    <n v="6"/>
    <x v="7"/>
    <x v="7"/>
    <n v="0"/>
    <n v="15.5"/>
    <n v="4000"/>
    <n v="50"/>
    <m/>
    <n v="0"/>
    <n v="0"/>
    <n v="0"/>
  </r>
  <r>
    <n v="663"/>
    <x v="7"/>
    <x v="0"/>
    <d v="2012-08-01T14:30:00"/>
    <x v="1"/>
    <n v="3"/>
    <x v="7"/>
    <x v="7"/>
    <n v="0"/>
    <n v="15.5"/>
    <n v="4000"/>
    <n v="50"/>
    <m/>
    <n v="0"/>
    <n v="0"/>
    <n v="0"/>
  </r>
  <r>
    <n v="664"/>
    <x v="7"/>
    <x v="0"/>
    <d v="2012-08-01T16:30:00"/>
    <x v="1"/>
    <n v="3"/>
    <x v="7"/>
    <x v="7"/>
    <n v="0"/>
    <n v="15.5"/>
    <n v="4000"/>
    <n v="50"/>
    <m/>
    <n v="0"/>
    <n v="0"/>
    <n v="0"/>
  </r>
  <r>
    <n v="665"/>
    <x v="0"/>
    <x v="8"/>
    <d v="2012-08-01T13:00:00"/>
    <x v="1"/>
    <n v="2"/>
    <x v="0"/>
    <x v="0"/>
    <n v="0"/>
    <n v="5"/>
    <n v="320"/>
    <n v="10"/>
    <m/>
    <n v="0"/>
    <n v="0"/>
    <n v="0"/>
  </r>
  <r>
    <n v="666"/>
    <x v="1"/>
    <x v="5"/>
    <d v="2012-08-01T08:00:00"/>
    <x v="1"/>
    <n v="2"/>
    <x v="1"/>
    <x v="1"/>
    <n v="9.9"/>
    <n v="80"/>
    <n v="4000"/>
    <n v="3000"/>
    <m/>
    <n v="0"/>
    <n v="19.8"/>
    <n v="19.8"/>
  </r>
  <r>
    <n v="667"/>
    <x v="1"/>
    <x v="7"/>
    <d v="2012-08-01T09:00:00"/>
    <x v="1"/>
    <n v="2"/>
    <x v="1"/>
    <x v="1"/>
    <n v="9.9"/>
    <n v="80"/>
    <n v="4000"/>
    <n v="3000"/>
    <m/>
    <n v="0"/>
    <n v="19.8"/>
    <n v="19.8"/>
  </r>
  <r>
    <n v="668"/>
    <x v="1"/>
    <x v="1"/>
    <d v="2012-08-01T10:30:00"/>
    <x v="1"/>
    <n v="6"/>
    <x v="1"/>
    <x v="1"/>
    <n v="9.9"/>
    <n v="80"/>
    <n v="4000"/>
    <n v="3000"/>
    <m/>
    <n v="480"/>
    <n v="0"/>
    <n v="480"/>
  </r>
  <r>
    <n v="669"/>
    <x v="1"/>
    <x v="3"/>
    <d v="2012-08-01T13:30:00"/>
    <x v="1"/>
    <n v="4"/>
    <x v="1"/>
    <x v="1"/>
    <n v="9.9"/>
    <n v="80"/>
    <n v="4000"/>
    <n v="3000"/>
    <m/>
    <n v="0"/>
    <n v="39.6"/>
    <n v="39.6"/>
  </r>
  <r>
    <n v="670"/>
    <x v="1"/>
    <x v="3"/>
    <d v="2012-08-01T19:30:00"/>
    <x v="1"/>
    <n v="2"/>
    <x v="1"/>
    <x v="1"/>
    <n v="9.9"/>
    <n v="80"/>
    <n v="4000"/>
    <n v="3000"/>
    <m/>
    <n v="0"/>
    <n v="19.8"/>
    <n v="19.8"/>
  </r>
  <r>
    <n v="671"/>
    <x v="8"/>
    <x v="8"/>
    <d v="2012-08-01T08:30:00"/>
    <x v="1"/>
    <n v="2"/>
    <x v="8"/>
    <x v="8"/>
    <n v="9.9"/>
    <n v="80"/>
    <n v="4000"/>
    <n v="3000"/>
    <m/>
    <n v="0"/>
    <n v="19.8"/>
    <n v="19.8"/>
  </r>
  <r>
    <n v="672"/>
    <x v="8"/>
    <x v="1"/>
    <d v="2012-08-01T14:30:00"/>
    <x v="1"/>
    <n v="2"/>
    <x v="8"/>
    <x v="8"/>
    <n v="9.9"/>
    <n v="80"/>
    <n v="4000"/>
    <n v="3000"/>
    <m/>
    <n v="160"/>
    <n v="0"/>
    <n v="160"/>
  </r>
  <r>
    <n v="673"/>
    <x v="2"/>
    <x v="1"/>
    <d v="2012-08-01T09:30:00"/>
    <x v="1"/>
    <n v="2"/>
    <x v="2"/>
    <x v="2"/>
    <n v="3.5"/>
    <n v="17.5"/>
    <n v="5000"/>
    <n v="80"/>
    <m/>
    <n v="35"/>
    <n v="0"/>
    <n v="35"/>
  </r>
  <r>
    <n v="674"/>
    <x v="2"/>
    <x v="1"/>
    <d v="2012-08-01T11:00:00"/>
    <x v="1"/>
    <n v="4"/>
    <x v="2"/>
    <x v="2"/>
    <n v="3.5"/>
    <n v="17.5"/>
    <n v="5000"/>
    <n v="80"/>
    <m/>
    <n v="70"/>
    <n v="0"/>
    <n v="70"/>
  </r>
  <r>
    <n v="675"/>
    <x v="2"/>
    <x v="7"/>
    <d v="2012-08-01T14:30:00"/>
    <x v="1"/>
    <n v="2"/>
    <x v="2"/>
    <x v="2"/>
    <n v="3.5"/>
    <n v="17.5"/>
    <n v="5000"/>
    <n v="80"/>
    <m/>
    <n v="0"/>
    <n v="7"/>
    <n v="7"/>
  </r>
  <r>
    <n v="676"/>
    <x v="2"/>
    <x v="1"/>
    <d v="2012-08-01T18:00:00"/>
    <x v="1"/>
    <n v="2"/>
    <x v="2"/>
    <x v="2"/>
    <n v="3.5"/>
    <n v="17.5"/>
    <n v="5000"/>
    <n v="80"/>
    <m/>
    <n v="35"/>
    <n v="0"/>
    <n v="35"/>
  </r>
  <r>
    <n v="677"/>
    <x v="3"/>
    <x v="4"/>
    <d v="2012-08-01T12:30:00"/>
    <x v="1"/>
    <n v="2"/>
    <x v="3"/>
    <x v="3"/>
    <n v="0"/>
    <n v="5"/>
    <n v="450"/>
    <n v="15"/>
    <m/>
    <n v="0"/>
    <n v="0"/>
    <n v="0"/>
  </r>
  <r>
    <n v="678"/>
    <x v="3"/>
    <x v="2"/>
    <d v="2012-08-01T16:00:00"/>
    <x v="1"/>
    <n v="2"/>
    <x v="3"/>
    <x v="3"/>
    <n v="0"/>
    <n v="5"/>
    <n v="450"/>
    <n v="15"/>
    <m/>
    <n v="0"/>
    <n v="0"/>
    <n v="0"/>
  </r>
  <r>
    <n v="679"/>
    <x v="3"/>
    <x v="5"/>
    <d v="2012-08-01T17:00:00"/>
    <x v="1"/>
    <n v="2"/>
    <x v="3"/>
    <x v="3"/>
    <n v="0"/>
    <n v="5"/>
    <n v="450"/>
    <n v="15"/>
    <m/>
    <n v="0"/>
    <n v="0"/>
    <n v="0"/>
  </r>
  <r>
    <n v="680"/>
    <x v="4"/>
    <x v="3"/>
    <d v="2012-08-01T08:30:00"/>
    <x v="1"/>
    <n v="2"/>
    <x v="4"/>
    <x v="4"/>
    <n v="0"/>
    <n v="5"/>
    <n v="400"/>
    <n v="15"/>
    <m/>
    <n v="0"/>
    <n v="0"/>
    <n v="0"/>
  </r>
  <r>
    <n v="681"/>
    <x v="4"/>
    <x v="2"/>
    <d v="2012-08-01T09:30:00"/>
    <x v="1"/>
    <n v="1"/>
    <x v="4"/>
    <x v="4"/>
    <n v="0"/>
    <n v="5"/>
    <n v="400"/>
    <n v="15"/>
    <m/>
    <n v="0"/>
    <n v="0"/>
    <n v="0"/>
  </r>
  <r>
    <n v="682"/>
    <x v="4"/>
    <x v="3"/>
    <d v="2012-08-01T10:30:00"/>
    <x v="1"/>
    <n v="1"/>
    <x v="4"/>
    <x v="4"/>
    <n v="0"/>
    <n v="5"/>
    <n v="400"/>
    <n v="15"/>
    <m/>
    <n v="0"/>
    <n v="0"/>
    <n v="0"/>
  </r>
  <r>
    <n v="683"/>
    <x v="4"/>
    <x v="3"/>
    <d v="2012-08-01T11:30:00"/>
    <x v="1"/>
    <n v="1"/>
    <x v="4"/>
    <x v="4"/>
    <n v="0"/>
    <n v="5"/>
    <n v="400"/>
    <n v="15"/>
    <m/>
    <n v="0"/>
    <n v="0"/>
    <n v="0"/>
  </r>
  <r>
    <n v="684"/>
    <x v="4"/>
    <x v="6"/>
    <d v="2012-08-01T13:30:00"/>
    <x v="1"/>
    <n v="1"/>
    <x v="4"/>
    <x v="4"/>
    <n v="0"/>
    <n v="5"/>
    <n v="400"/>
    <n v="15"/>
    <m/>
    <n v="0"/>
    <n v="0"/>
    <n v="0"/>
  </r>
  <r>
    <n v="685"/>
    <x v="4"/>
    <x v="6"/>
    <d v="2012-08-01T15:00:00"/>
    <x v="1"/>
    <n v="1"/>
    <x v="4"/>
    <x v="4"/>
    <n v="0"/>
    <n v="5"/>
    <n v="400"/>
    <n v="15"/>
    <m/>
    <n v="0"/>
    <n v="0"/>
    <n v="0"/>
  </r>
  <r>
    <n v="686"/>
    <x v="4"/>
    <x v="3"/>
    <d v="2012-08-01T17:00:00"/>
    <x v="1"/>
    <n v="1"/>
    <x v="4"/>
    <x v="4"/>
    <n v="0"/>
    <n v="5"/>
    <n v="400"/>
    <n v="15"/>
    <m/>
    <n v="0"/>
    <n v="0"/>
    <n v="0"/>
  </r>
  <r>
    <n v="687"/>
    <x v="5"/>
    <x v="6"/>
    <d v="2012-08-02T08:00:00"/>
    <x v="1"/>
    <n v="3"/>
    <x v="5"/>
    <x v="5"/>
    <n v="5"/>
    <n v="25"/>
    <n v="10000"/>
    <n v="200"/>
    <m/>
    <n v="0"/>
    <n v="15"/>
    <n v="15"/>
  </r>
  <r>
    <n v="688"/>
    <x v="5"/>
    <x v="5"/>
    <d v="2012-08-02T13:00:00"/>
    <x v="1"/>
    <n v="3"/>
    <x v="5"/>
    <x v="5"/>
    <n v="5"/>
    <n v="25"/>
    <n v="10000"/>
    <n v="200"/>
    <m/>
    <n v="0"/>
    <n v="15"/>
    <n v="15"/>
  </r>
  <r>
    <n v="689"/>
    <x v="5"/>
    <x v="8"/>
    <d v="2012-08-02T15:30:00"/>
    <x v="1"/>
    <n v="3"/>
    <x v="5"/>
    <x v="5"/>
    <n v="5"/>
    <n v="25"/>
    <n v="10000"/>
    <n v="200"/>
    <m/>
    <n v="0"/>
    <n v="15"/>
    <n v="15"/>
  </r>
  <r>
    <n v="690"/>
    <x v="5"/>
    <x v="5"/>
    <d v="2012-08-02T18:30:00"/>
    <x v="1"/>
    <n v="3"/>
    <x v="5"/>
    <x v="5"/>
    <n v="5"/>
    <n v="25"/>
    <n v="10000"/>
    <n v="200"/>
    <m/>
    <n v="0"/>
    <n v="15"/>
    <n v="15"/>
  </r>
  <r>
    <n v="691"/>
    <x v="6"/>
    <x v="6"/>
    <d v="2012-08-02T09:30:00"/>
    <x v="1"/>
    <n v="3"/>
    <x v="6"/>
    <x v="6"/>
    <n v="5"/>
    <n v="25"/>
    <n v="8000"/>
    <n v="200"/>
    <m/>
    <n v="0"/>
    <n v="15"/>
    <n v="15"/>
  </r>
  <r>
    <n v="692"/>
    <x v="6"/>
    <x v="6"/>
    <d v="2012-08-02T12:00:00"/>
    <x v="1"/>
    <n v="3"/>
    <x v="6"/>
    <x v="6"/>
    <n v="5"/>
    <n v="25"/>
    <n v="8000"/>
    <n v="200"/>
    <m/>
    <n v="0"/>
    <n v="15"/>
    <n v="15"/>
  </r>
  <r>
    <n v="693"/>
    <x v="6"/>
    <x v="1"/>
    <d v="2012-08-02T13:30:00"/>
    <x v="1"/>
    <n v="3"/>
    <x v="6"/>
    <x v="6"/>
    <n v="5"/>
    <n v="25"/>
    <n v="8000"/>
    <n v="200"/>
    <m/>
    <n v="75"/>
    <n v="0"/>
    <n v="75"/>
  </r>
  <r>
    <n v="694"/>
    <x v="6"/>
    <x v="5"/>
    <d v="2012-08-02T15:30:00"/>
    <x v="1"/>
    <n v="3"/>
    <x v="6"/>
    <x v="6"/>
    <n v="5"/>
    <n v="25"/>
    <n v="8000"/>
    <n v="200"/>
    <m/>
    <n v="0"/>
    <n v="15"/>
    <n v="15"/>
  </r>
  <r>
    <n v="695"/>
    <x v="6"/>
    <x v="1"/>
    <d v="2012-08-02T18:00:00"/>
    <x v="1"/>
    <n v="3"/>
    <x v="6"/>
    <x v="6"/>
    <n v="5"/>
    <n v="25"/>
    <n v="8000"/>
    <n v="200"/>
    <m/>
    <n v="75"/>
    <n v="0"/>
    <n v="75"/>
  </r>
  <r>
    <n v="696"/>
    <x v="7"/>
    <x v="0"/>
    <d v="2012-08-02T09:30:00"/>
    <x v="1"/>
    <n v="3"/>
    <x v="7"/>
    <x v="7"/>
    <n v="0"/>
    <n v="15.5"/>
    <n v="4000"/>
    <n v="50"/>
    <m/>
    <n v="0"/>
    <n v="0"/>
    <n v="0"/>
  </r>
  <r>
    <n v="697"/>
    <x v="7"/>
    <x v="1"/>
    <d v="2012-08-02T11:30:00"/>
    <x v="1"/>
    <n v="3"/>
    <x v="7"/>
    <x v="7"/>
    <n v="0"/>
    <n v="15.5"/>
    <n v="4000"/>
    <n v="50"/>
    <m/>
    <n v="46.5"/>
    <n v="0"/>
    <n v="46.5"/>
  </r>
  <r>
    <n v="698"/>
    <x v="7"/>
    <x v="3"/>
    <d v="2012-08-02T14:00:00"/>
    <x v="1"/>
    <n v="3"/>
    <x v="7"/>
    <x v="7"/>
    <n v="0"/>
    <n v="15.5"/>
    <n v="4000"/>
    <n v="50"/>
    <m/>
    <n v="0"/>
    <n v="0"/>
    <n v="0"/>
  </r>
  <r>
    <n v="699"/>
    <x v="7"/>
    <x v="0"/>
    <d v="2012-08-02T19:00:00"/>
    <x v="1"/>
    <n v="3"/>
    <x v="7"/>
    <x v="7"/>
    <n v="0"/>
    <n v="15.5"/>
    <n v="4000"/>
    <n v="50"/>
    <m/>
    <n v="0"/>
    <n v="0"/>
    <n v="0"/>
  </r>
  <r>
    <n v="700"/>
    <x v="0"/>
    <x v="3"/>
    <d v="2012-08-02T10:00:00"/>
    <x v="1"/>
    <n v="2"/>
    <x v="0"/>
    <x v="0"/>
    <n v="0"/>
    <n v="5"/>
    <n v="320"/>
    <n v="10"/>
    <m/>
    <n v="0"/>
    <n v="0"/>
    <n v="0"/>
  </r>
  <r>
    <n v="701"/>
    <x v="0"/>
    <x v="2"/>
    <d v="2012-08-02T15:00:00"/>
    <x v="1"/>
    <n v="2"/>
    <x v="0"/>
    <x v="0"/>
    <n v="0"/>
    <n v="5"/>
    <n v="320"/>
    <n v="10"/>
    <m/>
    <n v="0"/>
    <n v="0"/>
    <n v="0"/>
  </r>
  <r>
    <n v="702"/>
    <x v="0"/>
    <x v="3"/>
    <d v="2012-08-02T17:00:00"/>
    <x v="1"/>
    <n v="2"/>
    <x v="0"/>
    <x v="0"/>
    <n v="0"/>
    <n v="5"/>
    <n v="320"/>
    <n v="10"/>
    <m/>
    <n v="0"/>
    <n v="0"/>
    <n v="0"/>
  </r>
  <r>
    <n v="703"/>
    <x v="0"/>
    <x v="7"/>
    <d v="2012-08-02T18:00:00"/>
    <x v="1"/>
    <n v="2"/>
    <x v="0"/>
    <x v="0"/>
    <n v="0"/>
    <n v="5"/>
    <n v="320"/>
    <n v="10"/>
    <m/>
    <n v="0"/>
    <n v="0"/>
    <n v="0"/>
  </r>
  <r>
    <n v="704"/>
    <x v="0"/>
    <x v="4"/>
    <d v="2012-08-02T19:30:00"/>
    <x v="1"/>
    <n v="2"/>
    <x v="0"/>
    <x v="0"/>
    <n v="0"/>
    <n v="5"/>
    <n v="320"/>
    <n v="10"/>
    <m/>
    <n v="0"/>
    <n v="0"/>
    <n v="0"/>
  </r>
  <r>
    <n v="705"/>
    <x v="1"/>
    <x v="4"/>
    <d v="2012-08-02T10:00:00"/>
    <x v="1"/>
    <n v="2"/>
    <x v="1"/>
    <x v="1"/>
    <n v="9.9"/>
    <n v="80"/>
    <n v="4000"/>
    <n v="3000"/>
    <m/>
    <n v="0"/>
    <n v="19.8"/>
    <n v="19.8"/>
  </r>
  <r>
    <n v="706"/>
    <x v="1"/>
    <x v="8"/>
    <d v="2012-08-02T11:30:00"/>
    <x v="1"/>
    <n v="2"/>
    <x v="1"/>
    <x v="1"/>
    <n v="9.9"/>
    <n v="80"/>
    <n v="4000"/>
    <n v="3000"/>
    <m/>
    <n v="0"/>
    <n v="19.8"/>
    <n v="19.8"/>
  </r>
  <r>
    <n v="707"/>
    <x v="1"/>
    <x v="5"/>
    <d v="2012-08-02T14:30:00"/>
    <x v="1"/>
    <n v="2"/>
    <x v="1"/>
    <x v="1"/>
    <n v="9.9"/>
    <n v="80"/>
    <n v="4000"/>
    <n v="3000"/>
    <m/>
    <n v="0"/>
    <n v="19.8"/>
    <n v="19.8"/>
  </r>
  <r>
    <n v="708"/>
    <x v="1"/>
    <x v="6"/>
    <d v="2012-08-02T15:30:00"/>
    <x v="1"/>
    <n v="2"/>
    <x v="1"/>
    <x v="1"/>
    <n v="9.9"/>
    <n v="80"/>
    <n v="4000"/>
    <n v="3000"/>
    <m/>
    <n v="0"/>
    <n v="19.8"/>
    <n v="19.8"/>
  </r>
  <r>
    <n v="709"/>
    <x v="1"/>
    <x v="6"/>
    <d v="2012-08-02T17:00:00"/>
    <x v="1"/>
    <n v="2"/>
    <x v="1"/>
    <x v="1"/>
    <n v="9.9"/>
    <n v="80"/>
    <n v="4000"/>
    <n v="3000"/>
    <m/>
    <n v="0"/>
    <n v="19.8"/>
    <n v="19.8"/>
  </r>
  <r>
    <n v="710"/>
    <x v="1"/>
    <x v="3"/>
    <d v="2012-08-02T18:30:00"/>
    <x v="1"/>
    <n v="2"/>
    <x v="1"/>
    <x v="1"/>
    <n v="9.9"/>
    <n v="80"/>
    <n v="4000"/>
    <n v="3000"/>
    <m/>
    <n v="0"/>
    <n v="19.8"/>
    <n v="19.8"/>
  </r>
  <r>
    <n v="711"/>
    <x v="1"/>
    <x v="1"/>
    <d v="2012-08-02T19:30:00"/>
    <x v="1"/>
    <n v="2"/>
    <x v="1"/>
    <x v="1"/>
    <n v="9.9"/>
    <n v="80"/>
    <n v="4000"/>
    <n v="3000"/>
    <m/>
    <n v="160"/>
    <n v="0"/>
    <n v="160"/>
  </r>
  <r>
    <n v="712"/>
    <x v="2"/>
    <x v="4"/>
    <d v="2012-08-02T09:00:00"/>
    <x v="1"/>
    <n v="2"/>
    <x v="2"/>
    <x v="2"/>
    <n v="3.5"/>
    <n v="17.5"/>
    <n v="5000"/>
    <n v="80"/>
    <m/>
    <n v="0"/>
    <n v="7"/>
    <n v="7"/>
  </r>
  <r>
    <n v="713"/>
    <x v="2"/>
    <x v="1"/>
    <d v="2012-08-02T10:00:00"/>
    <x v="1"/>
    <n v="2"/>
    <x v="2"/>
    <x v="2"/>
    <n v="3.5"/>
    <n v="17.5"/>
    <n v="5000"/>
    <n v="80"/>
    <m/>
    <n v="35"/>
    <n v="0"/>
    <n v="35"/>
  </r>
  <r>
    <n v="714"/>
    <x v="2"/>
    <x v="1"/>
    <d v="2012-08-02T11:30:00"/>
    <x v="1"/>
    <n v="2"/>
    <x v="2"/>
    <x v="2"/>
    <n v="3.5"/>
    <n v="17.5"/>
    <n v="5000"/>
    <n v="80"/>
    <m/>
    <n v="35"/>
    <n v="0"/>
    <n v="35"/>
  </r>
  <r>
    <n v="715"/>
    <x v="2"/>
    <x v="7"/>
    <d v="2012-08-02T12:30:00"/>
    <x v="1"/>
    <n v="2"/>
    <x v="2"/>
    <x v="2"/>
    <n v="3.5"/>
    <n v="17.5"/>
    <n v="5000"/>
    <n v="80"/>
    <m/>
    <n v="0"/>
    <n v="7"/>
    <n v="7"/>
  </r>
  <r>
    <n v="716"/>
    <x v="2"/>
    <x v="6"/>
    <d v="2012-08-02T14:00:00"/>
    <x v="1"/>
    <n v="2"/>
    <x v="2"/>
    <x v="2"/>
    <n v="3.5"/>
    <n v="17.5"/>
    <n v="5000"/>
    <n v="80"/>
    <m/>
    <n v="0"/>
    <n v="7"/>
    <n v="7"/>
  </r>
  <r>
    <n v="717"/>
    <x v="2"/>
    <x v="1"/>
    <d v="2012-08-02T17:00:00"/>
    <x v="1"/>
    <n v="4"/>
    <x v="2"/>
    <x v="2"/>
    <n v="3.5"/>
    <n v="17.5"/>
    <n v="5000"/>
    <n v="80"/>
    <m/>
    <n v="70"/>
    <n v="0"/>
    <n v="70"/>
  </r>
  <r>
    <n v="718"/>
    <x v="2"/>
    <x v="2"/>
    <d v="2012-08-02T19:30:00"/>
    <x v="1"/>
    <n v="2"/>
    <x v="2"/>
    <x v="2"/>
    <n v="3.5"/>
    <n v="17.5"/>
    <n v="5000"/>
    <n v="80"/>
    <m/>
    <n v="0"/>
    <n v="7"/>
    <n v="7"/>
  </r>
  <r>
    <n v="719"/>
    <x v="3"/>
    <x v="8"/>
    <d v="2012-08-02T08:00:00"/>
    <x v="1"/>
    <n v="2"/>
    <x v="3"/>
    <x v="3"/>
    <n v="0"/>
    <n v="5"/>
    <n v="450"/>
    <n v="15"/>
    <m/>
    <n v="0"/>
    <n v="0"/>
    <n v="0"/>
  </r>
  <r>
    <n v="720"/>
    <x v="3"/>
    <x v="5"/>
    <d v="2012-08-02T11:00:00"/>
    <x v="1"/>
    <n v="2"/>
    <x v="3"/>
    <x v="3"/>
    <n v="0"/>
    <n v="5"/>
    <n v="450"/>
    <n v="15"/>
    <m/>
    <n v="0"/>
    <n v="0"/>
    <n v="0"/>
  </r>
  <r>
    <n v="721"/>
    <x v="3"/>
    <x v="7"/>
    <d v="2012-08-02T14:00:00"/>
    <x v="1"/>
    <n v="2"/>
    <x v="3"/>
    <x v="3"/>
    <n v="0"/>
    <n v="5"/>
    <n v="450"/>
    <n v="15"/>
    <m/>
    <n v="0"/>
    <n v="0"/>
    <n v="0"/>
  </r>
  <r>
    <n v="722"/>
    <x v="3"/>
    <x v="4"/>
    <d v="2012-08-02T16:00:00"/>
    <x v="1"/>
    <n v="2"/>
    <x v="3"/>
    <x v="3"/>
    <n v="0"/>
    <n v="5"/>
    <n v="450"/>
    <n v="15"/>
    <m/>
    <n v="0"/>
    <n v="0"/>
    <n v="0"/>
  </r>
  <r>
    <n v="723"/>
    <x v="3"/>
    <x v="1"/>
    <d v="2012-08-02T18:00:00"/>
    <x v="1"/>
    <n v="2"/>
    <x v="3"/>
    <x v="3"/>
    <n v="0"/>
    <n v="5"/>
    <n v="450"/>
    <n v="15"/>
    <m/>
    <n v="10"/>
    <n v="0"/>
    <n v="10"/>
  </r>
  <r>
    <n v="724"/>
    <x v="4"/>
    <x v="3"/>
    <d v="2012-08-02T08:30:00"/>
    <x v="1"/>
    <n v="1"/>
    <x v="4"/>
    <x v="4"/>
    <n v="0"/>
    <n v="5"/>
    <n v="400"/>
    <n v="15"/>
    <m/>
    <n v="0"/>
    <n v="0"/>
    <n v="0"/>
  </r>
  <r>
    <n v="725"/>
    <x v="4"/>
    <x v="3"/>
    <d v="2012-08-02T13:00:00"/>
    <x v="1"/>
    <n v="1"/>
    <x v="4"/>
    <x v="4"/>
    <n v="0"/>
    <n v="5"/>
    <n v="400"/>
    <n v="15"/>
    <m/>
    <n v="0"/>
    <n v="0"/>
    <n v="0"/>
  </r>
  <r>
    <n v="726"/>
    <x v="4"/>
    <x v="8"/>
    <d v="2012-08-02T15:00:00"/>
    <x v="1"/>
    <n v="1"/>
    <x v="4"/>
    <x v="4"/>
    <n v="0"/>
    <n v="5"/>
    <n v="400"/>
    <n v="15"/>
    <m/>
    <n v="0"/>
    <n v="0"/>
    <n v="0"/>
  </r>
  <r>
    <n v="727"/>
    <x v="4"/>
    <x v="3"/>
    <d v="2012-08-02T16:30:00"/>
    <x v="1"/>
    <n v="1"/>
    <x v="4"/>
    <x v="4"/>
    <n v="0"/>
    <n v="5"/>
    <n v="400"/>
    <n v="15"/>
    <m/>
    <n v="0"/>
    <n v="0"/>
    <n v="0"/>
  </r>
  <r>
    <n v="728"/>
    <x v="4"/>
    <x v="8"/>
    <d v="2012-08-02T17:00:00"/>
    <x v="1"/>
    <n v="1"/>
    <x v="4"/>
    <x v="4"/>
    <n v="0"/>
    <n v="5"/>
    <n v="400"/>
    <n v="15"/>
    <m/>
    <n v="0"/>
    <n v="0"/>
    <n v="0"/>
  </r>
  <r>
    <n v="729"/>
    <x v="4"/>
    <x v="3"/>
    <d v="2012-08-02T19:30:00"/>
    <x v="1"/>
    <n v="1"/>
    <x v="4"/>
    <x v="4"/>
    <n v="0"/>
    <n v="5"/>
    <n v="400"/>
    <n v="15"/>
    <m/>
    <n v="0"/>
    <n v="0"/>
    <n v="0"/>
  </r>
  <r>
    <n v="730"/>
    <x v="5"/>
    <x v="5"/>
    <d v="2012-08-03T11:30:00"/>
    <x v="1"/>
    <n v="3"/>
    <x v="5"/>
    <x v="5"/>
    <n v="5"/>
    <n v="25"/>
    <n v="10000"/>
    <n v="200"/>
    <m/>
    <n v="0"/>
    <n v="15"/>
    <n v="15"/>
  </r>
  <r>
    <n v="731"/>
    <x v="5"/>
    <x v="1"/>
    <d v="2012-08-03T16:00:00"/>
    <x v="1"/>
    <n v="3"/>
    <x v="5"/>
    <x v="5"/>
    <n v="5"/>
    <n v="25"/>
    <n v="10000"/>
    <n v="200"/>
    <m/>
    <n v="75"/>
    <n v="0"/>
    <n v="75"/>
  </r>
  <r>
    <n v="732"/>
    <x v="5"/>
    <x v="7"/>
    <d v="2012-08-03T18:30:00"/>
    <x v="1"/>
    <n v="3"/>
    <x v="5"/>
    <x v="5"/>
    <n v="5"/>
    <n v="25"/>
    <n v="10000"/>
    <n v="200"/>
    <m/>
    <n v="0"/>
    <n v="15"/>
    <n v="15"/>
  </r>
  <r>
    <n v="733"/>
    <x v="6"/>
    <x v="6"/>
    <d v="2012-08-03T10:30:00"/>
    <x v="1"/>
    <n v="3"/>
    <x v="6"/>
    <x v="6"/>
    <n v="5"/>
    <n v="25"/>
    <n v="8000"/>
    <n v="200"/>
    <m/>
    <n v="0"/>
    <n v="15"/>
    <n v="15"/>
  </r>
  <r>
    <n v="734"/>
    <x v="6"/>
    <x v="1"/>
    <d v="2012-08-03T13:00:00"/>
    <x v="1"/>
    <n v="6"/>
    <x v="6"/>
    <x v="6"/>
    <n v="5"/>
    <n v="25"/>
    <n v="8000"/>
    <n v="200"/>
    <m/>
    <n v="150"/>
    <n v="0"/>
    <n v="150"/>
  </r>
  <r>
    <n v="735"/>
    <x v="6"/>
    <x v="8"/>
    <d v="2012-08-03T16:30:00"/>
    <x v="1"/>
    <n v="3"/>
    <x v="6"/>
    <x v="6"/>
    <n v="5"/>
    <n v="25"/>
    <n v="8000"/>
    <n v="200"/>
    <m/>
    <n v="0"/>
    <n v="15"/>
    <n v="15"/>
  </r>
  <r>
    <n v="736"/>
    <x v="6"/>
    <x v="6"/>
    <d v="2012-08-03T19:00:00"/>
    <x v="1"/>
    <n v="3"/>
    <x v="6"/>
    <x v="6"/>
    <n v="5"/>
    <n v="25"/>
    <n v="8000"/>
    <n v="200"/>
    <m/>
    <n v="0"/>
    <n v="15"/>
    <n v="15"/>
  </r>
  <r>
    <n v="737"/>
    <x v="7"/>
    <x v="6"/>
    <d v="2012-08-03T08:30:00"/>
    <x v="1"/>
    <n v="3"/>
    <x v="7"/>
    <x v="7"/>
    <n v="0"/>
    <n v="15.5"/>
    <n v="4000"/>
    <n v="50"/>
    <m/>
    <n v="0"/>
    <n v="0"/>
    <n v="0"/>
  </r>
  <r>
    <n v="738"/>
    <x v="7"/>
    <x v="0"/>
    <d v="2012-08-03T11:00:00"/>
    <x v="1"/>
    <n v="3"/>
    <x v="7"/>
    <x v="7"/>
    <n v="0"/>
    <n v="15.5"/>
    <n v="4000"/>
    <n v="50"/>
    <m/>
    <n v="0"/>
    <n v="0"/>
    <n v="0"/>
  </r>
  <r>
    <n v="739"/>
    <x v="0"/>
    <x v="7"/>
    <d v="2012-08-03T08:00:00"/>
    <x v="1"/>
    <n v="2"/>
    <x v="0"/>
    <x v="0"/>
    <n v="0"/>
    <n v="5"/>
    <n v="320"/>
    <n v="10"/>
    <m/>
    <n v="0"/>
    <n v="0"/>
    <n v="0"/>
  </r>
  <r>
    <n v="740"/>
    <x v="0"/>
    <x v="2"/>
    <d v="2012-08-03T10:00:00"/>
    <x v="1"/>
    <n v="2"/>
    <x v="0"/>
    <x v="0"/>
    <n v="0"/>
    <n v="5"/>
    <n v="320"/>
    <n v="10"/>
    <m/>
    <n v="0"/>
    <n v="0"/>
    <n v="0"/>
  </r>
  <r>
    <n v="741"/>
    <x v="0"/>
    <x v="7"/>
    <d v="2012-08-03T12:00:00"/>
    <x v="1"/>
    <n v="2"/>
    <x v="0"/>
    <x v="0"/>
    <n v="0"/>
    <n v="5"/>
    <n v="320"/>
    <n v="10"/>
    <m/>
    <n v="0"/>
    <n v="0"/>
    <n v="0"/>
  </r>
  <r>
    <n v="742"/>
    <x v="0"/>
    <x v="7"/>
    <d v="2012-08-03T16:30:00"/>
    <x v="1"/>
    <n v="2"/>
    <x v="0"/>
    <x v="0"/>
    <n v="0"/>
    <n v="5"/>
    <n v="320"/>
    <n v="10"/>
    <m/>
    <n v="0"/>
    <n v="0"/>
    <n v="0"/>
  </r>
  <r>
    <n v="743"/>
    <x v="0"/>
    <x v="2"/>
    <d v="2012-08-03T18:30:00"/>
    <x v="1"/>
    <n v="2"/>
    <x v="0"/>
    <x v="0"/>
    <n v="0"/>
    <n v="5"/>
    <n v="320"/>
    <n v="10"/>
    <m/>
    <n v="0"/>
    <n v="0"/>
    <n v="0"/>
  </r>
  <r>
    <n v="744"/>
    <x v="1"/>
    <x v="1"/>
    <d v="2012-08-03T09:30:00"/>
    <x v="1"/>
    <n v="2"/>
    <x v="1"/>
    <x v="1"/>
    <n v="9.9"/>
    <n v="80"/>
    <n v="4000"/>
    <n v="3000"/>
    <m/>
    <n v="160"/>
    <n v="0"/>
    <n v="160"/>
  </r>
  <r>
    <n v="745"/>
    <x v="1"/>
    <x v="8"/>
    <d v="2012-08-03T10:30:00"/>
    <x v="1"/>
    <n v="2"/>
    <x v="1"/>
    <x v="1"/>
    <n v="9.9"/>
    <n v="80"/>
    <n v="4000"/>
    <n v="3000"/>
    <m/>
    <n v="0"/>
    <n v="19.8"/>
    <n v="19.8"/>
  </r>
  <r>
    <n v="746"/>
    <x v="1"/>
    <x v="1"/>
    <d v="2012-08-03T11:30:00"/>
    <x v="1"/>
    <n v="2"/>
    <x v="1"/>
    <x v="1"/>
    <n v="9.9"/>
    <n v="80"/>
    <n v="4000"/>
    <n v="3000"/>
    <m/>
    <n v="160"/>
    <n v="0"/>
    <n v="160"/>
  </r>
  <r>
    <n v="747"/>
    <x v="1"/>
    <x v="1"/>
    <d v="2012-08-03T13:00:00"/>
    <x v="1"/>
    <n v="2"/>
    <x v="1"/>
    <x v="1"/>
    <n v="9.9"/>
    <n v="80"/>
    <n v="4000"/>
    <n v="3000"/>
    <m/>
    <n v="160"/>
    <n v="0"/>
    <n v="160"/>
  </r>
  <r>
    <n v="748"/>
    <x v="1"/>
    <x v="0"/>
    <d v="2012-08-03T14:30:00"/>
    <x v="1"/>
    <n v="2"/>
    <x v="1"/>
    <x v="1"/>
    <n v="9.9"/>
    <n v="80"/>
    <n v="4000"/>
    <n v="3000"/>
    <m/>
    <n v="0"/>
    <n v="19.8"/>
    <n v="19.8"/>
  </r>
  <r>
    <n v="749"/>
    <x v="1"/>
    <x v="3"/>
    <d v="2012-08-03T15:30:00"/>
    <x v="1"/>
    <n v="4"/>
    <x v="1"/>
    <x v="1"/>
    <n v="9.9"/>
    <n v="80"/>
    <n v="4000"/>
    <n v="3000"/>
    <m/>
    <n v="0"/>
    <n v="39.6"/>
    <n v="39.6"/>
  </r>
  <r>
    <n v="750"/>
    <x v="1"/>
    <x v="3"/>
    <d v="2012-08-03T18:30:00"/>
    <x v="1"/>
    <n v="2"/>
    <x v="1"/>
    <x v="1"/>
    <n v="9.9"/>
    <n v="80"/>
    <n v="4000"/>
    <n v="3000"/>
    <m/>
    <n v="0"/>
    <n v="19.8"/>
    <n v="19.8"/>
  </r>
  <r>
    <n v="751"/>
    <x v="2"/>
    <x v="1"/>
    <d v="2012-08-03T09:00:00"/>
    <x v="1"/>
    <n v="2"/>
    <x v="2"/>
    <x v="2"/>
    <n v="3.5"/>
    <n v="17.5"/>
    <n v="5000"/>
    <n v="80"/>
    <m/>
    <n v="35"/>
    <n v="0"/>
    <n v="35"/>
  </r>
  <r>
    <n v="752"/>
    <x v="2"/>
    <x v="1"/>
    <d v="2012-08-03T10:30:00"/>
    <x v="1"/>
    <n v="2"/>
    <x v="2"/>
    <x v="2"/>
    <n v="3.5"/>
    <n v="17.5"/>
    <n v="5000"/>
    <n v="80"/>
    <m/>
    <n v="35"/>
    <n v="0"/>
    <n v="35"/>
  </r>
  <r>
    <n v="753"/>
    <x v="2"/>
    <x v="4"/>
    <d v="2012-08-03T12:00:00"/>
    <x v="1"/>
    <n v="2"/>
    <x v="2"/>
    <x v="2"/>
    <n v="3.5"/>
    <n v="17.5"/>
    <n v="5000"/>
    <n v="80"/>
    <m/>
    <n v="0"/>
    <n v="7"/>
    <n v="7"/>
  </r>
  <r>
    <n v="754"/>
    <x v="2"/>
    <x v="1"/>
    <d v="2012-08-03T15:30:00"/>
    <x v="1"/>
    <n v="2"/>
    <x v="2"/>
    <x v="2"/>
    <n v="3.5"/>
    <n v="17.5"/>
    <n v="5000"/>
    <n v="80"/>
    <m/>
    <n v="35"/>
    <n v="0"/>
    <n v="35"/>
  </r>
  <r>
    <n v="755"/>
    <x v="2"/>
    <x v="0"/>
    <d v="2012-08-03T16:30:00"/>
    <x v="1"/>
    <n v="2"/>
    <x v="2"/>
    <x v="2"/>
    <n v="3.5"/>
    <n v="17.5"/>
    <n v="5000"/>
    <n v="80"/>
    <m/>
    <n v="0"/>
    <n v="7"/>
    <n v="7"/>
  </r>
  <r>
    <n v="756"/>
    <x v="2"/>
    <x v="1"/>
    <d v="2012-08-03T19:00:00"/>
    <x v="1"/>
    <n v="2"/>
    <x v="2"/>
    <x v="2"/>
    <n v="3.5"/>
    <n v="17.5"/>
    <n v="5000"/>
    <n v="80"/>
    <m/>
    <n v="35"/>
    <n v="0"/>
    <n v="35"/>
  </r>
  <r>
    <n v="757"/>
    <x v="3"/>
    <x v="7"/>
    <d v="2012-08-03T09:00:00"/>
    <x v="1"/>
    <n v="2"/>
    <x v="3"/>
    <x v="3"/>
    <n v="0"/>
    <n v="5"/>
    <n v="450"/>
    <n v="15"/>
    <m/>
    <n v="0"/>
    <n v="0"/>
    <n v="0"/>
  </r>
  <r>
    <n v="758"/>
    <x v="3"/>
    <x v="7"/>
    <d v="2012-08-03T10:30:00"/>
    <x v="1"/>
    <n v="2"/>
    <x v="3"/>
    <x v="3"/>
    <n v="0"/>
    <n v="5"/>
    <n v="450"/>
    <n v="15"/>
    <m/>
    <n v="0"/>
    <n v="0"/>
    <n v="0"/>
  </r>
  <r>
    <n v="759"/>
    <x v="3"/>
    <x v="2"/>
    <d v="2012-08-03T13:30:00"/>
    <x v="1"/>
    <n v="2"/>
    <x v="3"/>
    <x v="3"/>
    <n v="0"/>
    <n v="5"/>
    <n v="450"/>
    <n v="15"/>
    <m/>
    <n v="0"/>
    <n v="0"/>
    <n v="0"/>
  </r>
  <r>
    <n v="760"/>
    <x v="3"/>
    <x v="5"/>
    <d v="2012-08-03T17:30:00"/>
    <x v="1"/>
    <n v="2"/>
    <x v="3"/>
    <x v="3"/>
    <n v="0"/>
    <n v="5"/>
    <n v="450"/>
    <n v="15"/>
    <m/>
    <n v="0"/>
    <n v="0"/>
    <n v="0"/>
  </r>
  <r>
    <n v="761"/>
    <x v="4"/>
    <x v="6"/>
    <d v="2012-08-03T12:00:00"/>
    <x v="1"/>
    <n v="1"/>
    <x v="4"/>
    <x v="4"/>
    <n v="0"/>
    <n v="5"/>
    <n v="400"/>
    <n v="15"/>
    <m/>
    <n v="0"/>
    <n v="0"/>
    <n v="0"/>
  </r>
  <r>
    <n v="762"/>
    <x v="4"/>
    <x v="3"/>
    <d v="2012-08-03T12:30:00"/>
    <x v="1"/>
    <n v="1"/>
    <x v="4"/>
    <x v="4"/>
    <n v="0"/>
    <n v="5"/>
    <n v="400"/>
    <n v="15"/>
    <m/>
    <n v="0"/>
    <n v="0"/>
    <n v="0"/>
  </r>
  <r>
    <n v="763"/>
    <x v="4"/>
    <x v="7"/>
    <d v="2012-08-03T14:00:00"/>
    <x v="1"/>
    <n v="1"/>
    <x v="4"/>
    <x v="4"/>
    <n v="0"/>
    <n v="5"/>
    <n v="400"/>
    <n v="15"/>
    <m/>
    <n v="0"/>
    <n v="0"/>
    <n v="0"/>
  </r>
  <r>
    <n v="764"/>
    <x v="4"/>
    <x v="3"/>
    <d v="2012-08-03T15:00:00"/>
    <x v="1"/>
    <n v="1"/>
    <x v="4"/>
    <x v="4"/>
    <n v="0"/>
    <n v="5"/>
    <n v="400"/>
    <n v="15"/>
    <m/>
    <n v="0"/>
    <n v="0"/>
    <n v="0"/>
  </r>
  <r>
    <n v="765"/>
    <x v="4"/>
    <x v="7"/>
    <d v="2012-08-03T15:30:00"/>
    <x v="1"/>
    <n v="1"/>
    <x v="4"/>
    <x v="4"/>
    <n v="0"/>
    <n v="5"/>
    <n v="400"/>
    <n v="15"/>
    <m/>
    <n v="0"/>
    <n v="0"/>
    <n v="0"/>
  </r>
  <r>
    <n v="766"/>
    <x v="4"/>
    <x v="6"/>
    <d v="2012-08-03T16:00:00"/>
    <x v="1"/>
    <n v="1"/>
    <x v="4"/>
    <x v="4"/>
    <n v="0"/>
    <n v="5"/>
    <n v="400"/>
    <n v="15"/>
    <m/>
    <n v="0"/>
    <n v="0"/>
    <n v="0"/>
  </r>
  <r>
    <n v="767"/>
    <x v="4"/>
    <x v="1"/>
    <d v="2012-08-03T19:00:00"/>
    <x v="1"/>
    <n v="1"/>
    <x v="4"/>
    <x v="4"/>
    <n v="0"/>
    <n v="5"/>
    <n v="400"/>
    <n v="15"/>
    <m/>
    <n v="5"/>
    <n v="0"/>
    <n v="5"/>
  </r>
  <r>
    <n v="768"/>
    <x v="4"/>
    <x v="3"/>
    <d v="2012-08-03T19:30:00"/>
    <x v="1"/>
    <n v="1"/>
    <x v="4"/>
    <x v="4"/>
    <n v="0"/>
    <n v="5"/>
    <n v="400"/>
    <n v="15"/>
    <m/>
    <n v="0"/>
    <n v="0"/>
    <n v="0"/>
  </r>
  <r>
    <n v="769"/>
    <x v="5"/>
    <x v="7"/>
    <d v="2012-08-04T15:00:00"/>
    <x v="1"/>
    <n v="3"/>
    <x v="5"/>
    <x v="5"/>
    <n v="5"/>
    <n v="25"/>
    <n v="10000"/>
    <n v="200"/>
    <m/>
    <n v="0"/>
    <n v="15"/>
    <n v="15"/>
  </r>
  <r>
    <n v="770"/>
    <x v="6"/>
    <x v="9"/>
    <d v="2012-08-04T09:30:00"/>
    <x v="1"/>
    <n v="3"/>
    <x v="6"/>
    <x v="6"/>
    <n v="5"/>
    <n v="25"/>
    <n v="8000"/>
    <n v="200"/>
    <m/>
    <n v="0"/>
    <n v="15"/>
    <n v="15"/>
  </r>
  <r>
    <n v="771"/>
    <x v="6"/>
    <x v="1"/>
    <d v="2012-08-04T11:30:00"/>
    <x v="1"/>
    <n v="3"/>
    <x v="6"/>
    <x v="6"/>
    <n v="5"/>
    <n v="25"/>
    <n v="8000"/>
    <n v="200"/>
    <m/>
    <n v="75"/>
    <n v="0"/>
    <n v="75"/>
  </r>
  <r>
    <n v="772"/>
    <x v="6"/>
    <x v="6"/>
    <d v="2012-08-04T16:00:00"/>
    <x v="1"/>
    <n v="3"/>
    <x v="6"/>
    <x v="6"/>
    <n v="5"/>
    <n v="25"/>
    <n v="8000"/>
    <n v="200"/>
    <m/>
    <n v="0"/>
    <n v="15"/>
    <n v="15"/>
  </r>
  <r>
    <n v="773"/>
    <x v="6"/>
    <x v="1"/>
    <d v="2012-08-04T18:30:00"/>
    <x v="1"/>
    <n v="3"/>
    <x v="6"/>
    <x v="6"/>
    <n v="5"/>
    <n v="25"/>
    <n v="8000"/>
    <n v="200"/>
    <m/>
    <n v="75"/>
    <n v="0"/>
    <n v="75"/>
  </r>
  <r>
    <n v="774"/>
    <x v="7"/>
    <x v="0"/>
    <d v="2012-08-04T08:00:00"/>
    <x v="1"/>
    <n v="3"/>
    <x v="7"/>
    <x v="7"/>
    <n v="0"/>
    <n v="15.5"/>
    <n v="4000"/>
    <n v="50"/>
    <m/>
    <n v="0"/>
    <n v="0"/>
    <n v="0"/>
  </r>
  <r>
    <n v="775"/>
    <x v="7"/>
    <x v="2"/>
    <d v="2012-08-04T09:30:00"/>
    <x v="1"/>
    <n v="3"/>
    <x v="7"/>
    <x v="7"/>
    <n v="0"/>
    <n v="15.5"/>
    <n v="4000"/>
    <n v="50"/>
    <m/>
    <n v="0"/>
    <n v="0"/>
    <n v="0"/>
  </r>
  <r>
    <n v="776"/>
    <x v="7"/>
    <x v="0"/>
    <d v="2012-08-04T11:00:00"/>
    <x v="1"/>
    <n v="3"/>
    <x v="7"/>
    <x v="7"/>
    <n v="0"/>
    <n v="15.5"/>
    <n v="4000"/>
    <n v="50"/>
    <m/>
    <n v="0"/>
    <n v="0"/>
    <n v="0"/>
  </r>
  <r>
    <n v="777"/>
    <x v="7"/>
    <x v="2"/>
    <d v="2012-08-04T16:30:00"/>
    <x v="1"/>
    <n v="3"/>
    <x v="7"/>
    <x v="7"/>
    <n v="0"/>
    <n v="15.5"/>
    <n v="4000"/>
    <n v="50"/>
    <m/>
    <n v="0"/>
    <n v="0"/>
    <n v="0"/>
  </r>
  <r>
    <n v="778"/>
    <x v="7"/>
    <x v="9"/>
    <d v="2012-08-04T18:30:00"/>
    <x v="1"/>
    <n v="3"/>
    <x v="7"/>
    <x v="7"/>
    <n v="0"/>
    <n v="15.5"/>
    <n v="4000"/>
    <n v="50"/>
    <m/>
    <n v="0"/>
    <n v="0"/>
    <n v="0"/>
  </r>
  <r>
    <n v="779"/>
    <x v="0"/>
    <x v="7"/>
    <d v="2012-08-04T11:30:00"/>
    <x v="1"/>
    <n v="2"/>
    <x v="0"/>
    <x v="0"/>
    <n v="0"/>
    <n v="5"/>
    <n v="320"/>
    <n v="10"/>
    <m/>
    <n v="0"/>
    <n v="0"/>
    <n v="0"/>
  </r>
  <r>
    <n v="780"/>
    <x v="0"/>
    <x v="0"/>
    <d v="2012-08-04T15:00:00"/>
    <x v="1"/>
    <n v="2"/>
    <x v="0"/>
    <x v="0"/>
    <n v="0"/>
    <n v="5"/>
    <n v="320"/>
    <n v="10"/>
    <m/>
    <n v="0"/>
    <n v="0"/>
    <n v="0"/>
  </r>
  <r>
    <n v="781"/>
    <x v="0"/>
    <x v="3"/>
    <d v="2012-08-04T18:00:00"/>
    <x v="1"/>
    <n v="2"/>
    <x v="0"/>
    <x v="0"/>
    <n v="0"/>
    <n v="5"/>
    <n v="320"/>
    <n v="10"/>
    <m/>
    <n v="0"/>
    <n v="0"/>
    <n v="0"/>
  </r>
  <r>
    <n v="782"/>
    <x v="0"/>
    <x v="4"/>
    <d v="2012-08-04T19:00:00"/>
    <x v="1"/>
    <n v="2"/>
    <x v="0"/>
    <x v="0"/>
    <n v="0"/>
    <n v="5"/>
    <n v="320"/>
    <n v="10"/>
    <m/>
    <n v="0"/>
    <n v="0"/>
    <n v="0"/>
  </r>
  <r>
    <n v="783"/>
    <x v="1"/>
    <x v="6"/>
    <d v="2012-08-04T08:30:00"/>
    <x v="1"/>
    <n v="2"/>
    <x v="1"/>
    <x v="1"/>
    <n v="9.9"/>
    <n v="80"/>
    <n v="4000"/>
    <n v="3000"/>
    <m/>
    <n v="0"/>
    <n v="19.8"/>
    <n v="19.8"/>
  </r>
  <r>
    <n v="784"/>
    <x v="1"/>
    <x v="8"/>
    <d v="2012-08-04T10:00:00"/>
    <x v="1"/>
    <n v="2"/>
    <x v="1"/>
    <x v="1"/>
    <n v="9.9"/>
    <n v="80"/>
    <n v="4000"/>
    <n v="3000"/>
    <m/>
    <n v="0"/>
    <n v="19.8"/>
    <n v="19.8"/>
  </r>
  <r>
    <n v="785"/>
    <x v="1"/>
    <x v="1"/>
    <d v="2012-08-04T13:30:00"/>
    <x v="1"/>
    <n v="2"/>
    <x v="1"/>
    <x v="1"/>
    <n v="9.9"/>
    <n v="80"/>
    <n v="4000"/>
    <n v="3000"/>
    <m/>
    <n v="160"/>
    <n v="0"/>
    <n v="160"/>
  </r>
  <r>
    <n v="786"/>
    <x v="1"/>
    <x v="5"/>
    <d v="2012-08-04T14:30:00"/>
    <x v="1"/>
    <n v="2"/>
    <x v="1"/>
    <x v="1"/>
    <n v="9.9"/>
    <n v="80"/>
    <n v="4000"/>
    <n v="3000"/>
    <m/>
    <n v="0"/>
    <n v="19.8"/>
    <n v="19.8"/>
  </r>
  <r>
    <n v="787"/>
    <x v="1"/>
    <x v="1"/>
    <d v="2012-08-04T17:00:00"/>
    <x v="1"/>
    <n v="2"/>
    <x v="1"/>
    <x v="1"/>
    <n v="9.9"/>
    <n v="80"/>
    <n v="4000"/>
    <n v="3000"/>
    <m/>
    <n v="160"/>
    <n v="0"/>
    <n v="160"/>
  </r>
  <r>
    <n v="788"/>
    <x v="1"/>
    <x v="5"/>
    <d v="2012-08-04T19:30:00"/>
    <x v="1"/>
    <n v="2"/>
    <x v="1"/>
    <x v="1"/>
    <n v="9.9"/>
    <n v="80"/>
    <n v="4000"/>
    <n v="3000"/>
    <m/>
    <n v="0"/>
    <n v="19.8"/>
    <n v="19.8"/>
  </r>
  <r>
    <n v="789"/>
    <x v="8"/>
    <x v="1"/>
    <d v="2012-08-04T12:30:00"/>
    <x v="1"/>
    <n v="2"/>
    <x v="8"/>
    <x v="8"/>
    <n v="9.9"/>
    <n v="80"/>
    <n v="4000"/>
    <n v="3000"/>
    <m/>
    <n v="160"/>
    <n v="0"/>
    <n v="160"/>
  </r>
  <r>
    <n v="790"/>
    <x v="2"/>
    <x v="7"/>
    <d v="2012-08-04T08:30:00"/>
    <x v="1"/>
    <n v="2"/>
    <x v="2"/>
    <x v="2"/>
    <n v="3.5"/>
    <n v="17.5"/>
    <n v="5000"/>
    <n v="80"/>
    <m/>
    <n v="0"/>
    <n v="7"/>
    <n v="7"/>
  </r>
  <r>
    <n v="791"/>
    <x v="2"/>
    <x v="5"/>
    <d v="2012-08-04T09:30:00"/>
    <x v="1"/>
    <n v="2"/>
    <x v="2"/>
    <x v="2"/>
    <n v="3.5"/>
    <n v="17.5"/>
    <n v="5000"/>
    <n v="80"/>
    <m/>
    <n v="0"/>
    <n v="7"/>
    <n v="7"/>
  </r>
  <r>
    <n v="792"/>
    <x v="2"/>
    <x v="7"/>
    <d v="2012-08-04T12:30:00"/>
    <x v="1"/>
    <n v="2"/>
    <x v="2"/>
    <x v="2"/>
    <n v="3.5"/>
    <n v="17.5"/>
    <n v="5000"/>
    <n v="80"/>
    <m/>
    <n v="0"/>
    <n v="7"/>
    <n v="7"/>
  </r>
  <r>
    <n v="793"/>
    <x v="2"/>
    <x v="1"/>
    <d v="2012-08-04T16:00:00"/>
    <x v="1"/>
    <n v="2"/>
    <x v="2"/>
    <x v="2"/>
    <n v="3.5"/>
    <n v="17.5"/>
    <n v="5000"/>
    <n v="80"/>
    <m/>
    <n v="35"/>
    <n v="0"/>
    <n v="35"/>
  </r>
  <r>
    <n v="794"/>
    <x v="2"/>
    <x v="1"/>
    <d v="2012-08-04T17:30:00"/>
    <x v="1"/>
    <n v="2"/>
    <x v="2"/>
    <x v="2"/>
    <n v="3.5"/>
    <n v="17.5"/>
    <n v="5000"/>
    <n v="80"/>
    <m/>
    <n v="35"/>
    <n v="0"/>
    <n v="35"/>
  </r>
  <r>
    <n v="795"/>
    <x v="3"/>
    <x v="5"/>
    <d v="2012-08-04T08:00:00"/>
    <x v="1"/>
    <n v="2"/>
    <x v="3"/>
    <x v="3"/>
    <n v="0"/>
    <n v="5"/>
    <n v="450"/>
    <n v="15"/>
    <m/>
    <n v="0"/>
    <n v="0"/>
    <n v="0"/>
  </r>
  <r>
    <n v="796"/>
    <x v="3"/>
    <x v="9"/>
    <d v="2012-08-04T11:00:00"/>
    <x v="1"/>
    <n v="2"/>
    <x v="3"/>
    <x v="3"/>
    <n v="0"/>
    <n v="5"/>
    <n v="450"/>
    <n v="15"/>
    <m/>
    <n v="0"/>
    <n v="0"/>
    <n v="0"/>
  </r>
  <r>
    <n v="797"/>
    <x v="3"/>
    <x v="8"/>
    <d v="2012-08-04T15:00:00"/>
    <x v="1"/>
    <n v="2"/>
    <x v="3"/>
    <x v="3"/>
    <n v="0"/>
    <n v="5"/>
    <n v="450"/>
    <n v="15"/>
    <m/>
    <n v="0"/>
    <n v="0"/>
    <n v="0"/>
  </r>
  <r>
    <n v="798"/>
    <x v="3"/>
    <x v="5"/>
    <d v="2012-08-04T18:30:00"/>
    <x v="1"/>
    <n v="2"/>
    <x v="3"/>
    <x v="3"/>
    <n v="0"/>
    <n v="5"/>
    <n v="450"/>
    <n v="15"/>
    <m/>
    <n v="0"/>
    <n v="0"/>
    <n v="0"/>
  </r>
  <r>
    <n v="799"/>
    <x v="4"/>
    <x v="3"/>
    <d v="2012-08-04T08:00:00"/>
    <x v="1"/>
    <n v="1"/>
    <x v="4"/>
    <x v="4"/>
    <n v="0"/>
    <n v="5"/>
    <n v="400"/>
    <n v="15"/>
    <m/>
    <n v="0"/>
    <n v="0"/>
    <n v="0"/>
  </r>
  <r>
    <n v="800"/>
    <x v="4"/>
    <x v="3"/>
    <d v="2012-08-04T11:00:00"/>
    <x v="1"/>
    <n v="2"/>
    <x v="4"/>
    <x v="4"/>
    <n v="0"/>
    <n v="5"/>
    <n v="400"/>
    <n v="15"/>
    <m/>
    <n v="0"/>
    <n v="0"/>
    <n v="0"/>
  </r>
  <r>
    <n v="801"/>
    <x v="4"/>
    <x v="3"/>
    <d v="2012-08-04T13:00:00"/>
    <x v="1"/>
    <n v="1"/>
    <x v="4"/>
    <x v="4"/>
    <n v="0"/>
    <n v="5"/>
    <n v="400"/>
    <n v="15"/>
    <m/>
    <n v="0"/>
    <n v="0"/>
    <n v="0"/>
  </r>
  <r>
    <n v="802"/>
    <x v="4"/>
    <x v="3"/>
    <d v="2012-08-04T16:30:00"/>
    <x v="1"/>
    <n v="1"/>
    <x v="4"/>
    <x v="4"/>
    <n v="0"/>
    <n v="5"/>
    <n v="400"/>
    <n v="15"/>
    <m/>
    <n v="0"/>
    <n v="0"/>
    <n v="0"/>
  </r>
  <r>
    <n v="803"/>
    <x v="4"/>
    <x v="7"/>
    <d v="2012-08-04T18:00:00"/>
    <x v="1"/>
    <n v="1"/>
    <x v="4"/>
    <x v="4"/>
    <n v="0"/>
    <n v="5"/>
    <n v="400"/>
    <n v="15"/>
    <m/>
    <n v="0"/>
    <n v="0"/>
    <n v="0"/>
  </r>
  <r>
    <n v="804"/>
    <x v="4"/>
    <x v="8"/>
    <d v="2012-08-04T18:30:00"/>
    <x v="1"/>
    <n v="1"/>
    <x v="4"/>
    <x v="4"/>
    <n v="0"/>
    <n v="5"/>
    <n v="400"/>
    <n v="15"/>
    <m/>
    <n v="0"/>
    <n v="0"/>
    <n v="0"/>
  </r>
  <r>
    <n v="805"/>
    <x v="4"/>
    <x v="3"/>
    <d v="2012-08-04T19:00:00"/>
    <x v="1"/>
    <n v="1"/>
    <x v="4"/>
    <x v="4"/>
    <n v="0"/>
    <n v="5"/>
    <n v="400"/>
    <n v="15"/>
    <m/>
    <n v="0"/>
    <n v="0"/>
    <n v="0"/>
  </r>
  <r>
    <n v="806"/>
    <x v="5"/>
    <x v="2"/>
    <d v="2012-08-05T08:00:00"/>
    <x v="1"/>
    <n v="3"/>
    <x v="5"/>
    <x v="5"/>
    <n v="5"/>
    <n v="25"/>
    <n v="10000"/>
    <n v="200"/>
    <m/>
    <n v="0"/>
    <n v="15"/>
    <n v="15"/>
  </r>
  <r>
    <n v="807"/>
    <x v="5"/>
    <x v="5"/>
    <d v="2012-08-05T09:30:00"/>
    <x v="1"/>
    <n v="3"/>
    <x v="5"/>
    <x v="5"/>
    <n v="5"/>
    <n v="25"/>
    <n v="10000"/>
    <n v="200"/>
    <m/>
    <n v="0"/>
    <n v="15"/>
    <n v="15"/>
  </r>
  <r>
    <n v="808"/>
    <x v="5"/>
    <x v="8"/>
    <d v="2012-08-05T15:00:00"/>
    <x v="1"/>
    <n v="3"/>
    <x v="5"/>
    <x v="5"/>
    <n v="5"/>
    <n v="25"/>
    <n v="10000"/>
    <n v="200"/>
    <m/>
    <n v="0"/>
    <n v="15"/>
    <n v="15"/>
  </r>
  <r>
    <n v="809"/>
    <x v="5"/>
    <x v="8"/>
    <d v="2012-08-05T17:30:00"/>
    <x v="1"/>
    <n v="3"/>
    <x v="5"/>
    <x v="5"/>
    <n v="5"/>
    <n v="25"/>
    <n v="10000"/>
    <n v="200"/>
    <m/>
    <n v="0"/>
    <n v="15"/>
    <n v="15"/>
  </r>
  <r>
    <n v="810"/>
    <x v="6"/>
    <x v="1"/>
    <d v="2012-08-05T08:00:00"/>
    <x v="1"/>
    <n v="3"/>
    <x v="6"/>
    <x v="6"/>
    <n v="5"/>
    <n v="25"/>
    <n v="8000"/>
    <n v="200"/>
    <m/>
    <n v="75"/>
    <n v="0"/>
    <n v="75"/>
  </r>
  <r>
    <n v="811"/>
    <x v="6"/>
    <x v="8"/>
    <d v="2012-08-05T09:30:00"/>
    <x v="1"/>
    <n v="3"/>
    <x v="6"/>
    <x v="6"/>
    <n v="5"/>
    <n v="25"/>
    <n v="8000"/>
    <n v="200"/>
    <m/>
    <n v="0"/>
    <n v="15"/>
    <n v="15"/>
  </r>
  <r>
    <n v="812"/>
    <x v="6"/>
    <x v="9"/>
    <d v="2012-08-05T11:00:00"/>
    <x v="1"/>
    <n v="3"/>
    <x v="6"/>
    <x v="6"/>
    <n v="5"/>
    <n v="25"/>
    <n v="8000"/>
    <n v="200"/>
    <m/>
    <n v="0"/>
    <n v="15"/>
    <n v="15"/>
  </r>
  <r>
    <n v="813"/>
    <x v="6"/>
    <x v="9"/>
    <d v="2012-08-05T15:30:00"/>
    <x v="1"/>
    <n v="3"/>
    <x v="6"/>
    <x v="6"/>
    <n v="5"/>
    <n v="25"/>
    <n v="8000"/>
    <n v="200"/>
    <m/>
    <n v="0"/>
    <n v="15"/>
    <n v="15"/>
  </r>
  <r>
    <n v="814"/>
    <x v="6"/>
    <x v="0"/>
    <d v="2012-08-05T18:00:00"/>
    <x v="1"/>
    <n v="3"/>
    <x v="6"/>
    <x v="6"/>
    <n v="5"/>
    <n v="25"/>
    <n v="8000"/>
    <n v="200"/>
    <m/>
    <n v="0"/>
    <n v="15"/>
    <n v="15"/>
  </r>
  <r>
    <n v="815"/>
    <x v="7"/>
    <x v="0"/>
    <d v="2012-08-05T10:00:00"/>
    <x v="1"/>
    <n v="3"/>
    <x v="7"/>
    <x v="7"/>
    <n v="0"/>
    <n v="15.5"/>
    <n v="4000"/>
    <n v="50"/>
    <m/>
    <n v="0"/>
    <n v="0"/>
    <n v="0"/>
  </r>
  <r>
    <n v="816"/>
    <x v="7"/>
    <x v="5"/>
    <d v="2012-08-05T11:30:00"/>
    <x v="1"/>
    <n v="3"/>
    <x v="7"/>
    <x v="7"/>
    <n v="0"/>
    <n v="15.5"/>
    <n v="4000"/>
    <n v="50"/>
    <m/>
    <n v="0"/>
    <n v="0"/>
    <n v="0"/>
  </r>
  <r>
    <n v="817"/>
    <x v="7"/>
    <x v="2"/>
    <d v="2012-08-05T15:00:00"/>
    <x v="1"/>
    <n v="3"/>
    <x v="7"/>
    <x v="7"/>
    <n v="0"/>
    <n v="15.5"/>
    <n v="4000"/>
    <n v="50"/>
    <m/>
    <n v="0"/>
    <n v="0"/>
    <n v="0"/>
  </r>
  <r>
    <n v="818"/>
    <x v="7"/>
    <x v="6"/>
    <d v="2012-08-05T17:00:00"/>
    <x v="1"/>
    <n v="3"/>
    <x v="7"/>
    <x v="7"/>
    <n v="0"/>
    <n v="15.5"/>
    <n v="4000"/>
    <n v="50"/>
    <m/>
    <n v="0"/>
    <n v="0"/>
    <n v="0"/>
  </r>
  <r>
    <n v="819"/>
    <x v="0"/>
    <x v="3"/>
    <d v="2012-08-05T09:30:00"/>
    <x v="1"/>
    <n v="2"/>
    <x v="0"/>
    <x v="0"/>
    <n v="0"/>
    <n v="5"/>
    <n v="320"/>
    <n v="10"/>
    <m/>
    <n v="0"/>
    <n v="0"/>
    <n v="0"/>
  </r>
  <r>
    <n v="820"/>
    <x v="0"/>
    <x v="4"/>
    <d v="2012-08-05T14:30:00"/>
    <x v="1"/>
    <n v="2"/>
    <x v="0"/>
    <x v="0"/>
    <n v="0"/>
    <n v="5"/>
    <n v="320"/>
    <n v="10"/>
    <m/>
    <n v="0"/>
    <n v="0"/>
    <n v="0"/>
  </r>
  <r>
    <n v="821"/>
    <x v="0"/>
    <x v="3"/>
    <d v="2012-08-05T15:30:00"/>
    <x v="1"/>
    <n v="2"/>
    <x v="0"/>
    <x v="0"/>
    <n v="0"/>
    <n v="5"/>
    <n v="320"/>
    <n v="10"/>
    <m/>
    <n v="0"/>
    <n v="0"/>
    <n v="0"/>
  </r>
  <r>
    <n v="822"/>
    <x v="1"/>
    <x v="1"/>
    <d v="2012-08-05T08:30:00"/>
    <x v="1"/>
    <n v="2"/>
    <x v="1"/>
    <x v="1"/>
    <n v="9.9"/>
    <n v="80"/>
    <n v="4000"/>
    <n v="3000"/>
    <m/>
    <n v="160"/>
    <n v="0"/>
    <n v="160"/>
  </r>
  <r>
    <n v="823"/>
    <x v="1"/>
    <x v="1"/>
    <d v="2012-08-05T10:00:00"/>
    <x v="1"/>
    <n v="2"/>
    <x v="1"/>
    <x v="1"/>
    <n v="9.9"/>
    <n v="80"/>
    <n v="4000"/>
    <n v="3000"/>
    <m/>
    <n v="160"/>
    <n v="0"/>
    <n v="160"/>
  </r>
  <r>
    <n v="824"/>
    <x v="1"/>
    <x v="1"/>
    <d v="2012-08-05T11:30:00"/>
    <x v="1"/>
    <n v="2"/>
    <x v="1"/>
    <x v="1"/>
    <n v="9.9"/>
    <n v="80"/>
    <n v="4000"/>
    <n v="3000"/>
    <m/>
    <n v="160"/>
    <n v="0"/>
    <n v="160"/>
  </r>
  <r>
    <n v="825"/>
    <x v="1"/>
    <x v="4"/>
    <d v="2012-08-05T16:00:00"/>
    <x v="1"/>
    <n v="2"/>
    <x v="1"/>
    <x v="1"/>
    <n v="9.9"/>
    <n v="80"/>
    <n v="4000"/>
    <n v="3000"/>
    <m/>
    <n v="0"/>
    <n v="19.8"/>
    <n v="19.8"/>
  </r>
  <r>
    <n v="826"/>
    <x v="1"/>
    <x v="6"/>
    <d v="2012-08-05T19:00:00"/>
    <x v="1"/>
    <n v="2"/>
    <x v="1"/>
    <x v="1"/>
    <n v="9.9"/>
    <n v="80"/>
    <n v="4000"/>
    <n v="3000"/>
    <m/>
    <n v="0"/>
    <n v="19.8"/>
    <n v="19.8"/>
  </r>
  <r>
    <n v="827"/>
    <x v="2"/>
    <x v="1"/>
    <d v="2012-08-05T10:00:00"/>
    <x v="1"/>
    <n v="4"/>
    <x v="2"/>
    <x v="2"/>
    <n v="3.5"/>
    <n v="17.5"/>
    <n v="5000"/>
    <n v="80"/>
    <m/>
    <n v="70"/>
    <n v="0"/>
    <n v="70"/>
  </r>
  <r>
    <n v="828"/>
    <x v="2"/>
    <x v="7"/>
    <d v="2012-08-05T13:00:00"/>
    <x v="1"/>
    <n v="2"/>
    <x v="2"/>
    <x v="2"/>
    <n v="3.5"/>
    <n v="17.5"/>
    <n v="5000"/>
    <n v="80"/>
    <m/>
    <n v="0"/>
    <n v="7"/>
    <n v="7"/>
  </r>
  <r>
    <n v="829"/>
    <x v="2"/>
    <x v="1"/>
    <d v="2012-08-05T15:30:00"/>
    <x v="1"/>
    <n v="2"/>
    <x v="2"/>
    <x v="2"/>
    <n v="3.5"/>
    <n v="17.5"/>
    <n v="5000"/>
    <n v="80"/>
    <m/>
    <n v="35"/>
    <n v="0"/>
    <n v="35"/>
  </r>
  <r>
    <n v="830"/>
    <x v="3"/>
    <x v="2"/>
    <d v="2012-08-05T10:30:00"/>
    <x v="1"/>
    <n v="2"/>
    <x v="3"/>
    <x v="3"/>
    <n v="0"/>
    <n v="5"/>
    <n v="450"/>
    <n v="15"/>
    <m/>
    <n v="0"/>
    <n v="0"/>
    <n v="0"/>
  </r>
  <r>
    <n v="831"/>
    <x v="3"/>
    <x v="6"/>
    <d v="2012-08-05T15:30:00"/>
    <x v="1"/>
    <n v="2"/>
    <x v="3"/>
    <x v="3"/>
    <n v="0"/>
    <n v="5"/>
    <n v="450"/>
    <n v="15"/>
    <m/>
    <n v="0"/>
    <n v="0"/>
    <n v="0"/>
  </r>
  <r>
    <n v="832"/>
    <x v="3"/>
    <x v="2"/>
    <d v="2012-08-05T19:30:00"/>
    <x v="1"/>
    <n v="2"/>
    <x v="3"/>
    <x v="3"/>
    <n v="0"/>
    <n v="5"/>
    <n v="450"/>
    <n v="15"/>
    <m/>
    <n v="0"/>
    <n v="0"/>
    <n v="0"/>
  </r>
  <r>
    <n v="833"/>
    <x v="4"/>
    <x v="1"/>
    <d v="2012-08-05T08:30:00"/>
    <x v="1"/>
    <n v="1"/>
    <x v="4"/>
    <x v="4"/>
    <n v="0"/>
    <n v="5"/>
    <n v="400"/>
    <n v="15"/>
    <m/>
    <n v="5"/>
    <n v="0"/>
    <n v="5"/>
  </r>
  <r>
    <n v="834"/>
    <x v="4"/>
    <x v="3"/>
    <d v="2012-08-05T13:00:00"/>
    <x v="1"/>
    <n v="1"/>
    <x v="4"/>
    <x v="4"/>
    <n v="0"/>
    <n v="5"/>
    <n v="400"/>
    <n v="15"/>
    <m/>
    <n v="0"/>
    <n v="0"/>
    <n v="0"/>
  </r>
  <r>
    <n v="835"/>
    <x v="4"/>
    <x v="1"/>
    <d v="2012-08-05T14:00:00"/>
    <x v="1"/>
    <n v="1"/>
    <x v="4"/>
    <x v="4"/>
    <n v="0"/>
    <n v="5"/>
    <n v="400"/>
    <n v="15"/>
    <m/>
    <n v="5"/>
    <n v="0"/>
    <n v="5"/>
  </r>
  <r>
    <n v="836"/>
    <x v="4"/>
    <x v="3"/>
    <d v="2012-08-05T16:30:00"/>
    <x v="1"/>
    <n v="1"/>
    <x v="4"/>
    <x v="4"/>
    <n v="0"/>
    <n v="5"/>
    <n v="400"/>
    <n v="15"/>
    <m/>
    <n v="0"/>
    <n v="0"/>
    <n v="0"/>
  </r>
  <r>
    <n v="837"/>
    <x v="4"/>
    <x v="3"/>
    <d v="2012-08-05T17:30:00"/>
    <x v="1"/>
    <n v="1"/>
    <x v="4"/>
    <x v="4"/>
    <n v="0"/>
    <n v="5"/>
    <n v="400"/>
    <n v="15"/>
    <m/>
    <n v="0"/>
    <n v="0"/>
    <n v="0"/>
  </r>
  <r>
    <n v="838"/>
    <x v="4"/>
    <x v="3"/>
    <d v="2012-08-05T19:30:00"/>
    <x v="1"/>
    <n v="2"/>
    <x v="4"/>
    <x v="4"/>
    <n v="0"/>
    <n v="5"/>
    <n v="400"/>
    <n v="15"/>
    <m/>
    <n v="0"/>
    <n v="0"/>
    <n v="0"/>
  </r>
  <r>
    <n v="839"/>
    <x v="5"/>
    <x v="8"/>
    <d v="2012-08-06T09:00:00"/>
    <x v="1"/>
    <n v="3"/>
    <x v="5"/>
    <x v="5"/>
    <n v="5"/>
    <n v="25"/>
    <n v="10000"/>
    <n v="200"/>
    <m/>
    <n v="0"/>
    <n v="15"/>
    <n v="15"/>
  </r>
  <r>
    <n v="840"/>
    <x v="5"/>
    <x v="1"/>
    <d v="2012-08-06T10:30:00"/>
    <x v="1"/>
    <n v="3"/>
    <x v="5"/>
    <x v="5"/>
    <n v="5"/>
    <n v="25"/>
    <n v="10000"/>
    <n v="200"/>
    <m/>
    <n v="75"/>
    <n v="0"/>
    <n v="75"/>
  </r>
  <r>
    <n v="841"/>
    <x v="5"/>
    <x v="2"/>
    <d v="2012-08-06T12:00:00"/>
    <x v="1"/>
    <n v="3"/>
    <x v="5"/>
    <x v="5"/>
    <n v="5"/>
    <n v="25"/>
    <n v="10000"/>
    <n v="200"/>
    <m/>
    <n v="0"/>
    <n v="15"/>
    <n v="15"/>
  </r>
  <r>
    <n v="842"/>
    <x v="5"/>
    <x v="1"/>
    <d v="2012-08-06T13:30:00"/>
    <x v="1"/>
    <n v="3"/>
    <x v="5"/>
    <x v="5"/>
    <n v="5"/>
    <n v="25"/>
    <n v="10000"/>
    <n v="200"/>
    <m/>
    <n v="75"/>
    <n v="0"/>
    <n v="75"/>
  </r>
  <r>
    <n v="843"/>
    <x v="5"/>
    <x v="8"/>
    <d v="2012-08-06T15:00:00"/>
    <x v="1"/>
    <n v="3"/>
    <x v="5"/>
    <x v="5"/>
    <n v="5"/>
    <n v="25"/>
    <n v="10000"/>
    <n v="200"/>
    <m/>
    <n v="0"/>
    <n v="15"/>
    <n v="15"/>
  </r>
  <r>
    <n v="844"/>
    <x v="5"/>
    <x v="5"/>
    <d v="2012-08-06T16:30:00"/>
    <x v="1"/>
    <n v="3"/>
    <x v="5"/>
    <x v="5"/>
    <n v="5"/>
    <n v="25"/>
    <n v="10000"/>
    <n v="200"/>
    <m/>
    <n v="0"/>
    <n v="15"/>
    <n v="15"/>
  </r>
  <r>
    <n v="845"/>
    <x v="5"/>
    <x v="8"/>
    <d v="2012-08-06T18:00:00"/>
    <x v="1"/>
    <n v="3"/>
    <x v="5"/>
    <x v="5"/>
    <n v="5"/>
    <n v="25"/>
    <n v="10000"/>
    <n v="200"/>
    <m/>
    <n v="0"/>
    <n v="15"/>
    <n v="15"/>
  </r>
  <r>
    <n v="846"/>
    <x v="6"/>
    <x v="6"/>
    <d v="2012-08-06T08:00:00"/>
    <x v="1"/>
    <n v="3"/>
    <x v="6"/>
    <x v="6"/>
    <n v="5"/>
    <n v="25"/>
    <n v="8000"/>
    <n v="200"/>
    <m/>
    <n v="0"/>
    <n v="15"/>
    <n v="15"/>
  </r>
  <r>
    <n v="847"/>
    <x v="6"/>
    <x v="3"/>
    <d v="2012-08-06T10:00:00"/>
    <x v="1"/>
    <n v="3"/>
    <x v="6"/>
    <x v="6"/>
    <n v="5"/>
    <n v="25"/>
    <n v="8000"/>
    <n v="200"/>
    <m/>
    <n v="0"/>
    <n v="15"/>
    <n v="15"/>
  </r>
  <r>
    <n v="848"/>
    <x v="6"/>
    <x v="1"/>
    <d v="2012-08-06T11:30:00"/>
    <x v="1"/>
    <n v="3"/>
    <x v="6"/>
    <x v="6"/>
    <n v="5"/>
    <n v="25"/>
    <n v="8000"/>
    <n v="200"/>
    <m/>
    <n v="75"/>
    <n v="0"/>
    <n v="75"/>
  </r>
  <r>
    <n v="849"/>
    <x v="6"/>
    <x v="9"/>
    <d v="2012-08-06T14:30:00"/>
    <x v="1"/>
    <n v="3"/>
    <x v="6"/>
    <x v="6"/>
    <n v="5"/>
    <n v="25"/>
    <n v="8000"/>
    <n v="200"/>
    <m/>
    <n v="0"/>
    <n v="15"/>
    <n v="15"/>
  </r>
  <r>
    <n v="850"/>
    <x v="6"/>
    <x v="9"/>
    <d v="2012-08-06T17:30:00"/>
    <x v="1"/>
    <n v="3"/>
    <x v="6"/>
    <x v="6"/>
    <n v="5"/>
    <n v="25"/>
    <n v="8000"/>
    <n v="200"/>
    <m/>
    <n v="0"/>
    <n v="15"/>
    <n v="15"/>
  </r>
  <r>
    <n v="851"/>
    <x v="7"/>
    <x v="0"/>
    <d v="2012-08-06T08:30:00"/>
    <x v="1"/>
    <n v="3"/>
    <x v="7"/>
    <x v="7"/>
    <n v="0"/>
    <n v="15.5"/>
    <n v="4000"/>
    <n v="50"/>
    <m/>
    <n v="0"/>
    <n v="0"/>
    <n v="0"/>
  </r>
  <r>
    <n v="852"/>
    <x v="7"/>
    <x v="5"/>
    <d v="2012-08-06T10:30:00"/>
    <x v="1"/>
    <n v="3"/>
    <x v="7"/>
    <x v="7"/>
    <n v="0"/>
    <n v="15.5"/>
    <n v="4000"/>
    <n v="50"/>
    <m/>
    <n v="0"/>
    <n v="0"/>
    <n v="0"/>
  </r>
  <r>
    <n v="853"/>
    <x v="7"/>
    <x v="6"/>
    <d v="2012-08-06T12:00:00"/>
    <x v="1"/>
    <n v="3"/>
    <x v="7"/>
    <x v="7"/>
    <n v="0"/>
    <n v="15.5"/>
    <n v="4000"/>
    <n v="50"/>
    <m/>
    <n v="0"/>
    <n v="0"/>
    <n v="0"/>
  </r>
  <r>
    <n v="854"/>
    <x v="7"/>
    <x v="6"/>
    <d v="2012-08-06T14:00:00"/>
    <x v="1"/>
    <n v="3"/>
    <x v="7"/>
    <x v="7"/>
    <n v="0"/>
    <n v="15.5"/>
    <n v="4000"/>
    <n v="50"/>
    <m/>
    <n v="0"/>
    <n v="0"/>
    <n v="0"/>
  </r>
  <r>
    <n v="855"/>
    <x v="0"/>
    <x v="3"/>
    <d v="2012-08-06T08:30:00"/>
    <x v="1"/>
    <n v="2"/>
    <x v="0"/>
    <x v="0"/>
    <n v="0"/>
    <n v="5"/>
    <n v="320"/>
    <n v="10"/>
    <m/>
    <n v="0"/>
    <n v="0"/>
    <n v="0"/>
  </r>
  <r>
    <n v="856"/>
    <x v="0"/>
    <x v="7"/>
    <d v="2012-08-06T15:00:00"/>
    <x v="1"/>
    <n v="2"/>
    <x v="0"/>
    <x v="0"/>
    <n v="0"/>
    <n v="5"/>
    <n v="320"/>
    <n v="10"/>
    <m/>
    <n v="0"/>
    <n v="0"/>
    <n v="0"/>
  </r>
  <r>
    <n v="857"/>
    <x v="0"/>
    <x v="7"/>
    <d v="2012-08-06T17:00:00"/>
    <x v="1"/>
    <n v="2"/>
    <x v="0"/>
    <x v="0"/>
    <n v="0"/>
    <n v="5"/>
    <n v="320"/>
    <n v="10"/>
    <m/>
    <n v="0"/>
    <n v="0"/>
    <n v="0"/>
  </r>
  <r>
    <n v="858"/>
    <x v="1"/>
    <x v="1"/>
    <d v="2012-08-06T08:00:00"/>
    <x v="1"/>
    <n v="4"/>
    <x v="1"/>
    <x v="1"/>
    <n v="9.9"/>
    <n v="80"/>
    <n v="4000"/>
    <n v="3000"/>
    <m/>
    <n v="320"/>
    <n v="0"/>
    <n v="320"/>
  </r>
  <r>
    <n v="859"/>
    <x v="1"/>
    <x v="1"/>
    <d v="2012-08-06T12:00:00"/>
    <x v="1"/>
    <n v="2"/>
    <x v="1"/>
    <x v="1"/>
    <n v="9.9"/>
    <n v="80"/>
    <n v="4000"/>
    <n v="3000"/>
    <m/>
    <n v="160"/>
    <n v="0"/>
    <n v="160"/>
  </r>
  <r>
    <n v="860"/>
    <x v="1"/>
    <x v="8"/>
    <d v="2012-08-06T13:30:00"/>
    <x v="1"/>
    <n v="2"/>
    <x v="1"/>
    <x v="1"/>
    <n v="9.9"/>
    <n v="80"/>
    <n v="4000"/>
    <n v="3000"/>
    <m/>
    <n v="0"/>
    <n v="19.8"/>
    <n v="19.8"/>
  </r>
  <r>
    <n v="861"/>
    <x v="1"/>
    <x v="1"/>
    <d v="2012-08-06T16:30:00"/>
    <x v="1"/>
    <n v="2"/>
    <x v="1"/>
    <x v="1"/>
    <n v="9.9"/>
    <n v="80"/>
    <n v="4000"/>
    <n v="3000"/>
    <m/>
    <n v="160"/>
    <n v="0"/>
    <n v="160"/>
  </r>
  <r>
    <n v="862"/>
    <x v="1"/>
    <x v="7"/>
    <d v="2012-08-06T18:30:00"/>
    <x v="1"/>
    <n v="2"/>
    <x v="1"/>
    <x v="1"/>
    <n v="9.9"/>
    <n v="80"/>
    <n v="4000"/>
    <n v="3000"/>
    <m/>
    <n v="0"/>
    <n v="19.8"/>
    <n v="19.8"/>
  </r>
  <r>
    <n v="863"/>
    <x v="8"/>
    <x v="1"/>
    <d v="2012-08-06T11:00:00"/>
    <x v="1"/>
    <n v="2"/>
    <x v="8"/>
    <x v="8"/>
    <n v="9.9"/>
    <n v="80"/>
    <n v="4000"/>
    <n v="3000"/>
    <m/>
    <n v="160"/>
    <n v="0"/>
    <n v="160"/>
  </r>
  <r>
    <n v="864"/>
    <x v="2"/>
    <x v="7"/>
    <d v="2012-08-06T09:00:00"/>
    <x v="1"/>
    <n v="2"/>
    <x v="2"/>
    <x v="2"/>
    <n v="3.5"/>
    <n v="17.5"/>
    <n v="5000"/>
    <n v="80"/>
    <m/>
    <n v="0"/>
    <n v="7"/>
    <n v="7"/>
  </r>
  <r>
    <n v="865"/>
    <x v="2"/>
    <x v="1"/>
    <d v="2012-08-06T10:00:00"/>
    <x v="1"/>
    <n v="2"/>
    <x v="2"/>
    <x v="2"/>
    <n v="3.5"/>
    <n v="17.5"/>
    <n v="5000"/>
    <n v="80"/>
    <m/>
    <n v="35"/>
    <n v="0"/>
    <n v="35"/>
  </r>
  <r>
    <n v="866"/>
    <x v="2"/>
    <x v="7"/>
    <d v="2012-08-06T13:00:00"/>
    <x v="1"/>
    <n v="2"/>
    <x v="2"/>
    <x v="2"/>
    <n v="3.5"/>
    <n v="17.5"/>
    <n v="5000"/>
    <n v="80"/>
    <m/>
    <n v="0"/>
    <n v="7"/>
    <n v="7"/>
  </r>
  <r>
    <n v="867"/>
    <x v="2"/>
    <x v="1"/>
    <d v="2012-08-06T14:00:00"/>
    <x v="1"/>
    <n v="2"/>
    <x v="2"/>
    <x v="2"/>
    <n v="3.5"/>
    <n v="17.5"/>
    <n v="5000"/>
    <n v="80"/>
    <m/>
    <n v="35"/>
    <n v="0"/>
    <n v="35"/>
  </r>
  <r>
    <n v="868"/>
    <x v="2"/>
    <x v="5"/>
    <d v="2012-08-06T15:00:00"/>
    <x v="1"/>
    <n v="2"/>
    <x v="2"/>
    <x v="2"/>
    <n v="3.5"/>
    <n v="17.5"/>
    <n v="5000"/>
    <n v="80"/>
    <m/>
    <n v="0"/>
    <n v="7"/>
    <n v="7"/>
  </r>
  <r>
    <n v="869"/>
    <x v="3"/>
    <x v="6"/>
    <d v="2012-08-06T09:30:00"/>
    <x v="1"/>
    <n v="2"/>
    <x v="3"/>
    <x v="3"/>
    <n v="0"/>
    <n v="5"/>
    <n v="450"/>
    <n v="15"/>
    <m/>
    <n v="0"/>
    <n v="0"/>
    <n v="0"/>
  </r>
  <r>
    <n v="870"/>
    <x v="3"/>
    <x v="2"/>
    <d v="2012-08-06T11:00:00"/>
    <x v="1"/>
    <n v="2"/>
    <x v="3"/>
    <x v="3"/>
    <n v="0"/>
    <n v="5"/>
    <n v="450"/>
    <n v="15"/>
    <m/>
    <n v="0"/>
    <n v="0"/>
    <n v="0"/>
  </r>
  <r>
    <n v="871"/>
    <x v="3"/>
    <x v="5"/>
    <d v="2012-08-06T12:00:00"/>
    <x v="1"/>
    <n v="4"/>
    <x v="3"/>
    <x v="3"/>
    <n v="0"/>
    <n v="5"/>
    <n v="450"/>
    <n v="15"/>
    <m/>
    <n v="0"/>
    <n v="0"/>
    <n v="0"/>
  </r>
  <r>
    <n v="872"/>
    <x v="3"/>
    <x v="4"/>
    <d v="2012-08-06T17:30:00"/>
    <x v="1"/>
    <n v="2"/>
    <x v="3"/>
    <x v="3"/>
    <n v="0"/>
    <n v="5"/>
    <n v="450"/>
    <n v="15"/>
    <m/>
    <n v="0"/>
    <n v="0"/>
    <n v="0"/>
  </r>
  <r>
    <n v="873"/>
    <x v="3"/>
    <x v="2"/>
    <d v="2012-08-06T19:00:00"/>
    <x v="1"/>
    <n v="2"/>
    <x v="3"/>
    <x v="3"/>
    <n v="0"/>
    <n v="5"/>
    <n v="450"/>
    <n v="15"/>
    <m/>
    <n v="0"/>
    <n v="0"/>
    <n v="0"/>
  </r>
  <r>
    <n v="874"/>
    <x v="4"/>
    <x v="3"/>
    <d v="2012-08-06T08:00:00"/>
    <x v="1"/>
    <n v="1"/>
    <x v="4"/>
    <x v="4"/>
    <n v="0"/>
    <n v="5"/>
    <n v="400"/>
    <n v="15"/>
    <m/>
    <n v="0"/>
    <n v="0"/>
    <n v="0"/>
  </r>
  <r>
    <n v="875"/>
    <x v="4"/>
    <x v="4"/>
    <d v="2012-08-06T09:00:00"/>
    <x v="1"/>
    <n v="1"/>
    <x v="4"/>
    <x v="4"/>
    <n v="0"/>
    <n v="5"/>
    <n v="400"/>
    <n v="15"/>
    <m/>
    <n v="0"/>
    <n v="0"/>
    <n v="0"/>
  </r>
  <r>
    <n v="876"/>
    <x v="4"/>
    <x v="3"/>
    <d v="2012-08-06T09:30:00"/>
    <x v="1"/>
    <n v="1"/>
    <x v="4"/>
    <x v="4"/>
    <n v="0"/>
    <n v="5"/>
    <n v="400"/>
    <n v="15"/>
    <m/>
    <n v="0"/>
    <n v="0"/>
    <n v="0"/>
  </r>
  <r>
    <n v="877"/>
    <x v="4"/>
    <x v="7"/>
    <d v="2012-08-06T12:00:00"/>
    <x v="1"/>
    <n v="1"/>
    <x v="4"/>
    <x v="4"/>
    <n v="0"/>
    <n v="5"/>
    <n v="400"/>
    <n v="15"/>
    <m/>
    <n v="0"/>
    <n v="0"/>
    <n v="0"/>
  </r>
  <r>
    <n v="878"/>
    <x v="4"/>
    <x v="0"/>
    <d v="2012-08-06T18:00:00"/>
    <x v="1"/>
    <n v="1"/>
    <x v="4"/>
    <x v="4"/>
    <n v="0"/>
    <n v="5"/>
    <n v="400"/>
    <n v="15"/>
    <m/>
    <n v="0"/>
    <n v="0"/>
    <n v="0"/>
  </r>
  <r>
    <n v="879"/>
    <x v="4"/>
    <x v="6"/>
    <d v="2012-08-06T18:30:00"/>
    <x v="1"/>
    <n v="1"/>
    <x v="4"/>
    <x v="4"/>
    <n v="0"/>
    <n v="5"/>
    <n v="400"/>
    <n v="15"/>
    <m/>
    <n v="0"/>
    <n v="0"/>
    <n v="0"/>
  </r>
  <r>
    <n v="880"/>
    <x v="4"/>
    <x v="3"/>
    <d v="2012-08-06T19:00:00"/>
    <x v="1"/>
    <n v="1"/>
    <x v="4"/>
    <x v="4"/>
    <n v="0"/>
    <n v="5"/>
    <n v="400"/>
    <n v="15"/>
    <m/>
    <n v="0"/>
    <n v="0"/>
    <n v="0"/>
  </r>
  <r>
    <n v="881"/>
    <x v="5"/>
    <x v="10"/>
    <d v="2012-08-07T09:00:00"/>
    <x v="1"/>
    <n v="3"/>
    <x v="5"/>
    <x v="5"/>
    <n v="5"/>
    <n v="25"/>
    <n v="10000"/>
    <n v="200"/>
    <m/>
    <n v="0"/>
    <n v="15"/>
    <n v="15"/>
  </r>
  <r>
    <n v="882"/>
    <x v="6"/>
    <x v="1"/>
    <d v="2012-08-07T08:00:00"/>
    <x v="1"/>
    <n v="3"/>
    <x v="6"/>
    <x v="6"/>
    <n v="5"/>
    <n v="25"/>
    <n v="8000"/>
    <n v="200"/>
    <m/>
    <n v="75"/>
    <n v="0"/>
    <n v="75"/>
  </r>
  <r>
    <n v="883"/>
    <x v="6"/>
    <x v="6"/>
    <d v="2012-08-07T09:30:00"/>
    <x v="1"/>
    <n v="3"/>
    <x v="6"/>
    <x v="6"/>
    <n v="5"/>
    <n v="25"/>
    <n v="8000"/>
    <n v="200"/>
    <m/>
    <n v="0"/>
    <n v="15"/>
    <n v="15"/>
  </r>
  <r>
    <n v="884"/>
    <x v="6"/>
    <x v="8"/>
    <d v="2012-08-07T17:00:00"/>
    <x v="1"/>
    <n v="3"/>
    <x v="6"/>
    <x v="6"/>
    <n v="5"/>
    <n v="25"/>
    <n v="8000"/>
    <n v="200"/>
    <m/>
    <n v="0"/>
    <n v="15"/>
    <n v="15"/>
  </r>
  <r>
    <n v="885"/>
    <x v="7"/>
    <x v="0"/>
    <d v="2012-08-07T09:00:00"/>
    <x v="1"/>
    <n v="6"/>
    <x v="7"/>
    <x v="7"/>
    <n v="0"/>
    <n v="15.5"/>
    <n v="4000"/>
    <n v="50"/>
    <m/>
    <n v="0"/>
    <n v="0"/>
    <n v="0"/>
  </r>
  <r>
    <n v="886"/>
    <x v="7"/>
    <x v="0"/>
    <d v="2012-08-07T13:00:00"/>
    <x v="1"/>
    <n v="3"/>
    <x v="7"/>
    <x v="7"/>
    <n v="0"/>
    <n v="15.5"/>
    <n v="4000"/>
    <n v="50"/>
    <m/>
    <n v="0"/>
    <n v="0"/>
    <n v="0"/>
  </r>
  <r>
    <n v="887"/>
    <x v="7"/>
    <x v="10"/>
    <d v="2012-08-07T15:00:00"/>
    <x v="1"/>
    <n v="3"/>
    <x v="7"/>
    <x v="7"/>
    <n v="0"/>
    <n v="15.5"/>
    <n v="4000"/>
    <n v="50"/>
    <m/>
    <n v="0"/>
    <n v="0"/>
    <n v="0"/>
  </r>
  <r>
    <n v="888"/>
    <x v="7"/>
    <x v="2"/>
    <d v="2012-08-07T18:00:00"/>
    <x v="1"/>
    <n v="3"/>
    <x v="7"/>
    <x v="7"/>
    <n v="0"/>
    <n v="15.5"/>
    <n v="4000"/>
    <n v="50"/>
    <m/>
    <n v="0"/>
    <n v="0"/>
    <n v="0"/>
  </r>
  <r>
    <n v="889"/>
    <x v="0"/>
    <x v="7"/>
    <d v="2012-08-07T08:30:00"/>
    <x v="1"/>
    <n v="2"/>
    <x v="0"/>
    <x v="0"/>
    <n v="0"/>
    <n v="5"/>
    <n v="320"/>
    <n v="10"/>
    <m/>
    <n v="0"/>
    <n v="0"/>
    <n v="0"/>
  </r>
  <r>
    <n v="890"/>
    <x v="0"/>
    <x v="7"/>
    <d v="2012-08-07T10:00:00"/>
    <x v="1"/>
    <n v="2"/>
    <x v="0"/>
    <x v="0"/>
    <n v="0"/>
    <n v="5"/>
    <n v="320"/>
    <n v="10"/>
    <m/>
    <n v="0"/>
    <n v="0"/>
    <n v="0"/>
  </r>
  <r>
    <n v="891"/>
    <x v="0"/>
    <x v="3"/>
    <d v="2012-08-07T11:00:00"/>
    <x v="1"/>
    <n v="2"/>
    <x v="0"/>
    <x v="0"/>
    <n v="0"/>
    <n v="5"/>
    <n v="320"/>
    <n v="10"/>
    <m/>
    <n v="0"/>
    <n v="0"/>
    <n v="0"/>
  </r>
  <r>
    <n v="892"/>
    <x v="0"/>
    <x v="3"/>
    <d v="2012-08-07T12:30:00"/>
    <x v="1"/>
    <n v="2"/>
    <x v="0"/>
    <x v="0"/>
    <n v="0"/>
    <n v="5"/>
    <n v="320"/>
    <n v="10"/>
    <m/>
    <n v="0"/>
    <n v="0"/>
    <n v="0"/>
  </r>
  <r>
    <n v="893"/>
    <x v="0"/>
    <x v="3"/>
    <d v="2012-08-07T14:30:00"/>
    <x v="1"/>
    <n v="2"/>
    <x v="0"/>
    <x v="0"/>
    <n v="0"/>
    <n v="5"/>
    <n v="320"/>
    <n v="10"/>
    <m/>
    <n v="0"/>
    <n v="0"/>
    <n v="0"/>
  </r>
  <r>
    <n v="894"/>
    <x v="1"/>
    <x v="1"/>
    <d v="2012-08-07T08:30:00"/>
    <x v="1"/>
    <n v="2"/>
    <x v="1"/>
    <x v="1"/>
    <n v="9.9"/>
    <n v="80"/>
    <n v="4000"/>
    <n v="3000"/>
    <m/>
    <n v="160"/>
    <n v="0"/>
    <n v="160"/>
  </r>
  <r>
    <n v="895"/>
    <x v="1"/>
    <x v="6"/>
    <d v="2012-08-07T12:00:00"/>
    <x v="1"/>
    <n v="2"/>
    <x v="1"/>
    <x v="1"/>
    <n v="9.9"/>
    <n v="80"/>
    <n v="4000"/>
    <n v="3000"/>
    <m/>
    <n v="0"/>
    <n v="19.8"/>
    <n v="19.8"/>
  </r>
  <r>
    <n v="896"/>
    <x v="1"/>
    <x v="6"/>
    <d v="2012-08-07T13:30:00"/>
    <x v="1"/>
    <n v="2"/>
    <x v="1"/>
    <x v="1"/>
    <n v="9.9"/>
    <n v="80"/>
    <n v="4000"/>
    <n v="3000"/>
    <m/>
    <n v="0"/>
    <n v="19.8"/>
    <n v="19.8"/>
  </r>
  <r>
    <n v="897"/>
    <x v="1"/>
    <x v="1"/>
    <d v="2012-08-07T15:30:00"/>
    <x v="1"/>
    <n v="2"/>
    <x v="1"/>
    <x v="1"/>
    <n v="9.9"/>
    <n v="80"/>
    <n v="4000"/>
    <n v="3000"/>
    <m/>
    <n v="160"/>
    <n v="0"/>
    <n v="160"/>
  </r>
  <r>
    <n v="898"/>
    <x v="1"/>
    <x v="7"/>
    <d v="2012-08-07T18:30:00"/>
    <x v="1"/>
    <n v="2"/>
    <x v="1"/>
    <x v="1"/>
    <n v="9.9"/>
    <n v="80"/>
    <n v="4000"/>
    <n v="3000"/>
    <m/>
    <n v="0"/>
    <n v="19.8"/>
    <n v="19.8"/>
  </r>
  <r>
    <n v="899"/>
    <x v="2"/>
    <x v="0"/>
    <d v="2012-08-07T08:00:00"/>
    <x v="1"/>
    <n v="2"/>
    <x v="2"/>
    <x v="2"/>
    <n v="3.5"/>
    <n v="17.5"/>
    <n v="5000"/>
    <n v="80"/>
    <m/>
    <n v="0"/>
    <n v="7"/>
    <n v="7"/>
  </r>
  <r>
    <n v="900"/>
    <x v="2"/>
    <x v="1"/>
    <d v="2012-08-07T14:00:00"/>
    <x v="1"/>
    <n v="2"/>
    <x v="2"/>
    <x v="2"/>
    <n v="3.5"/>
    <n v="17.5"/>
    <n v="5000"/>
    <n v="80"/>
    <m/>
    <n v="35"/>
    <n v="0"/>
    <n v="35"/>
  </r>
  <r>
    <n v="901"/>
    <x v="2"/>
    <x v="1"/>
    <d v="2012-08-07T15:30:00"/>
    <x v="1"/>
    <n v="2"/>
    <x v="2"/>
    <x v="2"/>
    <n v="3.5"/>
    <n v="17.5"/>
    <n v="5000"/>
    <n v="80"/>
    <m/>
    <n v="35"/>
    <n v="0"/>
    <n v="35"/>
  </r>
  <r>
    <n v="902"/>
    <x v="2"/>
    <x v="1"/>
    <d v="2012-08-07T18:00:00"/>
    <x v="1"/>
    <n v="2"/>
    <x v="2"/>
    <x v="2"/>
    <n v="3.5"/>
    <n v="17.5"/>
    <n v="5000"/>
    <n v="80"/>
    <m/>
    <n v="35"/>
    <n v="0"/>
    <n v="35"/>
  </r>
  <r>
    <n v="903"/>
    <x v="3"/>
    <x v="10"/>
    <d v="2012-08-07T12:30:00"/>
    <x v="1"/>
    <n v="2"/>
    <x v="3"/>
    <x v="3"/>
    <n v="0"/>
    <n v="5"/>
    <n v="450"/>
    <n v="15"/>
    <m/>
    <n v="0"/>
    <n v="0"/>
    <n v="0"/>
  </r>
  <r>
    <n v="904"/>
    <x v="3"/>
    <x v="4"/>
    <d v="2012-08-07T15:00:00"/>
    <x v="1"/>
    <n v="2"/>
    <x v="3"/>
    <x v="3"/>
    <n v="0"/>
    <n v="5"/>
    <n v="450"/>
    <n v="15"/>
    <m/>
    <n v="0"/>
    <n v="0"/>
    <n v="0"/>
  </r>
  <r>
    <n v="905"/>
    <x v="3"/>
    <x v="9"/>
    <d v="2012-08-07T18:30:00"/>
    <x v="1"/>
    <n v="2"/>
    <x v="3"/>
    <x v="3"/>
    <n v="0"/>
    <n v="5"/>
    <n v="450"/>
    <n v="15"/>
    <m/>
    <n v="0"/>
    <n v="0"/>
    <n v="0"/>
  </r>
  <r>
    <n v="906"/>
    <x v="4"/>
    <x v="3"/>
    <d v="2012-08-07T08:30:00"/>
    <x v="1"/>
    <n v="2"/>
    <x v="4"/>
    <x v="4"/>
    <n v="0"/>
    <n v="5"/>
    <n v="400"/>
    <n v="15"/>
    <m/>
    <n v="0"/>
    <n v="0"/>
    <n v="0"/>
  </r>
  <r>
    <n v="907"/>
    <x v="4"/>
    <x v="2"/>
    <d v="2012-08-07T10:00:00"/>
    <x v="1"/>
    <n v="1"/>
    <x v="4"/>
    <x v="4"/>
    <n v="0"/>
    <n v="5"/>
    <n v="400"/>
    <n v="15"/>
    <m/>
    <n v="0"/>
    <n v="0"/>
    <n v="0"/>
  </r>
  <r>
    <n v="908"/>
    <x v="4"/>
    <x v="3"/>
    <d v="2012-08-07T10:30:00"/>
    <x v="1"/>
    <n v="1"/>
    <x v="4"/>
    <x v="4"/>
    <n v="0"/>
    <n v="5"/>
    <n v="400"/>
    <n v="15"/>
    <m/>
    <n v="0"/>
    <n v="0"/>
    <n v="0"/>
  </r>
  <r>
    <n v="909"/>
    <x v="4"/>
    <x v="1"/>
    <d v="2012-08-07T11:00:00"/>
    <x v="1"/>
    <n v="1"/>
    <x v="4"/>
    <x v="4"/>
    <n v="0"/>
    <n v="5"/>
    <n v="400"/>
    <n v="15"/>
    <m/>
    <n v="5"/>
    <n v="0"/>
    <n v="5"/>
  </r>
  <r>
    <n v="910"/>
    <x v="4"/>
    <x v="3"/>
    <d v="2012-08-07T12:00:00"/>
    <x v="1"/>
    <n v="1"/>
    <x v="4"/>
    <x v="4"/>
    <n v="0"/>
    <n v="5"/>
    <n v="400"/>
    <n v="15"/>
    <m/>
    <n v="0"/>
    <n v="0"/>
    <n v="0"/>
  </r>
  <r>
    <n v="911"/>
    <x v="4"/>
    <x v="2"/>
    <d v="2012-08-07T12:30:00"/>
    <x v="1"/>
    <n v="1"/>
    <x v="4"/>
    <x v="4"/>
    <n v="0"/>
    <n v="5"/>
    <n v="400"/>
    <n v="15"/>
    <m/>
    <n v="0"/>
    <n v="0"/>
    <n v="0"/>
  </r>
  <r>
    <n v="912"/>
    <x v="4"/>
    <x v="2"/>
    <d v="2012-08-07T14:30:00"/>
    <x v="1"/>
    <n v="1"/>
    <x v="4"/>
    <x v="4"/>
    <n v="0"/>
    <n v="5"/>
    <n v="400"/>
    <n v="15"/>
    <m/>
    <n v="0"/>
    <n v="0"/>
    <n v="0"/>
  </r>
  <r>
    <n v="913"/>
    <x v="4"/>
    <x v="1"/>
    <d v="2012-08-07T16:30:00"/>
    <x v="1"/>
    <n v="1"/>
    <x v="4"/>
    <x v="4"/>
    <n v="0"/>
    <n v="5"/>
    <n v="400"/>
    <n v="15"/>
    <m/>
    <n v="5"/>
    <n v="0"/>
    <n v="5"/>
  </r>
  <r>
    <n v="914"/>
    <x v="4"/>
    <x v="3"/>
    <d v="2012-08-07T17:00:00"/>
    <x v="1"/>
    <n v="2"/>
    <x v="4"/>
    <x v="4"/>
    <n v="0"/>
    <n v="5"/>
    <n v="400"/>
    <n v="15"/>
    <m/>
    <n v="0"/>
    <n v="0"/>
    <n v="0"/>
  </r>
  <r>
    <n v="915"/>
    <x v="4"/>
    <x v="6"/>
    <d v="2012-08-07T19:30:00"/>
    <x v="1"/>
    <n v="1"/>
    <x v="4"/>
    <x v="4"/>
    <n v="0"/>
    <n v="5"/>
    <n v="400"/>
    <n v="15"/>
    <m/>
    <n v="0"/>
    <n v="0"/>
    <n v="0"/>
  </r>
  <r>
    <n v="916"/>
    <x v="5"/>
    <x v="10"/>
    <d v="2012-08-08T09:00:00"/>
    <x v="1"/>
    <n v="3"/>
    <x v="5"/>
    <x v="5"/>
    <n v="5"/>
    <n v="25"/>
    <n v="10000"/>
    <n v="200"/>
    <m/>
    <n v="0"/>
    <n v="15"/>
    <n v="15"/>
  </r>
  <r>
    <n v="917"/>
    <x v="5"/>
    <x v="7"/>
    <d v="2012-08-08T12:30:00"/>
    <x v="1"/>
    <n v="3"/>
    <x v="5"/>
    <x v="5"/>
    <n v="5"/>
    <n v="25"/>
    <n v="10000"/>
    <n v="200"/>
    <m/>
    <n v="0"/>
    <n v="15"/>
    <n v="15"/>
  </r>
  <r>
    <n v="918"/>
    <x v="5"/>
    <x v="5"/>
    <d v="2012-08-08T14:00:00"/>
    <x v="1"/>
    <n v="3"/>
    <x v="5"/>
    <x v="5"/>
    <n v="5"/>
    <n v="25"/>
    <n v="10000"/>
    <n v="200"/>
    <m/>
    <n v="0"/>
    <n v="15"/>
    <n v="15"/>
  </r>
  <r>
    <n v="919"/>
    <x v="5"/>
    <x v="7"/>
    <d v="2012-08-08T16:30:00"/>
    <x v="1"/>
    <n v="3"/>
    <x v="5"/>
    <x v="5"/>
    <n v="5"/>
    <n v="25"/>
    <n v="10000"/>
    <n v="200"/>
    <m/>
    <n v="0"/>
    <n v="15"/>
    <n v="15"/>
  </r>
  <r>
    <n v="920"/>
    <x v="6"/>
    <x v="1"/>
    <d v="2012-08-08T08:30:00"/>
    <x v="1"/>
    <n v="6"/>
    <x v="6"/>
    <x v="6"/>
    <n v="5"/>
    <n v="25"/>
    <n v="8000"/>
    <n v="200"/>
    <m/>
    <n v="150"/>
    <n v="0"/>
    <n v="150"/>
  </r>
  <r>
    <n v="921"/>
    <x v="6"/>
    <x v="10"/>
    <d v="2012-08-08T11:30:00"/>
    <x v="1"/>
    <n v="3"/>
    <x v="6"/>
    <x v="6"/>
    <n v="5"/>
    <n v="25"/>
    <n v="8000"/>
    <n v="200"/>
    <m/>
    <n v="0"/>
    <n v="15"/>
    <n v="15"/>
  </r>
  <r>
    <n v="922"/>
    <x v="6"/>
    <x v="10"/>
    <d v="2012-08-08T14:00:00"/>
    <x v="1"/>
    <n v="3"/>
    <x v="6"/>
    <x v="6"/>
    <n v="5"/>
    <n v="25"/>
    <n v="8000"/>
    <n v="200"/>
    <m/>
    <n v="0"/>
    <n v="15"/>
    <n v="15"/>
  </r>
  <r>
    <n v="923"/>
    <x v="6"/>
    <x v="9"/>
    <d v="2012-08-08T19:00:00"/>
    <x v="1"/>
    <n v="3"/>
    <x v="6"/>
    <x v="6"/>
    <n v="5"/>
    <n v="25"/>
    <n v="8000"/>
    <n v="200"/>
    <m/>
    <n v="0"/>
    <n v="15"/>
    <n v="15"/>
  </r>
  <r>
    <n v="924"/>
    <x v="7"/>
    <x v="5"/>
    <d v="2012-08-08T08:00:00"/>
    <x v="1"/>
    <n v="3"/>
    <x v="7"/>
    <x v="7"/>
    <n v="0"/>
    <n v="15.5"/>
    <n v="4000"/>
    <n v="50"/>
    <m/>
    <n v="0"/>
    <n v="0"/>
    <n v="0"/>
  </r>
  <r>
    <n v="925"/>
    <x v="7"/>
    <x v="9"/>
    <d v="2012-08-08T09:30:00"/>
    <x v="1"/>
    <n v="3"/>
    <x v="7"/>
    <x v="7"/>
    <n v="0"/>
    <n v="15.5"/>
    <n v="4000"/>
    <n v="50"/>
    <m/>
    <n v="0"/>
    <n v="0"/>
    <n v="0"/>
  </r>
  <r>
    <n v="926"/>
    <x v="7"/>
    <x v="8"/>
    <d v="2012-08-08T11:00:00"/>
    <x v="1"/>
    <n v="3"/>
    <x v="7"/>
    <x v="7"/>
    <n v="0"/>
    <n v="15.5"/>
    <n v="4000"/>
    <n v="50"/>
    <m/>
    <n v="0"/>
    <n v="0"/>
    <n v="0"/>
  </r>
  <r>
    <n v="927"/>
    <x v="7"/>
    <x v="0"/>
    <d v="2012-08-08T14:00:00"/>
    <x v="1"/>
    <n v="3"/>
    <x v="7"/>
    <x v="7"/>
    <n v="0"/>
    <n v="15.5"/>
    <n v="4000"/>
    <n v="50"/>
    <m/>
    <n v="0"/>
    <n v="0"/>
    <n v="0"/>
  </r>
  <r>
    <n v="928"/>
    <x v="7"/>
    <x v="5"/>
    <d v="2012-08-08T17:30:00"/>
    <x v="1"/>
    <n v="3"/>
    <x v="7"/>
    <x v="7"/>
    <n v="0"/>
    <n v="15.5"/>
    <n v="4000"/>
    <n v="50"/>
    <m/>
    <n v="0"/>
    <n v="0"/>
    <n v="0"/>
  </r>
  <r>
    <n v="929"/>
    <x v="7"/>
    <x v="0"/>
    <d v="2012-08-08T19:00:00"/>
    <x v="1"/>
    <n v="3"/>
    <x v="7"/>
    <x v="7"/>
    <n v="0"/>
    <n v="15.5"/>
    <n v="4000"/>
    <n v="50"/>
    <m/>
    <n v="0"/>
    <n v="0"/>
    <n v="0"/>
  </r>
  <r>
    <n v="930"/>
    <x v="0"/>
    <x v="10"/>
    <d v="2012-08-08T08:00:00"/>
    <x v="1"/>
    <n v="2"/>
    <x v="0"/>
    <x v="0"/>
    <n v="0"/>
    <n v="5"/>
    <n v="320"/>
    <n v="10"/>
    <m/>
    <n v="0"/>
    <n v="0"/>
    <n v="0"/>
  </r>
  <r>
    <n v="931"/>
    <x v="0"/>
    <x v="7"/>
    <d v="2012-08-08T10:00:00"/>
    <x v="1"/>
    <n v="2"/>
    <x v="0"/>
    <x v="0"/>
    <n v="0"/>
    <n v="5"/>
    <n v="320"/>
    <n v="10"/>
    <m/>
    <n v="0"/>
    <n v="0"/>
    <n v="0"/>
  </r>
  <r>
    <n v="932"/>
    <x v="0"/>
    <x v="1"/>
    <d v="2012-08-08T12:00:00"/>
    <x v="1"/>
    <n v="2"/>
    <x v="0"/>
    <x v="0"/>
    <n v="0"/>
    <n v="5"/>
    <n v="320"/>
    <n v="10"/>
    <m/>
    <n v="10"/>
    <n v="0"/>
    <n v="10"/>
  </r>
  <r>
    <n v="933"/>
    <x v="0"/>
    <x v="10"/>
    <d v="2012-08-08T15:30:00"/>
    <x v="1"/>
    <n v="2"/>
    <x v="0"/>
    <x v="0"/>
    <n v="0"/>
    <n v="5"/>
    <n v="320"/>
    <n v="10"/>
    <m/>
    <n v="0"/>
    <n v="0"/>
    <n v="0"/>
  </r>
  <r>
    <n v="934"/>
    <x v="0"/>
    <x v="2"/>
    <d v="2012-08-08T19:00:00"/>
    <x v="1"/>
    <n v="2"/>
    <x v="0"/>
    <x v="0"/>
    <n v="0"/>
    <n v="5"/>
    <n v="320"/>
    <n v="10"/>
    <m/>
    <n v="0"/>
    <n v="0"/>
    <n v="0"/>
  </r>
  <r>
    <n v="935"/>
    <x v="1"/>
    <x v="7"/>
    <d v="2012-08-08T08:00:00"/>
    <x v="1"/>
    <n v="2"/>
    <x v="1"/>
    <x v="1"/>
    <n v="9.9"/>
    <n v="80"/>
    <n v="4000"/>
    <n v="3000"/>
    <m/>
    <n v="0"/>
    <n v="19.8"/>
    <n v="19.8"/>
  </r>
  <r>
    <n v="936"/>
    <x v="1"/>
    <x v="6"/>
    <d v="2012-08-08T11:00:00"/>
    <x v="1"/>
    <n v="2"/>
    <x v="1"/>
    <x v="1"/>
    <n v="9.9"/>
    <n v="80"/>
    <n v="4000"/>
    <n v="3000"/>
    <m/>
    <n v="0"/>
    <n v="19.8"/>
    <n v="19.8"/>
  </r>
  <r>
    <n v="937"/>
    <x v="1"/>
    <x v="9"/>
    <d v="2012-08-08T12:30:00"/>
    <x v="1"/>
    <n v="4"/>
    <x v="1"/>
    <x v="1"/>
    <n v="9.9"/>
    <n v="80"/>
    <n v="4000"/>
    <n v="3000"/>
    <m/>
    <n v="0"/>
    <n v="39.6"/>
    <n v="39.6"/>
  </r>
  <r>
    <n v="938"/>
    <x v="1"/>
    <x v="1"/>
    <d v="2012-08-08T15:00:00"/>
    <x v="1"/>
    <n v="2"/>
    <x v="1"/>
    <x v="1"/>
    <n v="9.9"/>
    <n v="80"/>
    <n v="4000"/>
    <n v="3000"/>
    <m/>
    <n v="160"/>
    <n v="0"/>
    <n v="160"/>
  </r>
  <r>
    <n v="939"/>
    <x v="1"/>
    <x v="1"/>
    <d v="2012-08-08T16:30:00"/>
    <x v="1"/>
    <n v="2"/>
    <x v="1"/>
    <x v="1"/>
    <n v="9.9"/>
    <n v="80"/>
    <n v="4000"/>
    <n v="3000"/>
    <m/>
    <n v="160"/>
    <n v="0"/>
    <n v="160"/>
  </r>
  <r>
    <n v="940"/>
    <x v="1"/>
    <x v="3"/>
    <d v="2012-08-08T17:30:00"/>
    <x v="1"/>
    <n v="2"/>
    <x v="1"/>
    <x v="1"/>
    <n v="9.9"/>
    <n v="80"/>
    <n v="4000"/>
    <n v="3000"/>
    <m/>
    <n v="0"/>
    <n v="19.8"/>
    <n v="19.8"/>
  </r>
  <r>
    <n v="941"/>
    <x v="8"/>
    <x v="1"/>
    <d v="2012-08-08T08:00:00"/>
    <x v="1"/>
    <n v="2"/>
    <x v="8"/>
    <x v="8"/>
    <n v="9.9"/>
    <n v="80"/>
    <n v="4000"/>
    <n v="3000"/>
    <m/>
    <n v="160"/>
    <n v="0"/>
    <n v="160"/>
  </r>
  <r>
    <n v="942"/>
    <x v="2"/>
    <x v="1"/>
    <d v="2012-08-08T09:00:00"/>
    <x v="1"/>
    <n v="2"/>
    <x v="2"/>
    <x v="2"/>
    <n v="3.5"/>
    <n v="17.5"/>
    <n v="5000"/>
    <n v="80"/>
    <m/>
    <n v="35"/>
    <n v="0"/>
    <n v="35"/>
  </r>
  <r>
    <n v="943"/>
    <x v="2"/>
    <x v="1"/>
    <d v="2012-08-08T11:00:00"/>
    <x v="1"/>
    <n v="2"/>
    <x v="2"/>
    <x v="2"/>
    <n v="3.5"/>
    <n v="17.5"/>
    <n v="5000"/>
    <n v="80"/>
    <m/>
    <n v="35"/>
    <n v="0"/>
    <n v="35"/>
  </r>
  <r>
    <n v="944"/>
    <x v="2"/>
    <x v="6"/>
    <d v="2012-08-08T12:30:00"/>
    <x v="1"/>
    <n v="2"/>
    <x v="2"/>
    <x v="2"/>
    <n v="3.5"/>
    <n v="17.5"/>
    <n v="5000"/>
    <n v="80"/>
    <m/>
    <n v="0"/>
    <n v="7"/>
    <n v="7"/>
  </r>
  <r>
    <n v="945"/>
    <x v="2"/>
    <x v="7"/>
    <d v="2012-08-08T15:00:00"/>
    <x v="1"/>
    <n v="2"/>
    <x v="2"/>
    <x v="2"/>
    <n v="3.5"/>
    <n v="17.5"/>
    <n v="5000"/>
    <n v="80"/>
    <m/>
    <n v="0"/>
    <n v="7"/>
    <n v="7"/>
  </r>
  <r>
    <n v="946"/>
    <x v="2"/>
    <x v="10"/>
    <d v="2012-08-08T17:30:00"/>
    <x v="1"/>
    <n v="2"/>
    <x v="2"/>
    <x v="2"/>
    <n v="3.5"/>
    <n v="17.5"/>
    <n v="5000"/>
    <n v="80"/>
    <m/>
    <n v="0"/>
    <n v="7"/>
    <n v="7"/>
  </r>
  <r>
    <n v="947"/>
    <x v="2"/>
    <x v="1"/>
    <d v="2012-08-08T19:00:00"/>
    <x v="1"/>
    <n v="2"/>
    <x v="2"/>
    <x v="2"/>
    <n v="3.5"/>
    <n v="17.5"/>
    <n v="5000"/>
    <n v="80"/>
    <m/>
    <n v="35"/>
    <n v="0"/>
    <n v="35"/>
  </r>
  <r>
    <n v="948"/>
    <x v="3"/>
    <x v="6"/>
    <d v="2012-08-08T08:00:00"/>
    <x v="1"/>
    <n v="2"/>
    <x v="3"/>
    <x v="3"/>
    <n v="0"/>
    <n v="5"/>
    <n v="450"/>
    <n v="15"/>
    <m/>
    <n v="0"/>
    <n v="0"/>
    <n v="0"/>
  </r>
  <r>
    <n v="949"/>
    <x v="3"/>
    <x v="9"/>
    <d v="2012-08-08T11:00:00"/>
    <x v="1"/>
    <n v="2"/>
    <x v="3"/>
    <x v="3"/>
    <n v="0"/>
    <n v="5"/>
    <n v="450"/>
    <n v="15"/>
    <m/>
    <n v="0"/>
    <n v="0"/>
    <n v="0"/>
  </r>
  <r>
    <n v="950"/>
    <x v="3"/>
    <x v="8"/>
    <d v="2012-08-08T12:30:00"/>
    <x v="1"/>
    <n v="2"/>
    <x v="3"/>
    <x v="3"/>
    <n v="0"/>
    <n v="5"/>
    <n v="450"/>
    <n v="15"/>
    <m/>
    <n v="0"/>
    <n v="0"/>
    <n v="0"/>
  </r>
  <r>
    <n v="951"/>
    <x v="3"/>
    <x v="4"/>
    <d v="2012-08-08T14:00:00"/>
    <x v="1"/>
    <n v="2"/>
    <x v="3"/>
    <x v="3"/>
    <n v="0"/>
    <n v="5"/>
    <n v="450"/>
    <n v="15"/>
    <m/>
    <n v="0"/>
    <n v="0"/>
    <n v="0"/>
  </r>
  <r>
    <n v="952"/>
    <x v="3"/>
    <x v="9"/>
    <d v="2012-08-08T15:30:00"/>
    <x v="1"/>
    <n v="2"/>
    <x v="3"/>
    <x v="3"/>
    <n v="0"/>
    <n v="5"/>
    <n v="450"/>
    <n v="15"/>
    <m/>
    <n v="0"/>
    <n v="0"/>
    <n v="0"/>
  </r>
  <r>
    <n v="953"/>
    <x v="3"/>
    <x v="10"/>
    <d v="2012-08-08T18:30:00"/>
    <x v="1"/>
    <n v="2"/>
    <x v="3"/>
    <x v="3"/>
    <n v="0"/>
    <n v="5"/>
    <n v="450"/>
    <n v="15"/>
    <m/>
    <n v="0"/>
    <n v="0"/>
    <n v="0"/>
  </r>
  <r>
    <n v="954"/>
    <x v="4"/>
    <x v="4"/>
    <d v="2012-08-08T08:00:00"/>
    <x v="1"/>
    <n v="1"/>
    <x v="4"/>
    <x v="4"/>
    <n v="0"/>
    <n v="5"/>
    <n v="400"/>
    <n v="15"/>
    <m/>
    <n v="0"/>
    <n v="0"/>
    <n v="0"/>
  </r>
  <r>
    <n v="955"/>
    <x v="4"/>
    <x v="2"/>
    <d v="2012-08-08T09:00:00"/>
    <x v="1"/>
    <n v="1"/>
    <x v="4"/>
    <x v="4"/>
    <n v="0"/>
    <n v="5"/>
    <n v="400"/>
    <n v="15"/>
    <m/>
    <n v="0"/>
    <n v="0"/>
    <n v="0"/>
  </r>
  <r>
    <n v="956"/>
    <x v="4"/>
    <x v="3"/>
    <d v="2012-08-08T10:00:00"/>
    <x v="1"/>
    <n v="1"/>
    <x v="4"/>
    <x v="4"/>
    <n v="0"/>
    <n v="5"/>
    <n v="400"/>
    <n v="15"/>
    <m/>
    <n v="0"/>
    <n v="0"/>
    <n v="0"/>
  </r>
  <r>
    <n v="957"/>
    <x v="4"/>
    <x v="3"/>
    <d v="2012-08-08T11:00:00"/>
    <x v="1"/>
    <n v="1"/>
    <x v="4"/>
    <x v="4"/>
    <n v="0"/>
    <n v="5"/>
    <n v="400"/>
    <n v="15"/>
    <m/>
    <n v="0"/>
    <n v="0"/>
    <n v="0"/>
  </r>
  <r>
    <n v="958"/>
    <x v="4"/>
    <x v="3"/>
    <d v="2012-08-08T12:00:00"/>
    <x v="1"/>
    <n v="1"/>
    <x v="4"/>
    <x v="4"/>
    <n v="0"/>
    <n v="5"/>
    <n v="400"/>
    <n v="15"/>
    <m/>
    <n v="0"/>
    <n v="0"/>
    <n v="0"/>
  </r>
  <r>
    <n v="959"/>
    <x v="4"/>
    <x v="2"/>
    <d v="2012-08-08T13:00:00"/>
    <x v="1"/>
    <n v="1"/>
    <x v="4"/>
    <x v="4"/>
    <n v="0"/>
    <n v="5"/>
    <n v="400"/>
    <n v="15"/>
    <m/>
    <n v="0"/>
    <n v="0"/>
    <n v="0"/>
  </r>
  <r>
    <n v="960"/>
    <x v="4"/>
    <x v="8"/>
    <d v="2012-08-08T16:00:00"/>
    <x v="1"/>
    <n v="1"/>
    <x v="4"/>
    <x v="4"/>
    <n v="0"/>
    <n v="5"/>
    <n v="400"/>
    <n v="15"/>
    <m/>
    <n v="0"/>
    <n v="0"/>
    <n v="0"/>
  </r>
  <r>
    <n v="961"/>
    <x v="4"/>
    <x v="0"/>
    <d v="2012-08-08T16:30:00"/>
    <x v="1"/>
    <n v="1"/>
    <x v="4"/>
    <x v="4"/>
    <n v="0"/>
    <n v="5"/>
    <n v="400"/>
    <n v="15"/>
    <m/>
    <n v="0"/>
    <n v="0"/>
    <n v="0"/>
  </r>
  <r>
    <n v="962"/>
    <x v="4"/>
    <x v="3"/>
    <d v="2012-08-08T17:00:00"/>
    <x v="1"/>
    <n v="1"/>
    <x v="4"/>
    <x v="4"/>
    <n v="0"/>
    <n v="5"/>
    <n v="400"/>
    <n v="15"/>
    <m/>
    <n v="0"/>
    <n v="0"/>
    <n v="0"/>
  </r>
  <r>
    <n v="963"/>
    <x v="4"/>
    <x v="2"/>
    <d v="2012-08-08T17:30:00"/>
    <x v="1"/>
    <n v="1"/>
    <x v="4"/>
    <x v="4"/>
    <n v="0"/>
    <n v="5"/>
    <n v="400"/>
    <n v="15"/>
    <m/>
    <n v="0"/>
    <n v="0"/>
    <n v="0"/>
  </r>
  <r>
    <n v="964"/>
    <x v="4"/>
    <x v="0"/>
    <d v="2012-08-08T18:30:00"/>
    <x v="1"/>
    <n v="1"/>
    <x v="4"/>
    <x v="4"/>
    <n v="0"/>
    <n v="5"/>
    <n v="400"/>
    <n v="15"/>
    <m/>
    <n v="0"/>
    <n v="0"/>
    <n v="0"/>
  </r>
  <r>
    <n v="965"/>
    <x v="5"/>
    <x v="7"/>
    <d v="2012-08-09T09:30:00"/>
    <x v="1"/>
    <n v="3"/>
    <x v="5"/>
    <x v="5"/>
    <n v="5"/>
    <n v="25"/>
    <n v="10000"/>
    <n v="200"/>
    <m/>
    <n v="0"/>
    <n v="15"/>
    <n v="15"/>
  </r>
  <r>
    <n v="966"/>
    <x v="5"/>
    <x v="8"/>
    <d v="2012-08-09T16:00:00"/>
    <x v="1"/>
    <n v="3"/>
    <x v="5"/>
    <x v="5"/>
    <n v="5"/>
    <n v="25"/>
    <n v="10000"/>
    <n v="200"/>
    <m/>
    <n v="0"/>
    <n v="15"/>
    <n v="15"/>
  </r>
  <r>
    <n v="967"/>
    <x v="5"/>
    <x v="10"/>
    <d v="2012-08-09T17:30:00"/>
    <x v="1"/>
    <n v="3"/>
    <x v="5"/>
    <x v="5"/>
    <n v="5"/>
    <n v="25"/>
    <n v="10000"/>
    <n v="200"/>
    <m/>
    <n v="0"/>
    <n v="15"/>
    <n v="15"/>
  </r>
  <r>
    <n v="968"/>
    <x v="6"/>
    <x v="10"/>
    <d v="2012-08-09T08:00:00"/>
    <x v="1"/>
    <n v="3"/>
    <x v="6"/>
    <x v="6"/>
    <n v="5"/>
    <n v="25"/>
    <n v="8000"/>
    <n v="200"/>
    <m/>
    <n v="0"/>
    <n v="15"/>
    <n v="15"/>
  </r>
  <r>
    <n v="969"/>
    <x v="6"/>
    <x v="1"/>
    <d v="2012-08-09T10:00:00"/>
    <x v="1"/>
    <n v="3"/>
    <x v="6"/>
    <x v="6"/>
    <n v="5"/>
    <n v="25"/>
    <n v="8000"/>
    <n v="200"/>
    <m/>
    <n v="75"/>
    <n v="0"/>
    <n v="75"/>
  </r>
  <r>
    <n v="970"/>
    <x v="6"/>
    <x v="6"/>
    <d v="2012-08-09T14:00:00"/>
    <x v="1"/>
    <n v="3"/>
    <x v="6"/>
    <x v="6"/>
    <n v="5"/>
    <n v="25"/>
    <n v="8000"/>
    <n v="200"/>
    <m/>
    <n v="0"/>
    <n v="15"/>
    <n v="15"/>
  </r>
  <r>
    <n v="971"/>
    <x v="6"/>
    <x v="1"/>
    <d v="2012-08-09T17:00:00"/>
    <x v="1"/>
    <n v="3"/>
    <x v="6"/>
    <x v="6"/>
    <n v="5"/>
    <n v="25"/>
    <n v="8000"/>
    <n v="200"/>
    <m/>
    <n v="75"/>
    <n v="0"/>
    <n v="75"/>
  </r>
  <r>
    <n v="972"/>
    <x v="7"/>
    <x v="2"/>
    <d v="2012-08-09T09:00:00"/>
    <x v="1"/>
    <n v="3"/>
    <x v="7"/>
    <x v="7"/>
    <n v="0"/>
    <n v="15.5"/>
    <n v="4000"/>
    <n v="50"/>
    <m/>
    <n v="0"/>
    <n v="0"/>
    <n v="0"/>
  </r>
  <r>
    <n v="973"/>
    <x v="7"/>
    <x v="0"/>
    <d v="2012-08-09T11:00:00"/>
    <x v="1"/>
    <n v="3"/>
    <x v="7"/>
    <x v="7"/>
    <n v="0"/>
    <n v="15.5"/>
    <n v="4000"/>
    <n v="50"/>
    <m/>
    <n v="0"/>
    <n v="0"/>
    <n v="0"/>
  </r>
  <r>
    <n v="974"/>
    <x v="7"/>
    <x v="9"/>
    <d v="2012-08-09T13:00:00"/>
    <x v="1"/>
    <n v="3"/>
    <x v="7"/>
    <x v="7"/>
    <n v="0"/>
    <n v="15.5"/>
    <n v="4000"/>
    <n v="50"/>
    <m/>
    <n v="0"/>
    <n v="0"/>
    <n v="0"/>
  </r>
  <r>
    <n v="975"/>
    <x v="7"/>
    <x v="0"/>
    <d v="2012-08-09T14:30:00"/>
    <x v="1"/>
    <n v="3"/>
    <x v="7"/>
    <x v="7"/>
    <n v="0"/>
    <n v="15.5"/>
    <n v="4000"/>
    <n v="50"/>
    <m/>
    <n v="0"/>
    <n v="0"/>
    <n v="0"/>
  </r>
  <r>
    <n v="976"/>
    <x v="7"/>
    <x v="0"/>
    <d v="2012-08-09T16:30:00"/>
    <x v="1"/>
    <n v="3"/>
    <x v="7"/>
    <x v="7"/>
    <n v="0"/>
    <n v="15.5"/>
    <n v="4000"/>
    <n v="50"/>
    <m/>
    <n v="0"/>
    <n v="0"/>
    <n v="0"/>
  </r>
  <r>
    <n v="977"/>
    <x v="0"/>
    <x v="10"/>
    <d v="2012-08-09T10:00:00"/>
    <x v="1"/>
    <n v="2"/>
    <x v="0"/>
    <x v="0"/>
    <n v="0"/>
    <n v="5"/>
    <n v="320"/>
    <n v="10"/>
    <m/>
    <n v="0"/>
    <n v="0"/>
    <n v="0"/>
  </r>
  <r>
    <n v="978"/>
    <x v="0"/>
    <x v="8"/>
    <d v="2012-08-09T13:30:00"/>
    <x v="1"/>
    <n v="2"/>
    <x v="0"/>
    <x v="0"/>
    <n v="0"/>
    <n v="5"/>
    <n v="320"/>
    <n v="10"/>
    <m/>
    <n v="0"/>
    <n v="0"/>
    <n v="0"/>
  </r>
  <r>
    <n v="979"/>
    <x v="0"/>
    <x v="7"/>
    <d v="2012-08-09T14:30:00"/>
    <x v="1"/>
    <n v="2"/>
    <x v="0"/>
    <x v="0"/>
    <n v="0"/>
    <n v="5"/>
    <n v="320"/>
    <n v="10"/>
    <m/>
    <n v="0"/>
    <n v="0"/>
    <n v="0"/>
  </r>
  <r>
    <n v="980"/>
    <x v="0"/>
    <x v="2"/>
    <d v="2012-08-09T18:00:00"/>
    <x v="1"/>
    <n v="2"/>
    <x v="0"/>
    <x v="0"/>
    <n v="0"/>
    <n v="5"/>
    <n v="320"/>
    <n v="10"/>
    <m/>
    <n v="0"/>
    <n v="0"/>
    <n v="0"/>
  </r>
  <r>
    <n v="981"/>
    <x v="1"/>
    <x v="1"/>
    <d v="2012-08-09T09:00:00"/>
    <x v="1"/>
    <n v="4"/>
    <x v="1"/>
    <x v="1"/>
    <n v="9.9"/>
    <n v="80"/>
    <n v="4000"/>
    <n v="3000"/>
    <m/>
    <n v="320"/>
    <n v="0"/>
    <n v="320"/>
  </r>
  <r>
    <n v="982"/>
    <x v="1"/>
    <x v="1"/>
    <d v="2012-08-09T12:00:00"/>
    <x v="1"/>
    <n v="4"/>
    <x v="1"/>
    <x v="1"/>
    <n v="9.9"/>
    <n v="80"/>
    <n v="4000"/>
    <n v="3000"/>
    <m/>
    <n v="320"/>
    <n v="0"/>
    <n v="320"/>
  </r>
  <r>
    <n v="983"/>
    <x v="1"/>
    <x v="10"/>
    <d v="2012-08-09T16:30:00"/>
    <x v="1"/>
    <n v="2"/>
    <x v="1"/>
    <x v="1"/>
    <n v="9.9"/>
    <n v="80"/>
    <n v="4000"/>
    <n v="3000"/>
    <m/>
    <n v="0"/>
    <n v="19.8"/>
    <n v="19.8"/>
  </r>
  <r>
    <n v="984"/>
    <x v="1"/>
    <x v="9"/>
    <d v="2012-08-09T17:30:00"/>
    <x v="1"/>
    <n v="2"/>
    <x v="1"/>
    <x v="1"/>
    <n v="9.9"/>
    <n v="80"/>
    <n v="4000"/>
    <n v="3000"/>
    <m/>
    <n v="0"/>
    <n v="19.8"/>
    <n v="19.8"/>
  </r>
  <r>
    <n v="985"/>
    <x v="1"/>
    <x v="6"/>
    <d v="2012-08-09T18:30:00"/>
    <x v="1"/>
    <n v="2"/>
    <x v="1"/>
    <x v="1"/>
    <n v="9.9"/>
    <n v="80"/>
    <n v="4000"/>
    <n v="3000"/>
    <m/>
    <n v="0"/>
    <n v="19.8"/>
    <n v="19.8"/>
  </r>
  <r>
    <n v="986"/>
    <x v="1"/>
    <x v="10"/>
    <d v="2012-08-09T19:30:00"/>
    <x v="1"/>
    <n v="2"/>
    <x v="1"/>
    <x v="1"/>
    <n v="9.9"/>
    <n v="80"/>
    <n v="4000"/>
    <n v="3000"/>
    <m/>
    <n v="0"/>
    <n v="19.8"/>
    <n v="19.8"/>
  </r>
  <r>
    <n v="987"/>
    <x v="2"/>
    <x v="7"/>
    <d v="2012-08-09T11:30:00"/>
    <x v="1"/>
    <n v="2"/>
    <x v="2"/>
    <x v="2"/>
    <n v="3.5"/>
    <n v="17.5"/>
    <n v="5000"/>
    <n v="80"/>
    <m/>
    <n v="0"/>
    <n v="7"/>
    <n v="7"/>
  </r>
  <r>
    <n v="988"/>
    <x v="2"/>
    <x v="7"/>
    <d v="2012-08-09T18:30:00"/>
    <x v="1"/>
    <n v="2"/>
    <x v="2"/>
    <x v="2"/>
    <n v="3.5"/>
    <n v="17.5"/>
    <n v="5000"/>
    <n v="80"/>
    <m/>
    <n v="0"/>
    <n v="7"/>
    <n v="7"/>
  </r>
  <r>
    <n v="989"/>
    <x v="3"/>
    <x v="6"/>
    <d v="2012-08-09T08:00:00"/>
    <x v="1"/>
    <n v="2"/>
    <x v="3"/>
    <x v="3"/>
    <n v="0"/>
    <n v="5"/>
    <n v="450"/>
    <n v="15"/>
    <m/>
    <n v="0"/>
    <n v="0"/>
    <n v="0"/>
  </r>
  <r>
    <n v="990"/>
    <x v="3"/>
    <x v="6"/>
    <d v="2012-08-09T10:30:00"/>
    <x v="1"/>
    <n v="2"/>
    <x v="3"/>
    <x v="3"/>
    <n v="0"/>
    <n v="5"/>
    <n v="450"/>
    <n v="15"/>
    <m/>
    <n v="0"/>
    <n v="0"/>
    <n v="0"/>
  </r>
  <r>
    <n v="991"/>
    <x v="3"/>
    <x v="1"/>
    <d v="2012-08-09T12:30:00"/>
    <x v="1"/>
    <n v="2"/>
    <x v="3"/>
    <x v="3"/>
    <n v="0"/>
    <n v="5"/>
    <n v="450"/>
    <n v="15"/>
    <m/>
    <n v="10"/>
    <n v="0"/>
    <n v="10"/>
  </r>
  <r>
    <n v="992"/>
    <x v="3"/>
    <x v="7"/>
    <d v="2012-08-09T16:00:00"/>
    <x v="1"/>
    <n v="2"/>
    <x v="3"/>
    <x v="3"/>
    <n v="0"/>
    <n v="5"/>
    <n v="450"/>
    <n v="15"/>
    <m/>
    <n v="0"/>
    <n v="0"/>
    <n v="0"/>
  </r>
  <r>
    <n v="993"/>
    <x v="3"/>
    <x v="2"/>
    <d v="2012-08-09T17:00:00"/>
    <x v="1"/>
    <n v="2"/>
    <x v="3"/>
    <x v="3"/>
    <n v="0"/>
    <n v="5"/>
    <n v="450"/>
    <n v="15"/>
    <m/>
    <n v="0"/>
    <n v="0"/>
    <n v="0"/>
  </r>
  <r>
    <n v="994"/>
    <x v="3"/>
    <x v="4"/>
    <d v="2012-08-09T18:30:00"/>
    <x v="1"/>
    <n v="2"/>
    <x v="3"/>
    <x v="3"/>
    <n v="0"/>
    <n v="5"/>
    <n v="450"/>
    <n v="15"/>
    <m/>
    <n v="0"/>
    <n v="0"/>
    <n v="0"/>
  </r>
  <r>
    <n v="995"/>
    <x v="4"/>
    <x v="4"/>
    <d v="2012-08-09T10:00:00"/>
    <x v="1"/>
    <n v="1"/>
    <x v="4"/>
    <x v="4"/>
    <n v="0"/>
    <n v="5"/>
    <n v="400"/>
    <n v="15"/>
    <m/>
    <n v="0"/>
    <n v="0"/>
    <n v="0"/>
  </r>
  <r>
    <n v="996"/>
    <x v="4"/>
    <x v="2"/>
    <d v="2012-08-09T11:30:00"/>
    <x v="1"/>
    <n v="1"/>
    <x v="4"/>
    <x v="4"/>
    <n v="0"/>
    <n v="5"/>
    <n v="400"/>
    <n v="15"/>
    <m/>
    <n v="0"/>
    <n v="0"/>
    <n v="0"/>
  </r>
  <r>
    <n v="997"/>
    <x v="4"/>
    <x v="7"/>
    <d v="2012-08-09T13:00:00"/>
    <x v="1"/>
    <n v="1"/>
    <x v="4"/>
    <x v="4"/>
    <n v="0"/>
    <n v="5"/>
    <n v="400"/>
    <n v="15"/>
    <m/>
    <n v="0"/>
    <n v="0"/>
    <n v="0"/>
  </r>
  <r>
    <n v="998"/>
    <x v="4"/>
    <x v="3"/>
    <d v="2012-08-09T15:00:00"/>
    <x v="1"/>
    <n v="1"/>
    <x v="4"/>
    <x v="4"/>
    <n v="0"/>
    <n v="5"/>
    <n v="400"/>
    <n v="15"/>
    <m/>
    <n v="0"/>
    <n v="0"/>
    <n v="0"/>
  </r>
  <r>
    <n v="999"/>
    <x v="4"/>
    <x v="5"/>
    <d v="2012-08-09T15:30:00"/>
    <x v="1"/>
    <n v="1"/>
    <x v="4"/>
    <x v="4"/>
    <n v="0"/>
    <n v="5"/>
    <n v="400"/>
    <n v="15"/>
    <m/>
    <n v="0"/>
    <n v="0"/>
    <n v="0"/>
  </r>
  <r>
    <n v="1000"/>
    <x v="4"/>
    <x v="3"/>
    <d v="2012-08-09T17:30:00"/>
    <x v="1"/>
    <n v="1"/>
    <x v="4"/>
    <x v="4"/>
    <n v="0"/>
    <n v="5"/>
    <n v="400"/>
    <n v="15"/>
    <m/>
    <n v="0"/>
    <n v="0"/>
    <n v="0"/>
  </r>
  <r>
    <n v="1001"/>
    <x v="5"/>
    <x v="3"/>
    <d v="2012-08-10T08:00:00"/>
    <x v="1"/>
    <n v="3"/>
    <x v="5"/>
    <x v="5"/>
    <n v="5"/>
    <n v="25"/>
    <n v="10000"/>
    <n v="200"/>
    <m/>
    <n v="0"/>
    <n v="15"/>
    <n v="15"/>
  </r>
  <r>
    <n v="1002"/>
    <x v="5"/>
    <x v="2"/>
    <d v="2012-08-10T09:30:00"/>
    <x v="1"/>
    <n v="3"/>
    <x v="5"/>
    <x v="5"/>
    <n v="5"/>
    <n v="25"/>
    <n v="10000"/>
    <n v="200"/>
    <m/>
    <n v="0"/>
    <n v="15"/>
    <n v="15"/>
  </r>
  <r>
    <n v="1003"/>
    <x v="5"/>
    <x v="5"/>
    <d v="2012-08-10T11:30:00"/>
    <x v="1"/>
    <n v="3"/>
    <x v="5"/>
    <x v="5"/>
    <n v="5"/>
    <n v="25"/>
    <n v="10000"/>
    <n v="200"/>
    <m/>
    <n v="0"/>
    <n v="15"/>
    <n v="15"/>
  </r>
  <r>
    <n v="1004"/>
    <x v="5"/>
    <x v="2"/>
    <d v="2012-08-10T13:00:00"/>
    <x v="1"/>
    <n v="3"/>
    <x v="5"/>
    <x v="5"/>
    <n v="5"/>
    <n v="25"/>
    <n v="10000"/>
    <n v="200"/>
    <m/>
    <n v="0"/>
    <n v="15"/>
    <n v="15"/>
  </r>
  <r>
    <n v="1005"/>
    <x v="5"/>
    <x v="6"/>
    <d v="2012-08-10T16:30:00"/>
    <x v="1"/>
    <n v="3"/>
    <x v="5"/>
    <x v="5"/>
    <n v="5"/>
    <n v="25"/>
    <n v="10000"/>
    <n v="200"/>
    <m/>
    <n v="0"/>
    <n v="15"/>
    <n v="15"/>
  </r>
  <r>
    <n v="1006"/>
    <x v="6"/>
    <x v="10"/>
    <d v="2012-08-10T08:30:00"/>
    <x v="1"/>
    <n v="6"/>
    <x v="6"/>
    <x v="6"/>
    <n v="5"/>
    <n v="25"/>
    <n v="8000"/>
    <n v="200"/>
    <m/>
    <n v="0"/>
    <n v="30"/>
    <n v="30"/>
  </r>
  <r>
    <n v="1007"/>
    <x v="6"/>
    <x v="6"/>
    <d v="2012-08-10T12:00:00"/>
    <x v="1"/>
    <n v="3"/>
    <x v="6"/>
    <x v="6"/>
    <n v="5"/>
    <n v="25"/>
    <n v="8000"/>
    <n v="200"/>
    <m/>
    <n v="0"/>
    <n v="15"/>
    <n v="15"/>
  </r>
  <r>
    <n v="1008"/>
    <x v="6"/>
    <x v="9"/>
    <d v="2012-08-10T14:00:00"/>
    <x v="1"/>
    <n v="3"/>
    <x v="6"/>
    <x v="6"/>
    <n v="5"/>
    <n v="25"/>
    <n v="8000"/>
    <n v="200"/>
    <m/>
    <n v="0"/>
    <n v="15"/>
    <n v="15"/>
  </r>
  <r>
    <n v="1009"/>
    <x v="6"/>
    <x v="1"/>
    <d v="2012-08-10T16:00:00"/>
    <x v="1"/>
    <n v="3"/>
    <x v="6"/>
    <x v="6"/>
    <n v="5"/>
    <n v="25"/>
    <n v="8000"/>
    <n v="200"/>
    <m/>
    <n v="75"/>
    <n v="0"/>
    <n v="75"/>
  </r>
  <r>
    <n v="1010"/>
    <x v="6"/>
    <x v="10"/>
    <d v="2012-08-10T18:30:00"/>
    <x v="1"/>
    <n v="3"/>
    <x v="6"/>
    <x v="6"/>
    <n v="5"/>
    <n v="25"/>
    <n v="8000"/>
    <n v="200"/>
    <m/>
    <n v="0"/>
    <n v="15"/>
    <n v="15"/>
  </r>
  <r>
    <n v="1011"/>
    <x v="7"/>
    <x v="0"/>
    <d v="2012-08-10T08:00:00"/>
    <x v="1"/>
    <n v="3"/>
    <x v="7"/>
    <x v="7"/>
    <n v="0"/>
    <n v="15.5"/>
    <n v="4000"/>
    <n v="50"/>
    <m/>
    <n v="0"/>
    <n v="0"/>
    <n v="0"/>
  </r>
  <r>
    <n v="1012"/>
    <x v="7"/>
    <x v="6"/>
    <d v="2012-08-10T09:30:00"/>
    <x v="1"/>
    <n v="3"/>
    <x v="7"/>
    <x v="7"/>
    <n v="0"/>
    <n v="15.5"/>
    <n v="4000"/>
    <n v="50"/>
    <m/>
    <n v="0"/>
    <n v="0"/>
    <n v="0"/>
  </r>
  <r>
    <n v="1013"/>
    <x v="7"/>
    <x v="8"/>
    <d v="2012-08-10T17:30:00"/>
    <x v="1"/>
    <n v="3"/>
    <x v="7"/>
    <x v="7"/>
    <n v="0"/>
    <n v="15.5"/>
    <n v="4000"/>
    <n v="50"/>
    <m/>
    <n v="0"/>
    <n v="0"/>
    <n v="0"/>
  </r>
  <r>
    <n v="1014"/>
    <x v="7"/>
    <x v="1"/>
    <d v="2012-08-10T19:00:00"/>
    <x v="1"/>
    <n v="3"/>
    <x v="7"/>
    <x v="7"/>
    <n v="0"/>
    <n v="15.5"/>
    <n v="4000"/>
    <n v="50"/>
    <m/>
    <n v="46.5"/>
    <n v="0"/>
    <n v="46.5"/>
  </r>
  <r>
    <n v="1015"/>
    <x v="0"/>
    <x v="2"/>
    <d v="2012-08-10T08:00:00"/>
    <x v="1"/>
    <n v="2"/>
    <x v="0"/>
    <x v="0"/>
    <n v="0"/>
    <n v="5"/>
    <n v="320"/>
    <n v="10"/>
    <m/>
    <n v="0"/>
    <n v="0"/>
    <n v="0"/>
  </r>
  <r>
    <n v="1016"/>
    <x v="0"/>
    <x v="8"/>
    <d v="2012-08-10T10:30:00"/>
    <x v="1"/>
    <n v="2"/>
    <x v="0"/>
    <x v="0"/>
    <n v="0"/>
    <n v="5"/>
    <n v="320"/>
    <n v="10"/>
    <m/>
    <n v="0"/>
    <n v="0"/>
    <n v="0"/>
  </r>
  <r>
    <n v="1017"/>
    <x v="0"/>
    <x v="10"/>
    <d v="2012-08-10T11:30:00"/>
    <x v="1"/>
    <n v="2"/>
    <x v="0"/>
    <x v="0"/>
    <n v="0"/>
    <n v="5"/>
    <n v="320"/>
    <n v="10"/>
    <m/>
    <n v="0"/>
    <n v="0"/>
    <n v="0"/>
  </r>
  <r>
    <n v="1018"/>
    <x v="0"/>
    <x v="4"/>
    <d v="2012-08-10T14:30:00"/>
    <x v="1"/>
    <n v="2"/>
    <x v="0"/>
    <x v="0"/>
    <n v="0"/>
    <n v="5"/>
    <n v="320"/>
    <n v="10"/>
    <m/>
    <n v="0"/>
    <n v="0"/>
    <n v="0"/>
  </r>
  <r>
    <n v="1019"/>
    <x v="0"/>
    <x v="3"/>
    <d v="2012-08-10T18:00:00"/>
    <x v="1"/>
    <n v="4"/>
    <x v="0"/>
    <x v="0"/>
    <n v="0"/>
    <n v="5"/>
    <n v="320"/>
    <n v="10"/>
    <m/>
    <n v="0"/>
    <n v="0"/>
    <n v="0"/>
  </r>
  <r>
    <n v="1020"/>
    <x v="1"/>
    <x v="7"/>
    <d v="2012-08-10T08:30:00"/>
    <x v="1"/>
    <n v="2"/>
    <x v="1"/>
    <x v="1"/>
    <n v="9.9"/>
    <n v="80"/>
    <n v="4000"/>
    <n v="3000"/>
    <m/>
    <n v="0"/>
    <n v="19.8"/>
    <n v="19.8"/>
  </r>
  <r>
    <n v="1021"/>
    <x v="1"/>
    <x v="5"/>
    <d v="2012-08-10T10:00:00"/>
    <x v="1"/>
    <n v="2"/>
    <x v="1"/>
    <x v="1"/>
    <n v="9.9"/>
    <n v="80"/>
    <n v="4000"/>
    <n v="3000"/>
    <m/>
    <n v="0"/>
    <n v="19.8"/>
    <n v="19.8"/>
  </r>
  <r>
    <n v="1022"/>
    <x v="1"/>
    <x v="7"/>
    <d v="2012-08-10T12:00:00"/>
    <x v="1"/>
    <n v="2"/>
    <x v="1"/>
    <x v="1"/>
    <n v="9.9"/>
    <n v="80"/>
    <n v="4000"/>
    <n v="3000"/>
    <m/>
    <n v="0"/>
    <n v="19.8"/>
    <n v="19.8"/>
  </r>
  <r>
    <n v="1023"/>
    <x v="1"/>
    <x v="1"/>
    <d v="2012-08-10T13:00:00"/>
    <x v="1"/>
    <n v="2"/>
    <x v="1"/>
    <x v="1"/>
    <n v="9.9"/>
    <n v="80"/>
    <n v="4000"/>
    <n v="3000"/>
    <m/>
    <n v="160"/>
    <n v="0"/>
    <n v="160"/>
  </r>
  <r>
    <n v="1024"/>
    <x v="1"/>
    <x v="6"/>
    <d v="2012-08-10T14:00:00"/>
    <x v="1"/>
    <n v="2"/>
    <x v="1"/>
    <x v="1"/>
    <n v="9.9"/>
    <n v="80"/>
    <n v="4000"/>
    <n v="3000"/>
    <m/>
    <n v="0"/>
    <n v="19.8"/>
    <n v="19.8"/>
  </r>
  <r>
    <n v="1025"/>
    <x v="1"/>
    <x v="0"/>
    <d v="2012-08-10T15:30:00"/>
    <x v="1"/>
    <n v="2"/>
    <x v="1"/>
    <x v="1"/>
    <n v="9.9"/>
    <n v="80"/>
    <n v="4000"/>
    <n v="3000"/>
    <m/>
    <n v="0"/>
    <n v="19.8"/>
    <n v="19.8"/>
  </r>
  <r>
    <n v="1026"/>
    <x v="1"/>
    <x v="3"/>
    <d v="2012-08-10T16:30:00"/>
    <x v="1"/>
    <n v="2"/>
    <x v="1"/>
    <x v="1"/>
    <n v="9.9"/>
    <n v="80"/>
    <n v="4000"/>
    <n v="3000"/>
    <m/>
    <n v="0"/>
    <n v="19.8"/>
    <n v="19.8"/>
  </r>
  <r>
    <n v="1027"/>
    <x v="1"/>
    <x v="9"/>
    <d v="2012-08-10T19:00:00"/>
    <x v="1"/>
    <n v="2"/>
    <x v="1"/>
    <x v="1"/>
    <n v="9.9"/>
    <n v="80"/>
    <n v="4000"/>
    <n v="3000"/>
    <m/>
    <n v="0"/>
    <n v="19.8"/>
    <n v="19.8"/>
  </r>
  <r>
    <n v="1028"/>
    <x v="8"/>
    <x v="1"/>
    <d v="2012-08-10T13:30:00"/>
    <x v="1"/>
    <n v="2"/>
    <x v="8"/>
    <x v="8"/>
    <n v="9.9"/>
    <n v="80"/>
    <n v="4000"/>
    <n v="3000"/>
    <m/>
    <n v="160"/>
    <n v="0"/>
    <n v="160"/>
  </r>
  <r>
    <n v="1029"/>
    <x v="2"/>
    <x v="1"/>
    <d v="2012-08-10T09:00:00"/>
    <x v="1"/>
    <n v="2"/>
    <x v="2"/>
    <x v="2"/>
    <n v="3.5"/>
    <n v="17.5"/>
    <n v="5000"/>
    <n v="80"/>
    <m/>
    <n v="35"/>
    <n v="0"/>
    <n v="35"/>
  </r>
  <r>
    <n v="1030"/>
    <x v="2"/>
    <x v="1"/>
    <d v="2012-08-10T11:00:00"/>
    <x v="1"/>
    <n v="2"/>
    <x v="2"/>
    <x v="2"/>
    <n v="3.5"/>
    <n v="17.5"/>
    <n v="5000"/>
    <n v="80"/>
    <m/>
    <n v="35"/>
    <n v="0"/>
    <n v="35"/>
  </r>
  <r>
    <n v="1031"/>
    <x v="2"/>
    <x v="1"/>
    <d v="2012-08-10T12:30:00"/>
    <x v="1"/>
    <n v="2"/>
    <x v="2"/>
    <x v="2"/>
    <n v="3.5"/>
    <n v="17.5"/>
    <n v="5000"/>
    <n v="80"/>
    <m/>
    <n v="35"/>
    <n v="0"/>
    <n v="35"/>
  </r>
  <r>
    <n v="1032"/>
    <x v="2"/>
    <x v="1"/>
    <d v="2012-08-10T15:00:00"/>
    <x v="1"/>
    <n v="2"/>
    <x v="2"/>
    <x v="2"/>
    <n v="3.5"/>
    <n v="17.5"/>
    <n v="5000"/>
    <n v="80"/>
    <m/>
    <n v="35"/>
    <n v="0"/>
    <n v="35"/>
  </r>
  <r>
    <n v="1033"/>
    <x v="2"/>
    <x v="10"/>
    <d v="2012-08-10T16:30:00"/>
    <x v="1"/>
    <n v="2"/>
    <x v="2"/>
    <x v="2"/>
    <n v="3.5"/>
    <n v="17.5"/>
    <n v="5000"/>
    <n v="80"/>
    <m/>
    <n v="0"/>
    <n v="7"/>
    <n v="7"/>
  </r>
  <r>
    <n v="1034"/>
    <x v="2"/>
    <x v="1"/>
    <d v="2012-08-10T18:00:00"/>
    <x v="1"/>
    <n v="2"/>
    <x v="2"/>
    <x v="2"/>
    <n v="3.5"/>
    <n v="17.5"/>
    <n v="5000"/>
    <n v="80"/>
    <m/>
    <n v="35"/>
    <n v="0"/>
    <n v="35"/>
  </r>
  <r>
    <n v="1035"/>
    <x v="3"/>
    <x v="4"/>
    <d v="2012-08-10T09:30:00"/>
    <x v="1"/>
    <n v="2"/>
    <x v="3"/>
    <x v="3"/>
    <n v="0"/>
    <n v="5"/>
    <n v="450"/>
    <n v="15"/>
    <m/>
    <n v="0"/>
    <n v="0"/>
    <n v="0"/>
  </r>
  <r>
    <n v="1036"/>
    <x v="3"/>
    <x v="4"/>
    <d v="2012-08-10T11:00:00"/>
    <x v="1"/>
    <n v="2"/>
    <x v="3"/>
    <x v="3"/>
    <n v="0"/>
    <n v="5"/>
    <n v="450"/>
    <n v="15"/>
    <m/>
    <n v="0"/>
    <n v="0"/>
    <n v="0"/>
  </r>
  <r>
    <n v="1037"/>
    <x v="3"/>
    <x v="9"/>
    <d v="2012-08-10T13:00:00"/>
    <x v="1"/>
    <n v="2"/>
    <x v="3"/>
    <x v="3"/>
    <n v="0"/>
    <n v="5"/>
    <n v="450"/>
    <n v="15"/>
    <m/>
    <n v="0"/>
    <n v="0"/>
    <n v="0"/>
  </r>
  <r>
    <n v="1038"/>
    <x v="3"/>
    <x v="7"/>
    <d v="2012-08-10T15:00:00"/>
    <x v="1"/>
    <n v="2"/>
    <x v="3"/>
    <x v="3"/>
    <n v="0"/>
    <n v="5"/>
    <n v="450"/>
    <n v="15"/>
    <m/>
    <n v="0"/>
    <n v="0"/>
    <n v="0"/>
  </r>
  <r>
    <n v="1039"/>
    <x v="3"/>
    <x v="5"/>
    <d v="2012-08-10T16:30:00"/>
    <x v="1"/>
    <n v="4"/>
    <x v="3"/>
    <x v="3"/>
    <n v="0"/>
    <n v="5"/>
    <n v="450"/>
    <n v="15"/>
    <m/>
    <n v="0"/>
    <n v="0"/>
    <n v="0"/>
  </r>
  <r>
    <n v="1040"/>
    <x v="3"/>
    <x v="7"/>
    <d v="2012-08-10T18:30:00"/>
    <x v="1"/>
    <n v="2"/>
    <x v="3"/>
    <x v="3"/>
    <n v="0"/>
    <n v="5"/>
    <n v="450"/>
    <n v="15"/>
    <m/>
    <n v="0"/>
    <n v="0"/>
    <n v="0"/>
  </r>
  <r>
    <n v="1041"/>
    <x v="3"/>
    <x v="8"/>
    <d v="2012-08-10T19:30:00"/>
    <x v="1"/>
    <n v="2"/>
    <x v="3"/>
    <x v="3"/>
    <n v="0"/>
    <n v="5"/>
    <n v="450"/>
    <n v="15"/>
    <m/>
    <n v="0"/>
    <n v="0"/>
    <n v="0"/>
  </r>
  <r>
    <n v="1042"/>
    <x v="4"/>
    <x v="6"/>
    <d v="2012-08-10T09:00:00"/>
    <x v="1"/>
    <n v="1"/>
    <x v="4"/>
    <x v="4"/>
    <n v="0"/>
    <n v="5"/>
    <n v="400"/>
    <n v="15"/>
    <m/>
    <n v="0"/>
    <n v="0"/>
    <n v="0"/>
  </r>
  <r>
    <n v="1043"/>
    <x v="4"/>
    <x v="8"/>
    <d v="2012-08-10T10:00:00"/>
    <x v="1"/>
    <n v="1"/>
    <x v="4"/>
    <x v="4"/>
    <n v="0"/>
    <n v="5"/>
    <n v="400"/>
    <n v="15"/>
    <m/>
    <n v="0"/>
    <n v="0"/>
    <n v="0"/>
  </r>
  <r>
    <n v="1044"/>
    <x v="4"/>
    <x v="3"/>
    <d v="2012-08-10T11:30:00"/>
    <x v="1"/>
    <n v="1"/>
    <x v="4"/>
    <x v="4"/>
    <n v="0"/>
    <n v="5"/>
    <n v="400"/>
    <n v="15"/>
    <m/>
    <n v="0"/>
    <n v="0"/>
    <n v="0"/>
  </r>
  <r>
    <n v="1045"/>
    <x v="4"/>
    <x v="3"/>
    <d v="2012-08-10T12:30:00"/>
    <x v="1"/>
    <n v="1"/>
    <x v="4"/>
    <x v="4"/>
    <n v="0"/>
    <n v="5"/>
    <n v="400"/>
    <n v="15"/>
    <m/>
    <n v="0"/>
    <n v="0"/>
    <n v="0"/>
  </r>
  <r>
    <n v="1046"/>
    <x v="4"/>
    <x v="8"/>
    <d v="2012-08-10T14:00:00"/>
    <x v="1"/>
    <n v="1"/>
    <x v="4"/>
    <x v="4"/>
    <n v="0"/>
    <n v="5"/>
    <n v="400"/>
    <n v="15"/>
    <m/>
    <n v="0"/>
    <n v="0"/>
    <n v="0"/>
  </r>
  <r>
    <n v="1047"/>
    <x v="4"/>
    <x v="2"/>
    <d v="2012-08-10T14:30:00"/>
    <x v="1"/>
    <n v="1"/>
    <x v="4"/>
    <x v="4"/>
    <n v="0"/>
    <n v="5"/>
    <n v="400"/>
    <n v="15"/>
    <m/>
    <n v="0"/>
    <n v="0"/>
    <n v="0"/>
  </r>
  <r>
    <n v="1048"/>
    <x v="4"/>
    <x v="2"/>
    <d v="2012-08-10T15:30:00"/>
    <x v="1"/>
    <n v="2"/>
    <x v="4"/>
    <x v="4"/>
    <n v="0"/>
    <n v="5"/>
    <n v="400"/>
    <n v="15"/>
    <m/>
    <n v="0"/>
    <n v="0"/>
    <n v="0"/>
  </r>
  <r>
    <n v="1049"/>
    <x v="4"/>
    <x v="8"/>
    <d v="2012-08-10T17:00:00"/>
    <x v="1"/>
    <n v="1"/>
    <x v="4"/>
    <x v="4"/>
    <n v="0"/>
    <n v="5"/>
    <n v="400"/>
    <n v="15"/>
    <m/>
    <n v="0"/>
    <n v="0"/>
    <n v="0"/>
  </r>
  <r>
    <n v="1050"/>
    <x v="4"/>
    <x v="4"/>
    <d v="2012-08-10T17:30:00"/>
    <x v="1"/>
    <n v="1"/>
    <x v="4"/>
    <x v="4"/>
    <n v="0"/>
    <n v="5"/>
    <n v="400"/>
    <n v="15"/>
    <m/>
    <n v="0"/>
    <n v="0"/>
    <n v="0"/>
  </r>
  <r>
    <n v="1051"/>
    <x v="4"/>
    <x v="3"/>
    <d v="2012-08-10T20:00:00"/>
    <x v="1"/>
    <n v="1"/>
    <x v="4"/>
    <x v="4"/>
    <n v="0"/>
    <n v="5"/>
    <n v="400"/>
    <n v="15"/>
    <m/>
    <n v="0"/>
    <n v="0"/>
    <n v="0"/>
  </r>
  <r>
    <n v="1052"/>
    <x v="5"/>
    <x v="1"/>
    <d v="2012-08-11T08:00:00"/>
    <x v="1"/>
    <n v="3"/>
    <x v="5"/>
    <x v="5"/>
    <n v="5"/>
    <n v="25"/>
    <n v="10000"/>
    <n v="200"/>
    <m/>
    <n v="75"/>
    <n v="0"/>
    <n v="75"/>
  </r>
  <r>
    <n v="1053"/>
    <x v="5"/>
    <x v="5"/>
    <d v="2012-08-11T10:00:00"/>
    <x v="1"/>
    <n v="3"/>
    <x v="5"/>
    <x v="5"/>
    <n v="5"/>
    <n v="25"/>
    <n v="10000"/>
    <n v="200"/>
    <m/>
    <n v="0"/>
    <n v="15"/>
    <n v="15"/>
  </r>
  <r>
    <n v="1054"/>
    <x v="5"/>
    <x v="1"/>
    <d v="2012-08-11T12:00:00"/>
    <x v="1"/>
    <n v="3"/>
    <x v="5"/>
    <x v="5"/>
    <n v="5"/>
    <n v="25"/>
    <n v="10000"/>
    <n v="200"/>
    <m/>
    <n v="75"/>
    <n v="0"/>
    <n v="75"/>
  </r>
  <r>
    <n v="1055"/>
    <x v="5"/>
    <x v="4"/>
    <d v="2012-08-11T13:30:00"/>
    <x v="1"/>
    <n v="3"/>
    <x v="5"/>
    <x v="5"/>
    <n v="5"/>
    <n v="25"/>
    <n v="10000"/>
    <n v="200"/>
    <m/>
    <n v="0"/>
    <n v="15"/>
    <n v="15"/>
  </r>
  <r>
    <n v="1056"/>
    <x v="5"/>
    <x v="1"/>
    <d v="2012-08-11T15:00:00"/>
    <x v="1"/>
    <n v="3"/>
    <x v="5"/>
    <x v="5"/>
    <n v="5"/>
    <n v="25"/>
    <n v="10000"/>
    <n v="200"/>
    <m/>
    <n v="75"/>
    <n v="0"/>
    <n v="75"/>
  </r>
  <r>
    <n v="1057"/>
    <x v="5"/>
    <x v="11"/>
    <d v="2012-08-11T16:30:00"/>
    <x v="1"/>
    <n v="3"/>
    <x v="5"/>
    <x v="5"/>
    <n v="5"/>
    <n v="25"/>
    <n v="10000"/>
    <n v="200"/>
    <m/>
    <n v="0"/>
    <n v="15"/>
    <n v="15"/>
  </r>
  <r>
    <n v="1058"/>
    <x v="5"/>
    <x v="4"/>
    <d v="2012-08-11T18:30:00"/>
    <x v="1"/>
    <n v="3"/>
    <x v="5"/>
    <x v="5"/>
    <n v="5"/>
    <n v="25"/>
    <n v="10000"/>
    <n v="200"/>
    <m/>
    <n v="0"/>
    <n v="15"/>
    <n v="15"/>
  </r>
  <r>
    <n v="1059"/>
    <x v="6"/>
    <x v="12"/>
    <d v="2012-08-11T08:00:00"/>
    <x v="1"/>
    <n v="3"/>
    <x v="6"/>
    <x v="6"/>
    <n v="5"/>
    <n v="25"/>
    <n v="8000"/>
    <n v="200"/>
    <m/>
    <n v="0"/>
    <n v="15"/>
    <n v="15"/>
  </r>
  <r>
    <n v="1060"/>
    <x v="6"/>
    <x v="1"/>
    <d v="2012-08-11T10:00:00"/>
    <x v="1"/>
    <n v="3"/>
    <x v="6"/>
    <x v="6"/>
    <n v="5"/>
    <n v="25"/>
    <n v="8000"/>
    <n v="200"/>
    <m/>
    <n v="75"/>
    <n v="0"/>
    <n v="75"/>
  </r>
  <r>
    <n v="1061"/>
    <x v="6"/>
    <x v="1"/>
    <d v="2012-08-11T12:30:00"/>
    <x v="1"/>
    <n v="3"/>
    <x v="6"/>
    <x v="6"/>
    <n v="5"/>
    <n v="25"/>
    <n v="8000"/>
    <n v="200"/>
    <m/>
    <n v="75"/>
    <n v="0"/>
    <n v="75"/>
  </r>
  <r>
    <n v="1062"/>
    <x v="6"/>
    <x v="1"/>
    <d v="2012-08-11T14:30:00"/>
    <x v="1"/>
    <n v="3"/>
    <x v="6"/>
    <x v="6"/>
    <n v="5"/>
    <n v="25"/>
    <n v="8000"/>
    <n v="200"/>
    <m/>
    <n v="75"/>
    <n v="0"/>
    <n v="75"/>
  </r>
  <r>
    <n v="1063"/>
    <x v="6"/>
    <x v="6"/>
    <d v="2012-08-11T16:00:00"/>
    <x v="1"/>
    <n v="3"/>
    <x v="6"/>
    <x v="6"/>
    <n v="5"/>
    <n v="25"/>
    <n v="8000"/>
    <n v="200"/>
    <m/>
    <n v="0"/>
    <n v="15"/>
    <n v="15"/>
  </r>
  <r>
    <n v="1064"/>
    <x v="6"/>
    <x v="1"/>
    <d v="2012-08-11T17:30:00"/>
    <x v="1"/>
    <n v="3"/>
    <x v="6"/>
    <x v="6"/>
    <n v="5"/>
    <n v="25"/>
    <n v="8000"/>
    <n v="200"/>
    <m/>
    <n v="75"/>
    <n v="0"/>
    <n v="75"/>
  </r>
  <r>
    <n v="1065"/>
    <x v="7"/>
    <x v="0"/>
    <d v="2012-08-11T09:00:00"/>
    <x v="1"/>
    <n v="3"/>
    <x v="7"/>
    <x v="7"/>
    <n v="0"/>
    <n v="15.5"/>
    <n v="4000"/>
    <n v="50"/>
    <m/>
    <n v="0"/>
    <n v="0"/>
    <n v="0"/>
  </r>
  <r>
    <n v="1066"/>
    <x v="7"/>
    <x v="8"/>
    <d v="2012-08-11T11:00:00"/>
    <x v="1"/>
    <n v="3"/>
    <x v="7"/>
    <x v="7"/>
    <n v="0"/>
    <n v="15.5"/>
    <n v="4000"/>
    <n v="50"/>
    <m/>
    <n v="0"/>
    <n v="0"/>
    <n v="0"/>
  </r>
  <r>
    <n v="1067"/>
    <x v="7"/>
    <x v="0"/>
    <d v="2012-08-11T18:00:00"/>
    <x v="1"/>
    <n v="3"/>
    <x v="7"/>
    <x v="7"/>
    <n v="0"/>
    <n v="15.5"/>
    <n v="4000"/>
    <n v="50"/>
    <m/>
    <n v="0"/>
    <n v="0"/>
    <n v="0"/>
  </r>
  <r>
    <n v="1068"/>
    <x v="0"/>
    <x v="12"/>
    <d v="2012-08-11T12:00:00"/>
    <x v="1"/>
    <n v="2"/>
    <x v="0"/>
    <x v="0"/>
    <n v="0"/>
    <n v="5"/>
    <n v="320"/>
    <n v="10"/>
    <m/>
    <n v="0"/>
    <n v="0"/>
    <n v="0"/>
  </r>
  <r>
    <n v="1069"/>
    <x v="0"/>
    <x v="7"/>
    <d v="2012-08-11T14:00:00"/>
    <x v="1"/>
    <n v="2"/>
    <x v="0"/>
    <x v="0"/>
    <n v="0"/>
    <n v="5"/>
    <n v="320"/>
    <n v="10"/>
    <m/>
    <n v="0"/>
    <n v="0"/>
    <n v="0"/>
  </r>
  <r>
    <n v="1070"/>
    <x v="0"/>
    <x v="8"/>
    <d v="2012-08-11T17:30:00"/>
    <x v="1"/>
    <n v="2"/>
    <x v="0"/>
    <x v="0"/>
    <n v="0"/>
    <n v="5"/>
    <n v="320"/>
    <n v="10"/>
    <m/>
    <n v="0"/>
    <n v="0"/>
    <n v="0"/>
  </r>
  <r>
    <n v="1071"/>
    <x v="0"/>
    <x v="13"/>
    <d v="2012-08-11T19:00:00"/>
    <x v="1"/>
    <n v="2"/>
    <x v="0"/>
    <x v="0"/>
    <n v="0"/>
    <n v="5"/>
    <n v="320"/>
    <n v="10"/>
    <m/>
    <n v="0"/>
    <n v="0"/>
    <n v="0"/>
  </r>
  <r>
    <n v="1072"/>
    <x v="1"/>
    <x v="1"/>
    <d v="2012-08-11T10:00:00"/>
    <x v="1"/>
    <n v="2"/>
    <x v="1"/>
    <x v="1"/>
    <n v="9.9"/>
    <n v="80"/>
    <n v="4000"/>
    <n v="3000"/>
    <m/>
    <n v="160"/>
    <n v="0"/>
    <n v="160"/>
  </r>
  <r>
    <n v="1073"/>
    <x v="1"/>
    <x v="14"/>
    <d v="2012-08-11T11:00:00"/>
    <x v="1"/>
    <n v="2"/>
    <x v="1"/>
    <x v="1"/>
    <n v="9.9"/>
    <n v="80"/>
    <n v="4000"/>
    <n v="3000"/>
    <m/>
    <n v="0"/>
    <n v="19.8"/>
    <n v="19.8"/>
  </r>
  <r>
    <n v="1074"/>
    <x v="1"/>
    <x v="1"/>
    <d v="2012-08-11T12:30:00"/>
    <x v="1"/>
    <n v="2"/>
    <x v="1"/>
    <x v="1"/>
    <n v="9.9"/>
    <n v="80"/>
    <n v="4000"/>
    <n v="3000"/>
    <m/>
    <n v="160"/>
    <n v="0"/>
    <n v="160"/>
  </r>
  <r>
    <n v="1075"/>
    <x v="1"/>
    <x v="6"/>
    <d v="2012-08-11T14:00:00"/>
    <x v="1"/>
    <n v="2"/>
    <x v="1"/>
    <x v="1"/>
    <n v="9.9"/>
    <n v="80"/>
    <n v="4000"/>
    <n v="3000"/>
    <m/>
    <n v="0"/>
    <n v="19.8"/>
    <n v="19.8"/>
  </r>
  <r>
    <n v="1076"/>
    <x v="1"/>
    <x v="7"/>
    <d v="2012-08-11T16:30:00"/>
    <x v="1"/>
    <n v="2"/>
    <x v="1"/>
    <x v="1"/>
    <n v="9.9"/>
    <n v="80"/>
    <n v="4000"/>
    <n v="3000"/>
    <m/>
    <n v="0"/>
    <n v="19.8"/>
    <n v="19.8"/>
  </r>
  <r>
    <n v="1077"/>
    <x v="1"/>
    <x v="6"/>
    <d v="2012-08-11T18:00:00"/>
    <x v="1"/>
    <n v="2"/>
    <x v="1"/>
    <x v="1"/>
    <n v="9.9"/>
    <n v="80"/>
    <n v="4000"/>
    <n v="3000"/>
    <m/>
    <n v="0"/>
    <n v="19.8"/>
    <n v="19.8"/>
  </r>
  <r>
    <n v="1078"/>
    <x v="1"/>
    <x v="9"/>
    <d v="2012-08-11T19:00:00"/>
    <x v="1"/>
    <n v="2"/>
    <x v="1"/>
    <x v="1"/>
    <n v="9.9"/>
    <n v="80"/>
    <n v="4000"/>
    <n v="3000"/>
    <m/>
    <n v="0"/>
    <n v="19.8"/>
    <n v="19.8"/>
  </r>
  <r>
    <n v="1079"/>
    <x v="8"/>
    <x v="11"/>
    <d v="2012-08-11T19:30:00"/>
    <x v="1"/>
    <n v="2"/>
    <x v="8"/>
    <x v="8"/>
    <n v="9.9"/>
    <n v="80"/>
    <n v="4000"/>
    <n v="3000"/>
    <m/>
    <n v="0"/>
    <n v="19.8"/>
    <n v="19.8"/>
  </r>
  <r>
    <n v="1080"/>
    <x v="2"/>
    <x v="13"/>
    <d v="2012-08-11T08:00:00"/>
    <x v="1"/>
    <n v="2"/>
    <x v="2"/>
    <x v="2"/>
    <n v="3.5"/>
    <n v="17.5"/>
    <n v="5000"/>
    <n v="80"/>
    <m/>
    <n v="0"/>
    <n v="7"/>
    <n v="7"/>
  </r>
  <r>
    <n v="1081"/>
    <x v="2"/>
    <x v="1"/>
    <d v="2012-08-11T09:00:00"/>
    <x v="1"/>
    <n v="2"/>
    <x v="2"/>
    <x v="2"/>
    <n v="3.5"/>
    <n v="17.5"/>
    <n v="5000"/>
    <n v="80"/>
    <m/>
    <n v="35"/>
    <n v="0"/>
    <n v="35"/>
  </r>
  <r>
    <n v="1082"/>
    <x v="2"/>
    <x v="1"/>
    <d v="2012-08-11T14:00:00"/>
    <x v="1"/>
    <n v="2"/>
    <x v="2"/>
    <x v="2"/>
    <n v="3.5"/>
    <n v="17.5"/>
    <n v="5000"/>
    <n v="80"/>
    <m/>
    <n v="35"/>
    <n v="0"/>
    <n v="35"/>
  </r>
  <r>
    <n v="1083"/>
    <x v="2"/>
    <x v="7"/>
    <d v="2012-08-11T15:00:00"/>
    <x v="1"/>
    <n v="2"/>
    <x v="2"/>
    <x v="2"/>
    <n v="3.5"/>
    <n v="17.5"/>
    <n v="5000"/>
    <n v="80"/>
    <m/>
    <n v="0"/>
    <n v="7"/>
    <n v="7"/>
  </r>
  <r>
    <n v="1084"/>
    <x v="2"/>
    <x v="7"/>
    <d v="2012-08-11T17:30:00"/>
    <x v="1"/>
    <n v="4"/>
    <x v="2"/>
    <x v="2"/>
    <n v="3.5"/>
    <n v="17.5"/>
    <n v="5000"/>
    <n v="80"/>
    <m/>
    <n v="0"/>
    <n v="14"/>
    <n v="14"/>
  </r>
  <r>
    <n v="1085"/>
    <x v="3"/>
    <x v="2"/>
    <d v="2012-08-11T08:30:00"/>
    <x v="1"/>
    <n v="2"/>
    <x v="3"/>
    <x v="3"/>
    <n v="0"/>
    <n v="5"/>
    <n v="450"/>
    <n v="15"/>
    <m/>
    <n v="0"/>
    <n v="0"/>
    <n v="0"/>
  </r>
  <r>
    <n v="1086"/>
    <x v="3"/>
    <x v="6"/>
    <d v="2012-08-11T11:30:00"/>
    <x v="1"/>
    <n v="2"/>
    <x v="3"/>
    <x v="3"/>
    <n v="0"/>
    <n v="5"/>
    <n v="450"/>
    <n v="15"/>
    <m/>
    <n v="0"/>
    <n v="0"/>
    <n v="0"/>
  </r>
  <r>
    <n v="1087"/>
    <x v="3"/>
    <x v="4"/>
    <d v="2012-08-11T15:00:00"/>
    <x v="1"/>
    <n v="2"/>
    <x v="3"/>
    <x v="3"/>
    <n v="0"/>
    <n v="5"/>
    <n v="450"/>
    <n v="15"/>
    <m/>
    <n v="0"/>
    <n v="0"/>
    <n v="0"/>
  </r>
  <r>
    <n v="1088"/>
    <x v="3"/>
    <x v="2"/>
    <d v="2012-08-11T16:00:00"/>
    <x v="1"/>
    <n v="2"/>
    <x v="3"/>
    <x v="3"/>
    <n v="0"/>
    <n v="5"/>
    <n v="450"/>
    <n v="15"/>
    <m/>
    <n v="0"/>
    <n v="0"/>
    <n v="0"/>
  </r>
  <r>
    <n v="1089"/>
    <x v="3"/>
    <x v="6"/>
    <d v="2012-08-11T19:00:00"/>
    <x v="1"/>
    <n v="2"/>
    <x v="3"/>
    <x v="3"/>
    <n v="0"/>
    <n v="5"/>
    <n v="450"/>
    <n v="15"/>
    <m/>
    <n v="0"/>
    <n v="0"/>
    <n v="0"/>
  </r>
  <r>
    <n v="1090"/>
    <x v="4"/>
    <x v="3"/>
    <d v="2012-08-11T08:00:00"/>
    <x v="1"/>
    <n v="2"/>
    <x v="4"/>
    <x v="4"/>
    <n v="0"/>
    <n v="5"/>
    <n v="400"/>
    <n v="15"/>
    <m/>
    <n v="0"/>
    <n v="0"/>
    <n v="0"/>
  </r>
  <r>
    <n v="1091"/>
    <x v="4"/>
    <x v="0"/>
    <d v="2012-08-11T11:30:00"/>
    <x v="1"/>
    <n v="1"/>
    <x v="4"/>
    <x v="4"/>
    <n v="0"/>
    <n v="5"/>
    <n v="400"/>
    <n v="15"/>
    <m/>
    <n v="0"/>
    <n v="0"/>
    <n v="0"/>
  </r>
  <r>
    <n v="1092"/>
    <x v="4"/>
    <x v="3"/>
    <d v="2012-08-11T12:00:00"/>
    <x v="1"/>
    <n v="1"/>
    <x v="4"/>
    <x v="4"/>
    <n v="0"/>
    <n v="5"/>
    <n v="400"/>
    <n v="15"/>
    <m/>
    <n v="0"/>
    <n v="0"/>
    <n v="0"/>
  </r>
  <r>
    <n v="1093"/>
    <x v="4"/>
    <x v="3"/>
    <d v="2012-08-11T13:30:00"/>
    <x v="1"/>
    <n v="3"/>
    <x v="4"/>
    <x v="4"/>
    <n v="0"/>
    <n v="5"/>
    <n v="400"/>
    <n v="15"/>
    <m/>
    <n v="0"/>
    <n v="0"/>
    <n v="0"/>
  </r>
  <r>
    <n v="1094"/>
    <x v="4"/>
    <x v="3"/>
    <d v="2012-08-11T16:00:00"/>
    <x v="1"/>
    <n v="1"/>
    <x v="4"/>
    <x v="4"/>
    <n v="0"/>
    <n v="5"/>
    <n v="400"/>
    <n v="15"/>
    <m/>
    <n v="0"/>
    <n v="0"/>
    <n v="0"/>
  </r>
  <r>
    <n v="1095"/>
    <x v="4"/>
    <x v="2"/>
    <d v="2012-08-11T17:00:00"/>
    <x v="1"/>
    <n v="1"/>
    <x v="4"/>
    <x v="4"/>
    <n v="0"/>
    <n v="5"/>
    <n v="400"/>
    <n v="15"/>
    <m/>
    <n v="0"/>
    <n v="0"/>
    <n v="0"/>
  </r>
  <r>
    <n v="1096"/>
    <x v="4"/>
    <x v="3"/>
    <d v="2012-08-11T17:30:00"/>
    <x v="1"/>
    <n v="1"/>
    <x v="4"/>
    <x v="4"/>
    <n v="0"/>
    <n v="5"/>
    <n v="400"/>
    <n v="15"/>
    <m/>
    <n v="0"/>
    <n v="0"/>
    <n v="0"/>
  </r>
  <r>
    <n v="1097"/>
    <x v="4"/>
    <x v="2"/>
    <d v="2012-08-11T18:00:00"/>
    <x v="1"/>
    <n v="1"/>
    <x v="4"/>
    <x v="4"/>
    <n v="0"/>
    <n v="5"/>
    <n v="400"/>
    <n v="15"/>
    <m/>
    <n v="0"/>
    <n v="0"/>
    <n v="0"/>
  </r>
  <r>
    <n v="1098"/>
    <x v="4"/>
    <x v="14"/>
    <d v="2012-08-11T19:00:00"/>
    <x v="1"/>
    <n v="1"/>
    <x v="4"/>
    <x v="4"/>
    <n v="0"/>
    <n v="5"/>
    <n v="400"/>
    <n v="15"/>
    <m/>
    <n v="0"/>
    <n v="0"/>
    <n v="0"/>
  </r>
  <r>
    <n v="1099"/>
    <x v="5"/>
    <x v="1"/>
    <d v="2012-08-12T08:00:00"/>
    <x v="1"/>
    <n v="3"/>
    <x v="5"/>
    <x v="5"/>
    <n v="5"/>
    <n v="25"/>
    <n v="10000"/>
    <n v="200"/>
    <m/>
    <n v="75"/>
    <n v="0"/>
    <n v="75"/>
  </r>
  <r>
    <n v="1100"/>
    <x v="5"/>
    <x v="8"/>
    <d v="2012-08-12T10:30:00"/>
    <x v="1"/>
    <n v="3"/>
    <x v="5"/>
    <x v="5"/>
    <n v="5"/>
    <n v="25"/>
    <n v="10000"/>
    <n v="200"/>
    <m/>
    <n v="0"/>
    <n v="15"/>
    <n v="15"/>
  </r>
  <r>
    <n v="1101"/>
    <x v="5"/>
    <x v="14"/>
    <d v="2012-08-12T13:00:00"/>
    <x v="1"/>
    <n v="3"/>
    <x v="5"/>
    <x v="5"/>
    <n v="5"/>
    <n v="25"/>
    <n v="10000"/>
    <n v="200"/>
    <m/>
    <n v="0"/>
    <n v="15"/>
    <n v="15"/>
  </r>
  <r>
    <n v="1102"/>
    <x v="5"/>
    <x v="1"/>
    <d v="2012-08-12T14:30:00"/>
    <x v="1"/>
    <n v="3"/>
    <x v="5"/>
    <x v="5"/>
    <n v="5"/>
    <n v="25"/>
    <n v="10000"/>
    <n v="200"/>
    <m/>
    <n v="75"/>
    <n v="0"/>
    <n v="75"/>
  </r>
  <r>
    <n v="1103"/>
    <x v="5"/>
    <x v="7"/>
    <d v="2012-08-12T16:00:00"/>
    <x v="1"/>
    <n v="3"/>
    <x v="5"/>
    <x v="5"/>
    <n v="5"/>
    <n v="25"/>
    <n v="10000"/>
    <n v="200"/>
    <m/>
    <n v="0"/>
    <n v="15"/>
    <n v="15"/>
  </r>
  <r>
    <n v="1104"/>
    <x v="5"/>
    <x v="1"/>
    <d v="2012-08-12T17:30:00"/>
    <x v="1"/>
    <n v="6"/>
    <x v="5"/>
    <x v="5"/>
    <n v="5"/>
    <n v="25"/>
    <n v="10000"/>
    <n v="200"/>
    <m/>
    <n v="150"/>
    <n v="0"/>
    <n v="150"/>
  </r>
  <r>
    <n v="1105"/>
    <x v="6"/>
    <x v="1"/>
    <d v="2012-08-12T10:30:00"/>
    <x v="1"/>
    <n v="3"/>
    <x v="6"/>
    <x v="6"/>
    <n v="5"/>
    <n v="25"/>
    <n v="8000"/>
    <n v="200"/>
    <m/>
    <n v="75"/>
    <n v="0"/>
    <n v="75"/>
  </r>
  <r>
    <n v="1106"/>
    <x v="6"/>
    <x v="9"/>
    <d v="2012-08-12T13:30:00"/>
    <x v="1"/>
    <n v="3"/>
    <x v="6"/>
    <x v="6"/>
    <n v="5"/>
    <n v="25"/>
    <n v="8000"/>
    <n v="200"/>
    <m/>
    <n v="0"/>
    <n v="15"/>
    <n v="15"/>
  </r>
  <r>
    <n v="1107"/>
    <x v="6"/>
    <x v="6"/>
    <d v="2012-08-12T19:00:00"/>
    <x v="1"/>
    <n v="3"/>
    <x v="6"/>
    <x v="6"/>
    <n v="5"/>
    <n v="25"/>
    <n v="8000"/>
    <n v="200"/>
    <m/>
    <n v="0"/>
    <n v="15"/>
    <n v="15"/>
  </r>
  <r>
    <n v="1108"/>
    <x v="7"/>
    <x v="0"/>
    <d v="2012-08-12T11:30:00"/>
    <x v="1"/>
    <n v="3"/>
    <x v="7"/>
    <x v="7"/>
    <n v="0"/>
    <n v="15.5"/>
    <n v="4000"/>
    <n v="50"/>
    <m/>
    <n v="0"/>
    <n v="0"/>
    <n v="0"/>
  </r>
  <r>
    <n v="1109"/>
    <x v="7"/>
    <x v="2"/>
    <d v="2012-08-12T13:00:00"/>
    <x v="1"/>
    <n v="3"/>
    <x v="7"/>
    <x v="7"/>
    <n v="0"/>
    <n v="15.5"/>
    <n v="4000"/>
    <n v="50"/>
    <m/>
    <n v="0"/>
    <n v="0"/>
    <n v="0"/>
  </r>
  <r>
    <n v="1110"/>
    <x v="7"/>
    <x v="1"/>
    <d v="2012-08-12T14:30:00"/>
    <x v="1"/>
    <n v="3"/>
    <x v="7"/>
    <x v="7"/>
    <n v="0"/>
    <n v="15.5"/>
    <n v="4000"/>
    <n v="50"/>
    <m/>
    <n v="46.5"/>
    <n v="0"/>
    <n v="46.5"/>
  </r>
  <r>
    <n v="1111"/>
    <x v="0"/>
    <x v="7"/>
    <d v="2012-08-12T08:00:00"/>
    <x v="1"/>
    <n v="2"/>
    <x v="0"/>
    <x v="0"/>
    <n v="0"/>
    <n v="5"/>
    <n v="320"/>
    <n v="10"/>
    <m/>
    <n v="0"/>
    <n v="0"/>
    <n v="0"/>
  </r>
  <r>
    <n v="1112"/>
    <x v="0"/>
    <x v="10"/>
    <d v="2012-08-12T09:30:00"/>
    <x v="1"/>
    <n v="4"/>
    <x v="0"/>
    <x v="0"/>
    <n v="0"/>
    <n v="5"/>
    <n v="320"/>
    <n v="10"/>
    <m/>
    <n v="0"/>
    <n v="0"/>
    <n v="0"/>
  </r>
  <r>
    <n v="1113"/>
    <x v="0"/>
    <x v="12"/>
    <d v="2012-08-12T14:30:00"/>
    <x v="1"/>
    <n v="2"/>
    <x v="0"/>
    <x v="0"/>
    <n v="0"/>
    <n v="5"/>
    <n v="320"/>
    <n v="10"/>
    <m/>
    <n v="0"/>
    <n v="0"/>
    <n v="0"/>
  </r>
  <r>
    <n v="1114"/>
    <x v="0"/>
    <x v="3"/>
    <d v="2012-08-12T17:00:00"/>
    <x v="1"/>
    <n v="2"/>
    <x v="0"/>
    <x v="0"/>
    <n v="0"/>
    <n v="5"/>
    <n v="320"/>
    <n v="10"/>
    <m/>
    <n v="0"/>
    <n v="0"/>
    <n v="0"/>
  </r>
  <r>
    <n v="1115"/>
    <x v="0"/>
    <x v="5"/>
    <d v="2012-08-12T19:00:00"/>
    <x v="1"/>
    <n v="2"/>
    <x v="0"/>
    <x v="0"/>
    <n v="0"/>
    <n v="5"/>
    <n v="320"/>
    <n v="10"/>
    <m/>
    <n v="0"/>
    <n v="0"/>
    <n v="0"/>
  </r>
  <r>
    <n v="1116"/>
    <x v="1"/>
    <x v="1"/>
    <d v="2012-08-12T09:30:00"/>
    <x v="1"/>
    <n v="2"/>
    <x v="1"/>
    <x v="1"/>
    <n v="9.9"/>
    <n v="80"/>
    <n v="4000"/>
    <n v="3000"/>
    <m/>
    <n v="160"/>
    <n v="0"/>
    <n v="160"/>
  </r>
  <r>
    <n v="1117"/>
    <x v="1"/>
    <x v="1"/>
    <d v="2012-08-12T12:00:00"/>
    <x v="1"/>
    <n v="2"/>
    <x v="1"/>
    <x v="1"/>
    <n v="9.9"/>
    <n v="80"/>
    <n v="4000"/>
    <n v="3000"/>
    <m/>
    <n v="160"/>
    <n v="0"/>
    <n v="160"/>
  </r>
  <r>
    <n v="1118"/>
    <x v="1"/>
    <x v="7"/>
    <d v="2012-08-12T13:00:00"/>
    <x v="1"/>
    <n v="2"/>
    <x v="1"/>
    <x v="1"/>
    <n v="9.9"/>
    <n v="80"/>
    <n v="4000"/>
    <n v="3000"/>
    <m/>
    <n v="0"/>
    <n v="19.8"/>
    <n v="19.8"/>
  </r>
  <r>
    <n v="1119"/>
    <x v="1"/>
    <x v="8"/>
    <d v="2012-08-12T16:30:00"/>
    <x v="1"/>
    <n v="2"/>
    <x v="1"/>
    <x v="1"/>
    <n v="9.9"/>
    <n v="80"/>
    <n v="4000"/>
    <n v="3000"/>
    <m/>
    <n v="0"/>
    <n v="19.8"/>
    <n v="19.8"/>
  </r>
  <r>
    <n v="1120"/>
    <x v="1"/>
    <x v="7"/>
    <d v="2012-08-12T18:00:00"/>
    <x v="1"/>
    <n v="2"/>
    <x v="1"/>
    <x v="1"/>
    <n v="9.9"/>
    <n v="80"/>
    <n v="4000"/>
    <n v="3000"/>
    <m/>
    <n v="0"/>
    <n v="19.8"/>
    <n v="19.8"/>
  </r>
  <r>
    <n v="1121"/>
    <x v="8"/>
    <x v="1"/>
    <d v="2012-08-12T09:30:00"/>
    <x v="1"/>
    <n v="2"/>
    <x v="8"/>
    <x v="8"/>
    <n v="9.9"/>
    <n v="80"/>
    <n v="4000"/>
    <n v="3000"/>
    <m/>
    <n v="160"/>
    <n v="0"/>
    <n v="160"/>
  </r>
  <r>
    <n v="1122"/>
    <x v="8"/>
    <x v="1"/>
    <d v="2012-08-12T12:30:00"/>
    <x v="1"/>
    <n v="2"/>
    <x v="8"/>
    <x v="8"/>
    <n v="9.9"/>
    <n v="80"/>
    <n v="4000"/>
    <n v="3000"/>
    <m/>
    <n v="160"/>
    <n v="0"/>
    <n v="160"/>
  </r>
  <r>
    <n v="1123"/>
    <x v="2"/>
    <x v="1"/>
    <d v="2012-08-12T09:00:00"/>
    <x v="1"/>
    <n v="4"/>
    <x v="2"/>
    <x v="2"/>
    <n v="3.5"/>
    <n v="17.5"/>
    <n v="5000"/>
    <n v="80"/>
    <m/>
    <n v="70"/>
    <n v="0"/>
    <n v="70"/>
  </r>
  <r>
    <n v="1124"/>
    <x v="2"/>
    <x v="13"/>
    <d v="2012-08-12T13:00:00"/>
    <x v="1"/>
    <n v="2"/>
    <x v="2"/>
    <x v="2"/>
    <n v="3.5"/>
    <n v="17.5"/>
    <n v="5000"/>
    <n v="80"/>
    <m/>
    <n v="0"/>
    <n v="7"/>
    <n v="7"/>
  </r>
  <r>
    <n v="1125"/>
    <x v="2"/>
    <x v="1"/>
    <d v="2012-08-12T14:30:00"/>
    <x v="1"/>
    <n v="2"/>
    <x v="2"/>
    <x v="2"/>
    <n v="3.5"/>
    <n v="17.5"/>
    <n v="5000"/>
    <n v="80"/>
    <m/>
    <n v="35"/>
    <n v="0"/>
    <n v="35"/>
  </r>
  <r>
    <n v="1126"/>
    <x v="2"/>
    <x v="10"/>
    <d v="2012-08-12T17:00:00"/>
    <x v="1"/>
    <n v="2"/>
    <x v="2"/>
    <x v="2"/>
    <n v="3.5"/>
    <n v="17.5"/>
    <n v="5000"/>
    <n v="80"/>
    <m/>
    <n v="0"/>
    <n v="7"/>
    <n v="7"/>
  </r>
  <r>
    <n v="1127"/>
    <x v="3"/>
    <x v="6"/>
    <d v="2012-08-12T11:00:00"/>
    <x v="1"/>
    <n v="2"/>
    <x v="3"/>
    <x v="3"/>
    <n v="0"/>
    <n v="5"/>
    <n v="450"/>
    <n v="15"/>
    <m/>
    <n v="0"/>
    <n v="0"/>
    <n v="0"/>
  </r>
  <r>
    <n v="1128"/>
    <x v="3"/>
    <x v="2"/>
    <d v="2012-08-12T12:00:00"/>
    <x v="1"/>
    <n v="2"/>
    <x v="3"/>
    <x v="3"/>
    <n v="0"/>
    <n v="5"/>
    <n v="450"/>
    <n v="15"/>
    <m/>
    <n v="0"/>
    <n v="0"/>
    <n v="0"/>
  </r>
  <r>
    <n v="1129"/>
    <x v="3"/>
    <x v="13"/>
    <d v="2012-08-12T14:00:00"/>
    <x v="1"/>
    <n v="2"/>
    <x v="3"/>
    <x v="3"/>
    <n v="0"/>
    <n v="5"/>
    <n v="450"/>
    <n v="15"/>
    <m/>
    <n v="0"/>
    <n v="0"/>
    <n v="0"/>
  </r>
  <r>
    <n v="1130"/>
    <x v="3"/>
    <x v="5"/>
    <d v="2012-08-12T15:00:00"/>
    <x v="1"/>
    <n v="2"/>
    <x v="3"/>
    <x v="3"/>
    <n v="0"/>
    <n v="5"/>
    <n v="450"/>
    <n v="15"/>
    <m/>
    <n v="0"/>
    <n v="0"/>
    <n v="0"/>
  </r>
  <r>
    <n v="1131"/>
    <x v="4"/>
    <x v="9"/>
    <d v="2012-08-12T08:00:00"/>
    <x v="1"/>
    <n v="1"/>
    <x v="4"/>
    <x v="4"/>
    <n v="0"/>
    <n v="5"/>
    <n v="400"/>
    <n v="15"/>
    <m/>
    <n v="0"/>
    <n v="0"/>
    <n v="0"/>
  </r>
  <r>
    <n v="1132"/>
    <x v="4"/>
    <x v="12"/>
    <d v="2012-08-12T10:30:00"/>
    <x v="1"/>
    <n v="1"/>
    <x v="4"/>
    <x v="4"/>
    <n v="0"/>
    <n v="5"/>
    <n v="400"/>
    <n v="15"/>
    <m/>
    <n v="0"/>
    <n v="0"/>
    <n v="0"/>
  </r>
  <r>
    <n v="1133"/>
    <x v="4"/>
    <x v="3"/>
    <d v="2012-08-12T12:00:00"/>
    <x v="1"/>
    <n v="1"/>
    <x v="4"/>
    <x v="4"/>
    <n v="0"/>
    <n v="5"/>
    <n v="400"/>
    <n v="15"/>
    <m/>
    <n v="0"/>
    <n v="0"/>
    <n v="0"/>
  </r>
  <r>
    <n v="1134"/>
    <x v="4"/>
    <x v="6"/>
    <d v="2012-08-12T12:30:00"/>
    <x v="1"/>
    <n v="1"/>
    <x v="4"/>
    <x v="4"/>
    <n v="0"/>
    <n v="5"/>
    <n v="400"/>
    <n v="15"/>
    <m/>
    <n v="0"/>
    <n v="0"/>
    <n v="0"/>
  </r>
  <r>
    <n v="1135"/>
    <x v="4"/>
    <x v="1"/>
    <d v="2012-08-12T13:30:00"/>
    <x v="1"/>
    <n v="1"/>
    <x v="4"/>
    <x v="4"/>
    <n v="0"/>
    <n v="5"/>
    <n v="400"/>
    <n v="15"/>
    <m/>
    <n v="5"/>
    <n v="0"/>
    <n v="5"/>
  </r>
  <r>
    <n v="1136"/>
    <x v="4"/>
    <x v="1"/>
    <d v="2012-08-12T14:30:00"/>
    <x v="1"/>
    <n v="1"/>
    <x v="4"/>
    <x v="4"/>
    <n v="0"/>
    <n v="5"/>
    <n v="400"/>
    <n v="15"/>
    <m/>
    <n v="5"/>
    <n v="0"/>
    <n v="5"/>
  </r>
  <r>
    <n v="1137"/>
    <x v="4"/>
    <x v="3"/>
    <d v="2012-08-12T19:00:00"/>
    <x v="1"/>
    <n v="1"/>
    <x v="4"/>
    <x v="4"/>
    <n v="0"/>
    <n v="5"/>
    <n v="400"/>
    <n v="15"/>
    <m/>
    <n v="0"/>
    <n v="0"/>
    <n v="0"/>
  </r>
  <r>
    <n v="1138"/>
    <x v="5"/>
    <x v="4"/>
    <d v="2012-08-13T08:30:00"/>
    <x v="1"/>
    <n v="3"/>
    <x v="5"/>
    <x v="5"/>
    <n v="5"/>
    <n v="25"/>
    <n v="10000"/>
    <n v="200"/>
    <m/>
    <n v="0"/>
    <n v="15"/>
    <n v="15"/>
  </r>
  <r>
    <n v="1139"/>
    <x v="5"/>
    <x v="1"/>
    <d v="2012-08-13T11:00:00"/>
    <x v="1"/>
    <n v="3"/>
    <x v="5"/>
    <x v="5"/>
    <n v="5"/>
    <n v="25"/>
    <n v="10000"/>
    <n v="200"/>
    <m/>
    <n v="75"/>
    <n v="0"/>
    <n v="75"/>
  </r>
  <r>
    <n v="1140"/>
    <x v="5"/>
    <x v="7"/>
    <d v="2012-08-13T15:30:00"/>
    <x v="1"/>
    <n v="3"/>
    <x v="5"/>
    <x v="5"/>
    <n v="5"/>
    <n v="25"/>
    <n v="10000"/>
    <n v="200"/>
    <m/>
    <n v="0"/>
    <n v="15"/>
    <n v="15"/>
  </r>
  <r>
    <n v="1141"/>
    <x v="5"/>
    <x v="1"/>
    <d v="2012-08-13T18:00:00"/>
    <x v="1"/>
    <n v="3"/>
    <x v="5"/>
    <x v="5"/>
    <n v="5"/>
    <n v="25"/>
    <n v="10000"/>
    <n v="200"/>
    <m/>
    <n v="75"/>
    <n v="0"/>
    <n v="75"/>
  </r>
  <r>
    <n v="1142"/>
    <x v="6"/>
    <x v="11"/>
    <d v="2012-08-13T08:30:00"/>
    <x v="1"/>
    <n v="3"/>
    <x v="6"/>
    <x v="6"/>
    <n v="5"/>
    <n v="25"/>
    <n v="8000"/>
    <n v="200"/>
    <m/>
    <n v="0"/>
    <n v="15"/>
    <n v="15"/>
  </r>
  <r>
    <n v="1143"/>
    <x v="6"/>
    <x v="7"/>
    <d v="2012-08-13T11:00:00"/>
    <x v="1"/>
    <n v="3"/>
    <x v="6"/>
    <x v="6"/>
    <n v="5"/>
    <n v="25"/>
    <n v="8000"/>
    <n v="200"/>
    <m/>
    <n v="0"/>
    <n v="15"/>
    <n v="15"/>
  </r>
  <r>
    <n v="1144"/>
    <x v="6"/>
    <x v="10"/>
    <d v="2012-08-13T12:30:00"/>
    <x v="1"/>
    <n v="6"/>
    <x v="6"/>
    <x v="6"/>
    <n v="5"/>
    <n v="25"/>
    <n v="8000"/>
    <n v="200"/>
    <m/>
    <n v="0"/>
    <n v="30"/>
    <n v="30"/>
  </r>
  <r>
    <n v="1145"/>
    <x v="6"/>
    <x v="12"/>
    <d v="2012-08-13T15:30:00"/>
    <x v="1"/>
    <n v="3"/>
    <x v="6"/>
    <x v="6"/>
    <n v="5"/>
    <n v="25"/>
    <n v="8000"/>
    <n v="200"/>
    <m/>
    <n v="0"/>
    <n v="15"/>
    <n v="15"/>
  </r>
  <r>
    <n v="1146"/>
    <x v="6"/>
    <x v="1"/>
    <d v="2012-08-13T17:00:00"/>
    <x v="1"/>
    <n v="3"/>
    <x v="6"/>
    <x v="6"/>
    <n v="5"/>
    <n v="25"/>
    <n v="8000"/>
    <n v="200"/>
    <m/>
    <n v="75"/>
    <n v="0"/>
    <n v="75"/>
  </r>
  <r>
    <n v="1147"/>
    <x v="6"/>
    <x v="12"/>
    <d v="2012-08-13T19:00:00"/>
    <x v="1"/>
    <n v="3"/>
    <x v="6"/>
    <x v="6"/>
    <n v="5"/>
    <n v="25"/>
    <n v="8000"/>
    <n v="200"/>
    <m/>
    <n v="0"/>
    <n v="15"/>
    <n v="15"/>
  </r>
  <r>
    <n v="1148"/>
    <x v="7"/>
    <x v="0"/>
    <d v="2012-08-13T08:00:00"/>
    <x v="1"/>
    <n v="3"/>
    <x v="7"/>
    <x v="7"/>
    <n v="0"/>
    <n v="15.5"/>
    <n v="4000"/>
    <n v="50"/>
    <m/>
    <n v="0"/>
    <n v="0"/>
    <n v="0"/>
  </r>
  <r>
    <n v="1149"/>
    <x v="7"/>
    <x v="0"/>
    <d v="2012-08-13T11:00:00"/>
    <x v="1"/>
    <n v="3"/>
    <x v="7"/>
    <x v="7"/>
    <n v="0"/>
    <n v="15.5"/>
    <n v="4000"/>
    <n v="50"/>
    <m/>
    <n v="0"/>
    <n v="0"/>
    <n v="0"/>
  </r>
  <r>
    <n v="1150"/>
    <x v="7"/>
    <x v="12"/>
    <d v="2012-08-13T13:00:00"/>
    <x v="1"/>
    <n v="3"/>
    <x v="7"/>
    <x v="7"/>
    <n v="0"/>
    <n v="15.5"/>
    <n v="4000"/>
    <n v="50"/>
    <m/>
    <n v="0"/>
    <n v="0"/>
    <n v="0"/>
  </r>
  <r>
    <n v="1151"/>
    <x v="7"/>
    <x v="2"/>
    <d v="2012-08-13T14:30:00"/>
    <x v="1"/>
    <n v="3"/>
    <x v="7"/>
    <x v="7"/>
    <n v="0"/>
    <n v="15.5"/>
    <n v="4000"/>
    <n v="50"/>
    <m/>
    <n v="0"/>
    <n v="0"/>
    <n v="0"/>
  </r>
  <r>
    <n v="1152"/>
    <x v="7"/>
    <x v="0"/>
    <d v="2012-08-13T17:00:00"/>
    <x v="1"/>
    <n v="3"/>
    <x v="7"/>
    <x v="7"/>
    <n v="0"/>
    <n v="15.5"/>
    <n v="4000"/>
    <n v="50"/>
    <m/>
    <n v="0"/>
    <n v="0"/>
    <n v="0"/>
  </r>
  <r>
    <n v="1153"/>
    <x v="7"/>
    <x v="5"/>
    <d v="2012-08-13T19:00:00"/>
    <x v="1"/>
    <n v="3"/>
    <x v="7"/>
    <x v="7"/>
    <n v="0"/>
    <n v="15.5"/>
    <n v="4000"/>
    <n v="50"/>
    <m/>
    <n v="0"/>
    <n v="0"/>
    <n v="0"/>
  </r>
  <r>
    <n v="1154"/>
    <x v="0"/>
    <x v="3"/>
    <d v="2012-08-13T08:00:00"/>
    <x v="1"/>
    <n v="2"/>
    <x v="0"/>
    <x v="0"/>
    <n v="0"/>
    <n v="5"/>
    <n v="320"/>
    <n v="10"/>
    <m/>
    <n v="0"/>
    <n v="0"/>
    <n v="0"/>
  </r>
  <r>
    <n v="1155"/>
    <x v="0"/>
    <x v="10"/>
    <d v="2012-08-13T11:00:00"/>
    <x v="1"/>
    <n v="2"/>
    <x v="0"/>
    <x v="0"/>
    <n v="0"/>
    <n v="5"/>
    <n v="320"/>
    <n v="10"/>
    <m/>
    <n v="0"/>
    <n v="0"/>
    <n v="0"/>
  </r>
  <r>
    <n v="1156"/>
    <x v="0"/>
    <x v="9"/>
    <d v="2012-08-13T12:00:00"/>
    <x v="1"/>
    <n v="2"/>
    <x v="0"/>
    <x v="0"/>
    <n v="0"/>
    <n v="5"/>
    <n v="320"/>
    <n v="10"/>
    <m/>
    <n v="0"/>
    <n v="0"/>
    <n v="0"/>
  </r>
  <r>
    <n v="1157"/>
    <x v="0"/>
    <x v="3"/>
    <d v="2012-08-13T13:00:00"/>
    <x v="1"/>
    <n v="2"/>
    <x v="0"/>
    <x v="0"/>
    <n v="0"/>
    <n v="5"/>
    <n v="320"/>
    <n v="10"/>
    <m/>
    <n v="0"/>
    <n v="0"/>
    <n v="0"/>
  </r>
  <r>
    <n v="1158"/>
    <x v="0"/>
    <x v="10"/>
    <d v="2012-08-13T15:30:00"/>
    <x v="1"/>
    <n v="2"/>
    <x v="0"/>
    <x v="0"/>
    <n v="0"/>
    <n v="5"/>
    <n v="320"/>
    <n v="10"/>
    <m/>
    <n v="0"/>
    <n v="0"/>
    <n v="0"/>
  </r>
  <r>
    <n v="1159"/>
    <x v="0"/>
    <x v="7"/>
    <d v="2012-08-13T17:30:00"/>
    <x v="1"/>
    <n v="2"/>
    <x v="0"/>
    <x v="0"/>
    <n v="0"/>
    <n v="5"/>
    <n v="320"/>
    <n v="10"/>
    <m/>
    <n v="0"/>
    <n v="0"/>
    <n v="0"/>
  </r>
  <r>
    <n v="1160"/>
    <x v="1"/>
    <x v="8"/>
    <d v="2012-08-13T08:00:00"/>
    <x v="1"/>
    <n v="2"/>
    <x v="1"/>
    <x v="1"/>
    <n v="9.9"/>
    <n v="80"/>
    <n v="4000"/>
    <n v="3000"/>
    <m/>
    <n v="0"/>
    <n v="19.8"/>
    <n v="19.8"/>
  </r>
  <r>
    <n v="1161"/>
    <x v="1"/>
    <x v="10"/>
    <d v="2012-08-13T09:00:00"/>
    <x v="1"/>
    <n v="2"/>
    <x v="1"/>
    <x v="1"/>
    <n v="9.9"/>
    <n v="80"/>
    <n v="4000"/>
    <n v="3000"/>
    <m/>
    <n v="0"/>
    <n v="19.8"/>
    <n v="19.8"/>
  </r>
  <r>
    <n v="1162"/>
    <x v="1"/>
    <x v="1"/>
    <d v="2012-08-13T10:30:00"/>
    <x v="1"/>
    <n v="4"/>
    <x v="1"/>
    <x v="1"/>
    <n v="9.9"/>
    <n v="80"/>
    <n v="4000"/>
    <n v="3000"/>
    <m/>
    <n v="320"/>
    <n v="0"/>
    <n v="320"/>
  </r>
  <r>
    <n v="1163"/>
    <x v="1"/>
    <x v="1"/>
    <d v="2012-08-13T14:00:00"/>
    <x v="1"/>
    <n v="2"/>
    <x v="1"/>
    <x v="1"/>
    <n v="9.9"/>
    <n v="80"/>
    <n v="4000"/>
    <n v="3000"/>
    <m/>
    <n v="160"/>
    <n v="0"/>
    <n v="160"/>
  </r>
  <r>
    <n v="1164"/>
    <x v="1"/>
    <x v="6"/>
    <d v="2012-08-13T15:00:00"/>
    <x v="1"/>
    <n v="2"/>
    <x v="1"/>
    <x v="1"/>
    <n v="9.9"/>
    <n v="80"/>
    <n v="4000"/>
    <n v="3000"/>
    <m/>
    <n v="0"/>
    <n v="19.8"/>
    <n v="19.8"/>
  </r>
  <r>
    <n v="1165"/>
    <x v="1"/>
    <x v="3"/>
    <d v="2012-08-13T16:00:00"/>
    <x v="1"/>
    <n v="2"/>
    <x v="1"/>
    <x v="1"/>
    <n v="9.9"/>
    <n v="80"/>
    <n v="4000"/>
    <n v="3000"/>
    <m/>
    <n v="0"/>
    <n v="19.8"/>
    <n v="19.8"/>
  </r>
  <r>
    <n v="1166"/>
    <x v="1"/>
    <x v="10"/>
    <d v="2012-08-13T19:00:00"/>
    <x v="1"/>
    <n v="2"/>
    <x v="1"/>
    <x v="1"/>
    <n v="9.9"/>
    <n v="80"/>
    <n v="4000"/>
    <n v="3000"/>
    <m/>
    <n v="0"/>
    <n v="19.8"/>
    <n v="19.8"/>
  </r>
  <r>
    <n v="1167"/>
    <x v="2"/>
    <x v="1"/>
    <d v="2012-08-13T08:00:00"/>
    <x v="1"/>
    <n v="2"/>
    <x v="2"/>
    <x v="2"/>
    <n v="3.5"/>
    <n v="17.5"/>
    <n v="5000"/>
    <n v="80"/>
    <m/>
    <n v="35"/>
    <n v="0"/>
    <n v="35"/>
  </r>
  <r>
    <n v="1168"/>
    <x v="2"/>
    <x v="5"/>
    <d v="2012-08-13T12:00:00"/>
    <x v="1"/>
    <n v="2"/>
    <x v="2"/>
    <x v="2"/>
    <n v="3.5"/>
    <n v="17.5"/>
    <n v="5000"/>
    <n v="80"/>
    <m/>
    <n v="0"/>
    <n v="7"/>
    <n v="7"/>
  </r>
  <r>
    <n v="1169"/>
    <x v="2"/>
    <x v="7"/>
    <d v="2012-08-13T13:00:00"/>
    <x v="1"/>
    <n v="2"/>
    <x v="2"/>
    <x v="2"/>
    <n v="3.5"/>
    <n v="17.5"/>
    <n v="5000"/>
    <n v="80"/>
    <m/>
    <n v="0"/>
    <n v="7"/>
    <n v="7"/>
  </r>
  <r>
    <n v="1170"/>
    <x v="2"/>
    <x v="1"/>
    <d v="2012-08-13T17:30:00"/>
    <x v="1"/>
    <n v="6"/>
    <x v="2"/>
    <x v="2"/>
    <n v="3.5"/>
    <n v="17.5"/>
    <n v="5000"/>
    <n v="80"/>
    <m/>
    <n v="105"/>
    <n v="0"/>
    <n v="105"/>
  </r>
  <r>
    <n v="1171"/>
    <x v="3"/>
    <x v="7"/>
    <d v="2012-08-13T08:00:00"/>
    <x v="1"/>
    <n v="2"/>
    <x v="3"/>
    <x v="3"/>
    <n v="0"/>
    <n v="5"/>
    <n v="450"/>
    <n v="15"/>
    <m/>
    <n v="0"/>
    <n v="0"/>
    <n v="0"/>
  </r>
  <r>
    <n v="1172"/>
    <x v="3"/>
    <x v="14"/>
    <d v="2012-08-13T09:00:00"/>
    <x v="1"/>
    <n v="2"/>
    <x v="3"/>
    <x v="3"/>
    <n v="0"/>
    <n v="5"/>
    <n v="450"/>
    <n v="15"/>
    <m/>
    <n v="0"/>
    <n v="0"/>
    <n v="0"/>
  </r>
  <r>
    <n v="1173"/>
    <x v="3"/>
    <x v="8"/>
    <d v="2012-08-13T10:00:00"/>
    <x v="1"/>
    <n v="2"/>
    <x v="3"/>
    <x v="3"/>
    <n v="0"/>
    <n v="5"/>
    <n v="450"/>
    <n v="15"/>
    <m/>
    <n v="0"/>
    <n v="0"/>
    <n v="0"/>
  </r>
  <r>
    <n v="1174"/>
    <x v="3"/>
    <x v="13"/>
    <d v="2012-08-13T13:00:00"/>
    <x v="1"/>
    <n v="2"/>
    <x v="3"/>
    <x v="3"/>
    <n v="0"/>
    <n v="5"/>
    <n v="450"/>
    <n v="15"/>
    <m/>
    <n v="0"/>
    <n v="0"/>
    <n v="0"/>
  </r>
  <r>
    <n v="1175"/>
    <x v="3"/>
    <x v="6"/>
    <d v="2012-08-13T14:00:00"/>
    <x v="1"/>
    <n v="2"/>
    <x v="3"/>
    <x v="3"/>
    <n v="0"/>
    <n v="5"/>
    <n v="450"/>
    <n v="15"/>
    <m/>
    <n v="0"/>
    <n v="0"/>
    <n v="0"/>
  </r>
  <r>
    <n v="1176"/>
    <x v="3"/>
    <x v="9"/>
    <d v="2012-08-13T17:00:00"/>
    <x v="1"/>
    <n v="2"/>
    <x v="3"/>
    <x v="3"/>
    <n v="0"/>
    <n v="5"/>
    <n v="450"/>
    <n v="15"/>
    <m/>
    <n v="0"/>
    <n v="0"/>
    <n v="0"/>
  </r>
  <r>
    <n v="1177"/>
    <x v="3"/>
    <x v="12"/>
    <d v="2012-08-13T18:00:00"/>
    <x v="1"/>
    <n v="2"/>
    <x v="3"/>
    <x v="3"/>
    <n v="0"/>
    <n v="5"/>
    <n v="450"/>
    <n v="15"/>
    <m/>
    <n v="0"/>
    <n v="0"/>
    <n v="0"/>
  </r>
  <r>
    <n v="1178"/>
    <x v="3"/>
    <x v="4"/>
    <d v="2012-08-13T19:00:00"/>
    <x v="1"/>
    <n v="2"/>
    <x v="3"/>
    <x v="3"/>
    <n v="0"/>
    <n v="5"/>
    <n v="450"/>
    <n v="15"/>
    <m/>
    <n v="0"/>
    <n v="0"/>
    <n v="0"/>
  </r>
  <r>
    <n v="1179"/>
    <x v="4"/>
    <x v="2"/>
    <d v="2012-08-13T08:30:00"/>
    <x v="1"/>
    <n v="1"/>
    <x v="4"/>
    <x v="4"/>
    <n v="0"/>
    <n v="5"/>
    <n v="400"/>
    <n v="15"/>
    <m/>
    <n v="0"/>
    <n v="0"/>
    <n v="0"/>
  </r>
  <r>
    <n v="1180"/>
    <x v="4"/>
    <x v="0"/>
    <d v="2012-08-13T10:00:00"/>
    <x v="1"/>
    <n v="1"/>
    <x v="4"/>
    <x v="4"/>
    <n v="0"/>
    <n v="5"/>
    <n v="400"/>
    <n v="15"/>
    <m/>
    <n v="0"/>
    <n v="0"/>
    <n v="0"/>
  </r>
  <r>
    <n v="1181"/>
    <x v="4"/>
    <x v="3"/>
    <d v="2012-08-13T11:00:00"/>
    <x v="1"/>
    <n v="1"/>
    <x v="4"/>
    <x v="4"/>
    <n v="0"/>
    <n v="5"/>
    <n v="400"/>
    <n v="15"/>
    <m/>
    <n v="0"/>
    <n v="0"/>
    <n v="0"/>
  </r>
  <r>
    <n v="1182"/>
    <x v="4"/>
    <x v="4"/>
    <d v="2012-08-13T12:30:00"/>
    <x v="1"/>
    <n v="1"/>
    <x v="4"/>
    <x v="4"/>
    <n v="0"/>
    <n v="5"/>
    <n v="400"/>
    <n v="15"/>
    <m/>
    <n v="0"/>
    <n v="0"/>
    <n v="0"/>
  </r>
  <r>
    <n v="1183"/>
    <x v="4"/>
    <x v="8"/>
    <d v="2012-08-13T14:00:00"/>
    <x v="1"/>
    <n v="1"/>
    <x v="4"/>
    <x v="4"/>
    <n v="0"/>
    <n v="5"/>
    <n v="400"/>
    <n v="15"/>
    <m/>
    <n v="0"/>
    <n v="0"/>
    <n v="0"/>
  </r>
  <r>
    <n v="1184"/>
    <x v="4"/>
    <x v="4"/>
    <d v="2012-08-13T15:00:00"/>
    <x v="1"/>
    <n v="1"/>
    <x v="4"/>
    <x v="4"/>
    <n v="0"/>
    <n v="5"/>
    <n v="400"/>
    <n v="15"/>
    <m/>
    <n v="0"/>
    <n v="0"/>
    <n v="0"/>
  </r>
  <r>
    <n v="1185"/>
    <x v="4"/>
    <x v="0"/>
    <d v="2012-08-13T16:30:00"/>
    <x v="1"/>
    <n v="1"/>
    <x v="4"/>
    <x v="4"/>
    <n v="0"/>
    <n v="5"/>
    <n v="400"/>
    <n v="15"/>
    <m/>
    <n v="0"/>
    <n v="0"/>
    <n v="0"/>
  </r>
  <r>
    <n v="1186"/>
    <x v="4"/>
    <x v="7"/>
    <d v="2012-08-13T17:00:00"/>
    <x v="1"/>
    <n v="1"/>
    <x v="4"/>
    <x v="4"/>
    <n v="0"/>
    <n v="5"/>
    <n v="400"/>
    <n v="15"/>
    <m/>
    <n v="0"/>
    <n v="0"/>
    <n v="0"/>
  </r>
  <r>
    <n v="1187"/>
    <x v="4"/>
    <x v="3"/>
    <d v="2012-08-13T18:30:00"/>
    <x v="1"/>
    <n v="2"/>
    <x v="4"/>
    <x v="4"/>
    <n v="0"/>
    <n v="5"/>
    <n v="400"/>
    <n v="15"/>
    <m/>
    <n v="0"/>
    <n v="0"/>
    <n v="0"/>
  </r>
  <r>
    <n v="1188"/>
    <x v="4"/>
    <x v="3"/>
    <d v="2012-08-13T20:00:00"/>
    <x v="1"/>
    <n v="1"/>
    <x v="4"/>
    <x v="4"/>
    <n v="0"/>
    <n v="5"/>
    <n v="400"/>
    <n v="15"/>
    <m/>
    <n v="0"/>
    <n v="0"/>
    <n v="0"/>
  </r>
  <r>
    <n v="1189"/>
    <x v="5"/>
    <x v="8"/>
    <d v="2012-08-14T09:00:00"/>
    <x v="1"/>
    <n v="3"/>
    <x v="5"/>
    <x v="5"/>
    <n v="5"/>
    <n v="25"/>
    <n v="10000"/>
    <n v="200"/>
    <m/>
    <n v="0"/>
    <n v="15"/>
    <n v="15"/>
  </r>
  <r>
    <n v="1190"/>
    <x v="5"/>
    <x v="14"/>
    <d v="2012-08-14T10:30:00"/>
    <x v="1"/>
    <n v="3"/>
    <x v="5"/>
    <x v="5"/>
    <n v="5"/>
    <n v="25"/>
    <n v="10000"/>
    <n v="200"/>
    <m/>
    <n v="0"/>
    <n v="15"/>
    <n v="15"/>
  </r>
  <r>
    <n v="1191"/>
    <x v="5"/>
    <x v="12"/>
    <d v="2012-08-14T13:00:00"/>
    <x v="1"/>
    <n v="3"/>
    <x v="5"/>
    <x v="5"/>
    <n v="5"/>
    <n v="25"/>
    <n v="10000"/>
    <n v="200"/>
    <m/>
    <n v="0"/>
    <n v="15"/>
    <n v="15"/>
  </r>
  <r>
    <n v="1192"/>
    <x v="5"/>
    <x v="1"/>
    <d v="2012-08-14T15:00:00"/>
    <x v="1"/>
    <n v="6"/>
    <x v="5"/>
    <x v="5"/>
    <n v="5"/>
    <n v="25"/>
    <n v="10000"/>
    <n v="200"/>
    <m/>
    <n v="150"/>
    <n v="0"/>
    <n v="150"/>
  </r>
  <r>
    <n v="1193"/>
    <x v="5"/>
    <x v="10"/>
    <d v="2012-08-14T18:30:00"/>
    <x v="1"/>
    <n v="3"/>
    <x v="5"/>
    <x v="5"/>
    <n v="5"/>
    <n v="25"/>
    <n v="10000"/>
    <n v="200"/>
    <m/>
    <n v="0"/>
    <n v="15"/>
    <n v="15"/>
  </r>
  <r>
    <n v="1194"/>
    <x v="6"/>
    <x v="12"/>
    <d v="2012-08-14T10:00:00"/>
    <x v="1"/>
    <n v="3"/>
    <x v="6"/>
    <x v="6"/>
    <n v="5"/>
    <n v="25"/>
    <n v="8000"/>
    <n v="200"/>
    <m/>
    <n v="0"/>
    <n v="15"/>
    <n v="15"/>
  </r>
  <r>
    <n v="1195"/>
    <x v="6"/>
    <x v="6"/>
    <d v="2012-08-14T11:30:00"/>
    <x v="1"/>
    <n v="3"/>
    <x v="6"/>
    <x v="6"/>
    <n v="5"/>
    <n v="25"/>
    <n v="8000"/>
    <n v="200"/>
    <m/>
    <n v="0"/>
    <n v="15"/>
    <n v="15"/>
  </r>
  <r>
    <n v="1196"/>
    <x v="6"/>
    <x v="1"/>
    <d v="2012-08-14T16:30:00"/>
    <x v="1"/>
    <n v="3"/>
    <x v="6"/>
    <x v="6"/>
    <n v="5"/>
    <n v="25"/>
    <n v="8000"/>
    <n v="200"/>
    <m/>
    <n v="75"/>
    <n v="0"/>
    <n v="75"/>
  </r>
  <r>
    <n v="1197"/>
    <x v="6"/>
    <x v="1"/>
    <d v="2012-08-14T18:30:00"/>
    <x v="1"/>
    <n v="3"/>
    <x v="6"/>
    <x v="6"/>
    <n v="5"/>
    <n v="25"/>
    <n v="8000"/>
    <n v="200"/>
    <m/>
    <n v="75"/>
    <n v="0"/>
    <n v="75"/>
  </r>
  <r>
    <n v="1198"/>
    <x v="7"/>
    <x v="13"/>
    <d v="2012-08-14T08:00:00"/>
    <x v="1"/>
    <n v="3"/>
    <x v="7"/>
    <x v="7"/>
    <n v="0"/>
    <n v="15.5"/>
    <n v="4000"/>
    <n v="50"/>
    <m/>
    <n v="0"/>
    <n v="0"/>
    <n v="0"/>
  </r>
  <r>
    <n v="1199"/>
    <x v="7"/>
    <x v="0"/>
    <d v="2012-08-14T10:30:00"/>
    <x v="1"/>
    <n v="3"/>
    <x v="7"/>
    <x v="7"/>
    <n v="0"/>
    <n v="15.5"/>
    <n v="4000"/>
    <n v="50"/>
    <m/>
    <n v="0"/>
    <n v="0"/>
    <n v="0"/>
  </r>
  <r>
    <n v="1200"/>
    <x v="7"/>
    <x v="0"/>
    <d v="2012-08-14T13:00:00"/>
    <x v="1"/>
    <n v="3"/>
    <x v="7"/>
    <x v="7"/>
    <n v="0"/>
    <n v="15.5"/>
    <n v="4000"/>
    <n v="50"/>
    <m/>
    <n v="0"/>
    <n v="0"/>
    <n v="0"/>
  </r>
  <r>
    <n v="1201"/>
    <x v="7"/>
    <x v="10"/>
    <d v="2012-08-14T15:30:00"/>
    <x v="1"/>
    <n v="3"/>
    <x v="7"/>
    <x v="7"/>
    <n v="0"/>
    <n v="15.5"/>
    <n v="4000"/>
    <n v="50"/>
    <m/>
    <n v="0"/>
    <n v="0"/>
    <n v="0"/>
  </r>
  <r>
    <n v="1202"/>
    <x v="7"/>
    <x v="1"/>
    <d v="2012-08-14T17:00:00"/>
    <x v="1"/>
    <n v="3"/>
    <x v="7"/>
    <x v="7"/>
    <n v="0"/>
    <n v="15.5"/>
    <n v="4000"/>
    <n v="50"/>
    <m/>
    <n v="46.5"/>
    <n v="0"/>
    <n v="46.5"/>
  </r>
  <r>
    <n v="1203"/>
    <x v="7"/>
    <x v="0"/>
    <d v="2012-08-14T19:00:00"/>
    <x v="1"/>
    <n v="3"/>
    <x v="7"/>
    <x v="7"/>
    <n v="0"/>
    <n v="15.5"/>
    <n v="4000"/>
    <n v="50"/>
    <m/>
    <n v="0"/>
    <n v="0"/>
    <n v="0"/>
  </r>
  <r>
    <n v="1204"/>
    <x v="0"/>
    <x v="10"/>
    <d v="2012-08-14T10:00:00"/>
    <x v="1"/>
    <n v="2"/>
    <x v="0"/>
    <x v="0"/>
    <n v="0"/>
    <n v="5"/>
    <n v="320"/>
    <n v="10"/>
    <m/>
    <n v="0"/>
    <n v="0"/>
    <n v="0"/>
  </r>
  <r>
    <n v="1205"/>
    <x v="0"/>
    <x v="10"/>
    <d v="2012-08-14T13:00:00"/>
    <x v="1"/>
    <n v="2"/>
    <x v="0"/>
    <x v="0"/>
    <n v="0"/>
    <n v="5"/>
    <n v="320"/>
    <n v="10"/>
    <m/>
    <n v="0"/>
    <n v="0"/>
    <n v="0"/>
  </r>
  <r>
    <n v="1206"/>
    <x v="0"/>
    <x v="3"/>
    <d v="2012-08-14T18:30:00"/>
    <x v="1"/>
    <n v="4"/>
    <x v="0"/>
    <x v="0"/>
    <n v="0"/>
    <n v="5"/>
    <n v="320"/>
    <n v="10"/>
    <m/>
    <n v="0"/>
    <n v="0"/>
    <n v="0"/>
  </r>
  <r>
    <n v="1207"/>
    <x v="1"/>
    <x v="12"/>
    <d v="2012-08-14T08:30:00"/>
    <x v="1"/>
    <n v="2"/>
    <x v="1"/>
    <x v="1"/>
    <n v="9.9"/>
    <n v="80"/>
    <n v="4000"/>
    <n v="3000"/>
    <m/>
    <n v="0"/>
    <n v="19.8"/>
    <n v="19.8"/>
  </r>
  <r>
    <n v="1208"/>
    <x v="1"/>
    <x v="1"/>
    <d v="2012-08-14T11:00:00"/>
    <x v="1"/>
    <n v="2"/>
    <x v="1"/>
    <x v="1"/>
    <n v="9.9"/>
    <n v="80"/>
    <n v="4000"/>
    <n v="3000"/>
    <m/>
    <n v="160"/>
    <n v="0"/>
    <n v="160"/>
  </r>
  <r>
    <n v="1209"/>
    <x v="1"/>
    <x v="7"/>
    <d v="2012-08-14T12:30:00"/>
    <x v="1"/>
    <n v="2"/>
    <x v="1"/>
    <x v="1"/>
    <n v="9.9"/>
    <n v="80"/>
    <n v="4000"/>
    <n v="3000"/>
    <m/>
    <n v="0"/>
    <n v="19.8"/>
    <n v="19.8"/>
  </r>
  <r>
    <n v="1210"/>
    <x v="1"/>
    <x v="1"/>
    <d v="2012-08-14T14:30:00"/>
    <x v="1"/>
    <n v="2"/>
    <x v="1"/>
    <x v="1"/>
    <n v="9.9"/>
    <n v="80"/>
    <n v="4000"/>
    <n v="3000"/>
    <m/>
    <n v="160"/>
    <n v="0"/>
    <n v="160"/>
  </r>
  <r>
    <n v="1211"/>
    <x v="1"/>
    <x v="14"/>
    <d v="2012-08-14T16:30:00"/>
    <x v="1"/>
    <n v="2"/>
    <x v="1"/>
    <x v="1"/>
    <n v="9.9"/>
    <n v="80"/>
    <n v="4000"/>
    <n v="3000"/>
    <m/>
    <n v="0"/>
    <n v="19.8"/>
    <n v="19.8"/>
  </r>
  <r>
    <n v="1212"/>
    <x v="1"/>
    <x v="1"/>
    <d v="2012-08-14T18:00:00"/>
    <x v="1"/>
    <n v="2"/>
    <x v="1"/>
    <x v="1"/>
    <n v="9.9"/>
    <n v="80"/>
    <n v="4000"/>
    <n v="3000"/>
    <m/>
    <n v="160"/>
    <n v="0"/>
    <n v="160"/>
  </r>
  <r>
    <n v="1213"/>
    <x v="1"/>
    <x v="7"/>
    <d v="2012-08-14T19:30:00"/>
    <x v="1"/>
    <n v="2"/>
    <x v="1"/>
    <x v="1"/>
    <n v="9.9"/>
    <n v="80"/>
    <n v="4000"/>
    <n v="3000"/>
    <m/>
    <n v="0"/>
    <n v="19.8"/>
    <n v="19.8"/>
  </r>
  <r>
    <n v="1214"/>
    <x v="8"/>
    <x v="1"/>
    <d v="2012-08-14T12:00:00"/>
    <x v="1"/>
    <n v="2"/>
    <x v="8"/>
    <x v="8"/>
    <n v="9.9"/>
    <n v="80"/>
    <n v="4000"/>
    <n v="3000"/>
    <m/>
    <n v="160"/>
    <n v="0"/>
    <n v="160"/>
  </r>
  <r>
    <n v="1215"/>
    <x v="8"/>
    <x v="1"/>
    <d v="2012-08-14T13:30:00"/>
    <x v="1"/>
    <n v="2"/>
    <x v="8"/>
    <x v="8"/>
    <n v="9.9"/>
    <n v="80"/>
    <n v="4000"/>
    <n v="3000"/>
    <m/>
    <n v="160"/>
    <n v="0"/>
    <n v="160"/>
  </r>
  <r>
    <n v="1216"/>
    <x v="2"/>
    <x v="11"/>
    <d v="2012-08-14T09:00:00"/>
    <x v="1"/>
    <n v="2"/>
    <x v="2"/>
    <x v="2"/>
    <n v="3.5"/>
    <n v="17.5"/>
    <n v="5000"/>
    <n v="80"/>
    <m/>
    <n v="0"/>
    <n v="7"/>
    <n v="7"/>
  </r>
  <r>
    <n v="1217"/>
    <x v="2"/>
    <x v="1"/>
    <d v="2012-08-14T12:30:00"/>
    <x v="1"/>
    <n v="4"/>
    <x v="2"/>
    <x v="2"/>
    <n v="3.5"/>
    <n v="17.5"/>
    <n v="5000"/>
    <n v="80"/>
    <m/>
    <n v="70"/>
    <n v="0"/>
    <n v="70"/>
  </r>
  <r>
    <n v="1218"/>
    <x v="2"/>
    <x v="1"/>
    <d v="2012-08-14T16:00:00"/>
    <x v="1"/>
    <n v="4"/>
    <x v="2"/>
    <x v="2"/>
    <n v="3.5"/>
    <n v="17.5"/>
    <n v="5000"/>
    <n v="80"/>
    <m/>
    <n v="70"/>
    <n v="0"/>
    <n v="70"/>
  </r>
  <r>
    <n v="1219"/>
    <x v="3"/>
    <x v="6"/>
    <d v="2012-08-14T09:30:00"/>
    <x v="1"/>
    <n v="4"/>
    <x v="3"/>
    <x v="3"/>
    <n v="0"/>
    <n v="5"/>
    <n v="450"/>
    <n v="15"/>
    <m/>
    <n v="0"/>
    <n v="0"/>
    <n v="0"/>
  </r>
  <r>
    <n v="1220"/>
    <x v="3"/>
    <x v="2"/>
    <d v="2012-08-14T11:30:00"/>
    <x v="1"/>
    <n v="2"/>
    <x v="3"/>
    <x v="3"/>
    <n v="0"/>
    <n v="5"/>
    <n v="450"/>
    <n v="15"/>
    <m/>
    <n v="0"/>
    <n v="0"/>
    <n v="0"/>
  </r>
  <r>
    <n v="1221"/>
    <x v="4"/>
    <x v="1"/>
    <d v="2012-08-14T08:00:00"/>
    <x v="1"/>
    <n v="1"/>
    <x v="4"/>
    <x v="4"/>
    <n v="0"/>
    <n v="5"/>
    <n v="400"/>
    <n v="15"/>
    <m/>
    <n v="5"/>
    <n v="0"/>
    <n v="5"/>
  </r>
  <r>
    <n v="1222"/>
    <x v="4"/>
    <x v="2"/>
    <d v="2012-08-14T08:30:00"/>
    <x v="1"/>
    <n v="1"/>
    <x v="4"/>
    <x v="4"/>
    <n v="0"/>
    <n v="5"/>
    <n v="400"/>
    <n v="15"/>
    <m/>
    <n v="0"/>
    <n v="0"/>
    <n v="0"/>
  </r>
  <r>
    <n v="1223"/>
    <x v="4"/>
    <x v="12"/>
    <d v="2012-08-14T09:30:00"/>
    <x v="1"/>
    <n v="1"/>
    <x v="4"/>
    <x v="4"/>
    <n v="0"/>
    <n v="5"/>
    <n v="400"/>
    <n v="15"/>
    <m/>
    <n v="0"/>
    <n v="0"/>
    <n v="0"/>
  </r>
  <r>
    <n v="1224"/>
    <x v="4"/>
    <x v="3"/>
    <d v="2012-08-14T11:00:00"/>
    <x v="1"/>
    <n v="1"/>
    <x v="4"/>
    <x v="4"/>
    <n v="0"/>
    <n v="5"/>
    <n v="400"/>
    <n v="15"/>
    <m/>
    <n v="0"/>
    <n v="0"/>
    <n v="0"/>
  </r>
  <r>
    <n v="1225"/>
    <x v="4"/>
    <x v="11"/>
    <d v="2012-08-14T12:30:00"/>
    <x v="1"/>
    <n v="1"/>
    <x v="4"/>
    <x v="4"/>
    <n v="0"/>
    <n v="5"/>
    <n v="400"/>
    <n v="15"/>
    <m/>
    <n v="0"/>
    <n v="0"/>
    <n v="0"/>
  </r>
  <r>
    <n v="1226"/>
    <x v="4"/>
    <x v="3"/>
    <d v="2012-08-14T13:30:00"/>
    <x v="1"/>
    <n v="1"/>
    <x v="4"/>
    <x v="4"/>
    <n v="0"/>
    <n v="5"/>
    <n v="400"/>
    <n v="15"/>
    <m/>
    <n v="0"/>
    <n v="0"/>
    <n v="0"/>
  </r>
  <r>
    <n v="1227"/>
    <x v="4"/>
    <x v="3"/>
    <d v="2012-08-14T16:30:00"/>
    <x v="1"/>
    <n v="2"/>
    <x v="4"/>
    <x v="4"/>
    <n v="0"/>
    <n v="5"/>
    <n v="400"/>
    <n v="15"/>
    <m/>
    <n v="0"/>
    <n v="0"/>
    <n v="0"/>
  </r>
  <r>
    <n v="1228"/>
    <x v="4"/>
    <x v="9"/>
    <d v="2012-08-14T18:30:00"/>
    <x v="1"/>
    <n v="1"/>
    <x v="4"/>
    <x v="4"/>
    <n v="0"/>
    <n v="5"/>
    <n v="400"/>
    <n v="15"/>
    <m/>
    <n v="0"/>
    <n v="0"/>
    <n v="0"/>
  </r>
  <r>
    <n v="1229"/>
    <x v="4"/>
    <x v="7"/>
    <d v="2012-08-14T19:00:00"/>
    <x v="1"/>
    <n v="1"/>
    <x v="4"/>
    <x v="4"/>
    <n v="0"/>
    <n v="5"/>
    <n v="400"/>
    <n v="15"/>
    <m/>
    <n v="0"/>
    <n v="0"/>
    <n v="0"/>
  </r>
  <r>
    <n v="1230"/>
    <x v="4"/>
    <x v="6"/>
    <d v="2012-08-14T19:30:00"/>
    <x v="1"/>
    <n v="1"/>
    <x v="4"/>
    <x v="4"/>
    <n v="0"/>
    <n v="5"/>
    <n v="400"/>
    <n v="15"/>
    <m/>
    <n v="0"/>
    <n v="0"/>
    <n v="0"/>
  </r>
  <r>
    <n v="1231"/>
    <x v="4"/>
    <x v="1"/>
    <d v="2012-08-14T20:00:00"/>
    <x v="1"/>
    <n v="1"/>
    <x v="4"/>
    <x v="4"/>
    <n v="0"/>
    <n v="5"/>
    <n v="400"/>
    <n v="15"/>
    <m/>
    <n v="5"/>
    <n v="0"/>
    <n v="5"/>
  </r>
  <r>
    <n v="1232"/>
    <x v="5"/>
    <x v="1"/>
    <d v="2012-08-15T08:00:00"/>
    <x v="1"/>
    <n v="3"/>
    <x v="5"/>
    <x v="5"/>
    <n v="5"/>
    <n v="25"/>
    <n v="10000"/>
    <n v="200"/>
    <m/>
    <n v="75"/>
    <n v="0"/>
    <n v="75"/>
  </r>
  <r>
    <n v="1233"/>
    <x v="5"/>
    <x v="7"/>
    <d v="2012-08-15T11:30:00"/>
    <x v="1"/>
    <n v="3"/>
    <x v="5"/>
    <x v="5"/>
    <n v="5"/>
    <n v="25"/>
    <n v="10000"/>
    <n v="200"/>
    <m/>
    <n v="0"/>
    <n v="15"/>
    <n v="15"/>
  </r>
  <r>
    <n v="1234"/>
    <x v="5"/>
    <x v="5"/>
    <d v="2012-08-15T13:00:00"/>
    <x v="1"/>
    <n v="3"/>
    <x v="5"/>
    <x v="5"/>
    <n v="5"/>
    <n v="25"/>
    <n v="10000"/>
    <n v="200"/>
    <m/>
    <n v="0"/>
    <n v="15"/>
    <n v="15"/>
  </r>
  <r>
    <n v="1235"/>
    <x v="5"/>
    <x v="14"/>
    <d v="2012-08-15T15:00:00"/>
    <x v="1"/>
    <n v="3"/>
    <x v="5"/>
    <x v="5"/>
    <n v="5"/>
    <n v="25"/>
    <n v="10000"/>
    <n v="200"/>
    <m/>
    <n v="0"/>
    <n v="15"/>
    <n v="15"/>
  </r>
  <r>
    <n v="1236"/>
    <x v="5"/>
    <x v="1"/>
    <d v="2012-08-15T16:30:00"/>
    <x v="1"/>
    <n v="3"/>
    <x v="5"/>
    <x v="5"/>
    <n v="5"/>
    <n v="25"/>
    <n v="10000"/>
    <n v="200"/>
    <m/>
    <n v="75"/>
    <n v="0"/>
    <n v="75"/>
  </r>
  <r>
    <n v="1237"/>
    <x v="5"/>
    <x v="8"/>
    <d v="2012-08-15T18:00:00"/>
    <x v="1"/>
    <n v="3"/>
    <x v="5"/>
    <x v="5"/>
    <n v="5"/>
    <n v="25"/>
    <n v="10000"/>
    <n v="200"/>
    <m/>
    <n v="0"/>
    <n v="15"/>
    <n v="15"/>
  </r>
  <r>
    <n v="1238"/>
    <x v="6"/>
    <x v="1"/>
    <d v="2012-08-15T08:00:00"/>
    <x v="1"/>
    <n v="3"/>
    <x v="6"/>
    <x v="6"/>
    <n v="5"/>
    <n v="25"/>
    <n v="8000"/>
    <n v="200"/>
    <m/>
    <n v="75"/>
    <n v="0"/>
    <n v="75"/>
  </r>
  <r>
    <n v="1239"/>
    <x v="6"/>
    <x v="6"/>
    <d v="2012-08-15T09:30:00"/>
    <x v="1"/>
    <n v="3"/>
    <x v="6"/>
    <x v="6"/>
    <n v="5"/>
    <n v="25"/>
    <n v="8000"/>
    <n v="200"/>
    <m/>
    <n v="0"/>
    <n v="15"/>
    <n v="15"/>
  </r>
  <r>
    <n v="1240"/>
    <x v="6"/>
    <x v="11"/>
    <d v="2012-08-15T11:30:00"/>
    <x v="1"/>
    <n v="3"/>
    <x v="6"/>
    <x v="6"/>
    <n v="5"/>
    <n v="25"/>
    <n v="8000"/>
    <n v="200"/>
    <m/>
    <n v="0"/>
    <n v="15"/>
    <n v="15"/>
  </r>
  <r>
    <n v="1241"/>
    <x v="6"/>
    <x v="12"/>
    <d v="2012-08-15T14:30:00"/>
    <x v="1"/>
    <n v="3"/>
    <x v="6"/>
    <x v="6"/>
    <n v="5"/>
    <n v="25"/>
    <n v="8000"/>
    <n v="200"/>
    <m/>
    <n v="0"/>
    <n v="15"/>
    <n v="15"/>
  </r>
  <r>
    <n v="1242"/>
    <x v="6"/>
    <x v="11"/>
    <d v="2012-08-15T16:30:00"/>
    <x v="1"/>
    <n v="3"/>
    <x v="6"/>
    <x v="6"/>
    <n v="5"/>
    <n v="25"/>
    <n v="8000"/>
    <n v="200"/>
    <m/>
    <n v="0"/>
    <n v="15"/>
    <n v="15"/>
  </r>
  <r>
    <n v="1243"/>
    <x v="6"/>
    <x v="6"/>
    <d v="2012-08-15T18:30:00"/>
    <x v="1"/>
    <n v="3"/>
    <x v="6"/>
    <x v="6"/>
    <n v="5"/>
    <n v="25"/>
    <n v="8000"/>
    <n v="200"/>
    <m/>
    <n v="0"/>
    <n v="15"/>
    <n v="15"/>
  </r>
  <r>
    <n v="1244"/>
    <x v="7"/>
    <x v="0"/>
    <d v="2012-08-15T08:00:00"/>
    <x v="1"/>
    <n v="3"/>
    <x v="7"/>
    <x v="7"/>
    <n v="0"/>
    <n v="15.5"/>
    <n v="4000"/>
    <n v="50"/>
    <m/>
    <n v="0"/>
    <n v="0"/>
    <n v="0"/>
  </r>
  <r>
    <n v="1245"/>
    <x v="7"/>
    <x v="1"/>
    <d v="2012-08-15T10:00:00"/>
    <x v="1"/>
    <n v="3"/>
    <x v="7"/>
    <x v="7"/>
    <n v="0"/>
    <n v="15.5"/>
    <n v="4000"/>
    <n v="50"/>
    <m/>
    <n v="46.5"/>
    <n v="0"/>
    <n v="46.5"/>
  </r>
  <r>
    <n v="1246"/>
    <x v="7"/>
    <x v="10"/>
    <d v="2012-08-15T12:00:00"/>
    <x v="1"/>
    <n v="3"/>
    <x v="7"/>
    <x v="7"/>
    <n v="0"/>
    <n v="15.5"/>
    <n v="4000"/>
    <n v="50"/>
    <m/>
    <n v="0"/>
    <n v="0"/>
    <n v="0"/>
  </r>
  <r>
    <n v="1247"/>
    <x v="7"/>
    <x v="13"/>
    <d v="2012-08-15T13:30:00"/>
    <x v="1"/>
    <n v="3"/>
    <x v="7"/>
    <x v="7"/>
    <n v="0"/>
    <n v="15.5"/>
    <n v="4000"/>
    <n v="50"/>
    <m/>
    <n v="0"/>
    <n v="0"/>
    <n v="0"/>
  </r>
  <r>
    <n v="1248"/>
    <x v="7"/>
    <x v="0"/>
    <d v="2012-08-15T15:30:00"/>
    <x v="1"/>
    <n v="3"/>
    <x v="7"/>
    <x v="7"/>
    <n v="0"/>
    <n v="15.5"/>
    <n v="4000"/>
    <n v="50"/>
    <m/>
    <n v="0"/>
    <n v="0"/>
    <n v="0"/>
  </r>
  <r>
    <n v="1249"/>
    <x v="7"/>
    <x v="9"/>
    <d v="2012-08-15T18:00:00"/>
    <x v="1"/>
    <n v="3"/>
    <x v="7"/>
    <x v="7"/>
    <n v="0"/>
    <n v="15.5"/>
    <n v="4000"/>
    <n v="50"/>
    <m/>
    <n v="0"/>
    <n v="0"/>
    <n v="0"/>
  </r>
  <r>
    <n v="1250"/>
    <x v="0"/>
    <x v="3"/>
    <d v="2012-08-15T11:00:00"/>
    <x v="1"/>
    <n v="2"/>
    <x v="0"/>
    <x v="0"/>
    <n v="0"/>
    <n v="5"/>
    <n v="320"/>
    <n v="10"/>
    <m/>
    <n v="0"/>
    <n v="0"/>
    <n v="0"/>
  </r>
  <r>
    <n v="1251"/>
    <x v="0"/>
    <x v="0"/>
    <d v="2012-08-15T13:00:00"/>
    <x v="1"/>
    <n v="2"/>
    <x v="0"/>
    <x v="0"/>
    <n v="0"/>
    <n v="5"/>
    <n v="320"/>
    <n v="10"/>
    <m/>
    <n v="0"/>
    <n v="0"/>
    <n v="0"/>
  </r>
  <r>
    <n v="1252"/>
    <x v="0"/>
    <x v="3"/>
    <d v="2012-08-15T14:00:00"/>
    <x v="1"/>
    <n v="2"/>
    <x v="0"/>
    <x v="0"/>
    <n v="0"/>
    <n v="5"/>
    <n v="320"/>
    <n v="10"/>
    <m/>
    <n v="0"/>
    <n v="0"/>
    <n v="0"/>
  </r>
  <r>
    <n v="1253"/>
    <x v="0"/>
    <x v="12"/>
    <d v="2012-08-15T16:30:00"/>
    <x v="1"/>
    <n v="2"/>
    <x v="0"/>
    <x v="0"/>
    <n v="0"/>
    <n v="5"/>
    <n v="320"/>
    <n v="10"/>
    <m/>
    <n v="0"/>
    <n v="0"/>
    <n v="0"/>
  </r>
  <r>
    <n v="1254"/>
    <x v="0"/>
    <x v="10"/>
    <d v="2012-08-15T18:00:00"/>
    <x v="1"/>
    <n v="2"/>
    <x v="0"/>
    <x v="0"/>
    <n v="0"/>
    <n v="5"/>
    <n v="320"/>
    <n v="10"/>
    <m/>
    <n v="0"/>
    <n v="0"/>
    <n v="0"/>
  </r>
  <r>
    <n v="1255"/>
    <x v="0"/>
    <x v="3"/>
    <d v="2012-08-15T19:30:00"/>
    <x v="1"/>
    <n v="2"/>
    <x v="0"/>
    <x v="0"/>
    <n v="0"/>
    <n v="5"/>
    <n v="320"/>
    <n v="10"/>
    <m/>
    <n v="0"/>
    <n v="0"/>
    <n v="0"/>
  </r>
  <r>
    <n v="1256"/>
    <x v="1"/>
    <x v="1"/>
    <d v="2012-08-15T08:30:00"/>
    <x v="1"/>
    <n v="4"/>
    <x v="1"/>
    <x v="1"/>
    <n v="9.9"/>
    <n v="80"/>
    <n v="4000"/>
    <n v="3000"/>
    <m/>
    <n v="320"/>
    <n v="0"/>
    <n v="320"/>
  </r>
  <r>
    <n v="1257"/>
    <x v="1"/>
    <x v="7"/>
    <d v="2012-08-15T10:30:00"/>
    <x v="1"/>
    <n v="2"/>
    <x v="1"/>
    <x v="1"/>
    <n v="9.9"/>
    <n v="80"/>
    <n v="4000"/>
    <n v="3000"/>
    <m/>
    <n v="0"/>
    <n v="19.8"/>
    <n v="19.8"/>
  </r>
  <r>
    <n v="1258"/>
    <x v="1"/>
    <x v="1"/>
    <d v="2012-08-15T13:00:00"/>
    <x v="1"/>
    <n v="2"/>
    <x v="1"/>
    <x v="1"/>
    <n v="9.9"/>
    <n v="80"/>
    <n v="4000"/>
    <n v="3000"/>
    <m/>
    <n v="160"/>
    <n v="0"/>
    <n v="160"/>
  </r>
  <r>
    <n v="1259"/>
    <x v="1"/>
    <x v="1"/>
    <d v="2012-08-15T15:00:00"/>
    <x v="1"/>
    <n v="2"/>
    <x v="1"/>
    <x v="1"/>
    <n v="9.9"/>
    <n v="80"/>
    <n v="4000"/>
    <n v="3000"/>
    <m/>
    <n v="160"/>
    <n v="0"/>
    <n v="160"/>
  </r>
  <r>
    <n v="1260"/>
    <x v="1"/>
    <x v="9"/>
    <d v="2012-08-15T16:30:00"/>
    <x v="1"/>
    <n v="2"/>
    <x v="1"/>
    <x v="1"/>
    <n v="9.9"/>
    <n v="80"/>
    <n v="4000"/>
    <n v="3000"/>
    <m/>
    <n v="0"/>
    <n v="19.8"/>
    <n v="19.8"/>
  </r>
  <r>
    <n v="1261"/>
    <x v="1"/>
    <x v="12"/>
    <d v="2012-08-15T18:00:00"/>
    <x v="1"/>
    <n v="2"/>
    <x v="1"/>
    <x v="1"/>
    <n v="9.9"/>
    <n v="80"/>
    <n v="4000"/>
    <n v="3000"/>
    <m/>
    <n v="0"/>
    <n v="19.8"/>
    <n v="19.8"/>
  </r>
  <r>
    <n v="1262"/>
    <x v="8"/>
    <x v="1"/>
    <d v="2012-08-15T12:00:00"/>
    <x v="1"/>
    <n v="2"/>
    <x v="8"/>
    <x v="8"/>
    <n v="9.9"/>
    <n v="80"/>
    <n v="4000"/>
    <n v="3000"/>
    <m/>
    <n v="160"/>
    <n v="0"/>
    <n v="160"/>
  </r>
  <r>
    <n v="1263"/>
    <x v="8"/>
    <x v="1"/>
    <d v="2012-08-15T16:00:00"/>
    <x v="1"/>
    <n v="2"/>
    <x v="8"/>
    <x v="8"/>
    <n v="9.9"/>
    <n v="80"/>
    <n v="4000"/>
    <n v="3000"/>
    <m/>
    <n v="160"/>
    <n v="0"/>
    <n v="160"/>
  </r>
  <r>
    <n v="1264"/>
    <x v="8"/>
    <x v="12"/>
    <d v="2012-08-15T19:00:00"/>
    <x v="1"/>
    <n v="2"/>
    <x v="8"/>
    <x v="8"/>
    <n v="9.9"/>
    <n v="80"/>
    <n v="4000"/>
    <n v="3000"/>
    <m/>
    <n v="0"/>
    <n v="19.8"/>
    <n v="19.8"/>
  </r>
  <r>
    <n v="1265"/>
    <x v="2"/>
    <x v="7"/>
    <d v="2012-08-15T08:00:00"/>
    <x v="1"/>
    <n v="2"/>
    <x v="2"/>
    <x v="2"/>
    <n v="3.5"/>
    <n v="17.5"/>
    <n v="5000"/>
    <n v="80"/>
    <m/>
    <n v="0"/>
    <n v="7"/>
    <n v="7"/>
  </r>
  <r>
    <n v="1266"/>
    <x v="2"/>
    <x v="1"/>
    <d v="2012-08-15T10:00:00"/>
    <x v="1"/>
    <n v="2"/>
    <x v="2"/>
    <x v="2"/>
    <n v="3.5"/>
    <n v="17.5"/>
    <n v="5000"/>
    <n v="80"/>
    <m/>
    <n v="35"/>
    <n v="0"/>
    <n v="35"/>
  </r>
  <r>
    <n v="1267"/>
    <x v="2"/>
    <x v="13"/>
    <d v="2012-08-15T11:30:00"/>
    <x v="1"/>
    <n v="2"/>
    <x v="2"/>
    <x v="2"/>
    <n v="3.5"/>
    <n v="17.5"/>
    <n v="5000"/>
    <n v="80"/>
    <m/>
    <n v="0"/>
    <n v="7"/>
    <n v="7"/>
  </r>
  <r>
    <n v="1268"/>
    <x v="2"/>
    <x v="12"/>
    <d v="2012-08-15T12:30:00"/>
    <x v="1"/>
    <n v="2"/>
    <x v="2"/>
    <x v="2"/>
    <n v="3.5"/>
    <n v="17.5"/>
    <n v="5000"/>
    <n v="80"/>
    <m/>
    <n v="0"/>
    <n v="7"/>
    <n v="7"/>
  </r>
  <r>
    <n v="1269"/>
    <x v="2"/>
    <x v="10"/>
    <d v="2012-08-15T13:30:00"/>
    <x v="1"/>
    <n v="2"/>
    <x v="2"/>
    <x v="2"/>
    <n v="3.5"/>
    <n v="17.5"/>
    <n v="5000"/>
    <n v="80"/>
    <m/>
    <n v="0"/>
    <n v="7"/>
    <n v="7"/>
  </r>
  <r>
    <n v="1270"/>
    <x v="2"/>
    <x v="6"/>
    <d v="2012-08-15T15:30:00"/>
    <x v="1"/>
    <n v="2"/>
    <x v="2"/>
    <x v="2"/>
    <n v="3.5"/>
    <n v="17.5"/>
    <n v="5000"/>
    <n v="80"/>
    <m/>
    <n v="0"/>
    <n v="7"/>
    <n v="7"/>
  </r>
  <r>
    <n v="1271"/>
    <x v="2"/>
    <x v="13"/>
    <d v="2012-08-15T17:00:00"/>
    <x v="1"/>
    <n v="2"/>
    <x v="2"/>
    <x v="2"/>
    <n v="3.5"/>
    <n v="17.5"/>
    <n v="5000"/>
    <n v="80"/>
    <m/>
    <n v="0"/>
    <n v="7"/>
    <n v="7"/>
  </r>
  <r>
    <n v="1272"/>
    <x v="2"/>
    <x v="11"/>
    <d v="2012-08-15T18:00:00"/>
    <x v="1"/>
    <n v="2"/>
    <x v="2"/>
    <x v="2"/>
    <n v="3.5"/>
    <n v="17.5"/>
    <n v="5000"/>
    <n v="80"/>
    <m/>
    <n v="0"/>
    <n v="7"/>
    <n v="7"/>
  </r>
  <r>
    <n v="1273"/>
    <x v="3"/>
    <x v="7"/>
    <d v="2012-08-15T15:00:00"/>
    <x v="1"/>
    <n v="2"/>
    <x v="3"/>
    <x v="3"/>
    <n v="0"/>
    <n v="5"/>
    <n v="450"/>
    <n v="15"/>
    <m/>
    <n v="0"/>
    <n v="0"/>
    <n v="0"/>
  </r>
  <r>
    <n v="1274"/>
    <x v="3"/>
    <x v="6"/>
    <d v="2012-08-15T17:30:00"/>
    <x v="1"/>
    <n v="2"/>
    <x v="3"/>
    <x v="3"/>
    <n v="0"/>
    <n v="5"/>
    <n v="450"/>
    <n v="15"/>
    <m/>
    <n v="0"/>
    <n v="0"/>
    <n v="0"/>
  </r>
  <r>
    <n v="1275"/>
    <x v="4"/>
    <x v="7"/>
    <d v="2012-08-15T09:00:00"/>
    <x v="1"/>
    <n v="1"/>
    <x v="4"/>
    <x v="4"/>
    <n v="0"/>
    <n v="5"/>
    <n v="400"/>
    <n v="15"/>
    <m/>
    <n v="0"/>
    <n v="0"/>
    <n v="0"/>
  </r>
  <r>
    <n v="1276"/>
    <x v="4"/>
    <x v="3"/>
    <d v="2012-08-15T10:30:00"/>
    <x v="1"/>
    <n v="1"/>
    <x v="4"/>
    <x v="4"/>
    <n v="0"/>
    <n v="5"/>
    <n v="400"/>
    <n v="15"/>
    <m/>
    <n v="0"/>
    <n v="0"/>
    <n v="0"/>
  </r>
  <r>
    <n v="1277"/>
    <x v="4"/>
    <x v="2"/>
    <d v="2012-08-15T11:30:00"/>
    <x v="1"/>
    <n v="1"/>
    <x v="4"/>
    <x v="4"/>
    <n v="0"/>
    <n v="5"/>
    <n v="400"/>
    <n v="15"/>
    <m/>
    <n v="0"/>
    <n v="0"/>
    <n v="0"/>
  </r>
  <r>
    <n v="1278"/>
    <x v="4"/>
    <x v="3"/>
    <d v="2012-08-15T13:00:00"/>
    <x v="1"/>
    <n v="1"/>
    <x v="4"/>
    <x v="4"/>
    <n v="0"/>
    <n v="5"/>
    <n v="400"/>
    <n v="15"/>
    <m/>
    <n v="0"/>
    <n v="0"/>
    <n v="0"/>
  </r>
  <r>
    <n v="1279"/>
    <x v="4"/>
    <x v="2"/>
    <d v="2012-08-15T14:00:00"/>
    <x v="1"/>
    <n v="2"/>
    <x v="4"/>
    <x v="4"/>
    <n v="0"/>
    <n v="5"/>
    <n v="400"/>
    <n v="15"/>
    <m/>
    <n v="0"/>
    <n v="0"/>
    <n v="0"/>
  </r>
  <r>
    <n v="1280"/>
    <x v="4"/>
    <x v="3"/>
    <d v="2012-08-15T15:30:00"/>
    <x v="1"/>
    <n v="1"/>
    <x v="4"/>
    <x v="4"/>
    <n v="0"/>
    <n v="5"/>
    <n v="400"/>
    <n v="15"/>
    <m/>
    <n v="0"/>
    <n v="0"/>
    <n v="0"/>
  </r>
  <r>
    <n v="1281"/>
    <x v="4"/>
    <x v="1"/>
    <d v="2012-08-15T16:00:00"/>
    <x v="1"/>
    <n v="1"/>
    <x v="4"/>
    <x v="4"/>
    <n v="0"/>
    <n v="5"/>
    <n v="400"/>
    <n v="15"/>
    <m/>
    <n v="5"/>
    <n v="0"/>
    <n v="5"/>
  </r>
  <r>
    <n v="1282"/>
    <x v="4"/>
    <x v="6"/>
    <d v="2012-08-15T17:00:00"/>
    <x v="1"/>
    <n v="1"/>
    <x v="4"/>
    <x v="4"/>
    <n v="0"/>
    <n v="5"/>
    <n v="400"/>
    <n v="15"/>
    <m/>
    <n v="0"/>
    <n v="0"/>
    <n v="0"/>
  </r>
  <r>
    <n v="1283"/>
    <x v="4"/>
    <x v="3"/>
    <d v="2012-08-15T17:30:00"/>
    <x v="1"/>
    <n v="1"/>
    <x v="4"/>
    <x v="4"/>
    <n v="0"/>
    <n v="5"/>
    <n v="400"/>
    <n v="15"/>
    <m/>
    <n v="0"/>
    <n v="0"/>
    <n v="0"/>
  </r>
  <r>
    <n v="1284"/>
    <x v="4"/>
    <x v="14"/>
    <d v="2012-08-15T19:00:00"/>
    <x v="1"/>
    <n v="1"/>
    <x v="4"/>
    <x v="4"/>
    <n v="0"/>
    <n v="5"/>
    <n v="400"/>
    <n v="15"/>
    <m/>
    <n v="0"/>
    <n v="0"/>
    <n v="0"/>
  </r>
  <r>
    <n v="1285"/>
    <x v="4"/>
    <x v="0"/>
    <d v="2012-08-15T19:30:00"/>
    <x v="1"/>
    <n v="1"/>
    <x v="4"/>
    <x v="4"/>
    <n v="0"/>
    <n v="5"/>
    <n v="400"/>
    <n v="15"/>
    <m/>
    <n v="0"/>
    <n v="0"/>
    <n v="0"/>
  </r>
  <r>
    <n v="1286"/>
    <x v="4"/>
    <x v="7"/>
    <d v="2012-08-15T20:00:00"/>
    <x v="1"/>
    <n v="1"/>
    <x v="4"/>
    <x v="4"/>
    <n v="0"/>
    <n v="5"/>
    <n v="400"/>
    <n v="15"/>
    <m/>
    <n v="0"/>
    <n v="0"/>
    <n v="0"/>
  </r>
  <r>
    <n v="1287"/>
    <x v="5"/>
    <x v="4"/>
    <d v="2012-08-16T08:30:00"/>
    <x v="1"/>
    <n v="3"/>
    <x v="5"/>
    <x v="5"/>
    <n v="5"/>
    <n v="25"/>
    <n v="10000"/>
    <n v="200"/>
    <m/>
    <n v="0"/>
    <n v="15"/>
    <n v="15"/>
  </r>
  <r>
    <n v="1288"/>
    <x v="5"/>
    <x v="1"/>
    <d v="2012-08-16T11:00:00"/>
    <x v="1"/>
    <n v="3"/>
    <x v="5"/>
    <x v="5"/>
    <n v="5"/>
    <n v="25"/>
    <n v="10000"/>
    <n v="200"/>
    <m/>
    <n v="75"/>
    <n v="0"/>
    <n v="75"/>
  </r>
  <r>
    <n v="1289"/>
    <x v="5"/>
    <x v="5"/>
    <d v="2012-08-16T12:30:00"/>
    <x v="1"/>
    <n v="3"/>
    <x v="5"/>
    <x v="5"/>
    <n v="5"/>
    <n v="25"/>
    <n v="10000"/>
    <n v="200"/>
    <m/>
    <n v="0"/>
    <n v="15"/>
    <n v="15"/>
  </r>
  <r>
    <n v="1290"/>
    <x v="5"/>
    <x v="14"/>
    <d v="2012-08-16T14:00:00"/>
    <x v="1"/>
    <n v="3"/>
    <x v="5"/>
    <x v="5"/>
    <n v="5"/>
    <n v="25"/>
    <n v="10000"/>
    <n v="200"/>
    <m/>
    <n v="0"/>
    <n v="15"/>
    <n v="15"/>
  </r>
  <r>
    <n v="1291"/>
    <x v="5"/>
    <x v="1"/>
    <d v="2012-08-16T15:30:00"/>
    <x v="1"/>
    <n v="3"/>
    <x v="5"/>
    <x v="5"/>
    <n v="5"/>
    <n v="25"/>
    <n v="10000"/>
    <n v="200"/>
    <m/>
    <n v="75"/>
    <n v="0"/>
    <n v="75"/>
  </r>
  <r>
    <n v="1292"/>
    <x v="5"/>
    <x v="1"/>
    <d v="2012-08-16T17:30:00"/>
    <x v="1"/>
    <n v="3"/>
    <x v="5"/>
    <x v="5"/>
    <n v="5"/>
    <n v="25"/>
    <n v="10000"/>
    <n v="200"/>
    <m/>
    <n v="75"/>
    <n v="0"/>
    <n v="75"/>
  </r>
  <r>
    <n v="1293"/>
    <x v="6"/>
    <x v="11"/>
    <d v="2012-08-16T08:00:00"/>
    <x v="1"/>
    <n v="3"/>
    <x v="6"/>
    <x v="6"/>
    <n v="5"/>
    <n v="25"/>
    <n v="8000"/>
    <n v="200"/>
    <m/>
    <n v="0"/>
    <n v="15"/>
    <n v="15"/>
  </r>
  <r>
    <n v="1294"/>
    <x v="6"/>
    <x v="1"/>
    <d v="2012-08-16T13:00:00"/>
    <x v="1"/>
    <n v="3"/>
    <x v="6"/>
    <x v="6"/>
    <n v="5"/>
    <n v="25"/>
    <n v="8000"/>
    <n v="200"/>
    <m/>
    <n v="75"/>
    <n v="0"/>
    <n v="75"/>
  </r>
  <r>
    <n v="1295"/>
    <x v="6"/>
    <x v="12"/>
    <d v="2012-08-16T14:30:00"/>
    <x v="1"/>
    <n v="3"/>
    <x v="6"/>
    <x v="6"/>
    <n v="5"/>
    <n v="25"/>
    <n v="8000"/>
    <n v="200"/>
    <m/>
    <n v="0"/>
    <n v="15"/>
    <n v="15"/>
  </r>
  <r>
    <n v="1296"/>
    <x v="6"/>
    <x v="6"/>
    <d v="2012-08-16T16:30:00"/>
    <x v="1"/>
    <n v="3"/>
    <x v="6"/>
    <x v="6"/>
    <n v="5"/>
    <n v="25"/>
    <n v="8000"/>
    <n v="200"/>
    <m/>
    <n v="0"/>
    <n v="15"/>
    <n v="15"/>
  </r>
  <r>
    <n v="1297"/>
    <x v="6"/>
    <x v="11"/>
    <d v="2012-08-16T18:00:00"/>
    <x v="1"/>
    <n v="3"/>
    <x v="6"/>
    <x v="6"/>
    <n v="5"/>
    <n v="25"/>
    <n v="8000"/>
    <n v="200"/>
    <m/>
    <n v="0"/>
    <n v="15"/>
    <n v="15"/>
  </r>
  <r>
    <n v="1298"/>
    <x v="7"/>
    <x v="5"/>
    <d v="2012-08-16T08:30:00"/>
    <x v="1"/>
    <n v="3"/>
    <x v="7"/>
    <x v="7"/>
    <n v="0"/>
    <n v="15.5"/>
    <n v="4000"/>
    <n v="50"/>
    <m/>
    <n v="0"/>
    <n v="0"/>
    <n v="0"/>
  </r>
  <r>
    <n v="1299"/>
    <x v="7"/>
    <x v="14"/>
    <d v="2012-08-16T10:00:00"/>
    <x v="1"/>
    <n v="3"/>
    <x v="7"/>
    <x v="7"/>
    <n v="0"/>
    <n v="15.5"/>
    <n v="4000"/>
    <n v="50"/>
    <m/>
    <n v="0"/>
    <n v="0"/>
    <n v="0"/>
  </r>
  <r>
    <n v="1300"/>
    <x v="7"/>
    <x v="0"/>
    <d v="2012-08-16T13:00:00"/>
    <x v="1"/>
    <n v="3"/>
    <x v="7"/>
    <x v="7"/>
    <n v="0"/>
    <n v="15.5"/>
    <n v="4000"/>
    <n v="50"/>
    <m/>
    <n v="0"/>
    <n v="0"/>
    <n v="0"/>
  </r>
  <r>
    <n v="1301"/>
    <x v="7"/>
    <x v="2"/>
    <d v="2012-08-16T15:30:00"/>
    <x v="1"/>
    <n v="3"/>
    <x v="7"/>
    <x v="7"/>
    <n v="0"/>
    <n v="15.5"/>
    <n v="4000"/>
    <n v="50"/>
    <m/>
    <n v="0"/>
    <n v="0"/>
    <n v="0"/>
  </r>
  <r>
    <n v="1302"/>
    <x v="7"/>
    <x v="9"/>
    <d v="2012-08-16T17:00:00"/>
    <x v="1"/>
    <n v="3"/>
    <x v="7"/>
    <x v="7"/>
    <n v="0"/>
    <n v="15.5"/>
    <n v="4000"/>
    <n v="50"/>
    <m/>
    <n v="0"/>
    <n v="0"/>
    <n v="0"/>
  </r>
  <r>
    <n v="1303"/>
    <x v="7"/>
    <x v="15"/>
    <d v="2012-08-16T18:30:00"/>
    <x v="1"/>
    <n v="3"/>
    <x v="7"/>
    <x v="7"/>
    <n v="0"/>
    <n v="15.5"/>
    <n v="4000"/>
    <n v="50"/>
    <m/>
    <n v="0"/>
    <n v="0"/>
    <n v="0"/>
  </r>
  <r>
    <n v="1304"/>
    <x v="0"/>
    <x v="7"/>
    <d v="2012-08-16T11:00:00"/>
    <x v="1"/>
    <n v="2"/>
    <x v="0"/>
    <x v="0"/>
    <n v="0"/>
    <n v="5"/>
    <n v="320"/>
    <n v="10"/>
    <m/>
    <n v="0"/>
    <n v="0"/>
    <n v="0"/>
  </r>
  <r>
    <n v="1305"/>
    <x v="0"/>
    <x v="10"/>
    <d v="2012-08-16T16:30:00"/>
    <x v="1"/>
    <n v="2"/>
    <x v="0"/>
    <x v="0"/>
    <n v="0"/>
    <n v="5"/>
    <n v="320"/>
    <n v="10"/>
    <m/>
    <n v="0"/>
    <n v="0"/>
    <n v="0"/>
  </r>
  <r>
    <n v="1306"/>
    <x v="0"/>
    <x v="3"/>
    <d v="2012-08-16T17:30:00"/>
    <x v="1"/>
    <n v="2"/>
    <x v="0"/>
    <x v="0"/>
    <n v="0"/>
    <n v="5"/>
    <n v="320"/>
    <n v="10"/>
    <m/>
    <n v="0"/>
    <n v="0"/>
    <n v="0"/>
  </r>
  <r>
    <n v="1307"/>
    <x v="1"/>
    <x v="0"/>
    <d v="2012-08-16T08:30:00"/>
    <x v="1"/>
    <n v="2"/>
    <x v="1"/>
    <x v="1"/>
    <n v="9.9"/>
    <n v="80"/>
    <n v="4000"/>
    <n v="3000"/>
    <m/>
    <n v="0"/>
    <n v="19.8"/>
    <n v="19.8"/>
  </r>
  <r>
    <n v="1308"/>
    <x v="1"/>
    <x v="1"/>
    <d v="2012-08-16T11:00:00"/>
    <x v="1"/>
    <n v="2"/>
    <x v="1"/>
    <x v="1"/>
    <n v="9.9"/>
    <n v="80"/>
    <n v="4000"/>
    <n v="3000"/>
    <m/>
    <n v="160"/>
    <n v="0"/>
    <n v="160"/>
  </r>
  <r>
    <n v="1309"/>
    <x v="1"/>
    <x v="0"/>
    <d v="2012-08-16T12:00:00"/>
    <x v="1"/>
    <n v="2"/>
    <x v="1"/>
    <x v="1"/>
    <n v="9.9"/>
    <n v="80"/>
    <n v="4000"/>
    <n v="3000"/>
    <m/>
    <n v="0"/>
    <n v="19.8"/>
    <n v="19.8"/>
  </r>
  <r>
    <n v="1310"/>
    <x v="1"/>
    <x v="9"/>
    <d v="2012-08-16T13:00:00"/>
    <x v="1"/>
    <n v="2"/>
    <x v="1"/>
    <x v="1"/>
    <n v="9.9"/>
    <n v="80"/>
    <n v="4000"/>
    <n v="3000"/>
    <m/>
    <n v="0"/>
    <n v="19.8"/>
    <n v="19.8"/>
  </r>
  <r>
    <n v="1311"/>
    <x v="1"/>
    <x v="6"/>
    <d v="2012-08-16T14:00:00"/>
    <x v="1"/>
    <n v="2"/>
    <x v="1"/>
    <x v="1"/>
    <n v="9.9"/>
    <n v="80"/>
    <n v="4000"/>
    <n v="3000"/>
    <m/>
    <n v="0"/>
    <n v="19.8"/>
    <n v="19.8"/>
  </r>
  <r>
    <n v="1312"/>
    <x v="1"/>
    <x v="14"/>
    <d v="2012-08-16T15:30:00"/>
    <x v="1"/>
    <n v="2"/>
    <x v="1"/>
    <x v="1"/>
    <n v="9.9"/>
    <n v="80"/>
    <n v="4000"/>
    <n v="3000"/>
    <m/>
    <n v="0"/>
    <n v="19.8"/>
    <n v="19.8"/>
  </r>
  <r>
    <n v="1313"/>
    <x v="1"/>
    <x v="13"/>
    <d v="2012-08-16T18:30:00"/>
    <x v="1"/>
    <n v="2"/>
    <x v="1"/>
    <x v="1"/>
    <n v="9.9"/>
    <n v="80"/>
    <n v="4000"/>
    <n v="3000"/>
    <m/>
    <n v="0"/>
    <n v="19.8"/>
    <n v="19.8"/>
  </r>
  <r>
    <n v="1314"/>
    <x v="1"/>
    <x v="6"/>
    <d v="2012-08-16T19:30:00"/>
    <x v="1"/>
    <n v="2"/>
    <x v="1"/>
    <x v="1"/>
    <n v="9.9"/>
    <n v="80"/>
    <n v="4000"/>
    <n v="3000"/>
    <m/>
    <n v="0"/>
    <n v="19.8"/>
    <n v="19.8"/>
  </r>
  <r>
    <n v="1315"/>
    <x v="8"/>
    <x v="1"/>
    <d v="2012-08-16T11:00:00"/>
    <x v="1"/>
    <n v="2"/>
    <x v="8"/>
    <x v="8"/>
    <n v="9.9"/>
    <n v="80"/>
    <n v="4000"/>
    <n v="3000"/>
    <m/>
    <n v="160"/>
    <n v="0"/>
    <n v="160"/>
  </r>
  <r>
    <n v="1316"/>
    <x v="2"/>
    <x v="1"/>
    <d v="2012-08-16T08:30:00"/>
    <x v="1"/>
    <n v="2"/>
    <x v="2"/>
    <x v="2"/>
    <n v="3.5"/>
    <n v="17.5"/>
    <n v="5000"/>
    <n v="80"/>
    <m/>
    <n v="35"/>
    <n v="0"/>
    <n v="35"/>
  </r>
  <r>
    <n v="1317"/>
    <x v="2"/>
    <x v="1"/>
    <d v="2012-08-16T11:30:00"/>
    <x v="1"/>
    <n v="6"/>
    <x v="2"/>
    <x v="2"/>
    <n v="3.5"/>
    <n v="17.5"/>
    <n v="5000"/>
    <n v="80"/>
    <m/>
    <n v="105"/>
    <n v="0"/>
    <n v="105"/>
  </r>
  <r>
    <n v="1318"/>
    <x v="2"/>
    <x v="11"/>
    <d v="2012-08-16T15:30:00"/>
    <x v="1"/>
    <n v="2"/>
    <x v="2"/>
    <x v="2"/>
    <n v="3.5"/>
    <n v="17.5"/>
    <n v="5000"/>
    <n v="80"/>
    <m/>
    <n v="0"/>
    <n v="7"/>
    <n v="7"/>
  </r>
  <r>
    <n v="1319"/>
    <x v="2"/>
    <x v="5"/>
    <d v="2012-08-16T17:30:00"/>
    <x v="1"/>
    <n v="2"/>
    <x v="2"/>
    <x v="2"/>
    <n v="3.5"/>
    <n v="17.5"/>
    <n v="5000"/>
    <n v="80"/>
    <m/>
    <n v="0"/>
    <n v="7"/>
    <n v="7"/>
  </r>
  <r>
    <n v="1320"/>
    <x v="2"/>
    <x v="1"/>
    <d v="2012-08-16T18:30:00"/>
    <x v="1"/>
    <n v="2"/>
    <x v="2"/>
    <x v="2"/>
    <n v="3.5"/>
    <n v="17.5"/>
    <n v="5000"/>
    <n v="80"/>
    <m/>
    <n v="35"/>
    <n v="0"/>
    <n v="35"/>
  </r>
  <r>
    <n v="1321"/>
    <x v="3"/>
    <x v="8"/>
    <d v="2012-08-16T10:30:00"/>
    <x v="1"/>
    <n v="2"/>
    <x v="3"/>
    <x v="3"/>
    <n v="0"/>
    <n v="5"/>
    <n v="450"/>
    <n v="15"/>
    <m/>
    <n v="0"/>
    <n v="0"/>
    <n v="0"/>
  </r>
  <r>
    <n v="1322"/>
    <x v="3"/>
    <x v="8"/>
    <d v="2012-08-16T13:00:00"/>
    <x v="1"/>
    <n v="2"/>
    <x v="3"/>
    <x v="3"/>
    <n v="0"/>
    <n v="5"/>
    <n v="450"/>
    <n v="15"/>
    <m/>
    <n v="0"/>
    <n v="0"/>
    <n v="0"/>
  </r>
  <r>
    <n v="1323"/>
    <x v="3"/>
    <x v="13"/>
    <d v="2012-08-16T14:30:00"/>
    <x v="1"/>
    <n v="4"/>
    <x v="3"/>
    <x v="3"/>
    <n v="0"/>
    <n v="5"/>
    <n v="450"/>
    <n v="15"/>
    <m/>
    <n v="0"/>
    <n v="0"/>
    <n v="0"/>
  </r>
  <r>
    <n v="1324"/>
    <x v="3"/>
    <x v="4"/>
    <d v="2012-08-16T16:30:00"/>
    <x v="1"/>
    <n v="2"/>
    <x v="3"/>
    <x v="3"/>
    <n v="0"/>
    <n v="5"/>
    <n v="450"/>
    <n v="15"/>
    <m/>
    <n v="0"/>
    <n v="0"/>
    <n v="0"/>
  </r>
  <r>
    <n v="1325"/>
    <x v="3"/>
    <x v="10"/>
    <d v="2012-08-16T18:00:00"/>
    <x v="1"/>
    <n v="2"/>
    <x v="3"/>
    <x v="3"/>
    <n v="0"/>
    <n v="5"/>
    <n v="450"/>
    <n v="15"/>
    <m/>
    <n v="0"/>
    <n v="0"/>
    <n v="0"/>
  </r>
  <r>
    <n v="1326"/>
    <x v="4"/>
    <x v="8"/>
    <d v="2012-08-16T08:30:00"/>
    <x v="1"/>
    <n v="1"/>
    <x v="4"/>
    <x v="4"/>
    <n v="0"/>
    <n v="5"/>
    <n v="400"/>
    <n v="15"/>
    <m/>
    <n v="0"/>
    <n v="0"/>
    <n v="0"/>
  </r>
  <r>
    <n v="1327"/>
    <x v="4"/>
    <x v="3"/>
    <d v="2012-08-16T09:00:00"/>
    <x v="1"/>
    <n v="2"/>
    <x v="4"/>
    <x v="4"/>
    <n v="0"/>
    <n v="5"/>
    <n v="400"/>
    <n v="15"/>
    <m/>
    <n v="0"/>
    <n v="0"/>
    <n v="0"/>
  </r>
  <r>
    <n v="1328"/>
    <x v="4"/>
    <x v="3"/>
    <d v="2012-08-16T10:30:00"/>
    <x v="1"/>
    <n v="1"/>
    <x v="4"/>
    <x v="4"/>
    <n v="0"/>
    <n v="5"/>
    <n v="400"/>
    <n v="15"/>
    <m/>
    <n v="0"/>
    <n v="0"/>
    <n v="0"/>
  </r>
  <r>
    <n v="1329"/>
    <x v="4"/>
    <x v="3"/>
    <d v="2012-08-16T12:00:00"/>
    <x v="1"/>
    <n v="1"/>
    <x v="4"/>
    <x v="4"/>
    <n v="0"/>
    <n v="5"/>
    <n v="400"/>
    <n v="15"/>
    <m/>
    <n v="0"/>
    <n v="0"/>
    <n v="0"/>
  </r>
  <r>
    <n v="1330"/>
    <x v="4"/>
    <x v="11"/>
    <d v="2012-08-16T13:30:00"/>
    <x v="1"/>
    <n v="1"/>
    <x v="4"/>
    <x v="4"/>
    <n v="0"/>
    <n v="5"/>
    <n v="400"/>
    <n v="15"/>
    <m/>
    <n v="0"/>
    <n v="0"/>
    <n v="0"/>
  </r>
  <r>
    <n v="1331"/>
    <x v="4"/>
    <x v="3"/>
    <d v="2012-08-16T14:00:00"/>
    <x v="1"/>
    <n v="1"/>
    <x v="4"/>
    <x v="4"/>
    <n v="0"/>
    <n v="5"/>
    <n v="400"/>
    <n v="15"/>
    <m/>
    <n v="0"/>
    <n v="0"/>
    <n v="0"/>
  </r>
  <r>
    <n v="1332"/>
    <x v="4"/>
    <x v="15"/>
    <d v="2012-08-16T14:30:00"/>
    <x v="1"/>
    <n v="1"/>
    <x v="4"/>
    <x v="4"/>
    <n v="0"/>
    <n v="5"/>
    <n v="400"/>
    <n v="15"/>
    <m/>
    <n v="0"/>
    <n v="0"/>
    <n v="0"/>
  </r>
  <r>
    <n v="1333"/>
    <x v="4"/>
    <x v="3"/>
    <d v="2012-08-16T15:00:00"/>
    <x v="1"/>
    <n v="2"/>
    <x v="4"/>
    <x v="4"/>
    <n v="0"/>
    <n v="5"/>
    <n v="400"/>
    <n v="15"/>
    <m/>
    <n v="0"/>
    <n v="0"/>
    <n v="0"/>
  </r>
  <r>
    <n v="1334"/>
    <x v="4"/>
    <x v="4"/>
    <d v="2012-08-16T16:00:00"/>
    <x v="1"/>
    <n v="1"/>
    <x v="4"/>
    <x v="4"/>
    <n v="0"/>
    <n v="5"/>
    <n v="400"/>
    <n v="15"/>
    <m/>
    <n v="0"/>
    <n v="0"/>
    <n v="0"/>
  </r>
  <r>
    <n v="1335"/>
    <x v="4"/>
    <x v="3"/>
    <d v="2012-08-16T19:00:00"/>
    <x v="1"/>
    <n v="1"/>
    <x v="4"/>
    <x v="4"/>
    <n v="0"/>
    <n v="5"/>
    <n v="400"/>
    <n v="15"/>
    <m/>
    <n v="0"/>
    <n v="0"/>
    <n v="0"/>
  </r>
  <r>
    <n v="1336"/>
    <x v="4"/>
    <x v="11"/>
    <d v="2012-08-16T19:30:00"/>
    <x v="1"/>
    <n v="1"/>
    <x v="4"/>
    <x v="4"/>
    <n v="0"/>
    <n v="5"/>
    <n v="400"/>
    <n v="15"/>
    <m/>
    <n v="0"/>
    <n v="0"/>
    <n v="0"/>
  </r>
  <r>
    <n v="1337"/>
    <x v="5"/>
    <x v="1"/>
    <d v="2012-08-17T08:30:00"/>
    <x v="1"/>
    <n v="3"/>
    <x v="5"/>
    <x v="5"/>
    <n v="5"/>
    <n v="25"/>
    <n v="10000"/>
    <n v="200"/>
    <m/>
    <n v="75"/>
    <n v="0"/>
    <n v="75"/>
  </r>
  <r>
    <n v="1338"/>
    <x v="5"/>
    <x v="14"/>
    <d v="2012-08-17T12:30:00"/>
    <x v="1"/>
    <n v="3"/>
    <x v="5"/>
    <x v="5"/>
    <n v="5"/>
    <n v="25"/>
    <n v="10000"/>
    <n v="200"/>
    <m/>
    <n v="0"/>
    <n v="15"/>
    <n v="15"/>
  </r>
  <r>
    <n v="1339"/>
    <x v="5"/>
    <x v="7"/>
    <d v="2012-08-17T14:00:00"/>
    <x v="1"/>
    <n v="3"/>
    <x v="5"/>
    <x v="5"/>
    <n v="5"/>
    <n v="25"/>
    <n v="10000"/>
    <n v="200"/>
    <m/>
    <n v="0"/>
    <n v="15"/>
    <n v="15"/>
  </r>
  <r>
    <n v="1340"/>
    <x v="5"/>
    <x v="10"/>
    <d v="2012-08-17T16:00:00"/>
    <x v="1"/>
    <n v="3"/>
    <x v="5"/>
    <x v="5"/>
    <n v="5"/>
    <n v="25"/>
    <n v="10000"/>
    <n v="200"/>
    <m/>
    <n v="0"/>
    <n v="15"/>
    <n v="15"/>
  </r>
  <r>
    <n v="1341"/>
    <x v="5"/>
    <x v="14"/>
    <d v="2012-08-17T17:30:00"/>
    <x v="1"/>
    <n v="3"/>
    <x v="5"/>
    <x v="5"/>
    <n v="5"/>
    <n v="25"/>
    <n v="10000"/>
    <n v="200"/>
    <m/>
    <n v="0"/>
    <n v="15"/>
    <n v="15"/>
  </r>
  <r>
    <n v="1342"/>
    <x v="6"/>
    <x v="10"/>
    <d v="2012-08-17T08:30:00"/>
    <x v="1"/>
    <n v="3"/>
    <x v="6"/>
    <x v="6"/>
    <n v="5"/>
    <n v="25"/>
    <n v="8000"/>
    <n v="200"/>
    <m/>
    <n v="0"/>
    <n v="15"/>
    <n v="15"/>
  </r>
  <r>
    <n v="1343"/>
    <x v="6"/>
    <x v="1"/>
    <d v="2012-08-17T11:00:00"/>
    <x v="1"/>
    <n v="6"/>
    <x v="6"/>
    <x v="6"/>
    <n v="5"/>
    <n v="25"/>
    <n v="8000"/>
    <n v="200"/>
    <m/>
    <n v="150"/>
    <n v="0"/>
    <n v="150"/>
  </r>
  <r>
    <n v="1344"/>
    <x v="6"/>
    <x v="12"/>
    <d v="2012-08-17T15:00:00"/>
    <x v="1"/>
    <n v="3"/>
    <x v="6"/>
    <x v="6"/>
    <n v="5"/>
    <n v="25"/>
    <n v="8000"/>
    <n v="200"/>
    <m/>
    <n v="0"/>
    <n v="15"/>
    <n v="15"/>
  </r>
  <r>
    <n v="1345"/>
    <x v="6"/>
    <x v="1"/>
    <d v="2012-08-17T17:00:00"/>
    <x v="1"/>
    <n v="3"/>
    <x v="6"/>
    <x v="6"/>
    <n v="5"/>
    <n v="25"/>
    <n v="8000"/>
    <n v="200"/>
    <m/>
    <n v="75"/>
    <n v="0"/>
    <n v="75"/>
  </r>
  <r>
    <n v="1346"/>
    <x v="6"/>
    <x v="16"/>
    <d v="2012-08-17T19:00:00"/>
    <x v="1"/>
    <n v="3"/>
    <x v="6"/>
    <x v="6"/>
    <n v="5"/>
    <n v="25"/>
    <n v="8000"/>
    <n v="200"/>
    <m/>
    <n v="0"/>
    <n v="15"/>
    <n v="15"/>
  </r>
  <r>
    <n v="1347"/>
    <x v="7"/>
    <x v="0"/>
    <d v="2012-08-17T09:00:00"/>
    <x v="1"/>
    <n v="3"/>
    <x v="7"/>
    <x v="7"/>
    <n v="0"/>
    <n v="15.5"/>
    <n v="4000"/>
    <n v="50"/>
    <m/>
    <n v="0"/>
    <n v="0"/>
    <n v="0"/>
  </r>
  <r>
    <n v="1348"/>
    <x v="7"/>
    <x v="0"/>
    <d v="2012-08-17T12:00:00"/>
    <x v="1"/>
    <n v="3"/>
    <x v="7"/>
    <x v="7"/>
    <n v="0"/>
    <n v="15.5"/>
    <n v="4000"/>
    <n v="50"/>
    <m/>
    <n v="0"/>
    <n v="0"/>
    <n v="0"/>
  </r>
  <r>
    <n v="1349"/>
    <x v="7"/>
    <x v="12"/>
    <d v="2012-08-17T13:30:00"/>
    <x v="1"/>
    <n v="3"/>
    <x v="7"/>
    <x v="7"/>
    <n v="0"/>
    <n v="15.5"/>
    <n v="4000"/>
    <n v="50"/>
    <m/>
    <n v="0"/>
    <n v="0"/>
    <n v="0"/>
  </r>
  <r>
    <n v="1350"/>
    <x v="7"/>
    <x v="2"/>
    <d v="2012-08-17T16:30:00"/>
    <x v="1"/>
    <n v="3"/>
    <x v="7"/>
    <x v="7"/>
    <n v="0"/>
    <n v="15.5"/>
    <n v="4000"/>
    <n v="50"/>
    <m/>
    <n v="0"/>
    <n v="0"/>
    <n v="0"/>
  </r>
  <r>
    <n v="1351"/>
    <x v="7"/>
    <x v="0"/>
    <d v="2012-08-17T18:30:00"/>
    <x v="1"/>
    <n v="3"/>
    <x v="7"/>
    <x v="7"/>
    <n v="0"/>
    <n v="15.5"/>
    <n v="4000"/>
    <n v="50"/>
    <m/>
    <n v="0"/>
    <n v="0"/>
    <n v="0"/>
  </r>
  <r>
    <n v="1352"/>
    <x v="0"/>
    <x v="10"/>
    <d v="2012-08-17T10:00:00"/>
    <x v="1"/>
    <n v="2"/>
    <x v="0"/>
    <x v="0"/>
    <n v="0"/>
    <n v="5"/>
    <n v="320"/>
    <n v="10"/>
    <m/>
    <n v="0"/>
    <n v="0"/>
    <n v="0"/>
  </r>
  <r>
    <n v="1353"/>
    <x v="0"/>
    <x v="15"/>
    <d v="2012-08-17T11:00:00"/>
    <x v="1"/>
    <n v="2"/>
    <x v="0"/>
    <x v="0"/>
    <n v="0"/>
    <n v="5"/>
    <n v="320"/>
    <n v="10"/>
    <m/>
    <n v="0"/>
    <n v="0"/>
    <n v="0"/>
  </r>
  <r>
    <n v="1354"/>
    <x v="0"/>
    <x v="13"/>
    <d v="2012-08-17T14:00:00"/>
    <x v="1"/>
    <n v="2"/>
    <x v="0"/>
    <x v="0"/>
    <n v="0"/>
    <n v="5"/>
    <n v="320"/>
    <n v="10"/>
    <m/>
    <n v="0"/>
    <n v="0"/>
    <n v="0"/>
  </r>
  <r>
    <n v="1355"/>
    <x v="0"/>
    <x v="15"/>
    <d v="2012-08-17T17:30:00"/>
    <x v="1"/>
    <n v="2"/>
    <x v="0"/>
    <x v="0"/>
    <n v="0"/>
    <n v="5"/>
    <n v="320"/>
    <n v="10"/>
    <m/>
    <n v="0"/>
    <n v="0"/>
    <n v="0"/>
  </r>
  <r>
    <n v="1356"/>
    <x v="1"/>
    <x v="9"/>
    <d v="2012-08-17T08:00:00"/>
    <x v="1"/>
    <n v="2"/>
    <x v="1"/>
    <x v="1"/>
    <n v="9.9"/>
    <n v="80"/>
    <n v="4000"/>
    <n v="3000"/>
    <m/>
    <n v="0"/>
    <n v="19.8"/>
    <n v="19.8"/>
  </r>
  <r>
    <n v="1357"/>
    <x v="1"/>
    <x v="7"/>
    <d v="2012-08-17T09:30:00"/>
    <x v="1"/>
    <n v="2"/>
    <x v="1"/>
    <x v="1"/>
    <n v="9.9"/>
    <n v="80"/>
    <n v="4000"/>
    <n v="3000"/>
    <m/>
    <n v="0"/>
    <n v="19.8"/>
    <n v="19.8"/>
  </r>
  <r>
    <n v="1358"/>
    <x v="1"/>
    <x v="3"/>
    <d v="2012-08-17T12:00:00"/>
    <x v="1"/>
    <n v="2"/>
    <x v="1"/>
    <x v="1"/>
    <n v="9.9"/>
    <n v="80"/>
    <n v="4000"/>
    <n v="3000"/>
    <m/>
    <n v="0"/>
    <n v="19.8"/>
    <n v="19.8"/>
  </r>
  <r>
    <n v="1359"/>
    <x v="1"/>
    <x v="3"/>
    <d v="2012-08-17T13:30:00"/>
    <x v="1"/>
    <n v="2"/>
    <x v="1"/>
    <x v="1"/>
    <n v="9.9"/>
    <n v="80"/>
    <n v="4000"/>
    <n v="3000"/>
    <m/>
    <n v="0"/>
    <n v="19.8"/>
    <n v="19.8"/>
  </r>
  <r>
    <n v="1360"/>
    <x v="1"/>
    <x v="1"/>
    <d v="2012-08-17T14:30:00"/>
    <x v="1"/>
    <n v="2"/>
    <x v="1"/>
    <x v="1"/>
    <n v="9.9"/>
    <n v="80"/>
    <n v="4000"/>
    <n v="3000"/>
    <m/>
    <n v="160"/>
    <n v="0"/>
    <n v="160"/>
  </r>
  <r>
    <n v="1361"/>
    <x v="1"/>
    <x v="16"/>
    <d v="2012-08-17T15:30:00"/>
    <x v="1"/>
    <n v="2"/>
    <x v="1"/>
    <x v="1"/>
    <n v="9.9"/>
    <n v="80"/>
    <n v="4000"/>
    <n v="3000"/>
    <m/>
    <n v="0"/>
    <n v="19.8"/>
    <n v="19.8"/>
  </r>
  <r>
    <n v="1362"/>
    <x v="1"/>
    <x v="1"/>
    <d v="2012-08-17T16:30:00"/>
    <x v="1"/>
    <n v="4"/>
    <x v="1"/>
    <x v="1"/>
    <n v="9.9"/>
    <n v="80"/>
    <n v="4000"/>
    <n v="3000"/>
    <m/>
    <n v="320"/>
    <n v="0"/>
    <n v="320"/>
  </r>
  <r>
    <n v="1363"/>
    <x v="1"/>
    <x v="9"/>
    <d v="2012-08-17T19:00:00"/>
    <x v="1"/>
    <n v="2"/>
    <x v="1"/>
    <x v="1"/>
    <n v="9.9"/>
    <n v="80"/>
    <n v="4000"/>
    <n v="3000"/>
    <m/>
    <n v="0"/>
    <n v="19.8"/>
    <n v="19.8"/>
  </r>
  <r>
    <n v="1364"/>
    <x v="8"/>
    <x v="4"/>
    <d v="2012-08-17T13:00:00"/>
    <x v="1"/>
    <n v="2"/>
    <x v="8"/>
    <x v="8"/>
    <n v="9.9"/>
    <n v="80"/>
    <n v="4000"/>
    <n v="3000"/>
    <m/>
    <n v="0"/>
    <n v="19.8"/>
    <n v="19.8"/>
  </r>
  <r>
    <n v="1365"/>
    <x v="8"/>
    <x v="1"/>
    <d v="2012-08-17T15:30:00"/>
    <x v="1"/>
    <n v="2"/>
    <x v="8"/>
    <x v="8"/>
    <n v="9.9"/>
    <n v="80"/>
    <n v="4000"/>
    <n v="3000"/>
    <m/>
    <n v="160"/>
    <n v="0"/>
    <n v="160"/>
  </r>
  <r>
    <n v="1366"/>
    <x v="2"/>
    <x v="1"/>
    <d v="2012-08-17T08:00:00"/>
    <x v="1"/>
    <n v="2"/>
    <x v="2"/>
    <x v="2"/>
    <n v="3.5"/>
    <n v="17.5"/>
    <n v="5000"/>
    <n v="80"/>
    <m/>
    <n v="35"/>
    <n v="0"/>
    <n v="35"/>
  </r>
  <r>
    <n v="1367"/>
    <x v="2"/>
    <x v="11"/>
    <d v="2012-08-17T09:30:00"/>
    <x v="1"/>
    <n v="2"/>
    <x v="2"/>
    <x v="2"/>
    <n v="3.5"/>
    <n v="17.5"/>
    <n v="5000"/>
    <n v="80"/>
    <m/>
    <n v="0"/>
    <n v="7"/>
    <n v="7"/>
  </r>
  <r>
    <n v="1368"/>
    <x v="2"/>
    <x v="1"/>
    <d v="2012-08-17T11:00:00"/>
    <x v="1"/>
    <n v="2"/>
    <x v="2"/>
    <x v="2"/>
    <n v="3.5"/>
    <n v="17.5"/>
    <n v="5000"/>
    <n v="80"/>
    <m/>
    <n v="35"/>
    <n v="0"/>
    <n v="35"/>
  </r>
  <r>
    <n v="1369"/>
    <x v="2"/>
    <x v="7"/>
    <d v="2012-08-17T12:00:00"/>
    <x v="1"/>
    <n v="2"/>
    <x v="2"/>
    <x v="2"/>
    <n v="3.5"/>
    <n v="17.5"/>
    <n v="5000"/>
    <n v="80"/>
    <m/>
    <n v="0"/>
    <n v="7"/>
    <n v="7"/>
  </r>
  <r>
    <n v="1370"/>
    <x v="2"/>
    <x v="1"/>
    <d v="2012-08-17T15:00:00"/>
    <x v="1"/>
    <n v="2"/>
    <x v="2"/>
    <x v="2"/>
    <n v="3.5"/>
    <n v="17.5"/>
    <n v="5000"/>
    <n v="80"/>
    <m/>
    <n v="35"/>
    <n v="0"/>
    <n v="35"/>
  </r>
  <r>
    <n v="1371"/>
    <x v="2"/>
    <x v="1"/>
    <d v="2012-08-17T17:30:00"/>
    <x v="1"/>
    <n v="2"/>
    <x v="2"/>
    <x v="2"/>
    <n v="3.5"/>
    <n v="17.5"/>
    <n v="5000"/>
    <n v="80"/>
    <m/>
    <n v="35"/>
    <n v="0"/>
    <n v="35"/>
  </r>
  <r>
    <n v="1372"/>
    <x v="2"/>
    <x v="11"/>
    <d v="2012-08-17T18:30:00"/>
    <x v="1"/>
    <n v="2"/>
    <x v="2"/>
    <x v="2"/>
    <n v="3.5"/>
    <n v="17.5"/>
    <n v="5000"/>
    <n v="80"/>
    <m/>
    <n v="0"/>
    <n v="7"/>
    <n v="7"/>
  </r>
  <r>
    <n v="1373"/>
    <x v="2"/>
    <x v="7"/>
    <d v="2012-08-17T19:30:00"/>
    <x v="1"/>
    <n v="2"/>
    <x v="2"/>
    <x v="2"/>
    <n v="3.5"/>
    <n v="17.5"/>
    <n v="5000"/>
    <n v="80"/>
    <m/>
    <n v="0"/>
    <n v="7"/>
    <n v="7"/>
  </r>
  <r>
    <n v="1374"/>
    <x v="3"/>
    <x v="6"/>
    <d v="2012-08-17T08:30:00"/>
    <x v="1"/>
    <n v="2"/>
    <x v="3"/>
    <x v="3"/>
    <n v="0"/>
    <n v="5"/>
    <n v="450"/>
    <n v="15"/>
    <m/>
    <n v="0"/>
    <n v="0"/>
    <n v="0"/>
  </r>
  <r>
    <n v="1375"/>
    <x v="3"/>
    <x v="13"/>
    <d v="2012-08-17T12:30:00"/>
    <x v="1"/>
    <n v="2"/>
    <x v="3"/>
    <x v="3"/>
    <n v="0"/>
    <n v="5"/>
    <n v="450"/>
    <n v="15"/>
    <m/>
    <n v="0"/>
    <n v="0"/>
    <n v="0"/>
  </r>
  <r>
    <n v="1376"/>
    <x v="3"/>
    <x v="15"/>
    <d v="2012-08-17T14:30:00"/>
    <x v="1"/>
    <n v="2"/>
    <x v="3"/>
    <x v="3"/>
    <n v="0"/>
    <n v="5"/>
    <n v="450"/>
    <n v="15"/>
    <m/>
    <n v="0"/>
    <n v="0"/>
    <n v="0"/>
  </r>
  <r>
    <n v="1377"/>
    <x v="3"/>
    <x v="8"/>
    <d v="2012-08-17T16:30:00"/>
    <x v="1"/>
    <n v="2"/>
    <x v="3"/>
    <x v="3"/>
    <n v="0"/>
    <n v="5"/>
    <n v="450"/>
    <n v="15"/>
    <m/>
    <n v="0"/>
    <n v="0"/>
    <n v="0"/>
  </r>
  <r>
    <n v="1378"/>
    <x v="4"/>
    <x v="16"/>
    <d v="2012-08-17T08:30:00"/>
    <x v="1"/>
    <n v="1"/>
    <x v="4"/>
    <x v="4"/>
    <n v="0"/>
    <n v="5"/>
    <n v="400"/>
    <n v="15"/>
    <m/>
    <n v="0"/>
    <n v="0"/>
    <n v="0"/>
  </r>
  <r>
    <n v="1379"/>
    <x v="4"/>
    <x v="16"/>
    <d v="2012-08-17T10:00:00"/>
    <x v="1"/>
    <n v="1"/>
    <x v="4"/>
    <x v="4"/>
    <n v="0"/>
    <n v="5"/>
    <n v="400"/>
    <n v="15"/>
    <m/>
    <n v="0"/>
    <n v="0"/>
    <n v="0"/>
  </r>
  <r>
    <n v="1380"/>
    <x v="4"/>
    <x v="14"/>
    <d v="2012-08-17T11:00:00"/>
    <x v="1"/>
    <n v="1"/>
    <x v="4"/>
    <x v="4"/>
    <n v="0"/>
    <n v="5"/>
    <n v="400"/>
    <n v="15"/>
    <m/>
    <n v="0"/>
    <n v="0"/>
    <n v="0"/>
  </r>
  <r>
    <n v="1381"/>
    <x v="4"/>
    <x v="1"/>
    <d v="2012-08-17T12:00:00"/>
    <x v="1"/>
    <n v="1"/>
    <x v="4"/>
    <x v="4"/>
    <n v="0"/>
    <n v="5"/>
    <n v="400"/>
    <n v="15"/>
    <m/>
    <n v="5"/>
    <n v="0"/>
    <n v="5"/>
  </r>
  <r>
    <n v="1382"/>
    <x v="4"/>
    <x v="2"/>
    <d v="2012-08-17T14:00:00"/>
    <x v="1"/>
    <n v="1"/>
    <x v="4"/>
    <x v="4"/>
    <n v="0"/>
    <n v="5"/>
    <n v="400"/>
    <n v="15"/>
    <m/>
    <n v="0"/>
    <n v="0"/>
    <n v="0"/>
  </r>
  <r>
    <n v="1383"/>
    <x v="4"/>
    <x v="3"/>
    <d v="2012-08-17T14:30:00"/>
    <x v="1"/>
    <n v="1"/>
    <x v="4"/>
    <x v="4"/>
    <n v="0"/>
    <n v="5"/>
    <n v="400"/>
    <n v="15"/>
    <m/>
    <n v="0"/>
    <n v="0"/>
    <n v="0"/>
  </r>
  <r>
    <n v="1384"/>
    <x v="4"/>
    <x v="3"/>
    <d v="2012-08-17T15:30:00"/>
    <x v="1"/>
    <n v="1"/>
    <x v="4"/>
    <x v="4"/>
    <n v="0"/>
    <n v="5"/>
    <n v="400"/>
    <n v="15"/>
    <m/>
    <n v="0"/>
    <n v="0"/>
    <n v="0"/>
  </r>
  <r>
    <n v="1385"/>
    <x v="4"/>
    <x v="6"/>
    <d v="2012-08-17T16:00:00"/>
    <x v="1"/>
    <n v="1"/>
    <x v="4"/>
    <x v="4"/>
    <n v="0"/>
    <n v="5"/>
    <n v="400"/>
    <n v="15"/>
    <m/>
    <n v="0"/>
    <n v="0"/>
    <n v="0"/>
  </r>
  <r>
    <n v="1386"/>
    <x v="4"/>
    <x v="16"/>
    <d v="2012-08-17T16:30:00"/>
    <x v="1"/>
    <n v="1"/>
    <x v="4"/>
    <x v="4"/>
    <n v="0"/>
    <n v="5"/>
    <n v="400"/>
    <n v="15"/>
    <m/>
    <n v="0"/>
    <n v="0"/>
    <n v="0"/>
  </r>
  <r>
    <n v="1387"/>
    <x v="4"/>
    <x v="4"/>
    <d v="2012-08-17T18:00:00"/>
    <x v="1"/>
    <n v="1"/>
    <x v="4"/>
    <x v="4"/>
    <n v="0"/>
    <n v="5"/>
    <n v="400"/>
    <n v="15"/>
    <m/>
    <n v="0"/>
    <n v="0"/>
    <n v="0"/>
  </r>
  <r>
    <n v="1388"/>
    <x v="4"/>
    <x v="7"/>
    <d v="2012-08-17T18:30:00"/>
    <x v="1"/>
    <n v="1"/>
    <x v="4"/>
    <x v="4"/>
    <n v="0"/>
    <n v="5"/>
    <n v="400"/>
    <n v="15"/>
    <m/>
    <n v="0"/>
    <n v="0"/>
    <n v="0"/>
  </r>
  <r>
    <n v="1389"/>
    <x v="4"/>
    <x v="11"/>
    <d v="2012-08-17T19:30:00"/>
    <x v="1"/>
    <n v="1"/>
    <x v="4"/>
    <x v="4"/>
    <n v="0"/>
    <n v="5"/>
    <n v="400"/>
    <n v="15"/>
    <m/>
    <n v="0"/>
    <n v="0"/>
    <n v="0"/>
  </r>
  <r>
    <n v="1390"/>
    <x v="5"/>
    <x v="5"/>
    <d v="2012-08-18T08:00:00"/>
    <x v="1"/>
    <n v="3"/>
    <x v="5"/>
    <x v="5"/>
    <n v="5"/>
    <n v="25"/>
    <n v="10000"/>
    <n v="200"/>
    <m/>
    <n v="0"/>
    <n v="15"/>
    <n v="15"/>
  </r>
  <r>
    <n v="1391"/>
    <x v="5"/>
    <x v="1"/>
    <d v="2012-08-18T11:00:00"/>
    <x v="1"/>
    <n v="3"/>
    <x v="5"/>
    <x v="5"/>
    <n v="5"/>
    <n v="25"/>
    <n v="10000"/>
    <n v="200"/>
    <m/>
    <n v="75"/>
    <n v="0"/>
    <n v="75"/>
  </r>
  <r>
    <n v="1392"/>
    <x v="5"/>
    <x v="5"/>
    <d v="2012-08-18T12:30:00"/>
    <x v="1"/>
    <n v="3"/>
    <x v="5"/>
    <x v="5"/>
    <n v="5"/>
    <n v="25"/>
    <n v="10000"/>
    <n v="200"/>
    <m/>
    <n v="0"/>
    <n v="15"/>
    <n v="15"/>
  </r>
  <r>
    <n v="1393"/>
    <x v="5"/>
    <x v="1"/>
    <d v="2012-08-18T14:00:00"/>
    <x v="1"/>
    <n v="3"/>
    <x v="5"/>
    <x v="5"/>
    <n v="5"/>
    <n v="25"/>
    <n v="10000"/>
    <n v="200"/>
    <m/>
    <n v="75"/>
    <n v="0"/>
    <n v="75"/>
  </r>
  <r>
    <n v="1394"/>
    <x v="6"/>
    <x v="6"/>
    <d v="2012-08-18T09:30:00"/>
    <x v="1"/>
    <n v="3"/>
    <x v="6"/>
    <x v="6"/>
    <n v="5"/>
    <n v="25"/>
    <n v="8000"/>
    <n v="200"/>
    <m/>
    <n v="0"/>
    <n v="15"/>
    <n v="15"/>
  </r>
  <r>
    <n v="1395"/>
    <x v="6"/>
    <x v="15"/>
    <d v="2012-08-18T12:30:00"/>
    <x v="1"/>
    <n v="3"/>
    <x v="6"/>
    <x v="6"/>
    <n v="5"/>
    <n v="25"/>
    <n v="8000"/>
    <n v="200"/>
    <m/>
    <n v="0"/>
    <n v="15"/>
    <n v="15"/>
  </r>
  <r>
    <n v="1396"/>
    <x v="6"/>
    <x v="1"/>
    <d v="2012-08-18T14:30:00"/>
    <x v="1"/>
    <n v="3"/>
    <x v="6"/>
    <x v="6"/>
    <n v="5"/>
    <n v="25"/>
    <n v="8000"/>
    <n v="200"/>
    <m/>
    <n v="75"/>
    <n v="0"/>
    <n v="75"/>
  </r>
  <r>
    <n v="1397"/>
    <x v="6"/>
    <x v="8"/>
    <d v="2012-08-18T17:00:00"/>
    <x v="1"/>
    <n v="3"/>
    <x v="6"/>
    <x v="6"/>
    <n v="5"/>
    <n v="25"/>
    <n v="8000"/>
    <n v="200"/>
    <m/>
    <n v="0"/>
    <n v="15"/>
    <n v="15"/>
  </r>
  <r>
    <n v="1398"/>
    <x v="6"/>
    <x v="11"/>
    <d v="2012-08-18T18:30:00"/>
    <x v="1"/>
    <n v="3"/>
    <x v="6"/>
    <x v="6"/>
    <n v="5"/>
    <n v="25"/>
    <n v="8000"/>
    <n v="200"/>
    <m/>
    <n v="0"/>
    <n v="15"/>
    <n v="15"/>
  </r>
  <r>
    <n v="1399"/>
    <x v="7"/>
    <x v="0"/>
    <d v="2012-08-18T08:30:00"/>
    <x v="1"/>
    <n v="3"/>
    <x v="7"/>
    <x v="7"/>
    <n v="0"/>
    <n v="15.5"/>
    <n v="4000"/>
    <n v="50"/>
    <m/>
    <n v="0"/>
    <n v="0"/>
    <n v="0"/>
  </r>
  <r>
    <n v="1400"/>
    <x v="7"/>
    <x v="0"/>
    <d v="2012-08-18T11:30:00"/>
    <x v="1"/>
    <n v="3"/>
    <x v="7"/>
    <x v="7"/>
    <n v="0"/>
    <n v="15.5"/>
    <n v="4000"/>
    <n v="50"/>
    <m/>
    <n v="0"/>
    <n v="0"/>
    <n v="0"/>
  </r>
  <r>
    <n v="1401"/>
    <x v="7"/>
    <x v="2"/>
    <d v="2012-08-18T16:00:00"/>
    <x v="1"/>
    <n v="3"/>
    <x v="7"/>
    <x v="7"/>
    <n v="0"/>
    <n v="15.5"/>
    <n v="4000"/>
    <n v="50"/>
    <m/>
    <n v="0"/>
    <n v="0"/>
    <n v="0"/>
  </r>
  <r>
    <n v="1402"/>
    <x v="7"/>
    <x v="14"/>
    <d v="2012-08-18T18:00:00"/>
    <x v="1"/>
    <n v="3"/>
    <x v="7"/>
    <x v="7"/>
    <n v="0"/>
    <n v="15.5"/>
    <n v="4000"/>
    <n v="50"/>
    <m/>
    <n v="0"/>
    <n v="0"/>
    <n v="0"/>
  </r>
  <r>
    <n v="1403"/>
    <x v="0"/>
    <x v="15"/>
    <d v="2012-08-18T08:00:00"/>
    <x v="1"/>
    <n v="2"/>
    <x v="0"/>
    <x v="0"/>
    <n v="0"/>
    <n v="5"/>
    <n v="320"/>
    <n v="10"/>
    <m/>
    <n v="0"/>
    <n v="0"/>
    <n v="0"/>
  </r>
  <r>
    <n v="1404"/>
    <x v="0"/>
    <x v="15"/>
    <d v="2012-08-18T11:00:00"/>
    <x v="1"/>
    <n v="2"/>
    <x v="0"/>
    <x v="0"/>
    <n v="0"/>
    <n v="5"/>
    <n v="320"/>
    <n v="10"/>
    <m/>
    <n v="0"/>
    <n v="0"/>
    <n v="0"/>
  </r>
  <r>
    <n v="1405"/>
    <x v="0"/>
    <x v="11"/>
    <d v="2012-08-18T13:30:00"/>
    <x v="1"/>
    <n v="2"/>
    <x v="0"/>
    <x v="0"/>
    <n v="0"/>
    <n v="5"/>
    <n v="320"/>
    <n v="10"/>
    <m/>
    <n v="0"/>
    <n v="0"/>
    <n v="0"/>
  </r>
  <r>
    <n v="1406"/>
    <x v="0"/>
    <x v="0"/>
    <d v="2012-08-18T19:30:00"/>
    <x v="1"/>
    <n v="2"/>
    <x v="0"/>
    <x v="0"/>
    <n v="0"/>
    <n v="5"/>
    <n v="320"/>
    <n v="10"/>
    <m/>
    <n v="0"/>
    <n v="0"/>
    <n v="0"/>
  </r>
  <r>
    <n v="1407"/>
    <x v="1"/>
    <x v="16"/>
    <d v="2012-08-18T08:00:00"/>
    <x v="1"/>
    <n v="2"/>
    <x v="1"/>
    <x v="1"/>
    <n v="9.9"/>
    <n v="80"/>
    <n v="4000"/>
    <n v="3000"/>
    <m/>
    <n v="0"/>
    <n v="19.8"/>
    <n v="19.8"/>
  </r>
  <r>
    <n v="1408"/>
    <x v="1"/>
    <x v="3"/>
    <d v="2012-08-18T09:00:00"/>
    <x v="1"/>
    <n v="2"/>
    <x v="1"/>
    <x v="1"/>
    <n v="9.9"/>
    <n v="80"/>
    <n v="4000"/>
    <n v="3000"/>
    <m/>
    <n v="0"/>
    <n v="19.8"/>
    <n v="19.8"/>
  </r>
  <r>
    <n v="1409"/>
    <x v="1"/>
    <x v="4"/>
    <d v="2012-08-18T10:30:00"/>
    <x v="1"/>
    <n v="2"/>
    <x v="1"/>
    <x v="1"/>
    <n v="9.9"/>
    <n v="80"/>
    <n v="4000"/>
    <n v="3000"/>
    <m/>
    <n v="0"/>
    <n v="19.8"/>
    <n v="19.8"/>
  </r>
  <r>
    <n v="1410"/>
    <x v="1"/>
    <x v="3"/>
    <d v="2012-08-18T11:30:00"/>
    <x v="1"/>
    <n v="2"/>
    <x v="1"/>
    <x v="1"/>
    <n v="9.9"/>
    <n v="80"/>
    <n v="4000"/>
    <n v="3000"/>
    <m/>
    <n v="0"/>
    <n v="19.8"/>
    <n v="19.8"/>
  </r>
  <r>
    <n v="1411"/>
    <x v="1"/>
    <x v="12"/>
    <d v="2012-08-18T12:30:00"/>
    <x v="1"/>
    <n v="2"/>
    <x v="1"/>
    <x v="1"/>
    <n v="9.9"/>
    <n v="80"/>
    <n v="4000"/>
    <n v="3000"/>
    <m/>
    <n v="0"/>
    <n v="19.8"/>
    <n v="19.8"/>
  </r>
  <r>
    <n v="1412"/>
    <x v="1"/>
    <x v="1"/>
    <d v="2012-08-18T13:30:00"/>
    <x v="1"/>
    <n v="2"/>
    <x v="1"/>
    <x v="1"/>
    <n v="9.9"/>
    <n v="80"/>
    <n v="4000"/>
    <n v="3000"/>
    <m/>
    <n v="160"/>
    <n v="0"/>
    <n v="160"/>
  </r>
  <r>
    <n v="1413"/>
    <x v="1"/>
    <x v="1"/>
    <d v="2012-08-18T15:00:00"/>
    <x v="1"/>
    <n v="4"/>
    <x v="1"/>
    <x v="1"/>
    <n v="9.9"/>
    <n v="80"/>
    <n v="4000"/>
    <n v="3000"/>
    <m/>
    <n v="320"/>
    <n v="0"/>
    <n v="320"/>
  </r>
  <r>
    <n v="1414"/>
    <x v="1"/>
    <x v="5"/>
    <d v="2012-08-18T17:30:00"/>
    <x v="1"/>
    <n v="2"/>
    <x v="1"/>
    <x v="1"/>
    <n v="9.9"/>
    <n v="80"/>
    <n v="4000"/>
    <n v="3000"/>
    <m/>
    <n v="0"/>
    <n v="19.8"/>
    <n v="19.8"/>
  </r>
  <r>
    <n v="1415"/>
    <x v="1"/>
    <x v="1"/>
    <d v="2012-08-18T18:30:00"/>
    <x v="1"/>
    <n v="4"/>
    <x v="1"/>
    <x v="1"/>
    <n v="9.9"/>
    <n v="80"/>
    <n v="4000"/>
    <n v="3000"/>
    <m/>
    <n v="320"/>
    <n v="0"/>
    <n v="320"/>
  </r>
  <r>
    <n v="1416"/>
    <x v="8"/>
    <x v="1"/>
    <d v="2012-08-18T11:00:00"/>
    <x v="1"/>
    <n v="4"/>
    <x v="8"/>
    <x v="8"/>
    <n v="9.9"/>
    <n v="80"/>
    <n v="4000"/>
    <n v="3000"/>
    <m/>
    <n v="320"/>
    <n v="0"/>
    <n v="320"/>
  </r>
  <r>
    <n v="1417"/>
    <x v="2"/>
    <x v="11"/>
    <d v="2012-08-18T09:00:00"/>
    <x v="1"/>
    <n v="2"/>
    <x v="2"/>
    <x v="2"/>
    <n v="3.5"/>
    <n v="17.5"/>
    <n v="5000"/>
    <n v="80"/>
    <m/>
    <n v="0"/>
    <n v="7"/>
    <n v="7"/>
  </r>
  <r>
    <n v="1418"/>
    <x v="2"/>
    <x v="1"/>
    <d v="2012-08-18T11:00:00"/>
    <x v="1"/>
    <n v="2"/>
    <x v="2"/>
    <x v="2"/>
    <n v="3.5"/>
    <n v="17.5"/>
    <n v="5000"/>
    <n v="80"/>
    <m/>
    <n v="35"/>
    <n v="0"/>
    <n v="35"/>
  </r>
  <r>
    <n v="1419"/>
    <x v="2"/>
    <x v="4"/>
    <d v="2012-08-18T12:00:00"/>
    <x v="1"/>
    <n v="2"/>
    <x v="2"/>
    <x v="2"/>
    <n v="3.5"/>
    <n v="17.5"/>
    <n v="5000"/>
    <n v="80"/>
    <m/>
    <n v="0"/>
    <n v="7"/>
    <n v="7"/>
  </r>
  <r>
    <n v="1420"/>
    <x v="2"/>
    <x v="1"/>
    <d v="2012-08-18T13:00:00"/>
    <x v="1"/>
    <n v="2"/>
    <x v="2"/>
    <x v="2"/>
    <n v="3.5"/>
    <n v="17.5"/>
    <n v="5000"/>
    <n v="80"/>
    <m/>
    <n v="35"/>
    <n v="0"/>
    <n v="35"/>
  </r>
  <r>
    <n v="1421"/>
    <x v="2"/>
    <x v="14"/>
    <d v="2012-08-18T14:30:00"/>
    <x v="1"/>
    <n v="2"/>
    <x v="2"/>
    <x v="2"/>
    <n v="3.5"/>
    <n v="17.5"/>
    <n v="5000"/>
    <n v="80"/>
    <m/>
    <n v="0"/>
    <n v="7"/>
    <n v="7"/>
  </r>
  <r>
    <n v="1422"/>
    <x v="2"/>
    <x v="1"/>
    <d v="2012-08-18T16:30:00"/>
    <x v="1"/>
    <n v="4"/>
    <x v="2"/>
    <x v="2"/>
    <n v="3.5"/>
    <n v="17.5"/>
    <n v="5000"/>
    <n v="80"/>
    <m/>
    <n v="70"/>
    <n v="0"/>
    <n v="70"/>
  </r>
  <r>
    <n v="1423"/>
    <x v="2"/>
    <x v="6"/>
    <d v="2012-08-18T19:30:00"/>
    <x v="1"/>
    <n v="2"/>
    <x v="2"/>
    <x v="2"/>
    <n v="3.5"/>
    <n v="17.5"/>
    <n v="5000"/>
    <n v="80"/>
    <m/>
    <n v="0"/>
    <n v="7"/>
    <n v="7"/>
  </r>
  <r>
    <n v="1424"/>
    <x v="3"/>
    <x v="6"/>
    <d v="2012-08-18T12:00:00"/>
    <x v="1"/>
    <n v="2"/>
    <x v="3"/>
    <x v="3"/>
    <n v="0"/>
    <n v="5"/>
    <n v="450"/>
    <n v="15"/>
    <m/>
    <n v="0"/>
    <n v="0"/>
    <n v="0"/>
  </r>
  <r>
    <n v="1425"/>
    <x v="3"/>
    <x v="6"/>
    <d v="2012-08-18T13:30:00"/>
    <x v="1"/>
    <n v="2"/>
    <x v="3"/>
    <x v="3"/>
    <n v="0"/>
    <n v="5"/>
    <n v="450"/>
    <n v="15"/>
    <m/>
    <n v="0"/>
    <n v="0"/>
    <n v="0"/>
  </r>
  <r>
    <n v="1426"/>
    <x v="3"/>
    <x v="15"/>
    <d v="2012-08-18T15:00:00"/>
    <x v="1"/>
    <n v="2"/>
    <x v="3"/>
    <x v="3"/>
    <n v="0"/>
    <n v="5"/>
    <n v="450"/>
    <n v="15"/>
    <m/>
    <n v="0"/>
    <n v="0"/>
    <n v="0"/>
  </r>
  <r>
    <n v="1427"/>
    <x v="3"/>
    <x v="15"/>
    <d v="2012-08-18T16:30:00"/>
    <x v="1"/>
    <n v="2"/>
    <x v="3"/>
    <x v="3"/>
    <n v="0"/>
    <n v="5"/>
    <n v="450"/>
    <n v="15"/>
    <m/>
    <n v="0"/>
    <n v="0"/>
    <n v="0"/>
  </r>
  <r>
    <n v="1428"/>
    <x v="3"/>
    <x v="0"/>
    <d v="2012-08-18T18:30:00"/>
    <x v="1"/>
    <n v="2"/>
    <x v="3"/>
    <x v="3"/>
    <n v="0"/>
    <n v="5"/>
    <n v="450"/>
    <n v="15"/>
    <m/>
    <n v="0"/>
    <n v="0"/>
    <n v="0"/>
  </r>
  <r>
    <n v="1429"/>
    <x v="4"/>
    <x v="3"/>
    <d v="2012-08-18T08:00:00"/>
    <x v="1"/>
    <n v="1"/>
    <x v="4"/>
    <x v="4"/>
    <n v="0"/>
    <n v="5"/>
    <n v="400"/>
    <n v="15"/>
    <m/>
    <n v="0"/>
    <n v="0"/>
    <n v="0"/>
  </r>
  <r>
    <n v="1430"/>
    <x v="4"/>
    <x v="7"/>
    <d v="2012-08-18T08:30:00"/>
    <x v="1"/>
    <n v="1"/>
    <x v="4"/>
    <x v="4"/>
    <n v="0"/>
    <n v="5"/>
    <n v="400"/>
    <n v="15"/>
    <m/>
    <n v="0"/>
    <n v="0"/>
    <n v="0"/>
  </r>
  <r>
    <n v="1431"/>
    <x v="4"/>
    <x v="16"/>
    <d v="2012-08-18T09:30:00"/>
    <x v="1"/>
    <n v="1"/>
    <x v="4"/>
    <x v="4"/>
    <n v="0"/>
    <n v="5"/>
    <n v="400"/>
    <n v="15"/>
    <m/>
    <n v="0"/>
    <n v="0"/>
    <n v="0"/>
  </r>
  <r>
    <n v="1432"/>
    <x v="4"/>
    <x v="16"/>
    <d v="2012-08-18T11:30:00"/>
    <x v="1"/>
    <n v="2"/>
    <x v="4"/>
    <x v="4"/>
    <n v="0"/>
    <n v="5"/>
    <n v="400"/>
    <n v="15"/>
    <m/>
    <n v="0"/>
    <n v="0"/>
    <n v="0"/>
  </r>
  <r>
    <n v="1433"/>
    <x v="4"/>
    <x v="2"/>
    <d v="2012-08-18T12:30:00"/>
    <x v="1"/>
    <n v="1"/>
    <x v="4"/>
    <x v="4"/>
    <n v="0"/>
    <n v="5"/>
    <n v="400"/>
    <n v="15"/>
    <m/>
    <n v="0"/>
    <n v="0"/>
    <n v="0"/>
  </r>
  <r>
    <n v="1434"/>
    <x v="4"/>
    <x v="16"/>
    <d v="2012-08-18T13:00:00"/>
    <x v="1"/>
    <n v="1"/>
    <x v="4"/>
    <x v="4"/>
    <n v="0"/>
    <n v="5"/>
    <n v="400"/>
    <n v="15"/>
    <m/>
    <n v="0"/>
    <n v="0"/>
    <n v="0"/>
  </r>
  <r>
    <n v="1435"/>
    <x v="4"/>
    <x v="12"/>
    <d v="2012-08-18T13:30:00"/>
    <x v="1"/>
    <n v="1"/>
    <x v="4"/>
    <x v="4"/>
    <n v="0"/>
    <n v="5"/>
    <n v="400"/>
    <n v="15"/>
    <m/>
    <n v="0"/>
    <n v="0"/>
    <n v="0"/>
  </r>
  <r>
    <n v="1436"/>
    <x v="4"/>
    <x v="16"/>
    <d v="2012-08-18T14:00:00"/>
    <x v="1"/>
    <n v="2"/>
    <x v="4"/>
    <x v="4"/>
    <n v="0"/>
    <n v="5"/>
    <n v="400"/>
    <n v="15"/>
    <m/>
    <n v="0"/>
    <n v="0"/>
    <n v="0"/>
  </r>
  <r>
    <n v="1437"/>
    <x v="4"/>
    <x v="1"/>
    <d v="2012-08-18T16:00:00"/>
    <x v="1"/>
    <n v="1"/>
    <x v="4"/>
    <x v="4"/>
    <n v="0"/>
    <n v="5"/>
    <n v="400"/>
    <n v="15"/>
    <m/>
    <n v="5"/>
    <n v="0"/>
    <n v="5"/>
  </r>
  <r>
    <n v="1438"/>
    <x v="4"/>
    <x v="3"/>
    <d v="2012-08-18T16:30:00"/>
    <x v="1"/>
    <n v="1"/>
    <x v="4"/>
    <x v="4"/>
    <n v="0"/>
    <n v="5"/>
    <n v="400"/>
    <n v="15"/>
    <m/>
    <n v="0"/>
    <n v="0"/>
    <n v="0"/>
  </r>
  <r>
    <n v="1439"/>
    <x v="5"/>
    <x v="11"/>
    <d v="2012-08-19T08:00:00"/>
    <x v="1"/>
    <n v="3"/>
    <x v="5"/>
    <x v="5"/>
    <n v="5"/>
    <n v="25"/>
    <n v="10000"/>
    <n v="200"/>
    <m/>
    <n v="0"/>
    <n v="15"/>
    <n v="15"/>
  </r>
  <r>
    <n v="1440"/>
    <x v="5"/>
    <x v="16"/>
    <d v="2012-08-19T10:30:00"/>
    <x v="1"/>
    <n v="3"/>
    <x v="5"/>
    <x v="5"/>
    <n v="5"/>
    <n v="25"/>
    <n v="10000"/>
    <n v="200"/>
    <m/>
    <n v="0"/>
    <n v="15"/>
    <n v="15"/>
  </r>
  <r>
    <n v="1441"/>
    <x v="5"/>
    <x v="7"/>
    <d v="2012-08-19T13:30:00"/>
    <x v="1"/>
    <n v="3"/>
    <x v="5"/>
    <x v="5"/>
    <n v="5"/>
    <n v="25"/>
    <n v="10000"/>
    <n v="200"/>
    <m/>
    <n v="0"/>
    <n v="15"/>
    <n v="15"/>
  </r>
  <r>
    <n v="1442"/>
    <x v="5"/>
    <x v="7"/>
    <d v="2012-08-19T17:30:00"/>
    <x v="1"/>
    <n v="3"/>
    <x v="5"/>
    <x v="5"/>
    <n v="5"/>
    <n v="25"/>
    <n v="10000"/>
    <n v="200"/>
    <m/>
    <n v="0"/>
    <n v="15"/>
    <n v="15"/>
  </r>
  <r>
    <n v="1443"/>
    <x v="6"/>
    <x v="10"/>
    <d v="2012-08-19T08:00:00"/>
    <x v="1"/>
    <n v="3"/>
    <x v="6"/>
    <x v="6"/>
    <n v="5"/>
    <n v="25"/>
    <n v="8000"/>
    <n v="200"/>
    <m/>
    <n v="0"/>
    <n v="15"/>
    <n v="15"/>
  </r>
  <r>
    <n v="1444"/>
    <x v="6"/>
    <x v="8"/>
    <d v="2012-08-19T11:00:00"/>
    <x v="1"/>
    <n v="3"/>
    <x v="6"/>
    <x v="6"/>
    <n v="5"/>
    <n v="25"/>
    <n v="8000"/>
    <n v="200"/>
    <m/>
    <n v="0"/>
    <n v="15"/>
    <n v="15"/>
  </r>
  <r>
    <n v="1445"/>
    <x v="6"/>
    <x v="10"/>
    <d v="2012-08-19T12:30:00"/>
    <x v="1"/>
    <n v="3"/>
    <x v="6"/>
    <x v="6"/>
    <n v="5"/>
    <n v="25"/>
    <n v="8000"/>
    <n v="200"/>
    <m/>
    <n v="0"/>
    <n v="15"/>
    <n v="15"/>
  </r>
  <r>
    <n v="1446"/>
    <x v="6"/>
    <x v="1"/>
    <d v="2012-08-19T15:30:00"/>
    <x v="1"/>
    <n v="3"/>
    <x v="6"/>
    <x v="6"/>
    <n v="5"/>
    <n v="25"/>
    <n v="8000"/>
    <n v="200"/>
    <m/>
    <n v="75"/>
    <n v="0"/>
    <n v="75"/>
  </r>
  <r>
    <n v="1447"/>
    <x v="7"/>
    <x v="0"/>
    <d v="2012-08-19T09:00:00"/>
    <x v="1"/>
    <n v="3"/>
    <x v="7"/>
    <x v="7"/>
    <n v="0"/>
    <n v="15.5"/>
    <n v="4000"/>
    <n v="50"/>
    <m/>
    <n v="0"/>
    <n v="0"/>
    <n v="0"/>
  </r>
  <r>
    <n v="1448"/>
    <x v="7"/>
    <x v="5"/>
    <d v="2012-08-19T12:30:00"/>
    <x v="1"/>
    <n v="3"/>
    <x v="7"/>
    <x v="7"/>
    <n v="0"/>
    <n v="15.5"/>
    <n v="4000"/>
    <n v="50"/>
    <m/>
    <n v="0"/>
    <n v="0"/>
    <n v="0"/>
  </r>
  <r>
    <n v="1449"/>
    <x v="7"/>
    <x v="14"/>
    <d v="2012-08-19T16:30:00"/>
    <x v="1"/>
    <n v="3"/>
    <x v="7"/>
    <x v="7"/>
    <n v="0"/>
    <n v="15.5"/>
    <n v="4000"/>
    <n v="50"/>
    <m/>
    <n v="0"/>
    <n v="0"/>
    <n v="0"/>
  </r>
  <r>
    <n v="1450"/>
    <x v="7"/>
    <x v="2"/>
    <d v="2012-08-19T18:00:00"/>
    <x v="1"/>
    <n v="3"/>
    <x v="7"/>
    <x v="7"/>
    <n v="0"/>
    <n v="15.5"/>
    <n v="4000"/>
    <n v="50"/>
    <m/>
    <n v="0"/>
    <n v="0"/>
    <n v="0"/>
  </r>
  <r>
    <n v="1451"/>
    <x v="0"/>
    <x v="16"/>
    <d v="2012-08-19T08:00:00"/>
    <x v="1"/>
    <n v="2"/>
    <x v="0"/>
    <x v="0"/>
    <n v="0"/>
    <n v="5"/>
    <n v="320"/>
    <n v="10"/>
    <m/>
    <n v="0"/>
    <n v="0"/>
    <n v="0"/>
  </r>
  <r>
    <n v="1452"/>
    <x v="0"/>
    <x v="10"/>
    <d v="2012-08-19T09:30:00"/>
    <x v="1"/>
    <n v="2"/>
    <x v="0"/>
    <x v="0"/>
    <n v="0"/>
    <n v="5"/>
    <n v="320"/>
    <n v="10"/>
    <m/>
    <n v="0"/>
    <n v="0"/>
    <n v="0"/>
  </r>
  <r>
    <n v="1453"/>
    <x v="0"/>
    <x v="15"/>
    <d v="2012-08-19T11:00:00"/>
    <x v="1"/>
    <n v="4"/>
    <x v="0"/>
    <x v="0"/>
    <n v="0"/>
    <n v="5"/>
    <n v="320"/>
    <n v="10"/>
    <m/>
    <n v="0"/>
    <n v="0"/>
    <n v="0"/>
  </r>
  <r>
    <n v="1454"/>
    <x v="0"/>
    <x v="14"/>
    <d v="2012-08-19T15:00:00"/>
    <x v="1"/>
    <n v="2"/>
    <x v="0"/>
    <x v="0"/>
    <n v="0"/>
    <n v="5"/>
    <n v="320"/>
    <n v="10"/>
    <m/>
    <n v="0"/>
    <n v="0"/>
    <n v="0"/>
  </r>
  <r>
    <n v="1455"/>
    <x v="0"/>
    <x v="3"/>
    <d v="2012-08-19T18:30:00"/>
    <x v="1"/>
    <n v="2"/>
    <x v="0"/>
    <x v="0"/>
    <n v="0"/>
    <n v="5"/>
    <n v="320"/>
    <n v="10"/>
    <m/>
    <n v="0"/>
    <n v="0"/>
    <n v="0"/>
  </r>
  <r>
    <n v="1456"/>
    <x v="1"/>
    <x v="1"/>
    <d v="2012-08-19T09:30:00"/>
    <x v="1"/>
    <n v="6"/>
    <x v="1"/>
    <x v="1"/>
    <n v="9.9"/>
    <n v="80"/>
    <n v="4000"/>
    <n v="3000"/>
    <m/>
    <n v="480"/>
    <n v="0"/>
    <n v="480"/>
  </r>
  <r>
    <n v="1457"/>
    <x v="1"/>
    <x v="5"/>
    <d v="2012-08-19T14:00:00"/>
    <x v="1"/>
    <n v="2"/>
    <x v="1"/>
    <x v="1"/>
    <n v="9.9"/>
    <n v="80"/>
    <n v="4000"/>
    <n v="3000"/>
    <m/>
    <n v="0"/>
    <n v="19.8"/>
    <n v="19.8"/>
  </r>
  <r>
    <n v="1458"/>
    <x v="1"/>
    <x v="0"/>
    <d v="2012-08-19T15:30:00"/>
    <x v="1"/>
    <n v="2"/>
    <x v="1"/>
    <x v="1"/>
    <n v="9.9"/>
    <n v="80"/>
    <n v="4000"/>
    <n v="3000"/>
    <m/>
    <n v="0"/>
    <n v="19.8"/>
    <n v="19.8"/>
  </r>
  <r>
    <n v="1459"/>
    <x v="1"/>
    <x v="5"/>
    <d v="2012-08-19T16:30:00"/>
    <x v="1"/>
    <n v="2"/>
    <x v="1"/>
    <x v="1"/>
    <n v="9.9"/>
    <n v="80"/>
    <n v="4000"/>
    <n v="3000"/>
    <m/>
    <n v="0"/>
    <n v="19.8"/>
    <n v="19.8"/>
  </r>
  <r>
    <n v="1460"/>
    <x v="1"/>
    <x v="16"/>
    <d v="2012-08-19T17:30:00"/>
    <x v="1"/>
    <n v="2"/>
    <x v="1"/>
    <x v="1"/>
    <n v="9.9"/>
    <n v="80"/>
    <n v="4000"/>
    <n v="3000"/>
    <m/>
    <n v="0"/>
    <n v="19.8"/>
    <n v="19.8"/>
  </r>
  <r>
    <n v="1461"/>
    <x v="1"/>
    <x v="0"/>
    <d v="2012-08-19T19:00:00"/>
    <x v="1"/>
    <n v="2"/>
    <x v="1"/>
    <x v="1"/>
    <n v="9.9"/>
    <n v="80"/>
    <n v="4000"/>
    <n v="3000"/>
    <m/>
    <n v="0"/>
    <n v="19.8"/>
    <n v="19.8"/>
  </r>
  <r>
    <n v="1462"/>
    <x v="8"/>
    <x v="1"/>
    <d v="2012-08-19T17:30:00"/>
    <x v="1"/>
    <n v="2"/>
    <x v="8"/>
    <x v="8"/>
    <n v="9.9"/>
    <n v="80"/>
    <n v="4000"/>
    <n v="3000"/>
    <m/>
    <n v="160"/>
    <n v="0"/>
    <n v="160"/>
  </r>
  <r>
    <n v="1463"/>
    <x v="8"/>
    <x v="1"/>
    <d v="2012-08-19T19:00:00"/>
    <x v="1"/>
    <n v="2"/>
    <x v="8"/>
    <x v="8"/>
    <n v="9.9"/>
    <n v="80"/>
    <n v="4000"/>
    <n v="3000"/>
    <m/>
    <n v="160"/>
    <n v="0"/>
    <n v="160"/>
  </r>
  <r>
    <n v="1464"/>
    <x v="2"/>
    <x v="1"/>
    <d v="2012-08-19T09:00:00"/>
    <x v="1"/>
    <n v="2"/>
    <x v="2"/>
    <x v="2"/>
    <n v="3.5"/>
    <n v="17.5"/>
    <n v="5000"/>
    <n v="80"/>
    <m/>
    <n v="35"/>
    <n v="0"/>
    <n v="35"/>
  </r>
  <r>
    <n v="1465"/>
    <x v="2"/>
    <x v="11"/>
    <d v="2012-08-19T10:00:00"/>
    <x v="1"/>
    <n v="2"/>
    <x v="2"/>
    <x v="2"/>
    <n v="3.5"/>
    <n v="17.5"/>
    <n v="5000"/>
    <n v="80"/>
    <m/>
    <n v="0"/>
    <n v="7"/>
    <n v="7"/>
  </r>
  <r>
    <n v="1466"/>
    <x v="2"/>
    <x v="1"/>
    <d v="2012-08-19T12:00:00"/>
    <x v="1"/>
    <n v="2"/>
    <x v="2"/>
    <x v="2"/>
    <n v="3.5"/>
    <n v="17.5"/>
    <n v="5000"/>
    <n v="80"/>
    <m/>
    <n v="35"/>
    <n v="0"/>
    <n v="35"/>
  </r>
  <r>
    <n v="1467"/>
    <x v="2"/>
    <x v="12"/>
    <d v="2012-08-19T13:30:00"/>
    <x v="1"/>
    <n v="2"/>
    <x v="2"/>
    <x v="2"/>
    <n v="3.5"/>
    <n v="17.5"/>
    <n v="5000"/>
    <n v="80"/>
    <m/>
    <n v="0"/>
    <n v="7"/>
    <n v="7"/>
  </r>
  <r>
    <n v="1468"/>
    <x v="2"/>
    <x v="16"/>
    <d v="2012-08-19T14:30:00"/>
    <x v="1"/>
    <n v="2"/>
    <x v="2"/>
    <x v="2"/>
    <n v="3.5"/>
    <n v="17.5"/>
    <n v="5000"/>
    <n v="80"/>
    <m/>
    <n v="0"/>
    <n v="7"/>
    <n v="7"/>
  </r>
  <r>
    <n v="1469"/>
    <x v="2"/>
    <x v="1"/>
    <d v="2012-08-19T16:30:00"/>
    <x v="1"/>
    <n v="2"/>
    <x v="2"/>
    <x v="2"/>
    <n v="3.5"/>
    <n v="17.5"/>
    <n v="5000"/>
    <n v="80"/>
    <m/>
    <n v="35"/>
    <n v="0"/>
    <n v="35"/>
  </r>
  <r>
    <n v="1470"/>
    <x v="2"/>
    <x v="1"/>
    <d v="2012-08-19T18:30:00"/>
    <x v="1"/>
    <n v="4"/>
    <x v="2"/>
    <x v="2"/>
    <n v="3.5"/>
    <n v="17.5"/>
    <n v="5000"/>
    <n v="80"/>
    <m/>
    <n v="70"/>
    <n v="0"/>
    <n v="70"/>
  </r>
  <r>
    <n v="1471"/>
    <x v="3"/>
    <x v="7"/>
    <d v="2012-08-19T08:00:00"/>
    <x v="1"/>
    <n v="2"/>
    <x v="3"/>
    <x v="3"/>
    <n v="0"/>
    <n v="5"/>
    <n v="450"/>
    <n v="15"/>
    <m/>
    <n v="0"/>
    <n v="0"/>
    <n v="0"/>
  </r>
  <r>
    <n v="1472"/>
    <x v="3"/>
    <x v="5"/>
    <d v="2012-08-19T11:00:00"/>
    <x v="1"/>
    <n v="2"/>
    <x v="3"/>
    <x v="3"/>
    <n v="0"/>
    <n v="5"/>
    <n v="450"/>
    <n v="15"/>
    <m/>
    <n v="0"/>
    <n v="0"/>
    <n v="0"/>
  </r>
  <r>
    <n v="1473"/>
    <x v="3"/>
    <x v="13"/>
    <d v="2012-08-19T13:30:00"/>
    <x v="1"/>
    <n v="2"/>
    <x v="3"/>
    <x v="3"/>
    <n v="0"/>
    <n v="5"/>
    <n v="450"/>
    <n v="15"/>
    <m/>
    <n v="0"/>
    <n v="0"/>
    <n v="0"/>
  </r>
  <r>
    <n v="1474"/>
    <x v="3"/>
    <x v="15"/>
    <d v="2012-08-19T17:00:00"/>
    <x v="1"/>
    <n v="2"/>
    <x v="3"/>
    <x v="3"/>
    <n v="0"/>
    <n v="5"/>
    <n v="450"/>
    <n v="15"/>
    <m/>
    <n v="0"/>
    <n v="0"/>
    <n v="0"/>
  </r>
  <r>
    <n v="1475"/>
    <x v="3"/>
    <x v="4"/>
    <d v="2012-08-19T18:30:00"/>
    <x v="1"/>
    <n v="2"/>
    <x v="3"/>
    <x v="3"/>
    <n v="0"/>
    <n v="5"/>
    <n v="450"/>
    <n v="15"/>
    <m/>
    <n v="0"/>
    <n v="0"/>
    <n v="0"/>
  </r>
  <r>
    <n v="1476"/>
    <x v="4"/>
    <x v="1"/>
    <d v="2012-08-19T10:00:00"/>
    <x v="1"/>
    <n v="1"/>
    <x v="4"/>
    <x v="4"/>
    <n v="0"/>
    <n v="5"/>
    <n v="400"/>
    <n v="15"/>
    <m/>
    <n v="5"/>
    <n v="0"/>
    <n v="5"/>
  </r>
  <r>
    <n v="1477"/>
    <x v="4"/>
    <x v="3"/>
    <d v="2012-08-19T11:00:00"/>
    <x v="1"/>
    <n v="1"/>
    <x v="4"/>
    <x v="4"/>
    <n v="0"/>
    <n v="5"/>
    <n v="400"/>
    <n v="15"/>
    <m/>
    <n v="0"/>
    <n v="0"/>
    <n v="0"/>
  </r>
  <r>
    <n v="1478"/>
    <x v="4"/>
    <x v="4"/>
    <d v="2012-08-19T12:30:00"/>
    <x v="1"/>
    <n v="1"/>
    <x v="4"/>
    <x v="4"/>
    <n v="0"/>
    <n v="5"/>
    <n v="400"/>
    <n v="15"/>
    <m/>
    <n v="0"/>
    <n v="0"/>
    <n v="0"/>
  </r>
  <r>
    <n v="1479"/>
    <x v="4"/>
    <x v="7"/>
    <d v="2012-08-19T13:00:00"/>
    <x v="1"/>
    <n v="1"/>
    <x v="4"/>
    <x v="4"/>
    <n v="0"/>
    <n v="5"/>
    <n v="400"/>
    <n v="15"/>
    <m/>
    <n v="0"/>
    <n v="0"/>
    <n v="0"/>
  </r>
  <r>
    <n v="1480"/>
    <x v="4"/>
    <x v="0"/>
    <d v="2012-08-19T15:00:00"/>
    <x v="1"/>
    <n v="1"/>
    <x v="4"/>
    <x v="4"/>
    <n v="0"/>
    <n v="5"/>
    <n v="400"/>
    <n v="15"/>
    <m/>
    <n v="0"/>
    <n v="0"/>
    <n v="0"/>
  </r>
  <r>
    <n v="1481"/>
    <x v="4"/>
    <x v="16"/>
    <d v="2012-08-19T15:30:00"/>
    <x v="1"/>
    <n v="1"/>
    <x v="4"/>
    <x v="4"/>
    <n v="0"/>
    <n v="5"/>
    <n v="400"/>
    <n v="15"/>
    <m/>
    <n v="0"/>
    <n v="0"/>
    <n v="0"/>
  </r>
  <r>
    <n v="1482"/>
    <x v="4"/>
    <x v="2"/>
    <d v="2012-08-19T17:00:00"/>
    <x v="1"/>
    <n v="1"/>
    <x v="4"/>
    <x v="4"/>
    <n v="0"/>
    <n v="5"/>
    <n v="400"/>
    <n v="15"/>
    <m/>
    <n v="0"/>
    <n v="0"/>
    <n v="0"/>
  </r>
  <r>
    <n v="1483"/>
    <x v="4"/>
    <x v="6"/>
    <d v="2012-08-19T17:30:00"/>
    <x v="1"/>
    <n v="1"/>
    <x v="4"/>
    <x v="4"/>
    <n v="0"/>
    <n v="5"/>
    <n v="400"/>
    <n v="15"/>
    <m/>
    <n v="0"/>
    <n v="0"/>
    <n v="0"/>
  </r>
  <r>
    <n v="1484"/>
    <x v="4"/>
    <x v="11"/>
    <d v="2012-08-19T19:00:00"/>
    <x v="1"/>
    <n v="1"/>
    <x v="4"/>
    <x v="4"/>
    <n v="0"/>
    <n v="5"/>
    <n v="400"/>
    <n v="15"/>
    <m/>
    <n v="0"/>
    <n v="0"/>
    <n v="0"/>
  </r>
  <r>
    <n v="1485"/>
    <x v="5"/>
    <x v="10"/>
    <d v="2012-08-20T08:30:00"/>
    <x v="1"/>
    <n v="3"/>
    <x v="5"/>
    <x v="5"/>
    <n v="5"/>
    <n v="25"/>
    <n v="10000"/>
    <n v="200"/>
    <m/>
    <n v="0"/>
    <n v="15"/>
    <n v="15"/>
  </r>
  <r>
    <n v="1486"/>
    <x v="5"/>
    <x v="10"/>
    <d v="2012-08-20T10:30:00"/>
    <x v="1"/>
    <n v="3"/>
    <x v="5"/>
    <x v="5"/>
    <n v="5"/>
    <n v="25"/>
    <n v="10000"/>
    <n v="200"/>
    <m/>
    <n v="0"/>
    <n v="15"/>
    <n v="15"/>
  </r>
  <r>
    <n v="1487"/>
    <x v="5"/>
    <x v="14"/>
    <d v="2012-08-20T12:00:00"/>
    <x v="1"/>
    <n v="3"/>
    <x v="5"/>
    <x v="5"/>
    <n v="5"/>
    <n v="25"/>
    <n v="10000"/>
    <n v="200"/>
    <m/>
    <n v="0"/>
    <n v="15"/>
    <n v="15"/>
  </r>
  <r>
    <n v="1488"/>
    <x v="5"/>
    <x v="4"/>
    <d v="2012-08-20T14:30:00"/>
    <x v="1"/>
    <n v="3"/>
    <x v="5"/>
    <x v="5"/>
    <n v="5"/>
    <n v="25"/>
    <n v="10000"/>
    <n v="200"/>
    <m/>
    <n v="0"/>
    <n v="15"/>
    <n v="15"/>
  </r>
  <r>
    <n v="1489"/>
    <x v="5"/>
    <x v="14"/>
    <d v="2012-08-20T16:30:00"/>
    <x v="1"/>
    <n v="3"/>
    <x v="5"/>
    <x v="5"/>
    <n v="5"/>
    <n v="25"/>
    <n v="10000"/>
    <n v="200"/>
    <m/>
    <n v="0"/>
    <n v="15"/>
    <n v="15"/>
  </r>
  <r>
    <n v="1490"/>
    <x v="5"/>
    <x v="16"/>
    <d v="2012-08-20T19:00:00"/>
    <x v="1"/>
    <n v="3"/>
    <x v="5"/>
    <x v="5"/>
    <n v="5"/>
    <n v="25"/>
    <n v="10000"/>
    <n v="200"/>
    <m/>
    <n v="0"/>
    <n v="15"/>
    <n v="15"/>
  </r>
  <r>
    <n v="1491"/>
    <x v="6"/>
    <x v="9"/>
    <d v="2012-08-20T08:00:00"/>
    <x v="1"/>
    <n v="3"/>
    <x v="6"/>
    <x v="6"/>
    <n v="5"/>
    <n v="25"/>
    <n v="8000"/>
    <n v="200"/>
    <m/>
    <n v="0"/>
    <n v="15"/>
    <n v="15"/>
  </r>
  <r>
    <n v="1492"/>
    <x v="6"/>
    <x v="16"/>
    <d v="2012-08-20T09:30:00"/>
    <x v="1"/>
    <n v="3"/>
    <x v="6"/>
    <x v="6"/>
    <n v="5"/>
    <n v="25"/>
    <n v="8000"/>
    <n v="200"/>
    <m/>
    <n v="0"/>
    <n v="15"/>
    <n v="15"/>
  </r>
  <r>
    <n v="1493"/>
    <x v="6"/>
    <x v="1"/>
    <d v="2012-08-20T12:00:00"/>
    <x v="1"/>
    <n v="3"/>
    <x v="6"/>
    <x v="6"/>
    <n v="5"/>
    <n v="25"/>
    <n v="8000"/>
    <n v="200"/>
    <m/>
    <n v="75"/>
    <n v="0"/>
    <n v="75"/>
  </r>
  <r>
    <n v="1494"/>
    <x v="6"/>
    <x v="10"/>
    <d v="2012-08-20T13:30:00"/>
    <x v="1"/>
    <n v="6"/>
    <x v="6"/>
    <x v="6"/>
    <n v="5"/>
    <n v="25"/>
    <n v="8000"/>
    <n v="200"/>
    <m/>
    <n v="0"/>
    <n v="30"/>
    <n v="30"/>
  </r>
  <r>
    <n v="1495"/>
    <x v="6"/>
    <x v="7"/>
    <d v="2012-08-20T16:30:00"/>
    <x v="1"/>
    <n v="3"/>
    <x v="6"/>
    <x v="6"/>
    <n v="5"/>
    <n v="25"/>
    <n v="8000"/>
    <n v="200"/>
    <m/>
    <n v="0"/>
    <n v="15"/>
    <n v="15"/>
  </r>
  <r>
    <n v="1496"/>
    <x v="6"/>
    <x v="6"/>
    <d v="2012-08-20T18:30:00"/>
    <x v="1"/>
    <n v="3"/>
    <x v="6"/>
    <x v="6"/>
    <n v="5"/>
    <n v="25"/>
    <n v="8000"/>
    <n v="200"/>
    <m/>
    <n v="0"/>
    <n v="15"/>
    <n v="15"/>
  </r>
  <r>
    <n v="1497"/>
    <x v="7"/>
    <x v="6"/>
    <d v="2012-08-20T08:30:00"/>
    <x v="1"/>
    <n v="3"/>
    <x v="7"/>
    <x v="7"/>
    <n v="0"/>
    <n v="15.5"/>
    <n v="4000"/>
    <n v="50"/>
    <m/>
    <n v="0"/>
    <n v="0"/>
    <n v="0"/>
  </r>
  <r>
    <n v="1498"/>
    <x v="7"/>
    <x v="5"/>
    <d v="2012-08-20T10:00:00"/>
    <x v="1"/>
    <n v="6"/>
    <x v="7"/>
    <x v="7"/>
    <n v="0"/>
    <n v="15.5"/>
    <n v="4000"/>
    <n v="50"/>
    <m/>
    <n v="0"/>
    <n v="0"/>
    <n v="0"/>
  </r>
  <r>
    <n v="1499"/>
    <x v="7"/>
    <x v="0"/>
    <d v="2012-08-20T13:00:00"/>
    <x v="1"/>
    <n v="3"/>
    <x v="7"/>
    <x v="7"/>
    <n v="0"/>
    <n v="15.5"/>
    <n v="4000"/>
    <n v="50"/>
    <m/>
    <n v="0"/>
    <n v="0"/>
    <n v="0"/>
  </r>
  <r>
    <n v="1500"/>
    <x v="7"/>
    <x v="0"/>
    <d v="2012-08-20T15:00:00"/>
    <x v="1"/>
    <n v="6"/>
    <x v="7"/>
    <x v="7"/>
    <n v="0"/>
    <n v="15.5"/>
    <n v="4000"/>
    <n v="50"/>
    <m/>
    <n v="0"/>
    <n v="0"/>
    <n v="0"/>
  </r>
  <r>
    <n v="1501"/>
    <x v="7"/>
    <x v="14"/>
    <d v="2012-08-20T19:00:00"/>
    <x v="1"/>
    <n v="3"/>
    <x v="7"/>
    <x v="7"/>
    <n v="0"/>
    <n v="15.5"/>
    <n v="4000"/>
    <n v="50"/>
    <m/>
    <n v="0"/>
    <n v="0"/>
    <n v="0"/>
  </r>
  <r>
    <n v="1502"/>
    <x v="0"/>
    <x v="0"/>
    <d v="2012-08-20T08:00:00"/>
    <x v="1"/>
    <n v="2"/>
    <x v="0"/>
    <x v="0"/>
    <n v="0"/>
    <n v="5"/>
    <n v="320"/>
    <n v="10"/>
    <m/>
    <n v="0"/>
    <n v="0"/>
    <n v="0"/>
  </r>
  <r>
    <n v="1503"/>
    <x v="0"/>
    <x v="4"/>
    <d v="2012-08-20T11:00:00"/>
    <x v="1"/>
    <n v="2"/>
    <x v="0"/>
    <x v="0"/>
    <n v="0"/>
    <n v="5"/>
    <n v="320"/>
    <n v="10"/>
    <m/>
    <n v="0"/>
    <n v="0"/>
    <n v="0"/>
  </r>
  <r>
    <n v="1504"/>
    <x v="0"/>
    <x v="6"/>
    <d v="2012-08-20T12:30:00"/>
    <x v="1"/>
    <n v="2"/>
    <x v="0"/>
    <x v="0"/>
    <n v="0"/>
    <n v="5"/>
    <n v="320"/>
    <n v="10"/>
    <m/>
    <n v="0"/>
    <n v="0"/>
    <n v="0"/>
  </r>
  <r>
    <n v="1505"/>
    <x v="0"/>
    <x v="12"/>
    <d v="2012-08-20T15:30:00"/>
    <x v="1"/>
    <n v="2"/>
    <x v="0"/>
    <x v="0"/>
    <n v="0"/>
    <n v="5"/>
    <n v="320"/>
    <n v="10"/>
    <m/>
    <n v="0"/>
    <n v="0"/>
    <n v="0"/>
  </r>
  <r>
    <n v="1506"/>
    <x v="0"/>
    <x v="3"/>
    <d v="2012-08-20T17:30:00"/>
    <x v="1"/>
    <n v="2"/>
    <x v="0"/>
    <x v="0"/>
    <n v="0"/>
    <n v="5"/>
    <n v="320"/>
    <n v="10"/>
    <m/>
    <n v="0"/>
    <n v="0"/>
    <n v="0"/>
  </r>
  <r>
    <n v="1507"/>
    <x v="1"/>
    <x v="7"/>
    <d v="2012-08-20T08:30:00"/>
    <x v="1"/>
    <n v="2"/>
    <x v="1"/>
    <x v="1"/>
    <n v="9.9"/>
    <n v="80"/>
    <n v="4000"/>
    <n v="3000"/>
    <m/>
    <n v="0"/>
    <n v="19.8"/>
    <n v="19.8"/>
  </r>
  <r>
    <n v="1508"/>
    <x v="1"/>
    <x v="3"/>
    <d v="2012-08-20T09:30:00"/>
    <x v="1"/>
    <n v="2"/>
    <x v="1"/>
    <x v="1"/>
    <n v="9.9"/>
    <n v="80"/>
    <n v="4000"/>
    <n v="3000"/>
    <m/>
    <n v="0"/>
    <n v="19.8"/>
    <n v="19.8"/>
  </r>
  <r>
    <n v="1509"/>
    <x v="1"/>
    <x v="7"/>
    <d v="2012-08-20T10:30:00"/>
    <x v="1"/>
    <n v="2"/>
    <x v="1"/>
    <x v="1"/>
    <n v="9.9"/>
    <n v="80"/>
    <n v="4000"/>
    <n v="3000"/>
    <m/>
    <n v="0"/>
    <n v="19.8"/>
    <n v="19.8"/>
  </r>
  <r>
    <n v="1510"/>
    <x v="1"/>
    <x v="13"/>
    <d v="2012-08-20T11:30:00"/>
    <x v="1"/>
    <n v="2"/>
    <x v="1"/>
    <x v="1"/>
    <n v="9.9"/>
    <n v="80"/>
    <n v="4000"/>
    <n v="3000"/>
    <m/>
    <n v="0"/>
    <n v="19.8"/>
    <n v="19.8"/>
  </r>
  <r>
    <n v="1511"/>
    <x v="1"/>
    <x v="16"/>
    <d v="2012-08-20T12:30:00"/>
    <x v="1"/>
    <n v="2"/>
    <x v="1"/>
    <x v="1"/>
    <n v="9.9"/>
    <n v="80"/>
    <n v="4000"/>
    <n v="3000"/>
    <m/>
    <n v="0"/>
    <n v="19.8"/>
    <n v="19.8"/>
  </r>
  <r>
    <n v="1512"/>
    <x v="1"/>
    <x v="5"/>
    <d v="2012-08-20T13:30:00"/>
    <x v="1"/>
    <n v="2"/>
    <x v="1"/>
    <x v="1"/>
    <n v="9.9"/>
    <n v="80"/>
    <n v="4000"/>
    <n v="3000"/>
    <m/>
    <n v="0"/>
    <n v="19.8"/>
    <n v="19.8"/>
  </r>
  <r>
    <n v="1513"/>
    <x v="1"/>
    <x v="1"/>
    <d v="2012-08-20T14:30:00"/>
    <x v="1"/>
    <n v="2"/>
    <x v="1"/>
    <x v="1"/>
    <n v="9.9"/>
    <n v="80"/>
    <n v="4000"/>
    <n v="3000"/>
    <m/>
    <n v="160"/>
    <n v="0"/>
    <n v="160"/>
  </r>
  <r>
    <n v="1514"/>
    <x v="1"/>
    <x v="16"/>
    <d v="2012-08-20T16:00:00"/>
    <x v="1"/>
    <n v="2"/>
    <x v="1"/>
    <x v="1"/>
    <n v="9.9"/>
    <n v="80"/>
    <n v="4000"/>
    <n v="3000"/>
    <m/>
    <n v="0"/>
    <n v="19.8"/>
    <n v="19.8"/>
  </r>
  <r>
    <n v="1515"/>
    <x v="1"/>
    <x v="16"/>
    <d v="2012-08-20T17:30:00"/>
    <x v="1"/>
    <n v="2"/>
    <x v="1"/>
    <x v="1"/>
    <n v="9.9"/>
    <n v="80"/>
    <n v="4000"/>
    <n v="3000"/>
    <m/>
    <n v="0"/>
    <n v="19.8"/>
    <n v="19.8"/>
  </r>
  <r>
    <n v="1516"/>
    <x v="1"/>
    <x v="1"/>
    <d v="2012-08-20T18:30:00"/>
    <x v="1"/>
    <n v="2"/>
    <x v="1"/>
    <x v="1"/>
    <n v="9.9"/>
    <n v="80"/>
    <n v="4000"/>
    <n v="3000"/>
    <m/>
    <n v="160"/>
    <n v="0"/>
    <n v="160"/>
  </r>
  <r>
    <n v="1517"/>
    <x v="2"/>
    <x v="16"/>
    <d v="2012-08-20T08:00:00"/>
    <x v="1"/>
    <n v="2"/>
    <x v="2"/>
    <x v="2"/>
    <n v="3.5"/>
    <n v="17.5"/>
    <n v="5000"/>
    <n v="80"/>
    <m/>
    <n v="0"/>
    <n v="7"/>
    <n v="7"/>
  </r>
  <r>
    <n v="1518"/>
    <x v="2"/>
    <x v="13"/>
    <d v="2012-08-20T09:00:00"/>
    <x v="1"/>
    <n v="2"/>
    <x v="2"/>
    <x v="2"/>
    <n v="3.5"/>
    <n v="17.5"/>
    <n v="5000"/>
    <n v="80"/>
    <m/>
    <n v="0"/>
    <n v="7"/>
    <n v="7"/>
  </r>
  <r>
    <n v="1519"/>
    <x v="2"/>
    <x v="1"/>
    <d v="2012-08-20T10:30:00"/>
    <x v="1"/>
    <n v="2"/>
    <x v="2"/>
    <x v="2"/>
    <n v="3.5"/>
    <n v="17.5"/>
    <n v="5000"/>
    <n v="80"/>
    <m/>
    <n v="35"/>
    <n v="0"/>
    <n v="35"/>
  </r>
  <r>
    <n v="1520"/>
    <x v="2"/>
    <x v="7"/>
    <d v="2012-08-20T11:30:00"/>
    <x v="1"/>
    <n v="2"/>
    <x v="2"/>
    <x v="2"/>
    <n v="3.5"/>
    <n v="17.5"/>
    <n v="5000"/>
    <n v="80"/>
    <m/>
    <n v="0"/>
    <n v="7"/>
    <n v="7"/>
  </r>
  <r>
    <n v="1521"/>
    <x v="2"/>
    <x v="12"/>
    <d v="2012-08-20T12:30:00"/>
    <x v="1"/>
    <n v="2"/>
    <x v="2"/>
    <x v="2"/>
    <n v="3.5"/>
    <n v="17.5"/>
    <n v="5000"/>
    <n v="80"/>
    <m/>
    <n v="0"/>
    <n v="7"/>
    <n v="7"/>
  </r>
  <r>
    <n v="1522"/>
    <x v="2"/>
    <x v="1"/>
    <d v="2012-08-20T14:30:00"/>
    <x v="1"/>
    <n v="2"/>
    <x v="2"/>
    <x v="2"/>
    <n v="3.5"/>
    <n v="17.5"/>
    <n v="5000"/>
    <n v="80"/>
    <m/>
    <n v="35"/>
    <n v="0"/>
    <n v="35"/>
  </r>
  <r>
    <n v="1523"/>
    <x v="2"/>
    <x v="6"/>
    <d v="2012-08-20T16:30:00"/>
    <x v="1"/>
    <n v="2"/>
    <x v="2"/>
    <x v="2"/>
    <n v="3.5"/>
    <n v="17.5"/>
    <n v="5000"/>
    <n v="80"/>
    <m/>
    <n v="0"/>
    <n v="7"/>
    <n v="7"/>
  </r>
  <r>
    <n v="1524"/>
    <x v="2"/>
    <x v="7"/>
    <d v="2012-08-20T19:00:00"/>
    <x v="1"/>
    <n v="2"/>
    <x v="2"/>
    <x v="2"/>
    <n v="3.5"/>
    <n v="17.5"/>
    <n v="5000"/>
    <n v="80"/>
    <m/>
    <n v="0"/>
    <n v="7"/>
    <n v="7"/>
  </r>
  <r>
    <n v="1525"/>
    <x v="3"/>
    <x v="5"/>
    <d v="2012-08-20T08:00:00"/>
    <x v="1"/>
    <n v="2"/>
    <x v="3"/>
    <x v="3"/>
    <n v="0"/>
    <n v="5"/>
    <n v="450"/>
    <n v="15"/>
    <m/>
    <n v="0"/>
    <n v="0"/>
    <n v="0"/>
  </r>
  <r>
    <n v="1526"/>
    <x v="3"/>
    <x v="0"/>
    <d v="2012-08-20T11:30:00"/>
    <x v="1"/>
    <n v="2"/>
    <x v="3"/>
    <x v="3"/>
    <n v="0"/>
    <n v="5"/>
    <n v="450"/>
    <n v="15"/>
    <m/>
    <n v="0"/>
    <n v="0"/>
    <n v="0"/>
  </r>
  <r>
    <n v="1527"/>
    <x v="3"/>
    <x v="17"/>
    <d v="2012-08-20T12:30:00"/>
    <x v="1"/>
    <n v="2"/>
    <x v="3"/>
    <x v="3"/>
    <n v="0"/>
    <n v="5"/>
    <n v="450"/>
    <n v="15"/>
    <m/>
    <n v="0"/>
    <n v="0"/>
    <n v="0"/>
  </r>
  <r>
    <n v="1528"/>
    <x v="3"/>
    <x v="7"/>
    <d v="2012-08-20T14:30:00"/>
    <x v="1"/>
    <n v="2"/>
    <x v="3"/>
    <x v="3"/>
    <n v="0"/>
    <n v="5"/>
    <n v="450"/>
    <n v="15"/>
    <m/>
    <n v="0"/>
    <n v="0"/>
    <n v="0"/>
  </r>
  <r>
    <n v="1529"/>
    <x v="3"/>
    <x v="9"/>
    <d v="2012-08-20T16:00:00"/>
    <x v="1"/>
    <n v="2"/>
    <x v="3"/>
    <x v="3"/>
    <n v="0"/>
    <n v="5"/>
    <n v="450"/>
    <n v="15"/>
    <m/>
    <n v="0"/>
    <n v="0"/>
    <n v="0"/>
  </r>
  <r>
    <n v="1530"/>
    <x v="3"/>
    <x v="17"/>
    <d v="2012-08-20T17:30:00"/>
    <x v="1"/>
    <n v="2"/>
    <x v="3"/>
    <x v="3"/>
    <n v="0"/>
    <n v="5"/>
    <n v="450"/>
    <n v="15"/>
    <m/>
    <n v="0"/>
    <n v="0"/>
    <n v="0"/>
  </r>
  <r>
    <n v="1531"/>
    <x v="4"/>
    <x v="15"/>
    <d v="2012-08-20T10:30:00"/>
    <x v="1"/>
    <n v="1"/>
    <x v="4"/>
    <x v="4"/>
    <n v="0"/>
    <n v="5"/>
    <n v="400"/>
    <n v="15"/>
    <m/>
    <n v="0"/>
    <n v="0"/>
    <n v="0"/>
  </r>
  <r>
    <n v="1532"/>
    <x v="4"/>
    <x v="3"/>
    <d v="2012-08-20T11:30:00"/>
    <x v="1"/>
    <n v="1"/>
    <x v="4"/>
    <x v="4"/>
    <n v="0"/>
    <n v="5"/>
    <n v="400"/>
    <n v="15"/>
    <m/>
    <n v="0"/>
    <n v="0"/>
    <n v="0"/>
  </r>
  <r>
    <n v="1533"/>
    <x v="4"/>
    <x v="1"/>
    <d v="2012-08-20T13:30:00"/>
    <x v="1"/>
    <n v="1"/>
    <x v="4"/>
    <x v="4"/>
    <n v="0"/>
    <n v="5"/>
    <n v="400"/>
    <n v="15"/>
    <m/>
    <n v="5"/>
    <n v="0"/>
    <n v="5"/>
  </r>
  <r>
    <n v="1534"/>
    <x v="4"/>
    <x v="2"/>
    <d v="2012-08-20T14:00:00"/>
    <x v="1"/>
    <n v="1"/>
    <x v="4"/>
    <x v="4"/>
    <n v="0"/>
    <n v="5"/>
    <n v="400"/>
    <n v="15"/>
    <m/>
    <n v="0"/>
    <n v="0"/>
    <n v="0"/>
  </r>
  <r>
    <n v="1535"/>
    <x v="4"/>
    <x v="3"/>
    <d v="2012-08-20T17:00:00"/>
    <x v="1"/>
    <n v="1"/>
    <x v="4"/>
    <x v="4"/>
    <n v="0"/>
    <n v="5"/>
    <n v="400"/>
    <n v="15"/>
    <m/>
    <n v="0"/>
    <n v="0"/>
    <n v="0"/>
  </r>
  <r>
    <n v="1536"/>
    <x v="4"/>
    <x v="2"/>
    <d v="2012-08-20T18:00:00"/>
    <x v="1"/>
    <n v="1"/>
    <x v="4"/>
    <x v="4"/>
    <n v="0"/>
    <n v="5"/>
    <n v="400"/>
    <n v="15"/>
    <m/>
    <n v="0"/>
    <n v="0"/>
    <n v="0"/>
  </r>
  <r>
    <n v="1537"/>
    <x v="5"/>
    <x v="14"/>
    <d v="2012-08-21T09:00:00"/>
    <x v="1"/>
    <n v="6"/>
    <x v="5"/>
    <x v="5"/>
    <n v="5"/>
    <n v="25"/>
    <n v="10000"/>
    <n v="200"/>
    <m/>
    <n v="0"/>
    <n v="30"/>
    <n v="30"/>
  </r>
  <r>
    <n v="1538"/>
    <x v="5"/>
    <x v="1"/>
    <d v="2012-08-21T13:00:00"/>
    <x v="1"/>
    <n v="3"/>
    <x v="5"/>
    <x v="5"/>
    <n v="5"/>
    <n v="25"/>
    <n v="10000"/>
    <n v="200"/>
    <m/>
    <n v="75"/>
    <n v="0"/>
    <n v="75"/>
  </r>
  <r>
    <n v="1539"/>
    <x v="5"/>
    <x v="1"/>
    <d v="2012-08-21T18:00:00"/>
    <x v="1"/>
    <n v="3"/>
    <x v="5"/>
    <x v="5"/>
    <n v="5"/>
    <n v="25"/>
    <n v="10000"/>
    <n v="200"/>
    <m/>
    <n v="75"/>
    <n v="0"/>
    <n v="75"/>
  </r>
  <r>
    <n v="1540"/>
    <x v="6"/>
    <x v="12"/>
    <d v="2012-08-21T09:30:00"/>
    <x v="1"/>
    <n v="3"/>
    <x v="6"/>
    <x v="6"/>
    <n v="5"/>
    <n v="25"/>
    <n v="8000"/>
    <n v="200"/>
    <m/>
    <n v="0"/>
    <n v="15"/>
    <n v="15"/>
  </r>
  <r>
    <n v="1541"/>
    <x v="6"/>
    <x v="9"/>
    <d v="2012-08-21T11:00:00"/>
    <x v="1"/>
    <n v="3"/>
    <x v="6"/>
    <x v="6"/>
    <n v="5"/>
    <n v="25"/>
    <n v="8000"/>
    <n v="200"/>
    <m/>
    <n v="0"/>
    <n v="15"/>
    <n v="15"/>
  </r>
  <r>
    <n v="1542"/>
    <x v="6"/>
    <x v="10"/>
    <d v="2012-08-21T12:30:00"/>
    <x v="1"/>
    <n v="3"/>
    <x v="6"/>
    <x v="6"/>
    <n v="5"/>
    <n v="25"/>
    <n v="8000"/>
    <n v="200"/>
    <m/>
    <n v="0"/>
    <n v="15"/>
    <n v="15"/>
  </r>
  <r>
    <n v="1543"/>
    <x v="6"/>
    <x v="8"/>
    <d v="2012-08-21T14:00:00"/>
    <x v="1"/>
    <n v="3"/>
    <x v="6"/>
    <x v="6"/>
    <n v="5"/>
    <n v="25"/>
    <n v="8000"/>
    <n v="200"/>
    <m/>
    <n v="0"/>
    <n v="15"/>
    <n v="15"/>
  </r>
  <r>
    <n v="1544"/>
    <x v="6"/>
    <x v="10"/>
    <d v="2012-08-21T16:30:00"/>
    <x v="1"/>
    <n v="3"/>
    <x v="6"/>
    <x v="6"/>
    <n v="5"/>
    <n v="25"/>
    <n v="8000"/>
    <n v="200"/>
    <m/>
    <n v="0"/>
    <n v="15"/>
    <n v="15"/>
  </r>
  <r>
    <n v="1545"/>
    <x v="7"/>
    <x v="15"/>
    <d v="2012-08-21T08:00:00"/>
    <x v="1"/>
    <n v="3"/>
    <x v="7"/>
    <x v="7"/>
    <n v="0"/>
    <n v="15.5"/>
    <n v="4000"/>
    <n v="50"/>
    <m/>
    <n v="0"/>
    <n v="0"/>
    <n v="0"/>
  </r>
  <r>
    <n v="1546"/>
    <x v="7"/>
    <x v="0"/>
    <d v="2012-08-21T09:30:00"/>
    <x v="1"/>
    <n v="3"/>
    <x v="7"/>
    <x v="7"/>
    <n v="0"/>
    <n v="15.5"/>
    <n v="4000"/>
    <n v="50"/>
    <m/>
    <n v="0"/>
    <n v="0"/>
    <n v="0"/>
  </r>
  <r>
    <n v="1547"/>
    <x v="7"/>
    <x v="17"/>
    <d v="2012-08-21T11:00:00"/>
    <x v="1"/>
    <n v="3"/>
    <x v="7"/>
    <x v="7"/>
    <n v="0"/>
    <n v="15.5"/>
    <n v="4000"/>
    <n v="50"/>
    <m/>
    <n v="0"/>
    <n v="0"/>
    <n v="0"/>
  </r>
  <r>
    <n v="1548"/>
    <x v="7"/>
    <x v="2"/>
    <d v="2012-08-21T12:30:00"/>
    <x v="1"/>
    <n v="3"/>
    <x v="7"/>
    <x v="7"/>
    <n v="0"/>
    <n v="15.5"/>
    <n v="4000"/>
    <n v="50"/>
    <m/>
    <n v="0"/>
    <n v="0"/>
    <n v="0"/>
  </r>
  <r>
    <n v="1549"/>
    <x v="7"/>
    <x v="0"/>
    <d v="2012-08-21T15:30:00"/>
    <x v="1"/>
    <n v="3"/>
    <x v="7"/>
    <x v="7"/>
    <n v="0"/>
    <n v="15.5"/>
    <n v="4000"/>
    <n v="50"/>
    <m/>
    <n v="0"/>
    <n v="0"/>
    <n v="0"/>
  </r>
  <r>
    <n v="1550"/>
    <x v="7"/>
    <x v="15"/>
    <d v="2012-08-21T17:00:00"/>
    <x v="1"/>
    <n v="3"/>
    <x v="7"/>
    <x v="7"/>
    <n v="0"/>
    <n v="15.5"/>
    <n v="4000"/>
    <n v="50"/>
    <m/>
    <n v="0"/>
    <n v="0"/>
    <n v="0"/>
  </r>
  <r>
    <n v="1551"/>
    <x v="0"/>
    <x v="6"/>
    <d v="2012-08-21T10:30:00"/>
    <x v="1"/>
    <n v="2"/>
    <x v="0"/>
    <x v="0"/>
    <n v="0"/>
    <n v="5"/>
    <n v="320"/>
    <n v="10"/>
    <m/>
    <n v="0"/>
    <n v="0"/>
    <n v="0"/>
  </r>
  <r>
    <n v="1552"/>
    <x v="0"/>
    <x v="16"/>
    <d v="2012-08-21T12:00:00"/>
    <x v="1"/>
    <n v="2"/>
    <x v="0"/>
    <x v="0"/>
    <n v="0"/>
    <n v="5"/>
    <n v="320"/>
    <n v="10"/>
    <m/>
    <n v="0"/>
    <n v="0"/>
    <n v="0"/>
  </r>
  <r>
    <n v="1553"/>
    <x v="0"/>
    <x v="2"/>
    <d v="2012-08-21T16:00:00"/>
    <x v="1"/>
    <n v="2"/>
    <x v="0"/>
    <x v="0"/>
    <n v="0"/>
    <n v="5"/>
    <n v="320"/>
    <n v="10"/>
    <m/>
    <n v="0"/>
    <n v="0"/>
    <n v="0"/>
  </r>
  <r>
    <n v="1554"/>
    <x v="0"/>
    <x v="0"/>
    <d v="2012-08-21T18:30:00"/>
    <x v="1"/>
    <n v="2"/>
    <x v="0"/>
    <x v="0"/>
    <n v="0"/>
    <n v="5"/>
    <n v="320"/>
    <n v="10"/>
    <m/>
    <n v="0"/>
    <n v="0"/>
    <n v="0"/>
  </r>
  <r>
    <n v="1555"/>
    <x v="1"/>
    <x v="1"/>
    <d v="2012-08-21T08:30:00"/>
    <x v="1"/>
    <n v="2"/>
    <x v="1"/>
    <x v="1"/>
    <n v="9.9"/>
    <n v="80"/>
    <n v="4000"/>
    <n v="3000"/>
    <m/>
    <n v="160"/>
    <n v="0"/>
    <n v="160"/>
  </r>
  <r>
    <n v="1556"/>
    <x v="1"/>
    <x v="8"/>
    <d v="2012-08-21T10:00:00"/>
    <x v="1"/>
    <n v="2"/>
    <x v="1"/>
    <x v="1"/>
    <n v="9.9"/>
    <n v="80"/>
    <n v="4000"/>
    <n v="3000"/>
    <m/>
    <n v="0"/>
    <n v="19.8"/>
    <n v="19.8"/>
  </r>
  <r>
    <n v="1557"/>
    <x v="1"/>
    <x v="13"/>
    <d v="2012-08-21T11:00:00"/>
    <x v="1"/>
    <n v="2"/>
    <x v="1"/>
    <x v="1"/>
    <n v="9.9"/>
    <n v="80"/>
    <n v="4000"/>
    <n v="3000"/>
    <m/>
    <n v="0"/>
    <n v="19.8"/>
    <n v="19.8"/>
  </r>
  <r>
    <n v="1558"/>
    <x v="1"/>
    <x v="14"/>
    <d v="2012-08-21T12:00:00"/>
    <x v="1"/>
    <n v="2"/>
    <x v="1"/>
    <x v="1"/>
    <n v="9.9"/>
    <n v="80"/>
    <n v="4000"/>
    <n v="3000"/>
    <m/>
    <n v="0"/>
    <n v="19.8"/>
    <n v="19.8"/>
  </r>
  <r>
    <n v="1559"/>
    <x v="1"/>
    <x v="1"/>
    <d v="2012-08-21T13:00:00"/>
    <x v="1"/>
    <n v="2"/>
    <x v="1"/>
    <x v="1"/>
    <n v="9.9"/>
    <n v="80"/>
    <n v="4000"/>
    <n v="3000"/>
    <m/>
    <n v="160"/>
    <n v="0"/>
    <n v="160"/>
  </r>
  <r>
    <n v="1560"/>
    <x v="1"/>
    <x v="16"/>
    <d v="2012-08-21T14:30:00"/>
    <x v="1"/>
    <n v="2"/>
    <x v="1"/>
    <x v="1"/>
    <n v="9.9"/>
    <n v="80"/>
    <n v="4000"/>
    <n v="3000"/>
    <m/>
    <n v="0"/>
    <n v="19.8"/>
    <n v="19.8"/>
  </r>
  <r>
    <n v="1561"/>
    <x v="1"/>
    <x v="1"/>
    <d v="2012-08-21T16:30:00"/>
    <x v="1"/>
    <n v="2"/>
    <x v="1"/>
    <x v="1"/>
    <n v="9.9"/>
    <n v="80"/>
    <n v="4000"/>
    <n v="3000"/>
    <m/>
    <n v="160"/>
    <n v="0"/>
    <n v="160"/>
  </r>
  <r>
    <n v="1562"/>
    <x v="1"/>
    <x v="1"/>
    <d v="2012-08-21T18:00:00"/>
    <x v="1"/>
    <n v="2"/>
    <x v="1"/>
    <x v="1"/>
    <n v="9.9"/>
    <n v="80"/>
    <n v="4000"/>
    <n v="3000"/>
    <m/>
    <n v="160"/>
    <n v="0"/>
    <n v="160"/>
  </r>
  <r>
    <n v="1563"/>
    <x v="8"/>
    <x v="1"/>
    <d v="2012-08-21T08:00:00"/>
    <x v="1"/>
    <n v="2"/>
    <x v="8"/>
    <x v="8"/>
    <n v="9.9"/>
    <n v="80"/>
    <n v="4000"/>
    <n v="3000"/>
    <m/>
    <n v="160"/>
    <n v="0"/>
    <n v="160"/>
  </r>
  <r>
    <n v="1564"/>
    <x v="8"/>
    <x v="1"/>
    <d v="2012-08-21T18:30:00"/>
    <x v="1"/>
    <n v="2"/>
    <x v="8"/>
    <x v="8"/>
    <n v="9.9"/>
    <n v="80"/>
    <n v="4000"/>
    <n v="3000"/>
    <m/>
    <n v="160"/>
    <n v="0"/>
    <n v="160"/>
  </r>
  <r>
    <n v="1565"/>
    <x v="2"/>
    <x v="1"/>
    <d v="2012-08-21T09:00:00"/>
    <x v="1"/>
    <n v="2"/>
    <x v="2"/>
    <x v="2"/>
    <n v="3.5"/>
    <n v="17.5"/>
    <n v="5000"/>
    <n v="80"/>
    <m/>
    <n v="35"/>
    <n v="0"/>
    <n v="35"/>
  </r>
  <r>
    <n v="1566"/>
    <x v="2"/>
    <x v="1"/>
    <d v="2012-08-21T10:30:00"/>
    <x v="1"/>
    <n v="4"/>
    <x v="2"/>
    <x v="2"/>
    <n v="3.5"/>
    <n v="17.5"/>
    <n v="5000"/>
    <n v="80"/>
    <m/>
    <n v="70"/>
    <n v="0"/>
    <n v="70"/>
  </r>
  <r>
    <n v="1567"/>
    <x v="2"/>
    <x v="1"/>
    <d v="2012-08-21T14:00:00"/>
    <x v="1"/>
    <n v="2"/>
    <x v="2"/>
    <x v="2"/>
    <n v="3.5"/>
    <n v="17.5"/>
    <n v="5000"/>
    <n v="80"/>
    <m/>
    <n v="35"/>
    <n v="0"/>
    <n v="35"/>
  </r>
  <r>
    <n v="1568"/>
    <x v="2"/>
    <x v="1"/>
    <d v="2012-08-21T15:30:00"/>
    <x v="1"/>
    <n v="2"/>
    <x v="2"/>
    <x v="2"/>
    <n v="3.5"/>
    <n v="17.5"/>
    <n v="5000"/>
    <n v="80"/>
    <m/>
    <n v="35"/>
    <n v="0"/>
    <n v="35"/>
  </r>
  <r>
    <n v="1569"/>
    <x v="2"/>
    <x v="1"/>
    <d v="2012-08-21T17:00:00"/>
    <x v="1"/>
    <n v="2"/>
    <x v="2"/>
    <x v="2"/>
    <n v="3.5"/>
    <n v="17.5"/>
    <n v="5000"/>
    <n v="80"/>
    <m/>
    <n v="35"/>
    <n v="0"/>
    <n v="35"/>
  </r>
  <r>
    <n v="1570"/>
    <x v="2"/>
    <x v="1"/>
    <d v="2012-08-21T19:00:00"/>
    <x v="1"/>
    <n v="2"/>
    <x v="2"/>
    <x v="2"/>
    <n v="3.5"/>
    <n v="17.5"/>
    <n v="5000"/>
    <n v="80"/>
    <m/>
    <n v="35"/>
    <n v="0"/>
    <n v="35"/>
  </r>
  <r>
    <n v="1571"/>
    <x v="3"/>
    <x v="10"/>
    <d v="2012-08-21T09:30:00"/>
    <x v="1"/>
    <n v="2"/>
    <x v="3"/>
    <x v="3"/>
    <n v="0"/>
    <n v="5"/>
    <n v="450"/>
    <n v="15"/>
    <m/>
    <n v="0"/>
    <n v="0"/>
    <n v="0"/>
  </r>
  <r>
    <n v="1572"/>
    <x v="3"/>
    <x v="13"/>
    <d v="2012-08-21T13:00:00"/>
    <x v="1"/>
    <n v="2"/>
    <x v="3"/>
    <x v="3"/>
    <n v="0"/>
    <n v="5"/>
    <n v="450"/>
    <n v="15"/>
    <m/>
    <n v="0"/>
    <n v="0"/>
    <n v="0"/>
  </r>
  <r>
    <n v="1573"/>
    <x v="3"/>
    <x v="5"/>
    <d v="2012-08-21T15:30:00"/>
    <x v="1"/>
    <n v="2"/>
    <x v="3"/>
    <x v="3"/>
    <n v="0"/>
    <n v="5"/>
    <n v="450"/>
    <n v="15"/>
    <m/>
    <n v="0"/>
    <n v="0"/>
    <n v="0"/>
  </r>
  <r>
    <n v="1574"/>
    <x v="3"/>
    <x v="5"/>
    <d v="2012-08-21T17:30:00"/>
    <x v="1"/>
    <n v="2"/>
    <x v="3"/>
    <x v="3"/>
    <n v="0"/>
    <n v="5"/>
    <n v="450"/>
    <n v="15"/>
    <m/>
    <n v="0"/>
    <n v="0"/>
    <n v="0"/>
  </r>
  <r>
    <n v="1575"/>
    <x v="4"/>
    <x v="12"/>
    <d v="2012-08-21T08:00:00"/>
    <x v="1"/>
    <n v="1"/>
    <x v="4"/>
    <x v="4"/>
    <n v="0"/>
    <n v="5"/>
    <n v="400"/>
    <n v="15"/>
    <m/>
    <n v="0"/>
    <n v="0"/>
    <n v="0"/>
  </r>
  <r>
    <n v="1576"/>
    <x v="4"/>
    <x v="7"/>
    <d v="2012-08-21T09:00:00"/>
    <x v="1"/>
    <n v="1"/>
    <x v="4"/>
    <x v="4"/>
    <n v="0"/>
    <n v="5"/>
    <n v="400"/>
    <n v="15"/>
    <m/>
    <n v="0"/>
    <n v="0"/>
    <n v="0"/>
  </r>
  <r>
    <n v="1577"/>
    <x v="4"/>
    <x v="3"/>
    <d v="2012-08-21T09:30:00"/>
    <x v="1"/>
    <n v="1"/>
    <x v="4"/>
    <x v="4"/>
    <n v="0"/>
    <n v="5"/>
    <n v="400"/>
    <n v="15"/>
    <m/>
    <n v="0"/>
    <n v="0"/>
    <n v="0"/>
  </r>
  <r>
    <n v="1578"/>
    <x v="4"/>
    <x v="16"/>
    <d v="2012-08-21T10:00:00"/>
    <x v="1"/>
    <n v="1"/>
    <x v="4"/>
    <x v="4"/>
    <n v="0"/>
    <n v="5"/>
    <n v="400"/>
    <n v="15"/>
    <m/>
    <n v="0"/>
    <n v="0"/>
    <n v="0"/>
  </r>
  <r>
    <n v="1579"/>
    <x v="4"/>
    <x v="7"/>
    <d v="2012-08-21T10:30:00"/>
    <x v="1"/>
    <n v="1"/>
    <x v="4"/>
    <x v="4"/>
    <n v="0"/>
    <n v="5"/>
    <n v="400"/>
    <n v="15"/>
    <m/>
    <n v="0"/>
    <n v="0"/>
    <n v="0"/>
  </r>
  <r>
    <n v="1580"/>
    <x v="4"/>
    <x v="3"/>
    <d v="2012-08-21T11:00:00"/>
    <x v="1"/>
    <n v="1"/>
    <x v="4"/>
    <x v="4"/>
    <n v="0"/>
    <n v="5"/>
    <n v="400"/>
    <n v="15"/>
    <m/>
    <n v="0"/>
    <n v="0"/>
    <n v="0"/>
  </r>
  <r>
    <n v="1581"/>
    <x v="4"/>
    <x v="3"/>
    <d v="2012-08-21T12:00:00"/>
    <x v="1"/>
    <n v="1"/>
    <x v="4"/>
    <x v="4"/>
    <n v="0"/>
    <n v="5"/>
    <n v="400"/>
    <n v="15"/>
    <m/>
    <n v="0"/>
    <n v="0"/>
    <n v="0"/>
  </r>
  <r>
    <n v="1582"/>
    <x v="4"/>
    <x v="3"/>
    <d v="2012-08-21T13:00:00"/>
    <x v="1"/>
    <n v="1"/>
    <x v="4"/>
    <x v="4"/>
    <n v="0"/>
    <n v="5"/>
    <n v="400"/>
    <n v="15"/>
    <m/>
    <n v="0"/>
    <n v="0"/>
    <n v="0"/>
  </r>
  <r>
    <n v="1583"/>
    <x v="4"/>
    <x v="7"/>
    <d v="2012-08-21T13:30:00"/>
    <x v="1"/>
    <n v="1"/>
    <x v="4"/>
    <x v="4"/>
    <n v="0"/>
    <n v="5"/>
    <n v="400"/>
    <n v="15"/>
    <m/>
    <n v="0"/>
    <n v="0"/>
    <n v="0"/>
  </r>
  <r>
    <n v="1584"/>
    <x v="4"/>
    <x v="16"/>
    <d v="2012-08-21T16:00:00"/>
    <x v="1"/>
    <n v="2"/>
    <x v="4"/>
    <x v="4"/>
    <n v="0"/>
    <n v="5"/>
    <n v="400"/>
    <n v="15"/>
    <m/>
    <n v="0"/>
    <n v="0"/>
    <n v="0"/>
  </r>
  <r>
    <n v="1585"/>
    <x v="4"/>
    <x v="0"/>
    <d v="2012-08-21T19:30:00"/>
    <x v="1"/>
    <n v="1"/>
    <x v="4"/>
    <x v="4"/>
    <n v="0"/>
    <n v="5"/>
    <n v="400"/>
    <n v="15"/>
    <m/>
    <n v="0"/>
    <n v="0"/>
    <n v="0"/>
  </r>
  <r>
    <n v="1586"/>
    <x v="5"/>
    <x v="12"/>
    <d v="2012-08-22T08:00:00"/>
    <x v="1"/>
    <n v="3"/>
    <x v="5"/>
    <x v="5"/>
    <n v="5"/>
    <n v="25"/>
    <n v="10000"/>
    <n v="200"/>
    <m/>
    <n v="0"/>
    <n v="15"/>
    <n v="15"/>
  </r>
  <r>
    <n v="1587"/>
    <x v="5"/>
    <x v="5"/>
    <d v="2012-08-22T10:00:00"/>
    <x v="1"/>
    <n v="3"/>
    <x v="5"/>
    <x v="5"/>
    <n v="5"/>
    <n v="25"/>
    <n v="10000"/>
    <n v="200"/>
    <m/>
    <n v="0"/>
    <n v="15"/>
    <n v="15"/>
  </r>
  <r>
    <n v="1588"/>
    <x v="5"/>
    <x v="1"/>
    <d v="2012-08-22T11:30:00"/>
    <x v="1"/>
    <n v="6"/>
    <x v="5"/>
    <x v="5"/>
    <n v="5"/>
    <n v="25"/>
    <n v="10000"/>
    <n v="200"/>
    <m/>
    <n v="150"/>
    <n v="0"/>
    <n v="150"/>
  </r>
  <r>
    <n v="1589"/>
    <x v="5"/>
    <x v="16"/>
    <d v="2012-08-22T15:00:00"/>
    <x v="1"/>
    <n v="6"/>
    <x v="5"/>
    <x v="5"/>
    <n v="5"/>
    <n v="25"/>
    <n v="10000"/>
    <n v="200"/>
    <m/>
    <n v="0"/>
    <n v="30"/>
    <n v="30"/>
  </r>
  <r>
    <n v="1590"/>
    <x v="5"/>
    <x v="12"/>
    <d v="2012-08-22T18:00:00"/>
    <x v="1"/>
    <n v="3"/>
    <x v="5"/>
    <x v="5"/>
    <n v="5"/>
    <n v="25"/>
    <n v="10000"/>
    <n v="200"/>
    <m/>
    <n v="0"/>
    <n v="15"/>
    <n v="15"/>
  </r>
  <r>
    <n v="1591"/>
    <x v="6"/>
    <x v="1"/>
    <d v="2012-08-22T08:30:00"/>
    <x v="1"/>
    <n v="3"/>
    <x v="6"/>
    <x v="6"/>
    <n v="5"/>
    <n v="25"/>
    <n v="8000"/>
    <n v="200"/>
    <m/>
    <n v="75"/>
    <n v="0"/>
    <n v="75"/>
  </r>
  <r>
    <n v="1592"/>
    <x v="6"/>
    <x v="1"/>
    <d v="2012-08-22T10:30:00"/>
    <x v="1"/>
    <n v="3"/>
    <x v="6"/>
    <x v="6"/>
    <n v="5"/>
    <n v="25"/>
    <n v="8000"/>
    <n v="200"/>
    <m/>
    <n v="75"/>
    <n v="0"/>
    <n v="75"/>
  </r>
  <r>
    <n v="1593"/>
    <x v="6"/>
    <x v="1"/>
    <d v="2012-08-22T13:00:00"/>
    <x v="1"/>
    <n v="3"/>
    <x v="6"/>
    <x v="6"/>
    <n v="5"/>
    <n v="25"/>
    <n v="8000"/>
    <n v="200"/>
    <m/>
    <n v="75"/>
    <n v="0"/>
    <n v="75"/>
  </r>
  <r>
    <n v="1594"/>
    <x v="6"/>
    <x v="8"/>
    <d v="2012-08-22T15:00:00"/>
    <x v="1"/>
    <n v="3"/>
    <x v="6"/>
    <x v="6"/>
    <n v="5"/>
    <n v="25"/>
    <n v="8000"/>
    <n v="200"/>
    <m/>
    <n v="0"/>
    <n v="15"/>
    <n v="15"/>
  </r>
  <r>
    <n v="1595"/>
    <x v="6"/>
    <x v="11"/>
    <d v="2012-08-22T17:00:00"/>
    <x v="1"/>
    <n v="3"/>
    <x v="6"/>
    <x v="6"/>
    <n v="5"/>
    <n v="25"/>
    <n v="8000"/>
    <n v="200"/>
    <m/>
    <n v="0"/>
    <n v="15"/>
    <n v="15"/>
  </r>
  <r>
    <n v="1596"/>
    <x v="7"/>
    <x v="10"/>
    <d v="2012-08-22T09:00:00"/>
    <x v="1"/>
    <n v="3"/>
    <x v="7"/>
    <x v="7"/>
    <n v="0"/>
    <n v="15.5"/>
    <n v="4000"/>
    <n v="50"/>
    <m/>
    <n v="0"/>
    <n v="0"/>
    <n v="0"/>
  </r>
  <r>
    <n v="1597"/>
    <x v="7"/>
    <x v="1"/>
    <d v="2012-08-22T10:30:00"/>
    <x v="1"/>
    <n v="3"/>
    <x v="7"/>
    <x v="7"/>
    <n v="0"/>
    <n v="15.5"/>
    <n v="4000"/>
    <n v="50"/>
    <m/>
    <n v="46.5"/>
    <n v="0"/>
    <n v="46.5"/>
  </r>
  <r>
    <n v="1598"/>
    <x v="7"/>
    <x v="0"/>
    <d v="2012-08-22T12:30:00"/>
    <x v="1"/>
    <n v="3"/>
    <x v="7"/>
    <x v="7"/>
    <n v="0"/>
    <n v="15.5"/>
    <n v="4000"/>
    <n v="50"/>
    <m/>
    <n v="0"/>
    <n v="0"/>
    <n v="0"/>
  </r>
  <r>
    <n v="1599"/>
    <x v="7"/>
    <x v="12"/>
    <d v="2012-08-22T15:00:00"/>
    <x v="1"/>
    <n v="3"/>
    <x v="7"/>
    <x v="7"/>
    <n v="0"/>
    <n v="15.5"/>
    <n v="4000"/>
    <n v="50"/>
    <m/>
    <n v="0"/>
    <n v="0"/>
    <n v="0"/>
  </r>
  <r>
    <n v="1600"/>
    <x v="7"/>
    <x v="1"/>
    <d v="2012-08-22T16:30:00"/>
    <x v="1"/>
    <n v="6"/>
    <x v="7"/>
    <x v="7"/>
    <n v="0"/>
    <n v="15.5"/>
    <n v="4000"/>
    <n v="50"/>
    <m/>
    <n v="93"/>
    <n v="0"/>
    <n v="93"/>
  </r>
  <r>
    <n v="1601"/>
    <x v="0"/>
    <x v="12"/>
    <d v="2012-08-22T10:00:00"/>
    <x v="1"/>
    <n v="2"/>
    <x v="0"/>
    <x v="0"/>
    <n v="0"/>
    <n v="5"/>
    <n v="320"/>
    <n v="10"/>
    <m/>
    <n v="0"/>
    <n v="0"/>
    <n v="0"/>
  </r>
  <r>
    <n v="1602"/>
    <x v="0"/>
    <x v="3"/>
    <d v="2012-08-22T11:30:00"/>
    <x v="1"/>
    <n v="2"/>
    <x v="0"/>
    <x v="0"/>
    <n v="0"/>
    <n v="5"/>
    <n v="320"/>
    <n v="10"/>
    <m/>
    <n v="0"/>
    <n v="0"/>
    <n v="0"/>
  </r>
  <r>
    <n v="1603"/>
    <x v="0"/>
    <x v="13"/>
    <d v="2012-08-22T13:00:00"/>
    <x v="1"/>
    <n v="2"/>
    <x v="0"/>
    <x v="0"/>
    <n v="0"/>
    <n v="5"/>
    <n v="320"/>
    <n v="10"/>
    <m/>
    <n v="0"/>
    <n v="0"/>
    <n v="0"/>
  </r>
  <r>
    <n v="1604"/>
    <x v="0"/>
    <x v="0"/>
    <d v="2012-08-22T14:30:00"/>
    <x v="1"/>
    <n v="2"/>
    <x v="0"/>
    <x v="0"/>
    <n v="0"/>
    <n v="5"/>
    <n v="320"/>
    <n v="10"/>
    <m/>
    <n v="0"/>
    <n v="0"/>
    <n v="0"/>
  </r>
  <r>
    <n v="1605"/>
    <x v="0"/>
    <x v="17"/>
    <d v="2012-08-22T15:30:00"/>
    <x v="1"/>
    <n v="2"/>
    <x v="0"/>
    <x v="0"/>
    <n v="0"/>
    <n v="5"/>
    <n v="320"/>
    <n v="10"/>
    <m/>
    <n v="0"/>
    <n v="0"/>
    <n v="0"/>
  </r>
  <r>
    <n v="1606"/>
    <x v="0"/>
    <x v="15"/>
    <d v="2012-08-22T16:30:00"/>
    <x v="1"/>
    <n v="2"/>
    <x v="0"/>
    <x v="0"/>
    <n v="0"/>
    <n v="5"/>
    <n v="320"/>
    <n v="10"/>
    <m/>
    <n v="0"/>
    <n v="0"/>
    <n v="0"/>
  </r>
  <r>
    <n v="1607"/>
    <x v="0"/>
    <x v="10"/>
    <d v="2012-08-22T18:30:00"/>
    <x v="1"/>
    <n v="2"/>
    <x v="0"/>
    <x v="0"/>
    <n v="0"/>
    <n v="5"/>
    <n v="320"/>
    <n v="10"/>
    <m/>
    <n v="0"/>
    <n v="0"/>
    <n v="0"/>
  </r>
  <r>
    <n v="1608"/>
    <x v="0"/>
    <x v="15"/>
    <d v="2012-08-22T19:30:00"/>
    <x v="1"/>
    <n v="2"/>
    <x v="0"/>
    <x v="0"/>
    <n v="0"/>
    <n v="5"/>
    <n v="320"/>
    <n v="10"/>
    <m/>
    <n v="0"/>
    <n v="0"/>
    <n v="0"/>
  </r>
  <r>
    <n v="1609"/>
    <x v="1"/>
    <x v="5"/>
    <d v="2012-08-22T08:00:00"/>
    <x v="1"/>
    <n v="2"/>
    <x v="1"/>
    <x v="1"/>
    <n v="9.9"/>
    <n v="80"/>
    <n v="4000"/>
    <n v="3000"/>
    <m/>
    <n v="0"/>
    <n v="19.8"/>
    <n v="19.8"/>
  </r>
  <r>
    <n v="1610"/>
    <x v="1"/>
    <x v="9"/>
    <d v="2012-08-22T09:00:00"/>
    <x v="1"/>
    <n v="2"/>
    <x v="1"/>
    <x v="1"/>
    <n v="9.9"/>
    <n v="80"/>
    <n v="4000"/>
    <n v="3000"/>
    <m/>
    <n v="0"/>
    <n v="19.8"/>
    <n v="19.8"/>
  </r>
  <r>
    <n v="1611"/>
    <x v="1"/>
    <x v="14"/>
    <d v="2012-08-22T10:00:00"/>
    <x v="1"/>
    <n v="2"/>
    <x v="1"/>
    <x v="1"/>
    <n v="9.9"/>
    <n v="80"/>
    <n v="4000"/>
    <n v="3000"/>
    <m/>
    <n v="0"/>
    <n v="19.8"/>
    <n v="19.8"/>
  </r>
  <r>
    <n v="1612"/>
    <x v="1"/>
    <x v="1"/>
    <d v="2012-08-22T11:00:00"/>
    <x v="1"/>
    <n v="2"/>
    <x v="1"/>
    <x v="1"/>
    <n v="9.9"/>
    <n v="80"/>
    <n v="4000"/>
    <n v="3000"/>
    <m/>
    <n v="160"/>
    <n v="0"/>
    <n v="160"/>
  </r>
  <r>
    <n v="1613"/>
    <x v="1"/>
    <x v="9"/>
    <d v="2012-08-22T12:00:00"/>
    <x v="1"/>
    <n v="2"/>
    <x v="1"/>
    <x v="1"/>
    <n v="9.9"/>
    <n v="80"/>
    <n v="4000"/>
    <n v="3000"/>
    <m/>
    <n v="0"/>
    <n v="19.8"/>
    <n v="19.8"/>
  </r>
  <r>
    <n v="1614"/>
    <x v="1"/>
    <x v="1"/>
    <d v="2012-08-22T14:00:00"/>
    <x v="1"/>
    <n v="2"/>
    <x v="1"/>
    <x v="1"/>
    <n v="9.9"/>
    <n v="80"/>
    <n v="4000"/>
    <n v="3000"/>
    <m/>
    <n v="160"/>
    <n v="0"/>
    <n v="160"/>
  </r>
  <r>
    <n v="1615"/>
    <x v="1"/>
    <x v="13"/>
    <d v="2012-08-22T15:00:00"/>
    <x v="1"/>
    <n v="2"/>
    <x v="1"/>
    <x v="1"/>
    <n v="9.9"/>
    <n v="80"/>
    <n v="4000"/>
    <n v="3000"/>
    <m/>
    <n v="0"/>
    <n v="19.8"/>
    <n v="19.8"/>
  </r>
  <r>
    <n v="1616"/>
    <x v="1"/>
    <x v="3"/>
    <d v="2012-08-22T16:00:00"/>
    <x v="1"/>
    <n v="2"/>
    <x v="1"/>
    <x v="1"/>
    <n v="9.9"/>
    <n v="80"/>
    <n v="4000"/>
    <n v="3000"/>
    <m/>
    <n v="0"/>
    <n v="19.8"/>
    <n v="19.8"/>
  </r>
  <r>
    <n v="1617"/>
    <x v="1"/>
    <x v="7"/>
    <d v="2012-08-22T17:00:00"/>
    <x v="1"/>
    <n v="2"/>
    <x v="1"/>
    <x v="1"/>
    <n v="9.9"/>
    <n v="80"/>
    <n v="4000"/>
    <n v="3000"/>
    <m/>
    <n v="0"/>
    <n v="19.8"/>
    <n v="19.8"/>
  </r>
  <r>
    <n v="1618"/>
    <x v="1"/>
    <x v="1"/>
    <d v="2012-08-22T18:00:00"/>
    <x v="1"/>
    <n v="4"/>
    <x v="1"/>
    <x v="1"/>
    <n v="9.9"/>
    <n v="80"/>
    <n v="4000"/>
    <n v="3000"/>
    <m/>
    <n v="320"/>
    <n v="0"/>
    <n v="320"/>
  </r>
  <r>
    <n v="1619"/>
    <x v="8"/>
    <x v="1"/>
    <d v="2012-08-22T18:00:00"/>
    <x v="1"/>
    <n v="2"/>
    <x v="8"/>
    <x v="8"/>
    <n v="9.9"/>
    <n v="80"/>
    <n v="4000"/>
    <n v="3000"/>
    <m/>
    <n v="160"/>
    <n v="0"/>
    <n v="160"/>
  </r>
  <r>
    <n v="1620"/>
    <x v="2"/>
    <x v="6"/>
    <d v="2012-08-22T08:30:00"/>
    <x v="1"/>
    <n v="2"/>
    <x v="2"/>
    <x v="2"/>
    <n v="3.5"/>
    <n v="17.5"/>
    <n v="5000"/>
    <n v="80"/>
    <m/>
    <n v="0"/>
    <n v="7"/>
    <n v="7"/>
  </r>
  <r>
    <n v="1621"/>
    <x v="2"/>
    <x v="1"/>
    <d v="2012-08-22T09:30:00"/>
    <x v="1"/>
    <n v="2"/>
    <x v="2"/>
    <x v="2"/>
    <n v="3.5"/>
    <n v="17.5"/>
    <n v="5000"/>
    <n v="80"/>
    <m/>
    <n v="35"/>
    <n v="0"/>
    <n v="35"/>
  </r>
  <r>
    <n v="1622"/>
    <x v="2"/>
    <x v="11"/>
    <d v="2012-08-22T11:00:00"/>
    <x v="1"/>
    <n v="2"/>
    <x v="2"/>
    <x v="2"/>
    <n v="3.5"/>
    <n v="17.5"/>
    <n v="5000"/>
    <n v="80"/>
    <m/>
    <n v="0"/>
    <n v="7"/>
    <n v="7"/>
  </r>
  <r>
    <n v="1623"/>
    <x v="2"/>
    <x v="1"/>
    <d v="2012-08-22T12:00:00"/>
    <x v="1"/>
    <n v="4"/>
    <x v="2"/>
    <x v="2"/>
    <n v="3.5"/>
    <n v="17.5"/>
    <n v="5000"/>
    <n v="80"/>
    <m/>
    <n v="70"/>
    <n v="0"/>
    <n v="70"/>
  </r>
  <r>
    <n v="1624"/>
    <x v="2"/>
    <x v="7"/>
    <d v="2012-08-22T14:00:00"/>
    <x v="1"/>
    <n v="2"/>
    <x v="2"/>
    <x v="2"/>
    <n v="3.5"/>
    <n v="17.5"/>
    <n v="5000"/>
    <n v="80"/>
    <m/>
    <n v="0"/>
    <n v="7"/>
    <n v="7"/>
  </r>
  <r>
    <n v="1625"/>
    <x v="2"/>
    <x v="11"/>
    <d v="2012-08-22T15:30:00"/>
    <x v="1"/>
    <n v="2"/>
    <x v="2"/>
    <x v="2"/>
    <n v="3.5"/>
    <n v="17.5"/>
    <n v="5000"/>
    <n v="80"/>
    <m/>
    <n v="0"/>
    <n v="7"/>
    <n v="7"/>
  </r>
  <r>
    <n v="1626"/>
    <x v="2"/>
    <x v="1"/>
    <d v="2012-08-22T18:00:00"/>
    <x v="1"/>
    <n v="4"/>
    <x v="2"/>
    <x v="2"/>
    <n v="3.5"/>
    <n v="17.5"/>
    <n v="5000"/>
    <n v="80"/>
    <m/>
    <n v="70"/>
    <n v="0"/>
    <n v="70"/>
  </r>
  <r>
    <n v="1627"/>
    <x v="3"/>
    <x v="7"/>
    <d v="2012-08-22T09:30:00"/>
    <x v="1"/>
    <n v="2"/>
    <x v="3"/>
    <x v="3"/>
    <n v="0"/>
    <n v="5"/>
    <n v="450"/>
    <n v="15"/>
    <m/>
    <n v="0"/>
    <n v="0"/>
    <n v="0"/>
  </r>
  <r>
    <n v="1628"/>
    <x v="3"/>
    <x v="4"/>
    <d v="2012-08-22T11:30:00"/>
    <x v="1"/>
    <n v="2"/>
    <x v="3"/>
    <x v="3"/>
    <n v="0"/>
    <n v="5"/>
    <n v="450"/>
    <n v="15"/>
    <m/>
    <n v="0"/>
    <n v="0"/>
    <n v="0"/>
  </r>
  <r>
    <n v="1629"/>
    <x v="3"/>
    <x v="6"/>
    <d v="2012-08-22T15:00:00"/>
    <x v="1"/>
    <n v="2"/>
    <x v="3"/>
    <x v="3"/>
    <n v="0"/>
    <n v="5"/>
    <n v="450"/>
    <n v="15"/>
    <m/>
    <n v="0"/>
    <n v="0"/>
    <n v="0"/>
  </r>
  <r>
    <n v="1630"/>
    <x v="3"/>
    <x v="0"/>
    <d v="2012-08-22T16:00:00"/>
    <x v="1"/>
    <n v="2"/>
    <x v="3"/>
    <x v="3"/>
    <n v="0"/>
    <n v="5"/>
    <n v="450"/>
    <n v="15"/>
    <m/>
    <n v="0"/>
    <n v="0"/>
    <n v="0"/>
  </r>
  <r>
    <n v="1631"/>
    <x v="3"/>
    <x v="13"/>
    <d v="2012-08-22T17:30:00"/>
    <x v="1"/>
    <n v="2"/>
    <x v="3"/>
    <x v="3"/>
    <n v="0"/>
    <n v="5"/>
    <n v="450"/>
    <n v="15"/>
    <m/>
    <n v="0"/>
    <n v="0"/>
    <n v="0"/>
  </r>
  <r>
    <n v="1632"/>
    <x v="4"/>
    <x v="6"/>
    <d v="2012-08-22T08:00:00"/>
    <x v="1"/>
    <n v="1"/>
    <x v="4"/>
    <x v="4"/>
    <n v="0"/>
    <n v="5"/>
    <n v="400"/>
    <n v="15"/>
    <m/>
    <n v="0"/>
    <n v="0"/>
    <n v="0"/>
  </r>
  <r>
    <n v="1633"/>
    <x v="4"/>
    <x v="8"/>
    <d v="2012-08-22T11:30:00"/>
    <x v="1"/>
    <n v="1"/>
    <x v="4"/>
    <x v="4"/>
    <n v="0"/>
    <n v="5"/>
    <n v="400"/>
    <n v="15"/>
    <m/>
    <n v="0"/>
    <n v="0"/>
    <n v="0"/>
  </r>
  <r>
    <n v="1634"/>
    <x v="4"/>
    <x v="6"/>
    <d v="2012-08-22T12:00:00"/>
    <x v="1"/>
    <n v="1"/>
    <x v="4"/>
    <x v="4"/>
    <n v="0"/>
    <n v="5"/>
    <n v="400"/>
    <n v="15"/>
    <m/>
    <n v="0"/>
    <n v="0"/>
    <n v="0"/>
  </r>
  <r>
    <n v="1635"/>
    <x v="4"/>
    <x v="7"/>
    <d v="2012-08-22T12:30:00"/>
    <x v="1"/>
    <n v="1"/>
    <x v="4"/>
    <x v="4"/>
    <n v="0"/>
    <n v="5"/>
    <n v="400"/>
    <n v="15"/>
    <m/>
    <n v="0"/>
    <n v="0"/>
    <n v="0"/>
  </r>
  <r>
    <n v="1636"/>
    <x v="4"/>
    <x v="3"/>
    <d v="2012-08-22T15:00:00"/>
    <x v="1"/>
    <n v="1"/>
    <x v="4"/>
    <x v="4"/>
    <n v="0"/>
    <n v="5"/>
    <n v="400"/>
    <n v="15"/>
    <m/>
    <n v="0"/>
    <n v="0"/>
    <n v="0"/>
  </r>
  <r>
    <n v="1637"/>
    <x v="4"/>
    <x v="2"/>
    <d v="2012-08-22T15:30:00"/>
    <x v="1"/>
    <n v="1"/>
    <x v="4"/>
    <x v="4"/>
    <n v="0"/>
    <n v="5"/>
    <n v="400"/>
    <n v="15"/>
    <m/>
    <n v="0"/>
    <n v="0"/>
    <n v="0"/>
  </r>
  <r>
    <n v="1638"/>
    <x v="4"/>
    <x v="15"/>
    <d v="2012-08-22T16:00:00"/>
    <x v="1"/>
    <n v="1"/>
    <x v="4"/>
    <x v="4"/>
    <n v="0"/>
    <n v="5"/>
    <n v="400"/>
    <n v="15"/>
    <m/>
    <n v="0"/>
    <n v="0"/>
    <n v="0"/>
  </r>
  <r>
    <n v="1639"/>
    <x v="4"/>
    <x v="2"/>
    <d v="2012-08-22T17:00:00"/>
    <x v="1"/>
    <n v="1"/>
    <x v="4"/>
    <x v="4"/>
    <n v="0"/>
    <n v="5"/>
    <n v="400"/>
    <n v="15"/>
    <m/>
    <n v="0"/>
    <n v="0"/>
    <n v="0"/>
  </r>
  <r>
    <n v="1640"/>
    <x v="4"/>
    <x v="3"/>
    <d v="2012-08-22T19:00:00"/>
    <x v="1"/>
    <n v="1"/>
    <x v="4"/>
    <x v="4"/>
    <n v="0"/>
    <n v="5"/>
    <n v="400"/>
    <n v="15"/>
    <m/>
    <n v="0"/>
    <n v="0"/>
    <n v="0"/>
  </r>
  <r>
    <n v="1641"/>
    <x v="4"/>
    <x v="4"/>
    <d v="2012-08-22T19:30:00"/>
    <x v="1"/>
    <n v="1"/>
    <x v="4"/>
    <x v="4"/>
    <n v="0"/>
    <n v="5"/>
    <n v="400"/>
    <n v="15"/>
    <m/>
    <n v="0"/>
    <n v="0"/>
    <n v="0"/>
  </r>
  <r>
    <n v="1642"/>
    <x v="4"/>
    <x v="9"/>
    <d v="2012-08-22T20:00:00"/>
    <x v="1"/>
    <n v="1"/>
    <x v="4"/>
    <x v="4"/>
    <n v="0"/>
    <n v="5"/>
    <n v="400"/>
    <n v="15"/>
    <m/>
    <n v="0"/>
    <n v="0"/>
    <n v="0"/>
  </r>
  <r>
    <n v="1643"/>
    <x v="5"/>
    <x v="12"/>
    <d v="2012-08-23T08:30:00"/>
    <x v="1"/>
    <n v="3"/>
    <x v="5"/>
    <x v="5"/>
    <n v="5"/>
    <n v="25"/>
    <n v="10000"/>
    <n v="200"/>
    <m/>
    <n v="0"/>
    <n v="15"/>
    <n v="15"/>
  </r>
  <r>
    <n v="1644"/>
    <x v="5"/>
    <x v="14"/>
    <d v="2012-08-23T11:30:00"/>
    <x v="1"/>
    <n v="3"/>
    <x v="5"/>
    <x v="5"/>
    <n v="5"/>
    <n v="25"/>
    <n v="10000"/>
    <n v="200"/>
    <m/>
    <n v="0"/>
    <n v="15"/>
    <n v="15"/>
  </r>
  <r>
    <n v="1645"/>
    <x v="5"/>
    <x v="10"/>
    <d v="2012-08-23T13:00:00"/>
    <x v="1"/>
    <n v="3"/>
    <x v="5"/>
    <x v="5"/>
    <n v="5"/>
    <n v="25"/>
    <n v="10000"/>
    <n v="200"/>
    <m/>
    <n v="0"/>
    <n v="15"/>
    <n v="15"/>
  </r>
  <r>
    <n v="1646"/>
    <x v="5"/>
    <x v="5"/>
    <d v="2012-08-23T15:30:00"/>
    <x v="1"/>
    <n v="3"/>
    <x v="5"/>
    <x v="5"/>
    <n v="5"/>
    <n v="25"/>
    <n v="10000"/>
    <n v="200"/>
    <m/>
    <n v="0"/>
    <n v="15"/>
    <n v="15"/>
  </r>
  <r>
    <n v="1647"/>
    <x v="5"/>
    <x v="11"/>
    <d v="2012-08-23T17:00:00"/>
    <x v="1"/>
    <n v="3"/>
    <x v="5"/>
    <x v="5"/>
    <n v="5"/>
    <n v="25"/>
    <n v="10000"/>
    <n v="200"/>
    <m/>
    <n v="0"/>
    <n v="15"/>
    <n v="15"/>
  </r>
  <r>
    <n v="1648"/>
    <x v="6"/>
    <x v="11"/>
    <d v="2012-08-23T09:00:00"/>
    <x v="1"/>
    <n v="3"/>
    <x v="6"/>
    <x v="6"/>
    <n v="5"/>
    <n v="25"/>
    <n v="8000"/>
    <n v="200"/>
    <m/>
    <n v="0"/>
    <n v="15"/>
    <n v="15"/>
  </r>
  <r>
    <n v="1649"/>
    <x v="6"/>
    <x v="12"/>
    <d v="2012-08-23T10:30:00"/>
    <x v="1"/>
    <n v="3"/>
    <x v="6"/>
    <x v="6"/>
    <n v="5"/>
    <n v="25"/>
    <n v="8000"/>
    <n v="200"/>
    <m/>
    <n v="0"/>
    <n v="15"/>
    <n v="15"/>
  </r>
  <r>
    <n v="1650"/>
    <x v="6"/>
    <x v="1"/>
    <d v="2012-08-23T13:00:00"/>
    <x v="1"/>
    <n v="3"/>
    <x v="6"/>
    <x v="6"/>
    <n v="5"/>
    <n v="25"/>
    <n v="8000"/>
    <n v="200"/>
    <m/>
    <n v="75"/>
    <n v="0"/>
    <n v="75"/>
  </r>
  <r>
    <n v="1651"/>
    <x v="6"/>
    <x v="16"/>
    <d v="2012-08-23T14:30:00"/>
    <x v="1"/>
    <n v="3"/>
    <x v="6"/>
    <x v="6"/>
    <n v="5"/>
    <n v="25"/>
    <n v="8000"/>
    <n v="200"/>
    <m/>
    <n v="0"/>
    <n v="15"/>
    <n v="15"/>
  </r>
  <r>
    <n v="1652"/>
    <x v="6"/>
    <x v="10"/>
    <d v="2012-08-23T16:00:00"/>
    <x v="1"/>
    <n v="3"/>
    <x v="6"/>
    <x v="6"/>
    <n v="5"/>
    <n v="25"/>
    <n v="8000"/>
    <n v="200"/>
    <m/>
    <n v="0"/>
    <n v="15"/>
    <n v="15"/>
  </r>
  <r>
    <n v="1653"/>
    <x v="6"/>
    <x v="9"/>
    <d v="2012-08-23T17:30:00"/>
    <x v="1"/>
    <n v="3"/>
    <x v="6"/>
    <x v="6"/>
    <n v="5"/>
    <n v="25"/>
    <n v="8000"/>
    <n v="200"/>
    <m/>
    <n v="0"/>
    <n v="15"/>
    <n v="15"/>
  </r>
  <r>
    <n v="1654"/>
    <x v="6"/>
    <x v="15"/>
    <d v="2012-08-23T19:00:00"/>
    <x v="1"/>
    <n v="3"/>
    <x v="6"/>
    <x v="6"/>
    <n v="5"/>
    <n v="25"/>
    <n v="8000"/>
    <n v="200"/>
    <m/>
    <n v="0"/>
    <n v="15"/>
    <n v="15"/>
  </r>
  <r>
    <n v="1655"/>
    <x v="7"/>
    <x v="14"/>
    <d v="2012-08-23T09:30:00"/>
    <x v="1"/>
    <n v="3"/>
    <x v="7"/>
    <x v="7"/>
    <n v="0"/>
    <n v="15.5"/>
    <n v="4000"/>
    <n v="50"/>
    <m/>
    <n v="0"/>
    <n v="0"/>
    <n v="0"/>
  </r>
  <r>
    <n v="1656"/>
    <x v="7"/>
    <x v="0"/>
    <d v="2012-08-23T11:00:00"/>
    <x v="1"/>
    <n v="3"/>
    <x v="7"/>
    <x v="7"/>
    <n v="0"/>
    <n v="15.5"/>
    <n v="4000"/>
    <n v="50"/>
    <m/>
    <n v="0"/>
    <n v="0"/>
    <n v="0"/>
  </r>
  <r>
    <n v="1657"/>
    <x v="7"/>
    <x v="9"/>
    <d v="2012-08-23T13:30:00"/>
    <x v="1"/>
    <n v="3"/>
    <x v="7"/>
    <x v="7"/>
    <n v="0"/>
    <n v="15.5"/>
    <n v="4000"/>
    <n v="50"/>
    <m/>
    <n v="0"/>
    <n v="0"/>
    <n v="0"/>
  </r>
  <r>
    <n v="1658"/>
    <x v="7"/>
    <x v="6"/>
    <d v="2012-08-23T15:30:00"/>
    <x v="1"/>
    <n v="3"/>
    <x v="7"/>
    <x v="7"/>
    <n v="0"/>
    <n v="15.5"/>
    <n v="4000"/>
    <n v="50"/>
    <m/>
    <n v="0"/>
    <n v="0"/>
    <n v="0"/>
  </r>
  <r>
    <n v="1659"/>
    <x v="0"/>
    <x v="15"/>
    <d v="2012-08-23T09:30:00"/>
    <x v="1"/>
    <n v="2"/>
    <x v="0"/>
    <x v="0"/>
    <n v="0"/>
    <n v="5"/>
    <n v="320"/>
    <n v="10"/>
    <m/>
    <n v="0"/>
    <n v="0"/>
    <n v="0"/>
  </r>
  <r>
    <n v="1660"/>
    <x v="0"/>
    <x v="3"/>
    <d v="2012-08-23T10:30:00"/>
    <x v="1"/>
    <n v="2"/>
    <x v="0"/>
    <x v="0"/>
    <n v="0"/>
    <n v="5"/>
    <n v="320"/>
    <n v="10"/>
    <m/>
    <n v="0"/>
    <n v="0"/>
    <n v="0"/>
  </r>
  <r>
    <n v="1661"/>
    <x v="0"/>
    <x v="4"/>
    <d v="2012-08-23T14:00:00"/>
    <x v="1"/>
    <n v="2"/>
    <x v="0"/>
    <x v="0"/>
    <n v="0"/>
    <n v="5"/>
    <n v="320"/>
    <n v="10"/>
    <m/>
    <n v="0"/>
    <n v="0"/>
    <n v="0"/>
  </r>
  <r>
    <n v="1662"/>
    <x v="0"/>
    <x v="0"/>
    <d v="2012-08-23T15:00:00"/>
    <x v="1"/>
    <n v="2"/>
    <x v="0"/>
    <x v="0"/>
    <n v="0"/>
    <n v="5"/>
    <n v="320"/>
    <n v="10"/>
    <m/>
    <n v="0"/>
    <n v="0"/>
    <n v="0"/>
  </r>
  <r>
    <n v="1663"/>
    <x v="0"/>
    <x v="17"/>
    <d v="2012-08-23T16:00:00"/>
    <x v="1"/>
    <n v="2"/>
    <x v="0"/>
    <x v="0"/>
    <n v="0"/>
    <n v="5"/>
    <n v="320"/>
    <n v="10"/>
    <m/>
    <n v="0"/>
    <n v="0"/>
    <n v="0"/>
  </r>
  <r>
    <n v="1664"/>
    <x v="0"/>
    <x v="3"/>
    <d v="2012-08-23T17:00:00"/>
    <x v="1"/>
    <n v="2"/>
    <x v="0"/>
    <x v="0"/>
    <n v="0"/>
    <n v="5"/>
    <n v="320"/>
    <n v="10"/>
    <m/>
    <n v="0"/>
    <n v="0"/>
    <n v="0"/>
  </r>
  <r>
    <n v="1665"/>
    <x v="0"/>
    <x v="16"/>
    <d v="2012-08-23T19:00:00"/>
    <x v="1"/>
    <n v="2"/>
    <x v="0"/>
    <x v="0"/>
    <n v="0"/>
    <n v="5"/>
    <n v="320"/>
    <n v="10"/>
    <m/>
    <n v="0"/>
    <n v="0"/>
    <n v="0"/>
  </r>
  <r>
    <n v="1666"/>
    <x v="1"/>
    <x v="1"/>
    <d v="2012-08-23T08:30:00"/>
    <x v="1"/>
    <n v="4"/>
    <x v="1"/>
    <x v="1"/>
    <n v="9.9"/>
    <n v="80"/>
    <n v="4000"/>
    <n v="3000"/>
    <m/>
    <n v="320"/>
    <n v="0"/>
    <n v="320"/>
  </r>
  <r>
    <n v="1667"/>
    <x v="1"/>
    <x v="1"/>
    <d v="2012-08-23T11:00:00"/>
    <x v="1"/>
    <n v="2"/>
    <x v="1"/>
    <x v="1"/>
    <n v="9.9"/>
    <n v="80"/>
    <n v="4000"/>
    <n v="3000"/>
    <m/>
    <n v="160"/>
    <n v="0"/>
    <n v="160"/>
  </r>
  <r>
    <n v="1668"/>
    <x v="1"/>
    <x v="12"/>
    <d v="2012-08-23T12:00:00"/>
    <x v="1"/>
    <n v="2"/>
    <x v="1"/>
    <x v="1"/>
    <n v="9.9"/>
    <n v="80"/>
    <n v="4000"/>
    <n v="3000"/>
    <m/>
    <n v="0"/>
    <n v="19.8"/>
    <n v="19.8"/>
  </r>
  <r>
    <n v="1669"/>
    <x v="1"/>
    <x v="0"/>
    <d v="2012-08-23T13:00:00"/>
    <x v="1"/>
    <n v="2"/>
    <x v="1"/>
    <x v="1"/>
    <n v="9.9"/>
    <n v="80"/>
    <n v="4000"/>
    <n v="3000"/>
    <m/>
    <n v="0"/>
    <n v="19.8"/>
    <n v="19.8"/>
  </r>
  <r>
    <n v="1670"/>
    <x v="1"/>
    <x v="5"/>
    <d v="2012-08-23T14:30:00"/>
    <x v="1"/>
    <n v="2"/>
    <x v="1"/>
    <x v="1"/>
    <n v="9.9"/>
    <n v="80"/>
    <n v="4000"/>
    <n v="3000"/>
    <m/>
    <n v="0"/>
    <n v="19.8"/>
    <n v="19.8"/>
  </r>
  <r>
    <n v="1671"/>
    <x v="1"/>
    <x v="14"/>
    <d v="2012-08-23T15:30:00"/>
    <x v="1"/>
    <n v="2"/>
    <x v="1"/>
    <x v="1"/>
    <n v="9.9"/>
    <n v="80"/>
    <n v="4000"/>
    <n v="3000"/>
    <m/>
    <n v="0"/>
    <n v="19.8"/>
    <n v="19.8"/>
  </r>
  <r>
    <n v="1672"/>
    <x v="1"/>
    <x v="2"/>
    <d v="2012-08-23T16:30:00"/>
    <x v="1"/>
    <n v="2"/>
    <x v="1"/>
    <x v="1"/>
    <n v="9.9"/>
    <n v="80"/>
    <n v="4000"/>
    <n v="3000"/>
    <m/>
    <n v="0"/>
    <n v="19.8"/>
    <n v="19.8"/>
  </r>
  <r>
    <n v="1673"/>
    <x v="1"/>
    <x v="6"/>
    <d v="2012-08-23T17:30:00"/>
    <x v="1"/>
    <n v="2"/>
    <x v="1"/>
    <x v="1"/>
    <n v="9.9"/>
    <n v="80"/>
    <n v="4000"/>
    <n v="3000"/>
    <m/>
    <n v="0"/>
    <n v="19.8"/>
    <n v="19.8"/>
  </r>
  <r>
    <n v="1674"/>
    <x v="1"/>
    <x v="3"/>
    <d v="2012-08-23T18:30:00"/>
    <x v="1"/>
    <n v="2"/>
    <x v="1"/>
    <x v="1"/>
    <n v="9.9"/>
    <n v="80"/>
    <n v="4000"/>
    <n v="3000"/>
    <m/>
    <n v="0"/>
    <n v="19.8"/>
    <n v="19.8"/>
  </r>
  <r>
    <n v="1675"/>
    <x v="8"/>
    <x v="1"/>
    <d v="2012-08-23T12:00:00"/>
    <x v="1"/>
    <n v="2"/>
    <x v="8"/>
    <x v="8"/>
    <n v="9.9"/>
    <n v="80"/>
    <n v="4000"/>
    <n v="3000"/>
    <m/>
    <n v="160"/>
    <n v="0"/>
    <n v="160"/>
  </r>
  <r>
    <n v="1676"/>
    <x v="8"/>
    <x v="1"/>
    <d v="2012-08-23T16:30:00"/>
    <x v="1"/>
    <n v="2"/>
    <x v="8"/>
    <x v="8"/>
    <n v="9.9"/>
    <n v="80"/>
    <n v="4000"/>
    <n v="3000"/>
    <m/>
    <n v="160"/>
    <n v="0"/>
    <n v="160"/>
  </r>
  <r>
    <n v="1677"/>
    <x v="2"/>
    <x v="0"/>
    <d v="2012-08-23T08:00:00"/>
    <x v="1"/>
    <n v="2"/>
    <x v="2"/>
    <x v="2"/>
    <n v="3.5"/>
    <n v="17.5"/>
    <n v="5000"/>
    <n v="80"/>
    <m/>
    <n v="0"/>
    <n v="7"/>
    <n v="7"/>
  </r>
  <r>
    <n v="1678"/>
    <x v="2"/>
    <x v="1"/>
    <d v="2012-08-23T09:00:00"/>
    <x v="1"/>
    <n v="4"/>
    <x v="2"/>
    <x v="2"/>
    <n v="3.5"/>
    <n v="17.5"/>
    <n v="5000"/>
    <n v="80"/>
    <m/>
    <n v="70"/>
    <n v="0"/>
    <n v="70"/>
  </r>
  <r>
    <n v="1679"/>
    <x v="2"/>
    <x v="13"/>
    <d v="2012-08-23T13:00:00"/>
    <x v="1"/>
    <n v="2"/>
    <x v="2"/>
    <x v="2"/>
    <n v="3.5"/>
    <n v="17.5"/>
    <n v="5000"/>
    <n v="80"/>
    <m/>
    <n v="0"/>
    <n v="7"/>
    <n v="7"/>
  </r>
  <r>
    <n v="1680"/>
    <x v="2"/>
    <x v="11"/>
    <d v="2012-08-23T14:00:00"/>
    <x v="1"/>
    <n v="4"/>
    <x v="2"/>
    <x v="2"/>
    <n v="3.5"/>
    <n v="17.5"/>
    <n v="5000"/>
    <n v="80"/>
    <m/>
    <n v="0"/>
    <n v="14"/>
    <n v="14"/>
  </r>
  <r>
    <n v="1681"/>
    <x v="2"/>
    <x v="17"/>
    <d v="2012-08-23T18:00:00"/>
    <x v="1"/>
    <n v="2"/>
    <x v="2"/>
    <x v="2"/>
    <n v="3.5"/>
    <n v="17.5"/>
    <n v="5000"/>
    <n v="80"/>
    <m/>
    <n v="0"/>
    <n v="7"/>
    <n v="7"/>
  </r>
  <r>
    <n v="1682"/>
    <x v="3"/>
    <x v="4"/>
    <d v="2012-08-23T11:00:00"/>
    <x v="1"/>
    <n v="2"/>
    <x v="3"/>
    <x v="3"/>
    <n v="0"/>
    <n v="5"/>
    <n v="450"/>
    <n v="15"/>
    <m/>
    <n v="0"/>
    <n v="0"/>
    <n v="0"/>
  </r>
  <r>
    <n v="1683"/>
    <x v="3"/>
    <x v="6"/>
    <d v="2012-08-23T14:00:00"/>
    <x v="1"/>
    <n v="2"/>
    <x v="3"/>
    <x v="3"/>
    <n v="0"/>
    <n v="5"/>
    <n v="450"/>
    <n v="15"/>
    <m/>
    <n v="0"/>
    <n v="0"/>
    <n v="0"/>
  </r>
  <r>
    <n v="1684"/>
    <x v="3"/>
    <x v="13"/>
    <d v="2012-08-23T16:00:00"/>
    <x v="1"/>
    <n v="2"/>
    <x v="3"/>
    <x v="3"/>
    <n v="0"/>
    <n v="5"/>
    <n v="450"/>
    <n v="15"/>
    <m/>
    <n v="0"/>
    <n v="0"/>
    <n v="0"/>
  </r>
  <r>
    <n v="1685"/>
    <x v="3"/>
    <x v="12"/>
    <d v="2012-08-23T17:00:00"/>
    <x v="1"/>
    <n v="2"/>
    <x v="3"/>
    <x v="3"/>
    <n v="0"/>
    <n v="5"/>
    <n v="450"/>
    <n v="15"/>
    <m/>
    <n v="0"/>
    <n v="0"/>
    <n v="0"/>
  </r>
  <r>
    <n v="1686"/>
    <x v="3"/>
    <x v="10"/>
    <d v="2012-08-23T18:30:00"/>
    <x v="1"/>
    <n v="2"/>
    <x v="3"/>
    <x v="3"/>
    <n v="0"/>
    <n v="5"/>
    <n v="450"/>
    <n v="15"/>
    <m/>
    <n v="0"/>
    <n v="0"/>
    <n v="0"/>
  </r>
  <r>
    <n v="1687"/>
    <x v="3"/>
    <x v="7"/>
    <d v="2012-08-23T19:30:00"/>
    <x v="1"/>
    <n v="2"/>
    <x v="3"/>
    <x v="3"/>
    <n v="0"/>
    <n v="5"/>
    <n v="450"/>
    <n v="15"/>
    <m/>
    <n v="0"/>
    <n v="0"/>
    <n v="0"/>
  </r>
  <r>
    <n v="1688"/>
    <x v="4"/>
    <x v="17"/>
    <d v="2012-08-23T09:00:00"/>
    <x v="1"/>
    <n v="1"/>
    <x v="4"/>
    <x v="4"/>
    <n v="0"/>
    <n v="5"/>
    <n v="400"/>
    <n v="15"/>
    <m/>
    <n v="0"/>
    <n v="0"/>
    <n v="0"/>
  </r>
  <r>
    <n v="1689"/>
    <x v="4"/>
    <x v="16"/>
    <d v="2012-08-23T09:30:00"/>
    <x v="1"/>
    <n v="1"/>
    <x v="4"/>
    <x v="4"/>
    <n v="0"/>
    <n v="5"/>
    <n v="400"/>
    <n v="15"/>
    <m/>
    <n v="0"/>
    <n v="0"/>
    <n v="0"/>
  </r>
  <r>
    <n v="1690"/>
    <x v="4"/>
    <x v="7"/>
    <d v="2012-08-23T10:00:00"/>
    <x v="1"/>
    <n v="1"/>
    <x v="4"/>
    <x v="4"/>
    <n v="0"/>
    <n v="5"/>
    <n v="400"/>
    <n v="15"/>
    <m/>
    <n v="0"/>
    <n v="0"/>
    <n v="0"/>
  </r>
  <r>
    <n v="1691"/>
    <x v="4"/>
    <x v="4"/>
    <d v="2012-08-23T10:30:00"/>
    <x v="1"/>
    <n v="1"/>
    <x v="4"/>
    <x v="4"/>
    <n v="0"/>
    <n v="5"/>
    <n v="400"/>
    <n v="15"/>
    <m/>
    <n v="0"/>
    <n v="0"/>
    <n v="0"/>
  </r>
  <r>
    <n v="1692"/>
    <x v="4"/>
    <x v="3"/>
    <d v="2012-08-23T13:00:00"/>
    <x v="1"/>
    <n v="1"/>
    <x v="4"/>
    <x v="4"/>
    <n v="0"/>
    <n v="5"/>
    <n v="400"/>
    <n v="15"/>
    <m/>
    <n v="0"/>
    <n v="0"/>
    <n v="0"/>
  </r>
  <r>
    <n v="1693"/>
    <x v="4"/>
    <x v="3"/>
    <d v="2012-08-23T14:30:00"/>
    <x v="1"/>
    <n v="2"/>
    <x v="4"/>
    <x v="4"/>
    <n v="0"/>
    <n v="5"/>
    <n v="400"/>
    <n v="15"/>
    <m/>
    <n v="0"/>
    <n v="0"/>
    <n v="0"/>
  </r>
  <r>
    <n v="1694"/>
    <x v="4"/>
    <x v="9"/>
    <d v="2012-08-23T15:30:00"/>
    <x v="1"/>
    <n v="1"/>
    <x v="4"/>
    <x v="4"/>
    <n v="0"/>
    <n v="5"/>
    <n v="400"/>
    <n v="15"/>
    <m/>
    <n v="0"/>
    <n v="0"/>
    <n v="0"/>
  </r>
  <r>
    <n v="1695"/>
    <x v="4"/>
    <x v="0"/>
    <d v="2012-08-23T16:00:00"/>
    <x v="1"/>
    <n v="1"/>
    <x v="4"/>
    <x v="4"/>
    <n v="0"/>
    <n v="5"/>
    <n v="400"/>
    <n v="15"/>
    <m/>
    <n v="0"/>
    <n v="0"/>
    <n v="0"/>
  </r>
  <r>
    <n v="1696"/>
    <x v="4"/>
    <x v="16"/>
    <d v="2012-08-23T17:30:00"/>
    <x v="1"/>
    <n v="1"/>
    <x v="4"/>
    <x v="4"/>
    <n v="0"/>
    <n v="5"/>
    <n v="400"/>
    <n v="15"/>
    <m/>
    <n v="0"/>
    <n v="0"/>
    <n v="0"/>
  </r>
  <r>
    <n v="1697"/>
    <x v="4"/>
    <x v="16"/>
    <d v="2012-08-23T18:30:00"/>
    <x v="1"/>
    <n v="1"/>
    <x v="4"/>
    <x v="4"/>
    <n v="0"/>
    <n v="5"/>
    <n v="400"/>
    <n v="15"/>
    <m/>
    <n v="0"/>
    <n v="0"/>
    <n v="0"/>
  </r>
  <r>
    <n v="1698"/>
    <x v="4"/>
    <x v="17"/>
    <d v="2012-08-23T19:00:00"/>
    <x v="1"/>
    <n v="1"/>
    <x v="4"/>
    <x v="4"/>
    <n v="0"/>
    <n v="5"/>
    <n v="400"/>
    <n v="15"/>
    <m/>
    <n v="0"/>
    <n v="0"/>
    <n v="0"/>
  </r>
  <r>
    <n v="1699"/>
    <x v="4"/>
    <x v="16"/>
    <d v="2012-08-23T20:00:00"/>
    <x v="1"/>
    <n v="1"/>
    <x v="4"/>
    <x v="4"/>
    <n v="0"/>
    <n v="5"/>
    <n v="400"/>
    <n v="15"/>
    <m/>
    <n v="0"/>
    <n v="0"/>
    <n v="0"/>
  </r>
  <r>
    <n v="1700"/>
    <x v="5"/>
    <x v="14"/>
    <d v="2012-08-24T09:00:00"/>
    <x v="1"/>
    <n v="3"/>
    <x v="5"/>
    <x v="5"/>
    <n v="5"/>
    <n v="25"/>
    <n v="10000"/>
    <n v="200"/>
    <m/>
    <n v="0"/>
    <n v="15"/>
    <n v="15"/>
  </r>
  <r>
    <n v="1701"/>
    <x v="5"/>
    <x v="2"/>
    <d v="2012-08-24T11:00:00"/>
    <x v="1"/>
    <n v="3"/>
    <x v="5"/>
    <x v="5"/>
    <n v="5"/>
    <n v="25"/>
    <n v="10000"/>
    <n v="200"/>
    <m/>
    <n v="0"/>
    <n v="15"/>
    <n v="15"/>
  </r>
  <r>
    <n v="1702"/>
    <x v="5"/>
    <x v="1"/>
    <d v="2012-08-24T12:30:00"/>
    <x v="1"/>
    <n v="6"/>
    <x v="5"/>
    <x v="5"/>
    <n v="5"/>
    <n v="25"/>
    <n v="10000"/>
    <n v="200"/>
    <m/>
    <n v="150"/>
    <n v="0"/>
    <n v="150"/>
  </r>
  <r>
    <n v="1703"/>
    <x v="5"/>
    <x v="7"/>
    <d v="2012-08-24T15:30:00"/>
    <x v="1"/>
    <n v="3"/>
    <x v="5"/>
    <x v="5"/>
    <n v="5"/>
    <n v="25"/>
    <n v="10000"/>
    <n v="200"/>
    <m/>
    <n v="0"/>
    <n v="15"/>
    <n v="15"/>
  </r>
  <r>
    <n v="1704"/>
    <x v="5"/>
    <x v="16"/>
    <d v="2012-08-24T17:00:00"/>
    <x v="1"/>
    <n v="3"/>
    <x v="5"/>
    <x v="5"/>
    <n v="5"/>
    <n v="25"/>
    <n v="10000"/>
    <n v="200"/>
    <m/>
    <n v="0"/>
    <n v="15"/>
    <n v="15"/>
  </r>
  <r>
    <n v="1705"/>
    <x v="5"/>
    <x v="6"/>
    <d v="2012-08-24T19:00:00"/>
    <x v="1"/>
    <n v="3"/>
    <x v="5"/>
    <x v="5"/>
    <n v="5"/>
    <n v="25"/>
    <n v="10000"/>
    <n v="200"/>
    <m/>
    <n v="0"/>
    <n v="15"/>
    <n v="15"/>
  </r>
  <r>
    <n v="1706"/>
    <x v="6"/>
    <x v="11"/>
    <d v="2012-08-24T08:00:00"/>
    <x v="1"/>
    <n v="3"/>
    <x v="6"/>
    <x v="6"/>
    <n v="5"/>
    <n v="25"/>
    <n v="8000"/>
    <n v="200"/>
    <m/>
    <n v="0"/>
    <n v="15"/>
    <n v="15"/>
  </r>
  <r>
    <n v="1707"/>
    <x v="6"/>
    <x v="9"/>
    <d v="2012-08-24T09:30:00"/>
    <x v="1"/>
    <n v="3"/>
    <x v="6"/>
    <x v="6"/>
    <n v="5"/>
    <n v="25"/>
    <n v="8000"/>
    <n v="200"/>
    <m/>
    <n v="0"/>
    <n v="15"/>
    <n v="15"/>
  </r>
  <r>
    <n v="1708"/>
    <x v="6"/>
    <x v="1"/>
    <d v="2012-08-24T11:30:00"/>
    <x v="1"/>
    <n v="3"/>
    <x v="6"/>
    <x v="6"/>
    <n v="5"/>
    <n v="25"/>
    <n v="8000"/>
    <n v="200"/>
    <m/>
    <n v="75"/>
    <n v="0"/>
    <n v="75"/>
  </r>
  <r>
    <n v="1709"/>
    <x v="6"/>
    <x v="6"/>
    <d v="2012-08-24T13:00:00"/>
    <x v="1"/>
    <n v="3"/>
    <x v="6"/>
    <x v="6"/>
    <n v="5"/>
    <n v="25"/>
    <n v="8000"/>
    <n v="200"/>
    <m/>
    <n v="0"/>
    <n v="15"/>
    <n v="15"/>
  </r>
  <r>
    <n v="1710"/>
    <x v="6"/>
    <x v="10"/>
    <d v="2012-08-24T15:30:00"/>
    <x v="1"/>
    <n v="3"/>
    <x v="6"/>
    <x v="6"/>
    <n v="5"/>
    <n v="25"/>
    <n v="8000"/>
    <n v="200"/>
    <m/>
    <n v="0"/>
    <n v="15"/>
    <n v="15"/>
  </r>
  <r>
    <n v="1711"/>
    <x v="6"/>
    <x v="11"/>
    <d v="2012-08-24T18:00:00"/>
    <x v="1"/>
    <n v="3"/>
    <x v="6"/>
    <x v="6"/>
    <n v="5"/>
    <n v="25"/>
    <n v="8000"/>
    <n v="200"/>
    <m/>
    <n v="0"/>
    <n v="15"/>
    <n v="15"/>
  </r>
  <r>
    <n v="1712"/>
    <x v="7"/>
    <x v="13"/>
    <d v="2012-08-24T08:00:00"/>
    <x v="1"/>
    <n v="3"/>
    <x v="7"/>
    <x v="7"/>
    <n v="0"/>
    <n v="15.5"/>
    <n v="4000"/>
    <n v="50"/>
    <m/>
    <n v="0"/>
    <n v="0"/>
    <n v="0"/>
  </r>
  <r>
    <n v="1713"/>
    <x v="7"/>
    <x v="1"/>
    <d v="2012-08-24T11:00:00"/>
    <x v="1"/>
    <n v="3"/>
    <x v="7"/>
    <x v="7"/>
    <n v="0"/>
    <n v="15.5"/>
    <n v="4000"/>
    <n v="50"/>
    <m/>
    <n v="46.5"/>
    <n v="0"/>
    <n v="46.5"/>
  </r>
  <r>
    <n v="1714"/>
    <x v="7"/>
    <x v="15"/>
    <d v="2012-08-24T13:00:00"/>
    <x v="1"/>
    <n v="3"/>
    <x v="7"/>
    <x v="7"/>
    <n v="0"/>
    <n v="15.5"/>
    <n v="4000"/>
    <n v="50"/>
    <m/>
    <n v="0"/>
    <n v="0"/>
    <n v="0"/>
  </r>
  <r>
    <n v="1715"/>
    <x v="7"/>
    <x v="16"/>
    <d v="2012-08-24T15:00:00"/>
    <x v="1"/>
    <n v="3"/>
    <x v="7"/>
    <x v="7"/>
    <n v="0"/>
    <n v="15.5"/>
    <n v="4000"/>
    <n v="50"/>
    <m/>
    <n v="0"/>
    <n v="0"/>
    <n v="0"/>
  </r>
  <r>
    <n v="1716"/>
    <x v="7"/>
    <x v="11"/>
    <d v="2012-08-24T16:30:00"/>
    <x v="1"/>
    <n v="3"/>
    <x v="7"/>
    <x v="7"/>
    <n v="0"/>
    <n v="15.5"/>
    <n v="4000"/>
    <n v="50"/>
    <m/>
    <n v="0"/>
    <n v="0"/>
    <n v="0"/>
  </r>
  <r>
    <n v="1717"/>
    <x v="0"/>
    <x v="0"/>
    <d v="2012-08-24T08:30:00"/>
    <x v="1"/>
    <n v="2"/>
    <x v="0"/>
    <x v="0"/>
    <n v="0"/>
    <n v="5"/>
    <n v="320"/>
    <n v="10"/>
    <m/>
    <n v="0"/>
    <n v="0"/>
    <n v="0"/>
  </r>
  <r>
    <n v="1718"/>
    <x v="0"/>
    <x v="3"/>
    <d v="2012-08-24T11:00:00"/>
    <x v="1"/>
    <n v="2"/>
    <x v="0"/>
    <x v="0"/>
    <n v="0"/>
    <n v="5"/>
    <n v="320"/>
    <n v="10"/>
    <m/>
    <n v="0"/>
    <n v="0"/>
    <n v="0"/>
  </r>
  <r>
    <n v="1719"/>
    <x v="0"/>
    <x v="17"/>
    <d v="2012-08-24T14:00:00"/>
    <x v="1"/>
    <n v="2"/>
    <x v="0"/>
    <x v="0"/>
    <n v="0"/>
    <n v="5"/>
    <n v="320"/>
    <n v="10"/>
    <m/>
    <n v="0"/>
    <n v="0"/>
    <n v="0"/>
  </r>
  <r>
    <n v="1720"/>
    <x v="0"/>
    <x v="6"/>
    <d v="2012-08-24T16:30:00"/>
    <x v="1"/>
    <n v="2"/>
    <x v="0"/>
    <x v="0"/>
    <n v="0"/>
    <n v="5"/>
    <n v="320"/>
    <n v="10"/>
    <m/>
    <n v="0"/>
    <n v="0"/>
    <n v="0"/>
  </r>
  <r>
    <n v="1721"/>
    <x v="0"/>
    <x v="15"/>
    <d v="2012-08-24T17:30:00"/>
    <x v="1"/>
    <n v="2"/>
    <x v="0"/>
    <x v="0"/>
    <n v="0"/>
    <n v="5"/>
    <n v="320"/>
    <n v="10"/>
    <m/>
    <n v="0"/>
    <n v="0"/>
    <n v="0"/>
  </r>
  <r>
    <n v="1722"/>
    <x v="0"/>
    <x v="10"/>
    <d v="2012-08-24T18:30:00"/>
    <x v="1"/>
    <n v="2"/>
    <x v="0"/>
    <x v="0"/>
    <n v="0"/>
    <n v="5"/>
    <n v="320"/>
    <n v="10"/>
    <m/>
    <n v="0"/>
    <n v="0"/>
    <n v="0"/>
  </r>
  <r>
    <n v="1723"/>
    <x v="1"/>
    <x v="1"/>
    <d v="2012-08-24T08:00:00"/>
    <x v="1"/>
    <n v="2"/>
    <x v="1"/>
    <x v="1"/>
    <n v="9.9"/>
    <n v="80"/>
    <n v="4000"/>
    <n v="3000"/>
    <m/>
    <n v="160"/>
    <n v="0"/>
    <n v="160"/>
  </r>
  <r>
    <n v="1724"/>
    <x v="1"/>
    <x v="3"/>
    <d v="2012-08-24T10:00:00"/>
    <x v="1"/>
    <n v="2"/>
    <x v="1"/>
    <x v="1"/>
    <n v="9.9"/>
    <n v="80"/>
    <n v="4000"/>
    <n v="3000"/>
    <m/>
    <n v="0"/>
    <n v="19.8"/>
    <n v="19.8"/>
  </r>
  <r>
    <n v="1725"/>
    <x v="1"/>
    <x v="9"/>
    <d v="2012-08-24T12:00:00"/>
    <x v="1"/>
    <n v="2"/>
    <x v="1"/>
    <x v="1"/>
    <n v="9.9"/>
    <n v="80"/>
    <n v="4000"/>
    <n v="3000"/>
    <m/>
    <n v="0"/>
    <n v="19.8"/>
    <n v="19.8"/>
  </r>
  <r>
    <n v="1726"/>
    <x v="1"/>
    <x v="14"/>
    <d v="2012-08-24T13:00:00"/>
    <x v="1"/>
    <n v="2"/>
    <x v="1"/>
    <x v="1"/>
    <n v="9.9"/>
    <n v="80"/>
    <n v="4000"/>
    <n v="3000"/>
    <m/>
    <n v="0"/>
    <n v="19.8"/>
    <n v="19.8"/>
  </r>
  <r>
    <n v="1727"/>
    <x v="1"/>
    <x v="3"/>
    <d v="2012-08-24T14:00:00"/>
    <x v="1"/>
    <n v="2"/>
    <x v="1"/>
    <x v="1"/>
    <n v="9.9"/>
    <n v="80"/>
    <n v="4000"/>
    <n v="3000"/>
    <m/>
    <n v="0"/>
    <n v="19.8"/>
    <n v="19.8"/>
  </r>
  <r>
    <n v="1728"/>
    <x v="1"/>
    <x v="1"/>
    <d v="2012-08-24T17:00:00"/>
    <x v="1"/>
    <n v="2"/>
    <x v="1"/>
    <x v="1"/>
    <n v="9.9"/>
    <n v="80"/>
    <n v="4000"/>
    <n v="3000"/>
    <m/>
    <n v="160"/>
    <n v="0"/>
    <n v="160"/>
  </r>
  <r>
    <n v="1729"/>
    <x v="1"/>
    <x v="3"/>
    <d v="2012-08-24T18:00:00"/>
    <x v="1"/>
    <n v="2"/>
    <x v="1"/>
    <x v="1"/>
    <n v="9.9"/>
    <n v="80"/>
    <n v="4000"/>
    <n v="3000"/>
    <m/>
    <n v="0"/>
    <n v="19.8"/>
    <n v="19.8"/>
  </r>
  <r>
    <n v="1730"/>
    <x v="1"/>
    <x v="1"/>
    <d v="2012-08-24T19:00:00"/>
    <x v="1"/>
    <n v="2"/>
    <x v="1"/>
    <x v="1"/>
    <n v="9.9"/>
    <n v="80"/>
    <n v="4000"/>
    <n v="3000"/>
    <m/>
    <n v="160"/>
    <n v="0"/>
    <n v="160"/>
  </r>
  <r>
    <n v="1731"/>
    <x v="8"/>
    <x v="1"/>
    <d v="2012-08-24T18:30:00"/>
    <x v="1"/>
    <n v="2"/>
    <x v="8"/>
    <x v="8"/>
    <n v="9.9"/>
    <n v="80"/>
    <n v="4000"/>
    <n v="3000"/>
    <m/>
    <n v="160"/>
    <n v="0"/>
    <n v="160"/>
  </r>
  <r>
    <n v="1732"/>
    <x v="2"/>
    <x v="7"/>
    <d v="2012-08-24T09:30:00"/>
    <x v="1"/>
    <n v="2"/>
    <x v="2"/>
    <x v="2"/>
    <n v="3.5"/>
    <n v="17.5"/>
    <n v="5000"/>
    <n v="80"/>
    <m/>
    <n v="0"/>
    <n v="7"/>
    <n v="7"/>
  </r>
  <r>
    <n v="1733"/>
    <x v="2"/>
    <x v="1"/>
    <d v="2012-08-24T11:00:00"/>
    <x v="1"/>
    <n v="2"/>
    <x v="2"/>
    <x v="2"/>
    <n v="3.5"/>
    <n v="17.5"/>
    <n v="5000"/>
    <n v="80"/>
    <m/>
    <n v="35"/>
    <n v="0"/>
    <n v="35"/>
  </r>
  <r>
    <n v="1734"/>
    <x v="2"/>
    <x v="14"/>
    <d v="2012-08-24T12:00:00"/>
    <x v="1"/>
    <n v="2"/>
    <x v="2"/>
    <x v="2"/>
    <n v="3.5"/>
    <n v="17.5"/>
    <n v="5000"/>
    <n v="80"/>
    <m/>
    <n v="0"/>
    <n v="7"/>
    <n v="7"/>
  </r>
  <r>
    <n v="1735"/>
    <x v="2"/>
    <x v="1"/>
    <d v="2012-08-24T14:30:00"/>
    <x v="1"/>
    <n v="2"/>
    <x v="2"/>
    <x v="2"/>
    <n v="3.5"/>
    <n v="17.5"/>
    <n v="5000"/>
    <n v="80"/>
    <m/>
    <n v="35"/>
    <n v="0"/>
    <n v="35"/>
  </r>
  <r>
    <n v="1736"/>
    <x v="2"/>
    <x v="12"/>
    <d v="2012-08-24T17:00:00"/>
    <x v="1"/>
    <n v="2"/>
    <x v="2"/>
    <x v="2"/>
    <n v="3.5"/>
    <n v="17.5"/>
    <n v="5000"/>
    <n v="80"/>
    <m/>
    <n v="0"/>
    <n v="7"/>
    <n v="7"/>
  </r>
  <r>
    <n v="1737"/>
    <x v="2"/>
    <x v="14"/>
    <d v="2012-08-24T18:30:00"/>
    <x v="1"/>
    <n v="2"/>
    <x v="2"/>
    <x v="2"/>
    <n v="3.5"/>
    <n v="17.5"/>
    <n v="5000"/>
    <n v="80"/>
    <m/>
    <n v="0"/>
    <n v="7"/>
    <n v="7"/>
  </r>
  <r>
    <n v="1738"/>
    <x v="2"/>
    <x v="1"/>
    <d v="2012-08-24T19:30:00"/>
    <x v="1"/>
    <n v="2"/>
    <x v="2"/>
    <x v="2"/>
    <n v="3.5"/>
    <n v="17.5"/>
    <n v="5000"/>
    <n v="80"/>
    <m/>
    <n v="35"/>
    <n v="0"/>
    <n v="35"/>
  </r>
  <r>
    <n v="1739"/>
    <x v="3"/>
    <x v="15"/>
    <d v="2012-08-24T09:30:00"/>
    <x v="1"/>
    <n v="2"/>
    <x v="3"/>
    <x v="3"/>
    <n v="0"/>
    <n v="5"/>
    <n v="450"/>
    <n v="15"/>
    <m/>
    <n v="0"/>
    <n v="0"/>
    <n v="0"/>
  </r>
  <r>
    <n v="1740"/>
    <x v="3"/>
    <x v="17"/>
    <d v="2012-08-24T13:00:00"/>
    <x v="1"/>
    <n v="2"/>
    <x v="3"/>
    <x v="3"/>
    <n v="0"/>
    <n v="5"/>
    <n v="450"/>
    <n v="15"/>
    <m/>
    <n v="0"/>
    <n v="0"/>
    <n v="0"/>
  </r>
  <r>
    <n v="1741"/>
    <x v="3"/>
    <x v="13"/>
    <d v="2012-08-24T14:00:00"/>
    <x v="1"/>
    <n v="2"/>
    <x v="3"/>
    <x v="3"/>
    <n v="0"/>
    <n v="5"/>
    <n v="450"/>
    <n v="15"/>
    <m/>
    <n v="0"/>
    <n v="0"/>
    <n v="0"/>
  </r>
  <r>
    <n v="1742"/>
    <x v="3"/>
    <x v="4"/>
    <d v="2012-08-24T17:00:00"/>
    <x v="1"/>
    <n v="2"/>
    <x v="3"/>
    <x v="3"/>
    <n v="0"/>
    <n v="5"/>
    <n v="450"/>
    <n v="15"/>
    <m/>
    <n v="0"/>
    <n v="0"/>
    <n v="0"/>
  </r>
  <r>
    <n v="1743"/>
    <x v="3"/>
    <x v="2"/>
    <d v="2012-08-24T18:30:00"/>
    <x v="1"/>
    <n v="2"/>
    <x v="3"/>
    <x v="3"/>
    <n v="0"/>
    <n v="5"/>
    <n v="450"/>
    <n v="15"/>
    <m/>
    <n v="0"/>
    <n v="0"/>
    <n v="0"/>
  </r>
  <r>
    <n v="1744"/>
    <x v="4"/>
    <x v="3"/>
    <d v="2012-08-24T08:30:00"/>
    <x v="1"/>
    <n v="1"/>
    <x v="4"/>
    <x v="4"/>
    <n v="0"/>
    <n v="5"/>
    <n v="400"/>
    <n v="15"/>
    <m/>
    <n v="0"/>
    <n v="0"/>
    <n v="0"/>
  </r>
  <r>
    <n v="1745"/>
    <x v="4"/>
    <x v="16"/>
    <d v="2012-08-24T11:00:00"/>
    <x v="1"/>
    <n v="1"/>
    <x v="4"/>
    <x v="4"/>
    <n v="0"/>
    <n v="5"/>
    <n v="400"/>
    <n v="15"/>
    <m/>
    <n v="0"/>
    <n v="0"/>
    <n v="0"/>
  </r>
  <r>
    <n v="1746"/>
    <x v="4"/>
    <x v="16"/>
    <d v="2012-08-24T13:30:00"/>
    <x v="1"/>
    <n v="1"/>
    <x v="4"/>
    <x v="4"/>
    <n v="0"/>
    <n v="5"/>
    <n v="400"/>
    <n v="15"/>
    <m/>
    <n v="0"/>
    <n v="0"/>
    <n v="0"/>
  </r>
  <r>
    <n v="1747"/>
    <x v="4"/>
    <x v="14"/>
    <d v="2012-08-24T14:00:00"/>
    <x v="1"/>
    <n v="1"/>
    <x v="4"/>
    <x v="4"/>
    <n v="0"/>
    <n v="5"/>
    <n v="400"/>
    <n v="15"/>
    <m/>
    <n v="0"/>
    <n v="0"/>
    <n v="0"/>
  </r>
  <r>
    <n v="1748"/>
    <x v="4"/>
    <x v="14"/>
    <d v="2012-08-24T17:30:00"/>
    <x v="1"/>
    <n v="1"/>
    <x v="4"/>
    <x v="4"/>
    <n v="0"/>
    <n v="5"/>
    <n v="400"/>
    <n v="15"/>
    <m/>
    <n v="0"/>
    <n v="0"/>
    <n v="0"/>
  </r>
  <r>
    <n v="1749"/>
    <x v="5"/>
    <x v="6"/>
    <d v="2012-08-25T08:00:00"/>
    <x v="1"/>
    <n v="3"/>
    <x v="5"/>
    <x v="5"/>
    <n v="5"/>
    <n v="25"/>
    <n v="10000"/>
    <n v="200"/>
    <m/>
    <n v="0"/>
    <n v="15"/>
    <n v="15"/>
  </r>
  <r>
    <n v="1750"/>
    <x v="5"/>
    <x v="8"/>
    <d v="2012-08-25T11:00:00"/>
    <x v="1"/>
    <n v="3"/>
    <x v="5"/>
    <x v="5"/>
    <n v="5"/>
    <n v="25"/>
    <n v="10000"/>
    <n v="200"/>
    <m/>
    <n v="0"/>
    <n v="15"/>
    <n v="15"/>
  </r>
  <r>
    <n v="1751"/>
    <x v="5"/>
    <x v="1"/>
    <d v="2012-08-25T12:30:00"/>
    <x v="1"/>
    <n v="3"/>
    <x v="5"/>
    <x v="5"/>
    <n v="5"/>
    <n v="25"/>
    <n v="10000"/>
    <n v="200"/>
    <m/>
    <n v="75"/>
    <n v="0"/>
    <n v="75"/>
  </r>
  <r>
    <n v="1752"/>
    <x v="5"/>
    <x v="5"/>
    <d v="2012-08-25T14:00:00"/>
    <x v="1"/>
    <n v="3"/>
    <x v="5"/>
    <x v="5"/>
    <n v="5"/>
    <n v="25"/>
    <n v="10000"/>
    <n v="200"/>
    <m/>
    <n v="0"/>
    <n v="15"/>
    <n v="15"/>
  </r>
  <r>
    <n v="1753"/>
    <x v="5"/>
    <x v="1"/>
    <d v="2012-08-25T15:30:00"/>
    <x v="1"/>
    <n v="3"/>
    <x v="5"/>
    <x v="5"/>
    <n v="5"/>
    <n v="25"/>
    <n v="10000"/>
    <n v="200"/>
    <m/>
    <n v="75"/>
    <n v="0"/>
    <n v="75"/>
  </r>
  <r>
    <n v="1754"/>
    <x v="5"/>
    <x v="17"/>
    <d v="2012-08-25T17:00:00"/>
    <x v="1"/>
    <n v="3"/>
    <x v="5"/>
    <x v="5"/>
    <n v="5"/>
    <n v="25"/>
    <n v="10000"/>
    <n v="200"/>
    <m/>
    <n v="0"/>
    <n v="15"/>
    <n v="15"/>
  </r>
  <r>
    <n v="1755"/>
    <x v="6"/>
    <x v="9"/>
    <d v="2012-08-25T08:00:00"/>
    <x v="1"/>
    <n v="3"/>
    <x v="6"/>
    <x v="6"/>
    <n v="5"/>
    <n v="25"/>
    <n v="8000"/>
    <n v="200"/>
    <m/>
    <n v="0"/>
    <n v="15"/>
    <n v="15"/>
  </r>
  <r>
    <n v="1756"/>
    <x v="6"/>
    <x v="12"/>
    <d v="2012-08-25T11:30:00"/>
    <x v="1"/>
    <n v="3"/>
    <x v="6"/>
    <x v="6"/>
    <n v="5"/>
    <n v="25"/>
    <n v="8000"/>
    <n v="200"/>
    <m/>
    <n v="0"/>
    <n v="15"/>
    <n v="15"/>
  </r>
  <r>
    <n v="1757"/>
    <x v="6"/>
    <x v="1"/>
    <d v="2012-08-25T13:30:00"/>
    <x v="1"/>
    <n v="9"/>
    <x v="6"/>
    <x v="6"/>
    <n v="5"/>
    <n v="25"/>
    <n v="8000"/>
    <n v="200"/>
    <m/>
    <n v="225"/>
    <n v="0"/>
    <n v="225"/>
  </r>
  <r>
    <n v="1758"/>
    <x v="6"/>
    <x v="15"/>
    <d v="2012-08-25T18:30:00"/>
    <x v="1"/>
    <n v="3"/>
    <x v="6"/>
    <x v="6"/>
    <n v="5"/>
    <n v="25"/>
    <n v="8000"/>
    <n v="200"/>
    <m/>
    <n v="0"/>
    <n v="15"/>
    <n v="15"/>
  </r>
  <r>
    <n v="1759"/>
    <x v="7"/>
    <x v="2"/>
    <d v="2012-08-25T08:00:00"/>
    <x v="1"/>
    <n v="3"/>
    <x v="7"/>
    <x v="7"/>
    <n v="0"/>
    <n v="15.5"/>
    <n v="4000"/>
    <n v="50"/>
    <m/>
    <n v="0"/>
    <n v="0"/>
    <n v="0"/>
  </r>
  <r>
    <n v="1760"/>
    <x v="7"/>
    <x v="0"/>
    <d v="2012-08-25T09:30:00"/>
    <x v="1"/>
    <n v="3"/>
    <x v="7"/>
    <x v="7"/>
    <n v="0"/>
    <n v="15.5"/>
    <n v="4000"/>
    <n v="50"/>
    <m/>
    <n v="0"/>
    <n v="0"/>
    <n v="0"/>
  </r>
  <r>
    <n v="1761"/>
    <x v="7"/>
    <x v="14"/>
    <d v="2012-08-25T11:00:00"/>
    <x v="1"/>
    <n v="3"/>
    <x v="7"/>
    <x v="7"/>
    <n v="0"/>
    <n v="15.5"/>
    <n v="4000"/>
    <n v="50"/>
    <m/>
    <n v="0"/>
    <n v="0"/>
    <n v="0"/>
  </r>
  <r>
    <n v="1762"/>
    <x v="7"/>
    <x v="0"/>
    <d v="2012-08-25T12:30:00"/>
    <x v="1"/>
    <n v="3"/>
    <x v="7"/>
    <x v="7"/>
    <n v="0"/>
    <n v="15.5"/>
    <n v="4000"/>
    <n v="50"/>
    <m/>
    <n v="0"/>
    <n v="0"/>
    <n v="0"/>
  </r>
  <r>
    <n v="1763"/>
    <x v="7"/>
    <x v="0"/>
    <d v="2012-08-25T16:30:00"/>
    <x v="1"/>
    <n v="3"/>
    <x v="7"/>
    <x v="7"/>
    <n v="0"/>
    <n v="15.5"/>
    <n v="4000"/>
    <n v="50"/>
    <m/>
    <n v="0"/>
    <n v="0"/>
    <n v="0"/>
  </r>
  <r>
    <n v="1764"/>
    <x v="0"/>
    <x v="16"/>
    <d v="2012-08-25T08:00:00"/>
    <x v="1"/>
    <n v="2"/>
    <x v="0"/>
    <x v="0"/>
    <n v="0"/>
    <n v="5"/>
    <n v="320"/>
    <n v="10"/>
    <m/>
    <n v="0"/>
    <n v="0"/>
    <n v="0"/>
  </r>
  <r>
    <n v="1765"/>
    <x v="0"/>
    <x v="16"/>
    <d v="2012-08-25T09:30:00"/>
    <x v="1"/>
    <n v="2"/>
    <x v="0"/>
    <x v="0"/>
    <n v="0"/>
    <n v="5"/>
    <n v="320"/>
    <n v="10"/>
    <m/>
    <n v="0"/>
    <n v="0"/>
    <n v="0"/>
  </r>
  <r>
    <n v="1766"/>
    <x v="0"/>
    <x v="1"/>
    <d v="2012-08-25T12:00:00"/>
    <x v="1"/>
    <n v="2"/>
    <x v="0"/>
    <x v="0"/>
    <n v="0"/>
    <n v="5"/>
    <n v="320"/>
    <n v="10"/>
    <m/>
    <n v="10"/>
    <n v="0"/>
    <n v="10"/>
  </r>
  <r>
    <n v="1767"/>
    <x v="0"/>
    <x v="15"/>
    <d v="2012-08-25T14:30:00"/>
    <x v="1"/>
    <n v="2"/>
    <x v="0"/>
    <x v="0"/>
    <n v="0"/>
    <n v="5"/>
    <n v="320"/>
    <n v="10"/>
    <m/>
    <n v="0"/>
    <n v="0"/>
    <n v="0"/>
  </r>
  <r>
    <n v="1768"/>
    <x v="0"/>
    <x v="12"/>
    <d v="2012-08-25T18:30:00"/>
    <x v="1"/>
    <n v="2"/>
    <x v="0"/>
    <x v="0"/>
    <n v="0"/>
    <n v="5"/>
    <n v="320"/>
    <n v="10"/>
    <m/>
    <n v="0"/>
    <n v="0"/>
    <n v="0"/>
  </r>
  <r>
    <n v="1769"/>
    <x v="0"/>
    <x v="3"/>
    <d v="2012-08-25T19:30:00"/>
    <x v="1"/>
    <n v="2"/>
    <x v="0"/>
    <x v="0"/>
    <n v="0"/>
    <n v="5"/>
    <n v="320"/>
    <n v="10"/>
    <m/>
    <n v="0"/>
    <n v="0"/>
    <n v="0"/>
  </r>
  <r>
    <n v="1770"/>
    <x v="1"/>
    <x v="14"/>
    <d v="2012-08-25T08:00:00"/>
    <x v="1"/>
    <n v="2"/>
    <x v="1"/>
    <x v="1"/>
    <n v="9.9"/>
    <n v="80"/>
    <n v="4000"/>
    <n v="3000"/>
    <m/>
    <n v="0"/>
    <n v="19.8"/>
    <n v="19.8"/>
  </r>
  <r>
    <n v="1771"/>
    <x v="1"/>
    <x v="1"/>
    <d v="2012-08-25T09:30:00"/>
    <x v="1"/>
    <n v="2"/>
    <x v="1"/>
    <x v="1"/>
    <n v="9.9"/>
    <n v="80"/>
    <n v="4000"/>
    <n v="3000"/>
    <m/>
    <n v="160"/>
    <n v="0"/>
    <n v="160"/>
  </r>
  <r>
    <n v="1772"/>
    <x v="1"/>
    <x v="7"/>
    <d v="2012-08-25T10:30:00"/>
    <x v="1"/>
    <n v="2"/>
    <x v="1"/>
    <x v="1"/>
    <n v="9.9"/>
    <n v="80"/>
    <n v="4000"/>
    <n v="3000"/>
    <m/>
    <n v="0"/>
    <n v="19.8"/>
    <n v="19.8"/>
  </r>
  <r>
    <n v="1773"/>
    <x v="1"/>
    <x v="10"/>
    <d v="2012-08-25T11:30:00"/>
    <x v="1"/>
    <n v="2"/>
    <x v="1"/>
    <x v="1"/>
    <n v="9.9"/>
    <n v="80"/>
    <n v="4000"/>
    <n v="3000"/>
    <m/>
    <n v="0"/>
    <n v="19.8"/>
    <n v="19.8"/>
  </r>
  <r>
    <n v="1774"/>
    <x v="1"/>
    <x v="3"/>
    <d v="2012-08-25T12:30:00"/>
    <x v="1"/>
    <n v="2"/>
    <x v="1"/>
    <x v="1"/>
    <n v="9.9"/>
    <n v="80"/>
    <n v="4000"/>
    <n v="3000"/>
    <m/>
    <n v="0"/>
    <n v="19.8"/>
    <n v="19.8"/>
  </r>
  <r>
    <n v="1775"/>
    <x v="1"/>
    <x v="12"/>
    <d v="2012-08-25T14:00:00"/>
    <x v="1"/>
    <n v="2"/>
    <x v="1"/>
    <x v="1"/>
    <n v="9.9"/>
    <n v="80"/>
    <n v="4000"/>
    <n v="3000"/>
    <m/>
    <n v="0"/>
    <n v="19.8"/>
    <n v="19.8"/>
  </r>
  <r>
    <n v="1776"/>
    <x v="1"/>
    <x v="13"/>
    <d v="2012-08-25T15:30:00"/>
    <x v="1"/>
    <n v="4"/>
    <x v="1"/>
    <x v="1"/>
    <n v="9.9"/>
    <n v="80"/>
    <n v="4000"/>
    <n v="3000"/>
    <m/>
    <n v="0"/>
    <n v="39.6"/>
    <n v="39.6"/>
  </r>
  <r>
    <n v="1777"/>
    <x v="1"/>
    <x v="3"/>
    <d v="2012-08-25T17:30:00"/>
    <x v="1"/>
    <n v="2"/>
    <x v="1"/>
    <x v="1"/>
    <n v="9.9"/>
    <n v="80"/>
    <n v="4000"/>
    <n v="3000"/>
    <m/>
    <n v="0"/>
    <n v="19.8"/>
    <n v="19.8"/>
  </r>
  <r>
    <n v="1778"/>
    <x v="8"/>
    <x v="12"/>
    <d v="2012-08-25T08:00:00"/>
    <x v="1"/>
    <n v="2"/>
    <x v="8"/>
    <x v="8"/>
    <n v="9.9"/>
    <n v="80"/>
    <n v="4000"/>
    <n v="3000"/>
    <m/>
    <n v="0"/>
    <n v="19.8"/>
    <n v="19.8"/>
  </r>
  <r>
    <n v="1779"/>
    <x v="8"/>
    <x v="1"/>
    <d v="2012-08-25T14:30:00"/>
    <x v="1"/>
    <n v="2"/>
    <x v="8"/>
    <x v="8"/>
    <n v="9.9"/>
    <n v="80"/>
    <n v="4000"/>
    <n v="3000"/>
    <m/>
    <n v="160"/>
    <n v="0"/>
    <n v="160"/>
  </r>
  <r>
    <n v="1780"/>
    <x v="2"/>
    <x v="1"/>
    <d v="2012-08-25T08:30:00"/>
    <x v="1"/>
    <n v="4"/>
    <x v="2"/>
    <x v="2"/>
    <n v="3.5"/>
    <n v="17.5"/>
    <n v="5000"/>
    <n v="80"/>
    <m/>
    <n v="70"/>
    <n v="0"/>
    <n v="70"/>
  </r>
  <r>
    <n v="1781"/>
    <x v="2"/>
    <x v="1"/>
    <d v="2012-08-25T11:00:00"/>
    <x v="1"/>
    <n v="2"/>
    <x v="2"/>
    <x v="2"/>
    <n v="3.5"/>
    <n v="17.5"/>
    <n v="5000"/>
    <n v="80"/>
    <m/>
    <n v="35"/>
    <n v="0"/>
    <n v="35"/>
  </r>
  <r>
    <n v="1782"/>
    <x v="2"/>
    <x v="11"/>
    <d v="2012-08-25T14:00:00"/>
    <x v="1"/>
    <n v="2"/>
    <x v="2"/>
    <x v="2"/>
    <n v="3.5"/>
    <n v="17.5"/>
    <n v="5000"/>
    <n v="80"/>
    <m/>
    <n v="0"/>
    <n v="7"/>
    <n v="7"/>
  </r>
  <r>
    <n v="1783"/>
    <x v="2"/>
    <x v="1"/>
    <d v="2012-08-25T18:30:00"/>
    <x v="1"/>
    <n v="2"/>
    <x v="2"/>
    <x v="2"/>
    <n v="3.5"/>
    <n v="17.5"/>
    <n v="5000"/>
    <n v="80"/>
    <m/>
    <n v="35"/>
    <n v="0"/>
    <n v="35"/>
  </r>
  <r>
    <n v="1784"/>
    <x v="2"/>
    <x v="7"/>
    <d v="2012-08-25T19:30:00"/>
    <x v="1"/>
    <n v="2"/>
    <x v="2"/>
    <x v="2"/>
    <n v="3.5"/>
    <n v="17.5"/>
    <n v="5000"/>
    <n v="80"/>
    <m/>
    <n v="0"/>
    <n v="7"/>
    <n v="7"/>
  </r>
  <r>
    <n v="1785"/>
    <x v="3"/>
    <x v="15"/>
    <d v="2012-08-25T08:30:00"/>
    <x v="1"/>
    <n v="2"/>
    <x v="3"/>
    <x v="3"/>
    <n v="0"/>
    <n v="5"/>
    <n v="450"/>
    <n v="15"/>
    <m/>
    <n v="0"/>
    <n v="0"/>
    <n v="0"/>
  </r>
  <r>
    <n v="1786"/>
    <x v="3"/>
    <x v="2"/>
    <d v="2012-08-25T09:30:00"/>
    <x v="1"/>
    <n v="2"/>
    <x v="3"/>
    <x v="3"/>
    <n v="0"/>
    <n v="5"/>
    <n v="450"/>
    <n v="15"/>
    <m/>
    <n v="0"/>
    <n v="0"/>
    <n v="0"/>
  </r>
  <r>
    <n v="1787"/>
    <x v="3"/>
    <x v="4"/>
    <d v="2012-08-25T11:00:00"/>
    <x v="1"/>
    <n v="2"/>
    <x v="3"/>
    <x v="3"/>
    <n v="0"/>
    <n v="5"/>
    <n v="450"/>
    <n v="15"/>
    <m/>
    <n v="0"/>
    <n v="0"/>
    <n v="0"/>
  </r>
  <r>
    <n v="1788"/>
    <x v="3"/>
    <x v="13"/>
    <d v="2012-08-25T14:00:00"/>
    <x v="1"/>
    <n v="2"/>
    <x v="3"/>
    <x v="3"/>
    <n v="0"/>
    <n v="5"/>
    <n v="450"/>
    <n v="15"/>
    <m/>
    <n v="0"/>
    <n v="0"/>
    <n v="0"/>
  </r>
  <r>
    <n v="1789"/>
    <x v="3"/>
    <x v="6"/>
    <d v="2012-08-25T15:00:00"/>
    <x v="1"/>
    <n v="2"/>
    <x v="3"/>
    <x v="3"/>
    <n v="0"/>
    <n v="5"/>
    <n v="450"/>
    <n v="15"/>
    <m/>
    <n v="0"/>
    <n v="0"/>
    <n v="0"/>
  </r>
  <r>
    <n v="1790"/>
    <x v="3"/>
    <x v="1"/>
    <d v="2012-08-25T19:00:00"/>
    <x v="1"/>
    <n v="2"/>
    <x v="3"/>
    <x v="3"/>
    <n v="0"/>
    <n v="5"/>
    <n v="450"/>
    <n v="15"/>
    <m/>
    <n v="10"/>
    <n v="0"/>
    <n v="10"/>
  </r>
  <r>
    <n v="1791"/>
    <x v="4"/>
    <x v="15"/>
    <d v="2012-08-25T08:00:00"/>
    <x v="1"/>
    <n v="1"/>
    <x v="4"/>
    <x v="4"/>
    <n v="0"/>
    <n v="5"/>
    <n v="400"/>
    <n v="15"/>
    <m/>
    <n v="0"/>
    <n v="0"/>
    <n v="0"/>
  </r>
  <r>
    <n v="1792"/>
    <x v="4"/>
    <x v="3"/>
    <d v="2012-08-25T09:30:00"/>
    <x v="1"/>
    <n v="3"/>
    <x v="4"/>
    <x v="4"/>
    <n v="0"/>
    <n v="5"/>
    <n v="400"/>
    <n v="15"/>
    <m/>
    <n v="0"/>
    <n v="0"/>
    <n v="0"/>
  </r>
  <r>
    <n v="1793"/>
    <x v="4"/>
    <x v="16"/>
    <d v="2012-08-25T11:00:00"/>
    <x v="1"/>
    <n v="1"/>
    <x v="4"/>
    <x v="4"/>
    <n v="0"/>
    <n v="5"/>
    <n v="400"/>
    <n v="15"/>
    <m/>
    <n v="0"/>
    <n v="0"/>
    <n v="0"/>
  </r>
  <r>
    <n v="1794"/>
    <x v="4"/>
    <x v="2"/>
    <d v="2012-08-25T12:00:00"/>
    <x v="1"/>
    <n v="1"/>
    <x v="4"/>
    <x v="4"/>
    <n v="0"/>
    <n v="5"/>
    <n v="400"/>
    <n v="15"/>
    <m/>
    <n v="0"/>
    <n v="0"/>
    <n v="0"/>
  </r>
  <r>
    <n v="1795"/>
    <x v="4"/>
    <x v="16"/>
    <d v="2012-08-25T12:30:00"/>
    <x v="1"/>
    <n v="2"/>
    <x v="4"/>
    <x v="4"/>
    <n v="0"/>
    <n v="5"/>
    <n v="400"/>
    <n v="15"/>
    <m/>
    <n v="0"/>
    <n v="0"/>
    <n v="0"/>
  </r>
  <r>
    <n v="1796"/>
    <x v="4"/>
    <x v="3"/>
    <d v="2012-08-25T13:30:00"/>
    <x v="1"/>
    <n v="1"/>
    <x v="4"/>
    <x v="4"/>
    <n v="0"/>
    <n v="5"/>
    <n v="400"/>
    <n v="15"/>
    <m/>
    <n v="0"/>
    <n v="0"/>
    <n v="0"/>
  </r>
  <r>
    <n v="1797"/>
    <x v="4"/>
    <x v="16"/>
    <d v="2012-08-25T14:30:00"/>
    <x v="1"/>
    <n v="1"/>
    <x v="4"/>
    <x v="4"/>
    <n v="0"/>
    <n v="5"/>
    <n v="400"/>
    <n v="15"/>
    <m/>
    <n v="0"/>
    <n v="0"/>
    <n v="0"/>
  </r>
  <r>
    <n v="1798"/>
    <x v="4"/>
    <x v="7"/>
    <d v="2012-08-25T15:00:00"/>
    <x v="1"/>
    <n v="1"/>
    <x v="4"/>
    <x v="4"/>
    <n v="0"/>
    <n v="5"/>
    <n v="400"/>
    <n v="15"/>
    <m/>
    <n v="0"/>
    <n v="0"/>
    <n v="0"/>
  </r>
  <r>
    <n v="1799"/>
    <x v="4"/>
    <x v="3"/>
    <d v="2012-08-25T15:30:00"/>
    <x v="1"/>
    <n v="3"/>
    <x v="4"/>
    <x v="4"/>
    <n v="0"/>
    <n v="5"/>
    <n v="400"/>
    <n v="15"/>
    <m/>
    <n v="0"/>
    <n v="0"/>
    <n v="0"/>
  </r>
  <r>
    <n v="1800"/>
    <x v="4"/>
    <x v="2"/>
    <d v="2012-08-25T17:30:00"/>
    <x v="1"/>
    <n v="1"/>
    <x v="4"/>
    <x v="4"/>
    <n v="0"/>
    <n v="5"/>
    <n v="400"/>
    <n v="15"/>
    <m/>
    <n v="0"/>
    <n v="0"/>
    <n v="0"/>
  </r>
  <r>
    <n v="1801"/>
    <x v="4"/>
    <x v="16"/>
    <d v="2012-08-25T19:00:00"/>
    <x v="1"/>
    <n v="1"/>
    <x v="4"/>
    <x v="4"/>
    <n v="0"/>
    <n v="5"/>
    <n v="400"/>
    <n v="15"/>
    <m/>
    <n v="0"/>
    <n v="0"/>
    <n v="0"/>
  </r>
  <r>
    <n v="1802"/>
    <x v="5"/>
    <x v="12"/>
    <d v="2012-08-26T08:30:00"/>
    <x v="1"/>
    <n v="3"/>
    <x v="5"/>
    <x v="5"/>
    <n v="5"/>
    <n v="25"/>
    <n v="10000"/>
    <n v="200"/>
    <m/>
    <n v="0"/>
    <n v="15"/>
    <n v="15"/>
  </r>
  <r>
    <n v="1803"/>
    <x v="5"/>
    <x v="7"/>
    <d v="2012-08-26T10:30:00"/>
    <x v="1"/>
    <n v="3"/>
    <x v="5"/>
    <x v="5"/>
    <n v="5"/>
    <n v="25"/>
    <n v="10000"/>
    <n v="200"/>
    <m/>
    <n v="0"/>
    <n v="15"/>
    <n v="15"/>
  </r>
  <r>
    <n v="1804"/>
    <x v="5"/>
    <x v="12"/>
    <d v="2012-08-26T12:00:00"/>
    <x v="1"/>
    <n v="3"/>
    <x v="5"/>
    <x v="5"/>
    <n v="5"/>
    <n v="25"/>
    <n v="10000"/>
    <n v="200"/>
    <m/>
    <n v="0"/>
    <n v="15"/>
    <n v="15"/>
  </r>
  <r>
    <n v="1805"/>
    <x v="5"/>
    <x v="1"/>
    <d v="2012-08-26T15:00:00"/>
    <x v="1"/>
    <n v="3"/>
    <x v="5"/>
    <x v="5"/>
    <n v="5"/>
    <n v="25"/>
    <n v="10000"/>
    <n v="200"/>
    <m/>
    <n v="75"/>
    <n v="0"/>
    <n v="75"/>
  </r>
  <r>
    <n v="1806"/>
    <x v="5"/>
    <x v="7"/>
    <d v="2012-08-26T17:00:00"/>
    <x v="1"/>
    <n v="3"/>
    <x v="5"/>
    <x v="5"/>
    <n v="5"/>
    <n v="25"/>
    <n v="10000"/>
    <n v="200"/>
    <m/>
    <n v="0"/>
    <n v="15"/>
    <n v="15"/>
  </r>
  <r>
    <n v="1807"/>
    <x v="5"/>
    <x v="5"/>
    <d v="2012-08-26T19:00:00"/>
    <x v="1"/>
    <n v="3"/>
    <x v="5"/>
    <x v="5"/>
    <n v="5"/>
    <n v="25"/>
    <n v="10000"/>
    <n v="200"/>
    <m/>
    <n v="0"/>
    <n v="15"/>
    <n v="15"/>
  </r>
  <r>
    <n v="1808"/>
    <x v="6"/>
    <x v="11"/>
    <d v="2012-08-26T08:30:00"/>
    <x v="1"/>
    <n v="3"/>
    <x v="6"/>
    <x v="6"/>
    <n v="5"/>
    <n v="25"/>
    <n v="8000"/>
    <n v="200"/>
    <m/>
    <n v="0"/>
    <n v="15"/>
    <n v="15"/>
  </r>
  <r>
    <n v="1809"/>
    <x v="6"/>
    <x v="12"/>
    <d v="2012-08-26T10:30:00"/>
    <x v="1"/>
    <n v="3"/>
    <x v="6"/>
    <x v="6"/>
    <n v="5"/>
    <n v="25"/>
    <n v="8000"/>
    <n v="200"/>
    <m/>
    <n v="0"/>
    <n v="15"/>
    <n v="15"/>
  </r>
  <r>
    <n v="1810"/>
    <x v="6"/>
    <x v="1"/>
    <d v="2012-08-26T13:00:00"/>
    <x v="1"/>
    <n v="6"/>
    <x v="6"/>
    <x v="6"/>
    <n v="5"/>
    <n v="25"/>
    <n v="8000"/>
    <n v="200"/>
    <m/>
    <n v="150"/>
    <n v="0"/>
    <n v="150"/>
  </r>
  <r>
    <n v="1811"/>
    <x v="6"/>
    <x v="13"/>
    <d v="2012-08-26T16:00:00"/>
    <x v="1"/>
    <n v="3"/>
    <x v="6"/>
    <x v="6"/>
    <n v="5"/>
    <n v="25"/>
    <n v="8000"/>
    <n v="200"/>
    <m/>
    <n v="0"/>
    <n v="15"/>
    <n v="15"/>
  </r>
  <r>
    <n v="1812"/>
    <x v="6"/>
    <x v="1"/>
    <d v="2012-08-26T17:30:00"/>
    <x v="1"/>
    <n v="3"/>
    <x v="6"/>
    <x v="6"/>
    <n v="5"/>
    <n v="25"/>
    <n v="8000"/>
    <n v="200"/>
    <m/>
    <n v="75"/>
    <n v="0"/>
    <n v="75"/>
  </r>
  <r>
    <n v="1813"/>
    <x v="7"/>
    <x v="0"/>
    <d v="2012-08-26T08:30:00"/>
    <x v="1"/>
    <n v="3"/>
    <x v="7"/>
    <x v="7"/>
    <n v="0"/>
    <n v="15.5"/>
    <n v="4000"/>
    <n v="50"/>
    <m/>
    <n v="0"/>
    <n v="0"/>
    <n v="0"/>
  </r>
  <r>
    <n v="1814"/>
    <x v="7"/>
    <x v="16"/>
    <d v="2012-08-26T10:00:00"/>
    <x v="1"/>
    <n v="3"/>
    <x v="7"/>
    <x v="7"/>
    <n v="0"/>
    <n v="15.5"/>
    <n v="4000"/>
    <n v="50"/>
    <m/>
    <n v="0"/>
    <n v="0"/>
    <n v="0"/>
  </r>
  <r>
    <n v="1815"/>
    <x v="7"/>
    <x v="0"/>
    <d v="2012-08-26T11:30:00"/>
    <x v="1"/>
    <n v="3"/>
    <x v="7"/>
    <x v="7"/>
    <n v="0"/>
    <n v="15.5"/>
    <n v="4000"/>
    <n v="50"/>
    <m/>
    <n v="0"/>
    <n v="0"/>
    <n v="0"/>
  </r>
  <r>
    <n v="1816"/>
    <x v="7"/>
    <x v="0"/>
    <d v="2012-08-26T15:30:00"/>
    <x v="1"/>
    <n v="3"/>
    <x v="7"/>
    <x v="7"/>
    <n v="0"/>
    <n v="15.5"/>
    <n v="4000"/>
    <n v="50"/>
    <m/>
    <n v="0"/>
    <n v="0"/>
    <n v="0"/>
  </r>
  <r>
    <n v="1817"/>
    <x v="7"/>
    <x v="1"/>
    <d v="2012-08-26T17:30:00"/>
    <x v="1"/>
    <n v="3"/>
    <x v="7"/>
    <x v="7"/>
    <n v="0"/>
    <n v="15.5"/>
    <n v="4000"/>
    <n v="50"/>
    <m/>
    <n v="46.5"/>
    <n v="0"/>
    <n v="46.5"/>
  </r>
  <r>
    <n v="1818"/>
    <x v="0"/>
    <x v="3"/>
    <d v="2012-08-26T08:00:00"/>
    <x v="1"/>
    <n v="2"/>
    <x v="0"/>
    <x v="0"/>
    <n v="0"/>
    <n v="5"/>
    <n v="320"/>
    <n v="10"/>
    <m/>
    <n v="0"/>
    <n v="0"/>
    <n v="0"/>
  </r>
  <r>
    <n v="1819"/>
    <x v="0"/>
    <x v="13"/>
    <d v="2012-08-26T13:00:00"/>
    <x v="1"/>
    <n v="2"/>
    <x v="0"/>
    <x v="0"/>
    <n v="0"/>
    <n v="5"/>
    <n v="320"/>
    <n v="10"/>
    <m/>
    <n v="0"/>
    <n v="0"/>
    <n v="0"/>
  </r>
  <r>
    <n v="1820"/>
    <x v="0"/>
    <x v="10"/>
    <d v="2012-08-26T16:00:00"/>
    <x v="1"/>
    <n v="2"/>
    <x v="0"/>
    <x v="0"/>
    <n v="0"/>
    <n v="5"/>
    <n v="320"/>
    <n v="10"/>
    <m/>
    <n v="0"/>
    <n v="0"/>
    <n v="0"/>
  </r>
  <r>
    <n v="1821"/>
    <x v="0"/>
    <x v="1"/>
    <d v="2012-08-26T18:00:00"/>
    <x v="1"/>
    <n v="2"/>
    <x v="0"/>
    <x v="0"/>
    <n v="0"/>
    <n v="5"/>
    <n v="320"/>
    <n v="10"/>
    <m/>
    <n v="10"/>
    <n v="0"/>
    <n v="10"/>
  </r>
  <r>
    <n v="1822"/>
    <x v="0"/>
    <x v="7"/>
    <d v="2012-08-26T19:30:00"/>
    <x v="1"/>
    <n v="2"/>
    <x v="0"/>
    <x v="0"/>
    <n v="0"/>
    <n v="5"/>
    <n v="320"/>
    <n v="10"/>
    <m/>
    <n v="0"/>
    <n v="0"/>
    <n v="0"/>
  </r>
  <r>
    <n v="1823"/>
    <x v="1"/>
    <x v="1"/>
    <d v="2012-08-26T08:00:00"/>
    <x v="1"/>
    <n v="4"/>
    <x v="1"/>
    <x v="1"/>
    <n v="9.9"/>
    <n v="80"/>
    <n v="4000"/>
    <n v="3000"/>
    <m/>
    <n v="320"/>
    <n v="0"/>
    <n v="320"/>
  </r>
  <r>
    <n v="1824"/>
    <x v="1"/>
    <x v="14"/>
    <d v="2012-08-26T10:00:00"/>
    <x v="1"/>
    <n v="2"/>
    <x v="1"/>
    <x v="1"/>
    <n v="9.9"/>
    <n v="80"/>
    <n v="4000"/>
    <n v="3000"/>
    <m/>
    <n v="0"/>
    <n v="19.8"/>
    <n v="19.8"/>
  </r>
  <r>
    <n v="1825"/>
    <x v="1"/>
    <x v="1"/>
    <d v="2012-08-26T11:30:00"/>
    <x v="1"/>
    <n v="2"/>
    <x v="1"/>
    <x v="1"/>
    <n v="9.9"/>
    <n v="80"/>
    <n v="4000"/>
    <n v="3000"/>
    <m/>
    <n v="160"/>
    <n v="0"/>
    <n v="160"/>
  </r>
  <r>
    <n v="1826"/>
    <x v="1"/>
    <x v="10"/>
    <d v="2012-08-26T13:00:00"/>
    <x v="1"/>
    <n v="2"/>
    <x v="1"/>
    <x v="1"/>
    <n v="9.9"/>
    <n v="80"/>
    <n v="4000"/>
    <n v="3000"/>
    <m/>
    <n v="0"/>
    <n v="19.8"/>
    <n v="19.8"/>
  </r>
  <r>
    <n v="1827"/>
    <x v="1"/>
    <x v="1"/>
    <d v="2012-08-26T15:30:00"/>
    <x v="1"/>
    <n v="2"/>
    <x v="1"/>
    <x v="1"/>
    <n v="9.9"/>
    <n v="80"/>
    <n v="4000"/>
    <n v="3000"/>
    <m/>
    <n v="160"/>
    <n v="0"/>
    <n v="160"/>
  </r>
  <r>
    <n v="1828"/>
    <x v="1"/>
    <x v="3"/>
    <d v="2012-08-26T18:30:00"/>
    <x v="1"/>
    <n v="2"/>
    <x v="1"/>
    <x v="1"/>
    <n v="9.9"/>
    <n v="80"/>
    <n v="4000"/>
    <n v="3000"/>
    <m/>
    <n v="0"/>
    <n v="19.8"/>
    <n v="19.8"/>
  </r>
  <r>
    <n v="1829"/>
    <x v="8"/>
    <x v="1"/>
    <d v="2012-08-26T08:00:00"/>
    <x v="1"/>
    <n v="2"/>
    <x v="8"/>
    <x v="8"/>
    <n v="9.9"/>
    <n v="80"/>
    <n v="4000"/>
    <n v="3000"/>
    <m/>
    <n v="160"/>
    <n v="0"/>
    <n v="160"/>
  </r>
  <r>
    <n v="1830"/>
    <x v="2"/>
    <x v="1"/>
    <d v="2012-08-26T08:00:00"/>
    <x v="1"/>
    <n v="2"/>
    <x v="2"/>
    <x v="2"/>
    <n v="3.5"/>
    <n v="17.5"/>
    <n v="5000"/>
    <n v="80"/>
    <m/>
    <n v="35"/>
    <n v="0"/>
    <n v="35"/>
  </r>
  <r>
    <n v="1831"/>
    <x v="2"/>
    <x v="1"/>
    <d v="2012-08-26T11:00:00"/>
    <x v="1"/>
    <n v="2"/>
    <x v="2"/>
    <x v="2"/>
    <n v="3.5"/>
    <n v="17.5"/>
    <n v="5000"/>
    <n v="80"/>
    <m/>
    <n v="35"/>
    <n v="0"/>
    <n v="35"/>
  </r>
  <r>
    <n v="1832"/>
    <x v="2"/>
    <x v="11"/>
    <d v="2012-08-26T12:00:00"/>
    <x v="1"/>
    <n v="2"/>
    <x v="2"/>
    <x v="2"/>
    <n v="3.5"/>
    <n v="17.5"/>
    <n v="5000"/>
    <n v="80"/>
    <m/>
    <n v="0"/>
    <n v="7"/>
    <n v="7"/>
  </r>
  <r>
    <n v="1833"/>
    <x v="2"/>
    <x v="1"/>
    <d v="2012-08-26T15:00:00"/>
    <x v="1"/>
    <n v="2"/>
    <x v="2"/>
    <x v="2"/>
    <n v="3.5"/>
    <n v="17.5"/>
    <n v="5000"/>
    <n v="80"/>
    <m/>
    <n v="35"/>
    <n v="0"/>
    <n v="35"/>
  </r>
  <r>
    <n v="1834"/>
    <x v="2"/>
    <x v="11"/>
    <d v="2012-08-26T16:00:00"/>
    <x v="1"/>
    <n v="2"/>
    <x v="2"/>
    <x v="2"/>
    <n v="3.5"/>
    <n v="17.5"/>
    <n v="5000"/>
    <n v="80"/>
    <m/>
    <n v="0"/>
    <n v="7"/>
    <n v="7"/>
  </r>
  <r>
    <n v="1835"/>
    <x v="2"/>
    <x v="1"/>
    <d v="2012-08-26T18:30:00"/>
    <x v="1"/>
    <n v="4"/>
    <x v="2"/>
    <x v="2"/>
    <n v="3.5"/>
    <n v="17.5"/>
    <n v="5000"/>
    <n v="80"/>
    <m/>
    <n v="70"/>
    <n v="0"/>
    <n v="70"/>
  </r>
  <r>
    <n v="1836"/>
    <x v="3"/>
    <x v="4"/>
    <d v="2012-08-26T08:00:00"/>
    <x v="1"/>
    <n v="2"/>
    <x v="3"/>
    <x v="3"/>
    <n v="0"/>
    <n v="5"/>
    <n v="450"/>
    <n v="15"/>
    <m/>
    <n v="0"/>
    <n v="0"/>
    <n v="0"/>
  </r>
  <r>
    <n v="1837"/>
    <x v="3"/>
    <x v="17"/>
    <d v="2012-08-26T10:00:00"/>
    <x v="1"/>
    <n v="2"/>
    <x v="3"/>
    <x v="3"/>
    <n v="0"/>
    <n v="5"/>
    <n v="450"/>
    <n v="15"/>
    <m/>
    <n v="0"/>
    <n v="0"/>
    <n v="0"/>
  </r>
  <r>
    <n v="1838"/>
    <x v="3"/>
    <x v="6"/>
    <d v="2012-08-26T11:30:00"/>
    <x v="1"/>
    <n v="2"/>
    <x v="3"/>
    <x v="3"/>
    <n v="0"/>
    <n v="5"/>
    <n v="450"/>
    <n v="15"/>
    <m/>
    <n v="0"/>
    <n v="0"/>
    <n v="0"/>
  </r>
  <r>
    <n v="1839"/>
    <x v="3"/>
    <x v="4"/>
    <d v="2012-08-26T13:30:00"/>
    <x v="1"/>
    <n v="2"/>
    <x v="3"/>
    <x v="3"/>
    <n v="0"/>
    <n v="5"/>
    <n v="450"/>
    <n v="15"/>
    <m/>
    <n v="0"/>
    <n v="0"/>
    <n v="0"/>
  </r>
  <r>
    <n v="1840"/>
    <x v="3"/>
    <x v="8"/>
    <d v="2012-08-26T16:30:00"/>
    <x v="1"/>
    <n v="2"/>
    <x v="3"/>
    <x v="3"/>
    <n v="0"/>
    <n v="5"/>
    <n v="450"/>
    <n v="15"/>
    <m/>
    <n v="0"/>
    <n v="0"/>
    <n v="0"/>
  </r>
  <r>
    <n v="1841"/>
    <x v="3"/>
    <x v="8"/>
    <d v="2012-08-26T18:00:00"/>
    <x v="1"/>
    <n v="2"/>
    <x v="3"/>
    <x v="3"/>
    <n v="0"/>
    <n v="5"/>
    <n v="450"/>
    <n v="15"/>
    <m/>
    <n v="0"/>
    <n v="0"/>
    <n v="0"/>
  </r>
  <r>
    <n v="1842"/>
    <x v="3"/>
    <x v="1"/>
    <d v="2012-08-26T19:00:00"/>
    <x v="1"/>
    <n v="2"/>
    <x v="3"/>
    <x v="3"/>
    <n v="0"/>
    <n v="5"/>
    <n v="450"/>
    <n v="15"/>
    <m/>
    <n v="10"/>
    <n v="0"/>
    <n v="10"/>
  </r>
  <r>
    <n v="1843"/>
    <x v="4"/>
    <x v="15"/>
    <d v="2012-08-26T08:00:00"/>
    <x v="1"/>
    <n v="1"/>
    <x v="4"/>
    <x v="4"/>
    <n v="0"/>
    <n v="5"/>
    <n v="400"/>
    <n v="15"/>
    <m/>
    <n v="0"/>
    <n v="0"/>
    <n v="0"/>
  </r>
  <r>
    <n v="1844"/>
    <x v="4"/>
    <x v="3"/>
    <d v="2012-08-26T09:30:00"/>
    <x v="1"/>
    <n v="1"/>
    <x v="4"/>
    <x v="4"/>
    <n v="0"/>
    <n v="5"/>
    <n v="400"/>
    <n v="15"/>
    <m/>
    <n v="0"/>
    <n v="0"/>
    <n v="0"/>
  </r>
  <r>
    <n v="1845"/>
    <x v="4"/>
    <x v="3"/>
    <d v="2012-08-26T10:30:00"/>
    <x v="1"/>
    <n v="2"/>
    <x v="4"/>
    <x v="4"/>
    <n v="0"/>
    <n v="5"/>
    <n v="400"/>
    <n v="15"/>
    <m/>
    <n v="0"/>
    <n v="0"/>
    <n v="0"/>
  </r>
  <r>
    <n v="1846"/>
    <x v="4"/>
    <x v="16"/>
    <d v="2012-08-26T11:30:00"/>
    <x v="1"/>
    <n v="1"/>
    <x v="4"/>
    <x v="4"/>
    <n v="0"/>
    <n v="5"/>
    <n v="400"/>
    <n v="15"/>
    <m/>
    <n v="0"/>
    <n v="0"/>
    <n v="0"/>
  </r>
  <r>
    <n v="1847"/>
    <x v="4"/>
    <x v="3"/>
    <d v="2012-08-26T12:00:00"/>
    <x v="1"/>
    <n v="1"/>
    <x v="4"/>
    <x v="4"/>
    <n v="0"/>
    <n v="5"/>
    <n v="400"/>
    <n v="15"/>
    <m/>
    <n v="0"/>
    <n v="0"/>
    <n v="0"/>
  </r>
  <r>
    <n v="1848"/>
    <x v="4"/>
    <x v="15"/>
    <d v="2012-08-26T12:30:00"/>
    <x v="1"/>
    <n v="1"/>
    <x v="4"/>
    <x v="4"/>
    <n v="0"/>
    <n v="5"/>
    <n v="400"/>
    <n v="15"/>
    <m/>
    <n v="0"/>
    <n v="0"/>
    <n v="0"/>
  </r>
  <r>
    <n v="1849"/>
    <x v="4"/>
    <x v="3"/>
    <d v="2012-08-26T14:00:00"/>
    <x v="1"/>
    <n v="1"/>
    <x v="4"/>
    <x v="4"/>
    <n v="0"/>
    <n v="5"/>
    <n v="400"/>
    <n v="15"/>
    <m/>
    <n v="0"/>
    <n v="0"/>
    <n v="0"/>
  </r>
  <r>
    <n v="1850"/>
    <x v="4"/>
    <x v="16"/>
    <d v="2012-08-26T14:30:00"/>
    <x v="1"/>
    <n v="1"/>
    <x v="4"/>
    <x v="4"/>
    <n v="0"/>
    <n v="5"/>
    <n v="400"/>
    <n v="15"/>
    <m/>
    <n v="0"/>
    <n v="0"/>
    <n v="0"/>
  </r>
  <r>
    <n v="1851"/>
    <x v="4"/>
    <x v="3"/>
    <d v="2012-08-26T15:30:00"/>
    <x v="1"/>
    <n v="1"/>
    <x v="4"/>
    <x v="4"/>
    <n v="0"/>
    <n v="5"/>
    <n v="400"/>
    <n v="15"/>
    <m/>
    <n v="0"/>
    <n v="0"/>
    <n v="0"/>
  </r>
  <r>
    <n v="1852"/>
    <x v="4"/>
    <x v="1"/>
    <d v="2012-08-26T16:00:00"/>
    <x v="1"/>
    <n v="1"/>
    <x v="4"/>
    <x v="4"/>
    <n v="0"/>
    <n v="5"/>
    <n v="400"/>
    <n v="15"/>
    <m/>
    <n v="5"/>
    <n v="0"/>
    <n v="5"/>
  </r>
  <r>
    <n v="1853"/>
    <x v="4"/>
    <x v="1"/>
    <d v="2012-08-26T17:00:00"/>
    <x v="1"/>
    <n v="1"/>
    <x v="4"/>
    <x v="4"/>
    <n v="0"/>
    <n v="5"/>
    <n v="400"/>
    <n v="15"/>
    <m/>
    <n v="5"/>
    <n v="0"/>
    <n v="5"/>
  </r>
  <r>
    <n v="1854"/>
    <x v="4"/>
    <x v="3"/>
    <d v="2012-08-26T18:00:00"/>
    <x v="1"/>
    <n v="1"/>
    <x v="4"/>
    <x v="4"/>
    <n v="0"/>
    <n v="5"/>
    <n v="400"/>
    <n v="15"/>
    <m/>
    <n v="0"/>
    <n v="0"/>
    <n v="0"/>
  </r>
  <r>
    <n v="1855"/>
    <x v="4"/>
    <x v="6"/>
    <d v="2012-08-26T20:00:00"/>
    <x v="1"/>
    <n v="1"/>
    <x v="4"/>
    <x v="4"/>
    <n v="0"/>
    <n v="5"/>
    <n v="400"/>
    <n v="15"/>
    <m/>
    <n v="0"/>
    <n v="0"/>
    <n v="0"/>
  </r>
  <r>
    <n v="1856"/>
    <x v="5"/>
    <x v="1"/>
    <d v="2012-08-27T09:00:00"/>
    <x v="1"/>
    <n v="3"/>
    <x v="5"/>
    <x v="5"/>
    <n v="5"/>
    <n v="25"/>
    <n v="10000"/>
    <n v="200"/>
    <m/>
    <n v="75"/>
    <n v="0"/>
    <n v="75"/>
  </r>
  <r>
    <n v="1857"/>
    <x v="5"/>
    <x v="5"/>
    <d v="2012-08-27T10:30:00"/>
    <x v="1"/>
    <n v="3"/>
    <x v="5"/>
    <x v="5"/>
    <n v="5"/>
    <n v="25"/>
    <n v="10000"/>
    <n v="200"/>
    <m/>
    <n v="0"/>
    <n v="15"/>
    <n v="15"/>
  </r>
  <r>
    <n v="1858"/>
    <x v="5"/>
    <x v="17"/>
    <d v="2012-08-27T13:00:00"/>
    <x v="1"/>
    <n v="3"/>
    <x v="5"/>
    <x v="5"/>
    <n v="5"/>
    <n v="25"/>
    <n v="10000"/>
    <n v="200"/>
    <m/>
    <n v="0"/>
    <n v="15"/>
    <n v="15"/>
  </r>
  <r>
    <n v="1859"/>
    <x v="5"/>
    <x v="8"/>
    <d v="2012-08-27T15:30:00"/>
    <x v="1"/>
    <n v="3"/>
    <x v="5"/>
    <x v="5"/>
    <n v="5"/>
    <n v="25"/>
    <n v="10000"/>
    <n v="200"/>
    <m/>
    <n v="0"/>
    <n v="15"/>
    <n v="15"/>
  </r>
  <r>
    <n v="1860"/>
    <x v="5"/>
    <x v="1"/>
    <d v="2012-08-27T17:30:00"/>
    <x v="1"/>
    <n v="6"/>
    <x v="5"/>
    <x v="5"/>
    <n v="5"/>
    <n v="25"/>
    <n v="10000"/>
    <n v="200"/>
    <m/>
    <n v="150"/>
    <n v="0"/>
    <n v="150"/>
  </r>
  <r>
    <n v="1861"/>
    <x v="6"/>
    <x v="11"/>
    <d v="2012-08-27T08:30:00"/>
    <x v="1"/>
    <n v="3"/>
    <x v="6"/>
    <x v="6"/>
    <n v="5"/>
    <n v="25"/>
    <n v="8000"/>
    <n v="200"/>
    <m/>
    <n v="0"/>
    <n v="15"/>
    <n v="15"/>
  </r>
  <r>
    <n v="1862"/>
    <x v="6"/>
    <x v="1"/>
    <d v="2012-08-27T11:00:00"/>
    <x v="1"/>
    <n v="3"/>
    <x v="6"/>
    <x v="6"/>
    <n v="5"/>
    <n v="25"/>
    <n v="8000"/>
    <n v="200"/>
    <m/>
    <n v="75"/>
    <n v="0"/>
    <n v="75"/>
  </r>
  <r>
    <n v="1863"/>
    <x v="6"/>
    <x v="9"/>
    <d v="2012-08-27T12:30:00"/>
    <x v="1"/>
    <n v="3"/>
    <x v="6"/>
    <x v="6"/>
    <n v="5"/>
    <n v="25"/>
    <n v="8000"/>
    <n v="200"/>
    <m/>
    <n v="0"/>
    <n v="15"/>
    <n v="15"/>
  </r>
  <r>
    <n v="1864"/>
    <x v="6"/>
    <x v="6"/>
    <d v="2012-08-27T14:30:00"/>
    <x v="1"/>
    <n v="3"/>
    <x v="6"/>
    <x v="6"/>
    <n v="5"/>
    <n v="25"/>
    <n v="8000"/>
    <n v="200"/>
    <m/>
    <n v="0"/>
    <n v="15"/>
    <n v="15"/>
  </r>
  <r>
    <n v="1865"/>
    <x v="6"/>
    <x v="9"/>
    <d v="2012-08-27T16:30:00"/>
    <x v="1"/>
    <n v="3"/>
    <x v="6"/>
    <x v="6"/>
    <n v="5"/>
    <n v="25"/>
    <n v="8000"/>
    <n v="200"/>
    <m/>
    <n v="0"/>
    <n v="15"/>
    <n v="15"/>
  </r>
  <r>
    <n v="1866"/>
    <x v="6"/>
    <x v="10"/>
    <d v="2012-08-27T18:30:00"/>
    <x v="1"/>
    <n v="3"/>
    <x v="6"/>
    <x v="6"/>
    <n v="5"/>
    <n v="25"/>
    <n v="8000"/>
    <n v="200"/>
    <m/>
    <n v="0"/>
    <n v="15"/>
    <n v="15"/>
  </r>
  <r>
    <n v="1867"/>
    <x v="7"/>
    <x v="1"/>
    <d v="2012-08-27T08:00:00"/>
    <x v="1"/>
    <n v="3"/>
    <x v="7"/>
    <x v="7"/>
    <n v="0"/>
    <n v="15.5"/>
    <n v="4000"/>
    <n v="50"/>
    <m/>
    <n v="46.5"/>
    <n v="0"/>
    <n v="46.5"/>
  </r>
  <r>
    <n v="1868"/>
    <x v="7"/>
    <x v="1"/>
    <d v="2012-08-27T11:00:00"/>
    <x v="1"/>
    <n v="3"/>
    <x v="7"/>
    <x v="7"/>
    <n v="0"/>
    <n v="15.5"/>
    <n v="4000"/>
    <n v="50"/>
    <m/>
    <n v="46.5"/>
    <n v="0"/>
    <n v="46.5"/>
  </r>
  <r>
    <n v="1869"/>
    <x v="7"/>
    <x v="2"/>
    <d v="2012-08-27T14:30:00"/>
    <x v="1"/>
    <n v="3"/>
    <x v="7"/>
    <x v="7"/>
    <n v="0"/>
    <n v="15.5"/>
    <n v="4000"/>
    <n v="50"/>
    <m/>
    <n v="0"/>
    <n v="0"/>
    <n v="0"/>
  </r>
  <r>
    <n v="1870"/>
    <x v="7"/>
    <x v="2"/>
    <d v="2012-08-27T16:30:00"/>
    <x v="1"/>
    <n v="3"/>
    <x v="7"/>
    <x v="7"/>
    <n v="0"/>
    <n v="15.5"/>
    <n v="4000"/>
    <n v="50"/>
    <m/>
    <n v="0"/>
    <n v="0"/>
    <n v="0"/>
  </r>
  <r>
    <n v="1871"/>
    <x v="0"/>
    <x v="15"/>
    <d v="2012-08-27T09:30:00"/>
    <x v="1"/>
    <n v="2"/>
    <x v="0"/>
    <x v="0"/>
    <n v="0"/>
    <n v="5"/>
    <n v="320"/>
    <n v="10"/>
    <m/>
    <n v="0"/>
    <n v="0"/>
    <n v="0"/>
  </r>
  <r>
    <n v="1872"/>
    <x v="0"/>
    <x v="1"/>
    <d v="2012-08-27T11:30:00"/>
    <x v="1"/>
    <n v="2"/>
    <x v="0"/>
    <x v="0"/>
    <n v="0"/>
    <n v="5"/>
    <n v="320"/>
    <n v="10"/>
    <m/>
    <n v="10"/>
    <n v="0"/>
    <n v="10"/>
  </r>
  <r>
    <n v="1873"/>
    <x v="0"/>
    <x v="12"/>
    <d v="2012-08-27T14:00:00"/>
    <x v="1"/>
    <n v="2"/>
    <x v="0"/>
    <x v="0"/>
    <n v="0"/>
    <n v="5"/>
    <n v="320"/>
    <n v="10"/>
    <m/>
    <n v="0"/>
    <n v="0"/>
    <n v="0"/>
  </r>
  <r>
    <n v="1874"/>
    <x v="0"/>
    <x v="16"/>
    <d v="2012-08-27T17:00:00"/>
    <x v="1"/>
    <n v="2"/>
    <x v="0"/>
    <x v="0"/>
    <n v="0"/>
    <n v="5"/>
    <n v="320"/>
    <n v="10"/>
    <m/>
    <n v="0"/>
    <n v="0"/>
    <n v="0"/>
  </r>
  <r>
    <n v="1875"/>
    <x v="0"/>
    <x v="16"/>
    <d v="2012-08-27T19:30:00"/>
    <x v="1"/>
    <n v="2"/>
    <x v="0"/>
    <x v="0"/>
    <n v="0"/>
    <n v="5"/>
    <n v="320"/>
    <n v="10"/>
    <m/>
    <n v="0"/>
    <n v="0"/>
    <n v="0"/>
  </r>
  <r>
    <n v="1876"/>
    <x v="1"/>
    <x v="9"/>
    <d v="2012-08-27T08:30:00"/>
    <x v="1"/>
    <n v="2"/>
    <x v="1"/>
    <x v="1"/>
    <n v="9.9"/>
    <n v="80"/>
    <n v="4000"/>
    <n v="3000"/>
    <m/>
    <n v="0"/>
    <n v="19.8"/>
    <n v="19.8"/>
  </r>
  <r>
    <n v="1877"/>
    <x v="1"/>
    <x v="5"/>
    <d v="2012-08-27T09:30:00"/>
    <x v="1"/>
    <n v="2"/>
    <x v="1"/>
    <x v="1"/>
    <n v="9.9"/>
    <n v="80"/>
    <n v="4000"/>
    <n v="3000"/>
    <m/>
    <n v="0"/>
    <n v="19.8"/>
    <n v="19.8"/>
  </r>
  <r>
    <n v="1878"/>
    <x v="1"/>
    <x v="3"/>
    <d v="2012-08-27T10:30:00"/>
    <x v="1"/>
    <n v="2"/>
    <x v="1"/>
    <x v="1"/>
    <n v="9.9"/>
    <n v="80"/>
    <n v="4000"/>
    <n v="3000"/>
    <m/>
    <n v="0"/>
    <n v="19.8"/>
    <n v="19.8"/>
  </r>
  <r>
    <n v="1879"/>
    <x v="1"/>
    <x v="1"/>
    <d v="2012-08-27T12:00:00"/>
    <x v="1"/>
    <n v="2"/>
    <x v="1"/>
    <x v="1"/>
    <n v="9.9"/>
    <n v="80"/>
    <n v="4000"/>
    <n v="3000"/>
    <m/>
    <n v="160"/>
    <n v="0"/>
    <n v="160"/>
  </r>
  <r>
    <n v="1880"/>
    <x v="1"/>
    <x v="6"/>
    <d v="2012-08-27T13:30:00"/>
    <x v="1"/>
    <n v="2"/>
    <x v="1"/>
    <x v="1"/>
    <n v="9.9"/>
    <n v="80"/>
    <n v="4000"/>
    <n v="3000"/>
    <m/>
    <n v="0"/>
    <n v="19.8"/>
    <n v="19.8"/>
  </r>
  <r>
    <n v="1881"/>
    <x v="1"/>
    <x v="13"/>
    <d v="2012-08-27T14:30:00"/>
    <x v="1"/>
    <n v="2"/>
    <x v="1"/>
    <x v="1"/>
    <n v="9.9"/>
    <n v="80"/>
    <n v="4000"/>
    <n v="3000"/>
    <m/>
    <n v="0"/>
    <n v="19.8"/>
    <n v="19.8"/>
  </r>
  <r>
    <n v="1882"/>
    <x v="1"/>
    <x v="12"/>
    <d v="2012-08-27T15:30:00"/>
    <x v="1"/>
    <n v="2"/>
    <x v="1"/>
    <x v="1"/>
    <n v="9.9"/>
    <n v="80"/>
    <n v="4000"/>
    <n v="3000"/>
    <m/>
    <n v="0"/>
    <n v="19.8"/>
    <n v="19.8"/>
  </r>
  <r>
    <n v="1883"/>
    <x v="1"/>
    <x v="1"/>
    <d v="2012-08-27T16:30:00"/>
    <x v="1"/>
    <n v="2"/>
    <x v="1"/>
    <x v="1"/>
    <n v="9.9"/>
    <n v="80"/>
    <n v="4000"/>
    <n v="3000"/>
    <m/>
    <n v="160"/>
    <n v="0"/>
    <n v="160"/>
  </r>
  <r>
    <n v="1884"/>
    <x v="1"/>
    <x v="12"/>
    <d v="2012-08-27T18:00:00"/>
    <x v="1"/>
    <n v="2"/>
    <x v="1"/>
    <x v="1"/>
    <n v="9.9"/>
    <n v="80"/>
    <n v="4000"/>
    <n v="3000"/>
    <m/>
    <n v="0"/>
    <n v="19.8"/>
    <n v="19.8"/>
  </r>
  <r>
    <n v="1885"/>
    <x v="1"/>
    <x v="11"/>
    <d v="2012-08-27T19:00:00"/>
    <x v="1"/>
    <n v="2"/>
    <x v="1"/>
    <x v="1"/>
    <n v="9.9"/>
    <n v="80"/>
    <n v="4000"/>
    <n v="3000"/>
    <m/>
    <n v="0"/>
    <n v="19.8"/>
    <n v="19.8"/>
  </r>
  <r>
    <n v="1886"/>
    <x v="8"/>
    <x v="18"/>
    <d v="2012-08-27T09:00:00"/>
    <x v="1"/>
    <n v="2"/>
    <x v="8"/>
    <x v="8"/>
    <n v="9.9"/>
    <n v="80"/>
    <n v="4000"/>
    <n v="3000"/>
    <m/>
    <n v="0"/>
    <n v="19.8"/>
    <n v="19.8"/>
  </r>
  <r>
    <n v="1887"/>
    <x v="8"/>
    <x v="1"/>
    <d v="2012-08-27T10:30:00"/>
    <x v="1"/>
    <n v="2"/>
    <x v="8"/>
    <x v="8"/>
    <n v="9.9"/>
    <n v="80"/>
    <n v="4000"/>
    <n v="3000"/>
    <m/>
    <n v="160"/>
    <n v="0"/>
    <n v="160"/>
  </r>
  <r>
    <n v="1888"/>
    <x v="8"/>
    <x v="11"/>
    <d v="2012-08-27T14:00:00"/>
    <x v="1"/>
    <n v="2"/>
    <x v="8"/>
    <x v="8"/>
    <n v="9.9"/>
    <n v="80"/>
    <n v="4000"/>
    <n v="3000"/>
    <m/>
    <n v="0"/>
    <n v="19.8"/>
    <n v="19.8"/>
  </r>
  <r>
    <n v="1889"/>
    <x v="2"/>
    <x v="1"/>
    <d v="2012-08-27T08:00:00"/>
    <x v="1"/>
    <n v="2"/>
    <x v="2"/>
    <x v="2"/>
    <n v="3.5"/>
    <n v="17.5"/>
    <n v="5000"/>
    <n v="80"/>
    <m/>
    <n v="35"/>
    <n v="0"/>
    <n v="35"/>
  </r>
  <r>
    <n v="1890"/>
    <x v="2"/>
    <x v="1"/>
    <d v="2012-08-27T09:30:00"/>
    <x v="1"/>
    <n v="4"/>
    <x v="2"/>
    <x v="2"/>
    <n v="3.5"/>
    <n v="17.5"/>
    <n v="5000"/>
    <n v="80"/>
    <m/>
    <n v="70"/>
    <n v="0"/>
    <n v="70"/>
  </r>
  <r>
    <n v="1891"/>
    <x v="2"/>
    <x v="7"/>
    <d v="2012-08-27T13:00:00"/>
    <x v="1"/>
    <n v="2"/>
    <x v="2"/>
    <x v="2"/>
    <n v="3.5"/>
    <n v="17.5"/>
    <n v="5000"/>
    <n v="80"/>
    <m/>
    <n v="0"/>
    <n v="7"/>
    <n v="7"/>
  </r>
  <r>
    <n v="1892"/>
    <x v="2"/>
    <x v="1"/>
    <d v="2012-08-27T15:00:00"/>
    <x v="1"/>
    <n v="2"/>
    <x v="2"/>
    <x v="2"/>
    <n v="3.5"/>
    <n v="17.5"/>
    <n v="5000"/>
    <n v="80"/>
    <m/>
    <n v="35"/>
    <n v="0"/>
    <n v="35"/>
  </r>
  <r>
    <n v="1893"/>
    <x v="2"/>
    <x v="11"/>
    <d v="2012-08-27T16:30:00"/>
    <x v="1"/>
    <n v="2"/>
    <x v="2"/>
    <x v="2"/>
    <n v="3.5"/>
    <n v="17.5"/>
    <n v="5000"/>
    <n v="80"/>
    <m/>
    <n v="0"/>
    <n v="7"/>
    <n v="7"/>
  </r>
  <r>
    <n v="1894"/>
    <x v="2"/>
    <x v="1"/>
    <d v="2012-08-27T17:30:00"/>
    <x v="1"/>
    <n v="2"/>
    <x v="2"/>
    <x v="2"/>
    <n v="3.5"/>
    <n v="17.5"/>
    <n v="5000"/>
    <n v="80"/>
    <m/>
    <n v="35"/>
    <n v="0"/>
    <n v="35"/>
  </r>
  <r>
    <n v="1895"/>
    <x v="2"/>
    <x v="0"/>
    <d v="2012-08-27T19:00:00"/>
    <x v="1"/>
    <n v="2"/>
    <x v="2"/>
    <x v="2"/>
    <n v="3.5"/>
    <n v="17.5"/>
    <n v="5000"/>
    <n v="80"/>
    <m/>
    <n v="0"/>
    <n v="7"/>
    <n v="7"/>
  </r>
  <r>
    <n v="1896"/>
    <x v="3"/>
    <x v="17"/>
    <d v="2012-08-27T09:00:00"/>
    <x v="1"/>
    <n v="2"/>
    <x v="3"/>
    <x v="3"/>
    <n v="0"/>
    <n v="5"/>
    <n v="450"/>
    <n v="15"/>
    <m/>
    <n v="0"/>
    <n v="0"/>
    <n v="0"/>
  </r>
  <r>
    <n v="1897"/>
    <x v="3"/>
    <x v="4"/>
    <d v="2012-08-27T10:30:00"/>
    <x v="1"/>
    <n v="2"/>
    <x v="3"/>
    <x v="3"/>
    <n v="0"/>
    <n v="5"/>
    <n v="450"/>
    <n v="15"/>
    <m/>
    <n v="0"/>
    <n v="0"/>
    <n v="0"/>
  </r>
  <r>
    <n v="1898"/>
    <x v="3"/>
    <x v="2"/>
    <d v="2012-08-27T12:30:00"/>
    <x v="1"/>
    <n v="2"/>
    <x v="3"/>
    <x v="3"/>
    <n v="0"/>
    <n v="5"/>
    <n v="450"/>
    <n v="15"/>
    <m/>
    <n v="0"/>
    <n v="0"/>
    <n v="0"/>
  </r>
  <r>
    <n v="1899"/>
    <x v="3"/>
    <x v="14"/>
    <d v="2012-08-27T13:30:00"/>
    <x v="1"/>
    <n v="2"/>
    <x v="3"/>
    <x v="3"/>
    <n v="0"/>
    <n v="5"/>
    <n v="450"/>
    <n v="15"/>
    <m/>
    <n v="0"/>
    <n v="0"/>
    <n v="0"/>
  </r>
  <r>
    <n v="1900"/>
    <x v="3"/>
    <x v="4"/>
    <d v="2012-08-27T14:30:00"/>
    <x v="1"/>
    <n v="2"/>
    <x v="3"/>
    <x v="3"/>
    <n v="0"/>
    <n v="5"/>
    <n v="450"/>
    <n v="15"/>
    <m/>
    <n v="0"/>
    <n v="0"/>
    <n v="0"/>
  </r>
  <r>
    <n v="1901"/>
    <x v="3"/>
    <x v="13"/>
    <d v="2012-08-27T17:00:00"/>
    <x v="1"/>
    <n v="2"/>
    <x v="3"/>
    <x v="3"/>
    <n v="0"/>
    <n v="5"/>
    <n v="450"/>
    <n v="15"/>
    <m/>
    <n v="0"/>
    <n v="0"/>
    <n v="0"/>
  </r>
  <r>
    <n v="1902"/>
    <x v="3"/>
    <x v="6"/>
    <d v="2012-08-27T18:00:00"/>
    <x v="1"/>
    <n v="2"/>
    <x v="3"/>
    <x v="3"/>
    <n v="0"/>
    <n v="5"/>
    <n v="450"/>
    <n v="15"/>
    <m/>
    <n v="0"/>
    <n v="0"/>
    <n v="0"/>
  </r>
  <r>
    <n v="1903"/>
    <x v="3"/>
    <x v="15"/>
    <d v="2012-08-27T19:00:00"/>
    <x v="1"/>
    <n v="2"/>
    <x v="3"/>
    <x v="3"/>
    <n v="0"/>
    <n v="5"/>
    <n v="450"/>
    <n v="15"/>
    <m/>
    <n v="0"/>
    <n v="0"/>
    <n v="0"/>
  </r>
  <r>
    <n v="1904"/>
    <x v="4"/>
    <x v="9"/>
    <d v="2012-08-27T08:00:00"/>
    <x v="1"/>
    <n v="1"/>
    <x v="4"/>
    <x v="4"/>
    <n v="0"/>
    <n v="5"/>
    <n v="400"/>
    <n v="15"/>
    <m/>
    <n v="0"/>
    <n v="0"/>
    <n v="0"/>
  </r>
  <r>
    <n v="1905"/>
    <x v="4"/>
    <x v="16"/>
    <d v="2012-08-27T10:00:00"/>
    <x v="1"/>
    <n v="1"/>
    <x v="4"/>
    <x v="4"/>
    <n v="0"/>
    <n v="5"/>
    <n v="400"/>
    <n v="15"/>
    <m/>
    <n v="0"/>
    <n v="0"/>
    <n v="0"/>
  </r>
  <r>
    <n v="1906"/>
    <x v="4"/>
    <x v="16"/>
    <d v="2012-08-27T11:00:00"/>
    <x v="1"/>
    <n v="3"/>
    <x v="4"/>
    <x v="4"/>
    <n v="0"/>
    <n v="5"/>
    <n v="400"/>
    <n v="15"/>
    <m/>
    <n v="0"/>
    <n v="0"/>
    <n v="0"/>
  </r>
  <r>
    <n v="1907"/>
    <x v="4"/>
    <x v="3"/>
    <d v="2012-08-27T13:30:00"/>
    <x v="1"/>
    <n v="1"/>
    <x v="4"/>
    <x v="4"/>
    <n v="0"/>
    <n v="5"/>
    <n v="400"/>
    <n v="15"/>
    <m/>
    <n v="0"/>
    <n v="0"/>
    <n v="0"/>
  </r>
  <r>
    <n v="1908"/>
    <x v="4"/>
    <x v="9"/>
    <d v="2012-08-27T14:30:00"/>
    <x v="1"/>
    <n v="1"/>
    <x v="4"/>
    <x v="4"/>
    <n v="0"/>
    <n v="5"/>
    <n v="400"/>
    <n v="15"/>
    <m/>
    <n v="0"/>
    <n v="0"/>
    <n v="0"/>
  </r>
  <r>
    <n v="1909"/>
    <x v="4"/>
    <x v="16"/>
    <d v="2012-08-27T15:00:00"/>
    <x v="1"/>
    <n v="1"/>
    <x v="4"/>
    <x v="4"/>
    <n v="0"/>
    <n v="5"/>
    <n v="400"/>
    <n v="15"/>
    <m/>
    <n v="0"/>
    <n v="0"/>
    <n v="0"/>
  </r>
  <r>
    <n v="1910"/>
    <x v="4"/>
    <x v="4"/>
    <d v="2012-08-27T15:30:00"/>
    <x v="1"/>
    <n v="1"/>
    <x v="4"/>
    <x v="4"/>
    <n v="0"/>
    <n v="5"/>
    <n v="400"/>
    <n v="15"/>
    <m/>
    <n v="0"/>
    <n v="0"/>
    <n v="0"/>
  </r>
  <r>
    <n v="1911"/>
    <x v="4"/>
    <x v="11"/>
    <d v="2012-08-27T16:00:00"/>
    <x v="1"/>
    <n v="1"/>
    <x v="4"/>
    <x v="4"/>
    <n v="0"/>
    <n v="5"/>
    <n v="400"/>
    <n v="15"/>
    <m/>
    <n v="0"/>
    <n v="0"/>
    <n v="0"/>
  </r>
  <r>
    <n v="1912"/>
    <x v="4"/>
    <x v="12"/>
    <d v="2012-08-27T17:00:00"/>
    <x v="1"/>
    <n v="1"/>
    <x v="4"/>
    <x v="4"/>
    <n v="0"/>
    <n v="5"/>
    <n v="400"/>
    <n v="15"/>
    <m/>
    <n v="0"/>
    <n v="0"/>
    <n v="0"/>
  </r>
  <r>
    <n v="1913"/>
    <x v="4"/>
    <x v="3"/>
    <d v="2012-08-27T20:00:00"/>
    <x v="1"/>
    <n v="1"/>
    <x v="4"/>
    <x v="4"/>
    <n v="0"/>
    <n v="5"/>
    <n v="400"/>
    <n v="15"/>
    <m/>
    <n v="0"/>
    <n v="0"/>
    <n v="0"/>
  </r>
  <r>
    <n v="1914"/>
    <x v="5"/>
    <x v="12"/>
    <d v="2012-08-28T08:30:00"/>
    <x v="1"/>
    <n v="3"/>
    <x v="5"/>
    <x v="5"/>
    <n v="5"/>
    <n v="25"/>
    <n v="10000"/>
    <n v="200"/>
    <m/>
    <n v="0"/>
    <n v="15"/>
    <n v="15"/>
  </r>
  <r>
    <n v="1915"/>
    <x v="5"/>
    <x v="14"/>
    <d v="2012-08-28T10:00:00"/>
    <x v="1"/>
    <n v="3"/>
    <x v="5"/>
    <x v="5"/>
    <n v="5"/>
    <n v="25"/>
    <n v="10000"/>
    <n v="200"/>
    <m/>
    <n v="0"/>
    <n v="15"/>
    <n v="15"/>
  </r>
  <r>
    <n v="1916"/>
    <x v="5"/>
    <x v="10"/>
    <d v="2012-08-28T11:30:00"/>
    <x v="1"/>
    <n v="3"/>
    <x v="5"/>
    <x v="5"/>
    <n v="5"/>
    <n v="25"/>
    <n v="10000"/>
    <n v="200"/>
    <m/>
    <n v="0"/>
    <n v="15"/>
    <n v="15"/>
  </r>
  <r>
    <n v="1917"/>
    <x v="5"/>
    <x v="17"/>
    <d v="2012-08-28T14:30:00"/>
    <x v="1"/>
    <n v="3"/>
    <x v="5"/>
    <x v="5"/>
    <n v="5"/>
    <n v="25"/>
    <n v="10000"/>
    <n v="200"/>
    <m/>
    <n v="0"/>
    <n v="15"/>
    <n v="15"/>
  </r>
  <r>
    <n v="1918"/>
    <x v="5"/>
    <x v="7"/>
    <d v="2012-08-28T16:00:00"/>
    <x v="1"/>
    <n v="3"/>
    <x v="5"/>
    <x v="5"/>
    <n v="5"/>
    <n v="25"/>
    <n v="10000"/>
    <n v="200"/>
    <m/>
    <n v="0"/>
    <n v="15"/>
    <n v="15"/>
  </r>
  <r>
    <n v="1919"/>
    <x v="5"/>
    <x v="16"/>
    <d v="2012-08-28T17:30:00"/>
    <x v="1"/>
    <n v="3"/>
    <x v="5"/>
    <x v="5"/>
    <n v="5"/>
    <n v="25"/>
    <n v="10000"/>
    <n v="200"/>
    <m/>
    <n v="0"/>
    <n v="15"/>
    <n v="15"/>
  </r>
  <r>
    <n v="1920"/>
    <x v="6"/>
    <x v="11"/>
    <d v="2012-08-28T08:30:00"/>
    <x v="1"/>
    <n v="3"/>
    <x v="6"/>
    <x v="6"/>
    <n v="5"/>
    <n v="25"/>
    <n v="8000"/>
    <n v="200"/>
    <m/>
    <n v="0"/>
    <n v="15"/>
    <n v="15"/>
  </r>
  <r>
    <n v="1921"/>
    <x v="6"/>
    <x v="12"/>
    <d v="2012-08-28T13:00:00"/>
    <x v="1"/>
    <n v="3"/>
    <x v="6"/>
    <x v="6"/>
    <n v="5"/>
    <n v="25"/>
    <n v="8000"/>
    <n v="200"/>
    <m/>
    <n v="0"/>
    <n v="15"/>
    <n v="15"/>
  </r>
  <r>
    <n v="1922"/>
    <x v="6"/>
    <x v="9"/>
    <d v="2012-08-28T14:30:00"/>
    <x v="1"/>
    <n v="3"/>
    <x v="6"/>
    <x v="6"/>
    <n v="5"/>
    <n v="25"/>
    <n v="8000"/>
    <n v="200"/>
    <m/>
    <n v="0"/>
    <n v="15"/>
    <n v="15"/>
  </r>
  <r>
    <n v="1923"/>
    <x v="6"/>
    <x v="11"/>
    <d v="2012-08-28T19:00:00"/>
    <x v="1"/>
    <n v="3"/>
    <x v="6"/>
    <x v="6"/>
    <n v="5"/>
    <n v="25"/>
    <n v="8000"/>
    <n v="200"/>
    <m/>
    <n v="0"/>
    <n v="15"/>
    <n v="15"/>
  </r>
  <r>
    <n v="1924"/>
    <x v="7"/>
    <x v="17"/>
    <d v="2012-08-28T08:30:00"/>
    <x v="1"/>
    <n v="3"/>
    <x v="7"/>
    <x v="7"/>
    <n v="0"/>
    <n v="15.5"/>
    <n v="4000"/>
    <n v="50"/>
    <m/>
    <n v="0"/>
    <n v="0"/>
    <n v="0"/>
  </r>
  <r>
    <n v="1925"/>
    <x v="7"/>
    <x v="0"/>
    <d v="2012-08-28T10:30:00"/>
    <x v="1"/>
    <n v="3"/>
    <x v="7"/>
    <x v="7"/>
    <n v="0"/>
    <n v="15.5"/>
    <n v="4000"/>
    <n v="50"/>
    <m/>
    <n v="0"/>
    <n v="0"/>
    <n v="0"/>
  </r>
  <r>
    <n v="1926"/>
    <x v="7"/>
    <x v="2"/>
    <d v="2012-08-28T12:00:00"/>
    <x v="1"/>
    <n v="3"/>
    <x v="7"/>
    <x v="7"/>
    <n v="0"/>
    <n v="15.5"/>
    <n v="4000"/>
    <n v="50"/>
    <m/>
    <n v="0"/>
    <n v="0"/>
    <n v="0"/>
  </r>
  <r>
    <n v="1927"/>
    <x v="7"/>
    <x v="0"/>
    <d v="2012-08-28T13:30:00"/>
    <x v="1"/>
    <n v="9"/>
    <x v="7"/>
    <x v="7"/>
    <n v="0"/>
    <n v="15.5"/>
    <n v="4000"/>
    <n v="50"/>
    <m/>
    <n v="0"/>
    <n v="0"/>
    <n v="0"/>
  </r>
  <r>
    <n v="1928"/>
    <x v="7"/>
    <x v="1"/>
    <d v="2012-08-28T18:00:00"/>
    <x v="1"/>
    <n v="3"/>
    <x v="7"/>
    <x v="7"/>
    <n v="0"/>
    <n v="15.5"/>
    <n v="4000"/>
    <n v="50"/>
    <m/>
    <n v="46.5"/>
    <n v="0"/>
    <n v="46.5"/>
  </r>
  <r>
    <n v="1929"/>
    <x v="0"/>
    <x v="6"/>
    <d v="2012-08-28T11:30:00"/>
    <x v="1"/>
    <n v="2"/>
    <x v="0"/>
    <x v="0"/>
    <n v="0"/>
    <n v="5"/>
    <n v="320"/>
    <n v="10"/>
    <m/>
    <n v="0"/>
    <n v="0"/>
    <n v="0"/>
  </r>
  <r>
    <n v="1930"/>
    <x v="0"/>
    <x v="15"/>
    <d v="2012-08-28T13:00:00"/>
    <x v="1"/>
    <n v="2"/>
    <x v="0"/>
    <x v="0"/>
    <n v="0"/>
    <n v="5"/>
    <n v="320"/>
    <n v="10"/>
    <m/>
    <n v="0"/>
    <n v="0"/>
    <n v="0"/>
  </r>
  <r>
    <n v="1931"/>
    <x v="0"/>
    <x v="18"/>
    <d v="2012-08-28T14:00:00"/>
    <x v="1"/>
    <n v="2"/>
    <x v="0"/>
    <x v="0"/>
    <n v="0"/>
    <n v="5"/>
    <n v="320"/>
    <n v="10"/>
    <m/>
    <n v="0"/>
    <n v="0"/>
    <n v="0"/>
  </r>
  <r>
    <n v="1932"/>
    <x v="0"/>
    <x v="17"/>
    <d v="2012-08-28T18:30:00"/>
    <x v="1"/>
    <n v="2"/>
    <x v="0"/>
    <x v="0"/>
    <n v="0"/>
    <n v="5"/>
    <n v="320"/>
    <n v="10"/>
    <m/>
    <n v="0"/>
    <n v="0"/>
    <n v="0"/>
  </r>
  <r>
    <n v="1933"/>
    <x v="1"/>
    <x v="6"/>
    <d v="2012-08-28T08:30:00"/>
    <x v="1"/>
    <n v="2"/>
    <x v="1"/>
    <x v="1"/>
    <n v="9.9"/>
    <n v="80"/>
    <n v="4000"/>
    <n v="3000"/>
    <m/>
    <n v="0"/>
    <n v="19.8"/>
    <n v="19.8"/>
  </r>
  <r>
    <n v="1934"/>
    <x v="1"/>
    <x v="3"/>
    <d v="2012-08-28T10:30:00"/>
    <x v="1"/>
    <n v="2"/>
    <x v="1"/>
    <x v="1"/>
    <n v="9.9"/>
    <n v="80"/>
    <n v="4000"/>
    <n v="3000"/>
    <m/>
    <n v="0"/>
    <n v="19.8"/>
    <n v="19.8"/>
  </r>
  <r>
    <n v="1935"/>
    <x v="1"/>
    <x v="1"/>
    <d v="2012-08-28T11:30:00"/>
    <x v="1"/>
    <n v="4"/>
    <x v="1"/>
    <x v="1"/>
    <n v="9.9"/>
    <n v="80"/>
    <n v="4000"/>
    <n v="3000"/>
    <m/>
    <n v="320"/>
    <n v="0"/>
    <n v="320"/>
  </r>
  <r>
    <n v="1936"/>
    <x v="1"/>
    <x v="17"/>
    <d v="2012-08-28T13:30:00"/>
    <x v="1"/>
    <n v="2"/>
    <x v="1"/>
    <x v="1"/>
    <n v="9.9"/>
    <n v="80"/>
    <n v="4000"/>
    <n v="3000"/>
    <m/>
    <n v="0"/>
    <n v="19.8"/>
    <n v="19.8"/>
  </r>
  <r>
    <n v="1937"/>
    <x v="1"/>
    <x v="10"/>
    <d v="2012-08-28T15:30:00"/>
    <x v="1"/>
    <n v="2"/>
    <x v="1"/>
    <x v="1"/>
    <n v="9.9"/>
    <n v="80"/>
    <n v="4000"/>
    <n v="3000"/>
    <m/>
    <n v="0"/>
    <n v="19.8"/>
    <n v="19.8"/>
  </r>
  <r>
    <n v="1938"/>
    <x v="1"/>
    <x v="1"/>
    <d v="2012-08-28T16:30:00"/>
    <x v="1"/>
    <n v="2"/>
    <x v="1"/>
    <x v="1"/>
    <n v="9.9"/>
    <n v="80"/>
    <n v="4000"/>
    <n v="3000"/>
    <m/>
    <n v="160"/>
    <n v="0"/>
    <n v="160"/>
  </r>
  <r>
    <n v="1939"/>
    <x v="1"/>
    <x v="13"/>
    <d v="2012-08-28T18:30:00"/>
    <x v="1"/>
    <n v="2"/>
    <x v="1"/>
    <x v="1"/>
    <n v="9.9"/>
    <n v="80"/>
    <n v="4000"/>
    <n v="3000"/>
    <m/>
    <n v="0"/>
    <n v="19.8"/>
    <n v="19.8"/>
  </r>
  <r>
    <n v="1940"/>
    <x v="1"/>
    <x v="18"/>
    <d v="2012-08-28T19:30:00"/>
    <x v="1"/>
    <n v="2"/>
    <x v="1"/>
    <x v="1"/>
    <n v="9.9"/>
    <n v="80"/>
    <n v="4000"/>
    <n v="3000"/>
    <m/>
    <n v="0"/>
    <n v="19.8"/>
    <n v="19.8"/>
  </r>
  <r>
    <n v="1941"/>
    <x v="8"/>
    <x v="1"/>
    <d v="2012-08-28T09:00:00"/>
    <x v="1"/>
    <n v="2"/>
    <x v="8"/>
    <x v="8"/>
    <n v="9.9"/>
    <n v="80"/>
    <n v="4000"/>
    <n v="3000"/>
    <m/>
    <n v="160"/>
    <n v="0"/>
    <n v="160"/>
  </r>
  <r>
    <n v="1942"/>
    <x v="8"/>
    <x v="8"/>
    <d v="2012-08-28T10:30:00"/>
    <x v="1"/>
    <n v="2"/>
    <x v="8"/>
    <x v="8"/>
    <n v="9.9"/>
    <n v="80"/>
    <n v="4000"/>
    <n v="3000"/>
    <m/>
    <n v="0"/>
    <n v="19.8"/>
    <n v="19.8"/>
  </r>
  <r>
    <n v="1943"/>
    <x v="8"/>
    <x v="1"/>
    <d v="2012-08-28T16:00:00"/>
    <x v="1"/>
    <n v="2"/>
    <x v="8"/>
    <x v="8"/>
    <n v="9.9"/>
    <n v="80"/>
    <n v="4000"/>
    <n v="3000"/>
    <m/>
    <n v="160"/>
    <n v="0"/>
    <n v="160"/>
  </r>
  <r>
    <n v="1944"/>
    <x v="8"/>
    <x v="1"/>
    <d v="2012-08-28T18:00:00"/>
    <x v="1"/>
    <n v="2"/>
    <x v="8"/>
    <x v="8"/>
    <n v="9.9"/>
    <n v="80"/>
    <n v="4000"/>
    <n v="3000"/>
    <m/>
    <n v="160"/>
    <n v="0"/>
    <n v="160"/>
  </r>
  <r>
    <n v="1945"/>
    <x v="2"/>
    <x v="7"/>
    <d v="2012-08-28T08:00:00"/>
    <x v="1"/>
    <n v="2"/>
    <x v="2"/>
    <x v="2"/>
    <n v="3.5"/>
    <n v="17.5"/>
    <n v="5000"/>
    <n v="80"/>
    <m/>
    <n v="0"/>
    <n v="7"/>
    <n v="7"/>
  </r>
  <r>
    <n v="1946"/>
    <x v="2"/>
    <x v="1"/>
    <d v="2012-08-28T10:30:00"/>
    <x v="1"/>
    <n v="4"/>
    <x v="2"/>
    <x v="2"/>
    <n v="3.5"/>
    <n v="17.5"/>
    <n v="5000"/>
    <n v="80"/>
    <m/>
    <n v="70"/>
    <n v="0"/>
    <n v="70"/>
  </r>
  <r>
    <n v="1947"/>
    <x v="2"/>
    <x v="14"/>
    <d v="2012-08-28T12:30:00"/>
    <x v="1"/>
    <n v="2"/>
    <x v="2"/>
    <x v="2"/>
    <n v="3.5"/>
    <n v="17.5"/>
    <n v="5000"/>
    <n v="80"/>
    <m/>
    <n v="0"/>
    <n v="7"/>
    <n v="7"/>
  </r>
  <r>
    <n v="1948"/>
    <x v="2"/>
    <x v="11"/>
    <d v="2012-08-28T18:00:00"/>
    <x v="1"/>
    <n v="2"/>
    <x v="2"/>
    <x v="2"/>
    <n v="3.5"/>
    <n v="17.5"/>
    <n v="5000"/>
    <n v="80"/>
    <m/>
    <n v="0"/>
    <n v="7"/>
    <n v="7"/>
  </r>
  <r>
    <n v="1949"/>
    <x v="3"/>
    <x v="13"/>
    <d v="2012-08-28T08:00:00"/>
    <x v="1"/>
    <n v="2"/>
    <x v="3"/>
    <x v="3"/>
    <n v="0"/>
    <n v="5"/>
    <n v="450"/>
    <n v="15"/>
    <m/>
    <n v="0"/>
    <n v="0"/>
    <n v="0"/>
  </r>
  <r>
    <n v="1950"/>
    <x v="3"/>
    <x v="2"/>
    <d v="2012-08-28T09:00:00"/>
    <x v="1"/>
    <n v="2"/>
    <x v="3"/>
    <x v="3"/>
    <n v="0"/>
    <n v="5"/>
    <n v="450"/>
    <n v="15"/>
    <m/>
    <n v="0"/>
    <n v="0"/>
    <n v="0"/>
  </r>
  <r>
    <n v="1951"/>
    <x v="3"/>
    <x v="6"/>
    <d v="2012-08-28T10:00:00"/>
    <x v="1"/>
    <n v="2"/>
    <x v="3"/>
    <x v="3"/>
    <n v="0"/>
    <n v="5"/>
    <n v="450"/>
    <n v="15"/>
    <m/>
    <n v="0"/>
    <n v="0"/>
    <n v="0"/>
  </r>
  <r>
    <n v="1952"/>
    <x v="3"/>
    <x v="9"/>
    <d v="2012-08-28T13:30:00"/>
    <x v="1"/>
    <n v="2"/>
    <x v="3"/>
    <x v="3"/>
    <n v="0"/>
    <n v="5"/>
    <n v="450"/>
    <n v="15"/>
    <m/>
    <n v="0"/>
    <n v="0"/>
    <n v="0"/>
  </r>
  <r>
    <n v="1953"/>
    <x v="3"/>
    <x v="15"/>
    <d v="2012-08-28T14:30:00"/>
    <x v="1"/>
    <n v="2"/>
    <x v="3"/>
    <x v="3"/>
    <n v="0"/>
    <n v="5"/>
    <n v="450"/>
    <n v="15"/>
    <m/>
    <n v="0"/>
    <n v="0"/>
    <n v="0"/>
  </r>
  <r>
    <n v="1954"/>
    <x v="3"/>
    <x v="4"/>
    <d v="2012-08-28T17:00:00"/>
    <x v="1"/>
    <n v="2"/>
    <x v="3"/>
    <x v="3"/>
    <n v="0"/>
    <n v="5"/>
    <n v="450"/>
    <n v="15"/>
    <m/>
    <n v="0"/>
    <n v="0"/>
    <n v="0"/>
  </r>
  <r>
    <n v="1955"/>
    <x v="3"/>
    <x v="2"/>
    <d v="2012-08-28T18:00:00"/>
    <x v="1"/>
    <n v="2"/>
    <x v="3"/>
    <x v="3"/>
    <n v="0"/>
    <n v="5"/>
    <n v="450"/>
    <n v="15"/>
    <m/>
    <n v="0"/>
    <n v="0"/>
    <n v="0"/>
  </r>
  <r>
    <n v="1956"/>
    <x v="3"/>
    <x v="4"/>
    <d v="2012-08-28T19:00:00"/>
    <x v="1"/>
    <n v="2"/>
    <x v="3"/>
    <x v="3"/>
    <n v="0"/>
    <n v="5"/>
    <n v="450"/>
    <n v="15"/>
    <m/>
    <n v="0"/>
    <n v="0"/>
    <n v="0"/>
  </r>
  <r>
    <n v="1957"/>
    <x v="4"/>
    <x v="16"/>
    <d v="2012-08-28T08:00:00"/>
    <x v="1"/>
    <n v="1"/>
    <x v="4"/>
    <x v="4"/>
    <n v="0"/>
    <n v="5"/>
    <n v="400"/>
    <n v="15"/>
    <m/>
    <n v="0"/>
    <n v="0"/>
    <n v="0"/>
  </r>
  <r>
    <n v="1958"/>
    <x v="4"/>
    <x v="3"/>
    <d v="2012-08-28T09:30:00"/>
    <x v="1"/>
    <n v="1"/>
    <x v="4"/>
    <x v="4"/>
    <n v="0"/>
    <n v="5"/>
    <n v="400"/>
    <n v="15"/>
    <m/>
    <n v="0"/>
    <n v="0"/>
    <n v="0"/>
  </r>
  <r>
    <n v="1959"/>
    <x v="4"/>
    <x v="16"/>
    <d v="2012-08-28T10:00:00"/>
    <x v="1"/>
    <n v="1"/>
    <x v="4"/>
    <x v="4"/>
    <n v="0"/>
    <n v="5"/>
    <n v="400"/>
    <n v="15"/>
    <m/>
    <n v="0"/>
    <n v="0"/>
    <n v="0"/>
  </r>
  <r>
    <n v="1960"/>
    <x v="4"/>
    <x v="2"/>
    <d v="2012-08-28T11:30:00"/>
    <x v="1"/>
    <n v="1"/>
    <x v="4"/>
    <x v="4"/>
    <n v="0"/>
    <n v="5"/>
    <n v="400"/>
    <n v="15"/>
    <m/>
    <n v="0"/>
    <n v="0"/>
    <n v="0"/>
  </r>
  <r>
    <n v="1961"/>
    <x v="4"/>
    <x v="11"/>
    <d v="2012-08-28T12:00:00"/>
    <x v="1"/>
    <n v="1"/>
    <x v="4"/>
    <x v="4"/>
    <n v="0"/>
    <n v="5"/>
    <n v="400"/>
    <n v="15"/>
    <m/>
    <n v="0"/>
    <n v="0"/>
    <n v="0"/>
  </r>
  <r>
    <n v="1962"/>
    <x v="4"/>
    <x v="16"/>
    <d v="2012-08-28T13:00:00"/>
    <x v="1"/>
    <n v="1"/>
    <x v="4"/>
    <x v="4"/>
    <n v="0"/>
    <n v="5"/>
    <n v="400"/>
    <n v="15"/>
    <m/>
    <n v="0"/>
    <n v="0"/>
    <n v="0"/>
  </r>
  <r>
    <n v="1963"/>
    <x v="4"/>
    <x v="4"/>
    <d v="2012-08-28T13:30:00"/>
    <x v="1"/>
    <n v="1"/>
    <x v="4"/>
    <x v="4"/>
    <n v="0"/>
    <n v="5"/>
    <n v="400"/>
    <n v="15"/>
    <m/>
    <n v="0"/>
    <n v="0"/>
    <n v="0"/>
  </r>
  <r>
    <n v="1964"/>
    <x v="4"/>
    <x v="16"/>
    <d v="2012-08-28T15:30:00"/>
    <x v="1"/>
    <n v="1"/>
    <x v="4"/>
    <x v="4"/>
    <n v="0"/>
    <n v="5"/>
    <n v="400"/>
    <n v="15"/>
    <m/>
    <n v="0"/>
    <n v="0"/>
    <n v="0"/>
  </r>
  <r>
    <n v="1965"/>
    <x v="4"/>
    <x v="3"/>
    <d v="2012-08-28T17:00:00"/>
    <x v="1"/>
    <n v="2"/>
    <x v="4"/>
    <x v="4"/>
    <n v="0"/>
    <n v="5"/>
    <n v="400"/>
    <n v="15"/>
    <m/>
    <n v="0"/>
    <n v="0"/>
    <n v="0"/>
  </r>
  <r>
    <n v="1966"/>
    <x v="4"/>
    <x v="1"/>
    <d v="2012-08-28T19:00:00"/>
    <x v="1"/>
    <n v="1"/>
    <x v="4"/>
    <x v="4"/>
    <n v="0"/>
    <n v="5"/>
    <n v="400"/>
    <n v="15"/>
    <m/>
    <n v="5"/>
    <n v="0"/>
    <n v="5"/>
  </r>
  <r>
    <n v="1967"/>
    <x v="5"/>
    <x v="1"/>
    <d v="2012-08-29T08:30:00"/>
    <x v="1"/>
    <n v="3"/>
    <x v="5"/>
    <x v="5"/>
    <n v="5"/>
    <n v="25"/>
    <n v="10000"/>
    <n v="200"/>
    <m/>
    <n v="75"/>
    <n v="0"/>
    <n v="75"/>
  </r>
  <r>
    <n v="1968"/>
    <x v="5"/>
    <x v="8"/>
    <d v="2012-08-29T11:30:00"/>
    <x v="1"/>
    <n v="3"/>
    <x v="5"/>
    <x v="5"/>
    <n v="5"/>
    <n v="25"/>
    <n v="10000"/>
    <n v="200"/>
    <m/>
    <n v="0"/>
    <n v="15"/>
    <n v="15"/>
  </r>
  <r>
    <n v="1969"/>
    <x v="5"/>
    <x v="10"/>
    <d v="2012-08-29T13:30:00"/>
    <x v="1"/>
    <n v="3"/>
    <x v="5"/>
    <x v="5"/>
    <n v="5"/>
    <n v="25"/>
    <n v="10000"/>
    <n v="200"/>
    <m/>
    <n v="0"/>
    <n v="15"/>
    <n v="15"/>
  </r>
  <r>
    <n v="1970"/>
    <x v="5"/>
    <x v="1"/>
    <d v="2012-08-29T16:00:00"/>
    <x v="1"/>
    <n v="3"/>
    <x v="5"/>
    <x v="5"/>
    <n v="5"/>
    <n v="25"/>
    <n v="10000"/>
    <n v="200"/>
    <m/>
    <n v="75"/>
    <n v="0"/>
    <n v="75"/>
  </r>
  <r>
    <n v="1971"/>
    <x v="5"/>
    <x v="9"/>
    <d v="2012-08-29T17:30:00"/>
    <x v="1"/>
    <n v="3"/>
    <x v="5"/>
    <x v="5"/>
    <n v="5"/>
    <n v="25"/>
    <n v="10000"/>
    <n v="200"/>
    <m/>
    <n v="0"/>
    <n v="15"/>
    <n v="15"/>
  </r>
  <r>
    <n v="1972"/>
    <x v="5"/>
    <x v="1"/>
    <d v="2012-08-29T19:00:00"/>
    <x v="1"/>
    <n v="3"/>
    <x v="5"/>
    <x v="5"/>
    <n v="5"/>
    <n v="25"/>
    <n v="10000"/>
    <n v="200"/>
    <m/>
    <n v="75"/>
    <n v="0"/>
    <n v="75"/>
  </r>
  <r>
    <n v="1973"/>
    <x v="6"/>
    <x v="11"/>
    <d v="2012-08-29T08:00:00"/>
    <x v="1"/>
    <n v="3"/>
    <x v="6"/>
    <x v="6"/>
    <n v="5"/>
    <n v="25"/>
    <n v="8000"/>
    <n v="200"/>
    <m/>
    <n v="0"/>
    <n v="15"/>
    <n v="15"/>
  </r>
  <r>
    <n v="1974"/>
    <x v="6"/>
    <x v="10"/>
    <d v="2012-08-29T10:00:00"/>
    <x v="1"/>
    <n v="3"/>
    <x v="6"/>
    <x v="6"/>
    <n v="5"/>
    <n v="25"/>
    <n v="8000"/>
    <n v="200"/>
    <m/>
    <n v="0"/>
    <n v="15"/>
    <n v="15"/>
  </r>
  <r>
    <n v="1975"/>
    <x v="6"/>
    <x v="9"/>
    <d v="2012-08-29T13:30:00"/>
    <x v="1"/>
    <n v="3"/>
    <x v="6"/>
    <x v="6"/>
    <n v="5"/>
    <n v="25"/>
    <n v="8000"/>
    <n v="200"/>
    <m/>
    <n v="0"/>
    <n v="15"/>
    <n v="15"/>
  </r>
  <r>
    <n v="1976"/>
    <x v="6"/>
    <x v="10"/>
    <d v="2012-08-29T16:30:00"/>
    <x v="1"/>
    <n v="3"/>
    <x v="6"/>
    <x v="6"/>
    <n v="5"/>
    <n v="25"/>
    <n v="8000"/>
    <n v="200"/>
    <m/>
    <n v="0"/>
    <n v="15"/>
    <n v="15"/>
  </r>
  <r>
    <n v="1977"/>
    <x v="6"/>
    <x v="6"/>
    <d v="2012-08-29T18:00:00"/>
    <x v="1"/>
    <n v="3"/>
    <x v="6"/>
    <x v="6"/>
    <n v="5"/>
    <n v="25"/>
    <n v="8000"/>
    <n v="200"/>
    <m/>
    <n v="0"/>
    <n v="15"/>
    <n v="15"/>
  </r>
  <r>
    <n v="1978"/>
    <x v="7"/>
    <x v="0"/>
    <d v="2012-08-29T08:30:00"/>
    <x v="1"/>
    <n v="3"/>
    <x v="7"/>
    <x v="7"/>
    <n v="0"/>
    <n v="15.5"/>
    <n v="4000"/>
    <n v="50"/>
    <m/>
    <n v="0"/>
    <n v="0"/>
    <n v="0"/>
  </r>
  <r>
    <n v="1979"/>
    <x v="7"/>
    <x v="0"/>
    <d v="2012-08-29T10:30:00"/>
    <x v="1"/>
    <n v="3"/>
    <x v="7"/>
    <x v="7"/>
    <n v="0"/>
    <n v="15.5"/>
    <n v="4000"/>
    <n v="50"/>
    <m/>
    <n v="0"/>
    <n v="0"/>
    <n v="0"/>
  </r>
  <r>
    <n v="1980"/>
    <x v="7"/>
    <x v="6"/>
    <d v="2012-08-29T12:00:00"/>
    <x v="1"/>
    <n v="3"/>
    <x v="7"/>
    <x v="7"/>
    <n v="0"/>
    <n v="15.5"/>
    <n v="4000"/>
    <n v="50"/>
    <m/>
    <n v="0"/>
    <n v="0"/>
    <n v="0"/>
  </r>
  <r>
    <n v="1981"/>
    <x v="7"/>
    <x v="6"/>
    <d v="2012-08-29T14:00:00"/>
    <x v="1"/>
    <n v="3"/>
    <x v="7"/>
    <x v="7"/>
    <n v="0"/>
    <n v="15.5"/>
    <n v="4000"/>
    <n v="50"/>
    <m/>
    <n v="0"/>
    <n v="0"/>
    <n v="0"/>
  </r>
  <r>
    <n v="1982"/>
    <x v="7"/>
    <x v="7"/>
    <d v="2012-08-29T15:30:00"/>
    <x v="1"/>
    <n v="3"/>
    <x v="7"/>
    <x v="7"/>
    <n v="0"/>
    <n v="15.5"/>
    <n v="4000"/>
    <n v="50"/>
    <m/>
    <n v="0"/>
    <n v="0"/>
    <n v="0"/>
  </r>
  <r>
    <n v="1983"/>
    <x v="7"/>
    <x v="0"/>
    <d v="2012-08-29T17:30:00"/>
    <x v="1"/>
    <n v="3"/>
    <x v="7"/>
    <x v="7"/>
    <n v="0"/>
    <n v="15.5"/>
    <n v="4000"/>
    <n v="50"/>
    <m/>
    <n v="0"/>
    <n v="0"/>
    <n v="0"/>
  </r>
  <r>
    <n v="1984"/>
    <x v="7"/>
    <x v="12"/>
    <d v="2012-08-29T19:00:00"/>
    <x v="1"/>
    <n v="3"/>
    <x v="7"/>
    <x v="7"/>
    <n v="0"/>
    <n v="15.5"/>
    <n v="4000"/>
    <n v="50"/>
    <m/>
    <n v="0"/>
    <n v="0"/>
    <n v="0"/>
  </r>
  <r>
    <n v="1985"/>
    <x v="0"/>
    <x v="3"/>
    <d v="2012-08-29T08:30:00"/>
    <x v="1"/>
    <n v="2"/>
    <x v="0"/>
    <x v="0"/>
    <n v="0"/>
    <n v="5"/>
    <n v="320"/>
    <n v="10"/>
    <m/>
    <n v="0"/>
    <n v="0"/>
    <n v="0"/>
  </r>
  <r>
    <n v="1986"/>
    <x v="0"/>
    <x v="3"/>
    <d v="2012-08-29T10:30:00"/>
    <x v="1"/>
    <n v="2"/>
    <x v="0"/>
    <x v="0"/>
    <n v="0"/>
    <n v="5"/>
    <n v="320"/>
    <n v="10"/>
    <m/>
    <n v="0"/>
    <n v="0"/>
    <n v="0"/>
  </r>
  <r>
    <n v="1987"/>
    <x v="0"/>
    <x v="0"/>
    <d v="2012-08-29T14:00:00"/>
    <x v="1"/>
    <n v="2"/>
    <x v="0"/>
    <x v="0"/>
    <n v="0"/>
    <n v="5"/>
    <n v="320"/>
    <n v="10"/>
    <m/>
    <n v="0"/>
    <n v="0"/>
    <n v="0"/>
  </r>
  <r>
    <n v="1988"/>
    <x v="0"/>
    <x v="14"/>
    <d v="2012-08-29T16:00:00"/>
    <x v="1"/>
    <n v="2"/>
    <x v="0"/>
    <x v="0"/>
    <n v="0"/>
    <n v="5"/>
    <n v="320"/>
    <n v="10"/>
    <m/>
    <n v="0"/>
    <n v="0"/>
    <n v="0"/>
  </r>
  <r>
    <n v="1989"/>
    <x v="0"/>
    <x v="16"/>
    <d v="2012-08-29T17:00:00"/>
    <x v="1"/>
    <n v="2"/>
    <x v="0"/>
    <x v="0"/>
    <n v="0"/>
    <n v="5"/>
    <n v="320"/>
    <n v="10"/>
    <m/>
    <n v="0"/>
    <n v="0"/>
    <n v="0"/>
  </r>
  <r>
    <n v="1990"/>
    <x v="0"/>
    <x v="3"/>
    <d v="2012-08-29T18:30:00"/>
    <x v="1"/>
    <n v="4"/>
    <x v="0"/>
    <x v="0"/>
    <n v="0"/>
    <n v="5"/>
    <n v="320"/>
    <n v="10"/>
    <m/>
    <n v="0"/>
    <n v="0"/>
    <n v="0"/>
  </r>
  <r>
    <n v="1991"/>
    <x v="1"/>
    <x v="1"/>
    <d v="2012-08-29T08:30:00"/>
    <x v="1"/>
    <n v="2"/>
    <x v="1"/>
    <x v="1"/>
    <n v="9.9"/>
    <n v="80"/>
    <n v="4000"/>
    <n v="3000"/>
    <m/>
    <n v="160"/>
    <n v="0"/>
    <n v="160"/>
  </r>
  <r>
    <n v="1992"/>
    <x v="1"/>
    <x v="13"/>
    <d v="2012-08-29T10:00:00"/>
    <x v="1"/>
    <n v="2"/>
    <x v="1"/>
    <x v="1"/>
    <n v="9.9"/>
    <n v="80"/>
    <n v="4000"/>
    <n v="3000"/>
    <m/>
    <n v="0"/>
    <n v="19.8"/>
    <n v="19.8"/>
  </r>
  <r>
    <n v="1993"/>
    <x v="1"/>
    <x v="1"/>
    <d v="2012-08-29T11:00:00"/>
    <x v="1"/>
    <n v="2"/>
    <x v="1"/>
    <x v="1"/>
    <n v="9.9"/>
    <n v="80"/>
    <n v="4000"/>
    <n v="3000"/>
    <m/>
    <n v="160"/>
    <n v="0"/>
    <n v="160"/>
  </r>
  <r>
    <n v="1994"/>
    <x v="1"/>
    <x v="0"/>
    <d v="2012-08-29T12:00:00"/>
    <x v="1"/>
    <n v="2"/>
    <x v="1"/>
    <x v="1"/>
    <n v="9.9"/>
    <n v="80"/>
    <n v="4000"/>
    <n v="3000"/>
    <m/>
    <n v="0"/>
    <n v="19.8"/>
    <n v="19.8"/>
  </r>
  <r>
    <n v="1995"/>
    <x v="1"/>
    <x v="1"/>
    <d v="2012-08-29T13:00:00"/>
    <x v="1"/>
    <n v="4"/>
    <x v="1"/>
    <x v="1"/>
    <n v="9.9"/>
    <n v="80"/>
    <n v="4000"/>
    <n v="3000"/>
    <m/>
    <n v="320"/>
    <n v="0"/>
    <n v="320"/>
  </r>
  <r>
    <n v="1996"/>
    <x v="1"/>
    <x v="5"/>
    <d v="2012-08-29T15:00:00"/>
    <x v="1"/>
    <n v="2"/>
    <x v="1"/>
    <x v="1"/>
    <n v="9.9"/>
    <n v="80"/>
    <n v="4000"/>
    <n v="3000"/>
    <m/>
    <n v="0"/>
    <n v="19.8"/>
    <n v="19.8"/>
  </r>
  <r>
    <n v="1997"/>
    <x v="1"/>
    <x v="1"/>
    <d v="2012-08-29T16:30:00"/>
    <x v="1"/>
    <n v="2"/>
    <x v="1"/>
    <x v="1"/>
    <n v="9.9"/>
    <n v="80"/>
    <n v="4000"/>
    <n v="3000"/>
    <m/>
    <n v="160"/>
    <n v="0"/>
    <n v="160"/>
  </r>
  <r>
    <n v="1998"/>
    <x v="1"/>
    <x v="14"/>
    <d v="2012-08-29T18:00:00"/>
    <x v="1"/>
    <n v="2"/>
    <x v="1"/>
    <x v="1"/>
    <n v="9.9"/>
    <n v="80"/>
    <n v="4000"/>
    <n v="3000"/>
    <m/>
    <n v="0"/>
    <n v="19.8"/>
    <n v="19.8"/>
  </r>
  <r>
    <n v="1999"/>
    <x v="1"/>
    <x v="18"/>
    <d v="2012-08-29T19:30:00"/>
    <x v="1"/>
    <n v="2"/>
    <x v="1"/>
    <x v="1"/>
    <n v="9.9"/>
    <n v="80"/>
    <n v="4000"/>
    <n v="3000"/>
    <m/>
    <n v="0"/>
    <n v="19.8"/>
    <n v="19.8"/>
  </r>
  <r>
    <n v="2000"/>
    <x v="2"/>
    <x v="1"/>
    <d v="2012-08-29T08:00:00"/>
    <x v="1"/>
    <n v="2"/>
    <x v="2"/>
    <x v="2"/>
    <n v="3.5"/>
    <n v="17.5"/>
    <n v="5000"/>
    <n v="80"/>
    <m/>
    <n v="35"/>
    <n v="0"/>
    <n v="35"/>
  </r>
  <r>
    <n v="2001"/>
    <x v="2"/>
    <x v="7"/>
    <d v="2012-08-29T10:30:00"/>
    <x v="1"/>
    <n v="4"/>
    <x v="2"/>
    <x v="2"/>
    <n v="3.5"/>
    <n v="17.5"/>
    <n v="5000"/>
    <n v="80"/>
    <m/>
    <n v="0"/>
    <n v="14"/>
    <n v="14"/>
  </r>
  <r>
    <n v="2002"/>
    <x v="2"/>
    <x v="1"/>
    <d v="2012-08-29T13:00:00"/>
    <x v="1"/>
    <n v="2"/>
    <x v="2"/>
    <x v="2"/>
    <n v="3.5"/>
    <n v="17.5"/>
    <n v="5000"/>
    <n v="80"/>
    <m/>
    <n v="35"/>
    <n v="0"/>
    <n v="35"/>
  </r>
  <r>
    <n v="2003"/>
    <x v="2"/>
    <x v="1"/>
    <d v="2012-08-29T15:30:00"/>
    <x v="1"/>
    <n v="2"/>
    <x v="2"/>
    <x v="2"/>
    <n v="3.5"/>
    <n v="17.5"/>
    <n v="5000"/>
    <n v="80"/>
    <m/>
    <n v="35"/>
    <n v="0"/>
    <n v="35"/>
  </r>
  <r>
    <n v="2004"/>
    <x v="2"/>
    <x v="11"/>
    <d v="2012-08-29T17:30:00"/>
    <x v="1"/>
    <n v="2"/>
    <x v="2"/>
    <x v="2"/>
    <n v="3.5"/>
    <n v="17.5"/>
    <n v="5000"/>
    <n v="80"/>
    <m/>
    <n v="0"/>
    <n v="7"/>
    <n v="7"/>
  </r>
  <r>
    <n v="2005"/>
    <x v="2"/>
    <x v="11"/>
    <d v="2012-08-29T19:00:00"/>
    <x v="1"/>
    <n v="2"/>
    <x v="2"/>
    <x v="2"/>
    <n v="3.5"/>
    <n v="17.5"/>
    <n v="5000"/>
    <n v="80"/>
    <m/>
    <n v="0"/>
    <n v="7"/>
    <n v="7"/>
  </r>
  <r>
    <n v="2006"/>
    <x v="3"/>
    <x v="6"/>
    <d v="2012-08-29T10:00:00"/>
    <x v="1"/>
    <n v="2"/>
    <x v="3"/>
    <x v="3"/>
    <n v="0"/>
    <n v="5"/>
    <n v="450"/>
    <n v="15"/>
    <m/>
    <n v="0"/>
    <n v="0"/>
    <n v="0"/>
  </r>
  <r>
    <n v="2007"/>
    <x v="3"/>
    <x v="15"/>
    <d v="2012-08-29T13:00:00"/>
    <x v="1"/>
    <n v="2"/>
    <x v="3"/>
    <x v="3"/>
    <n v="0"/>
    <n v="5"/>
    <n v="450"/>
    <n v="15"/>
    <m/>
    <n v="0"/>
    <n v="0"/>
    <n v="0"/>
  </r>
  <r>
    <n v="2008"/>
    <x v="3"/>
    <x v="4"/>
    <d v="2012-08-29T15:00:00"/>
    <x v="1"/>
    <n v="2"/>
    <x v="3"/>
    <x v="3"/>
    <n v="0"/>
    <n v="5"/>
    <n v="450"/>
    <n v="15"/>
    <m/>
    <n v="0"/>
    <n v="0"/>
    <n v="0"/>
  </r>
  <r>
    <n v="2009"/>
    <x v="3"/>
    <x v="2"/>
    <d v="2012-08-29T16:30:00"/>
    <x v="1"/>
    <n v="2"/>
    <x v="3"/>
    <x v="3"/>
    <n v="0"/>
    <n v="5"/>
    <n v="450"/>
    <n v="15"/>
    <m/>
    <n v="0"/>
    <n v="0"/>
    <n v="0"/>
  </r>
  <r>
    <n v="2010"/>
    <x v="3"/>
    <x v="13"/>
    <d v="2012-08-29T17:30:00"/>
    <x v="1"/>
    <n v="2"/>
    <x v="3"/>
    <x v="3"/>
    <n v="0"/>
    <n v="5"/>
    <n v="450"/>
    <n v="15"/>
    <m/>
    <n v="0"/>
    <n v="0"/>
    <n v="0"/>
  </r>
  <r>
    <n v="2011"/>
    <x v="3"/>
    <x v="4"/>
    <d v="2012-08-29T18:30:00"/>
    <x v="1"/>
    <n v="2"/>
    <x v="3"/>
    <x v="3"/>
    <n v="0"/>
    <n v="5"/>
    <n v="450"/>
    <n v="15"/>
    <m/>
    <n v="0"/>
    <n v="0"/>
    <n v="0"/>
  </r>
  <r>
    <n v="2012"/>
    <x v="3"/>
    <x v="6"/>
    <d v="2012-08-29T19:30:00"/>
    <x v="1"/>
    <n v="2"/>
    <x v="3"/>
    <x v="3"/>
    <n v="0"/>
    <n v="5"/>
    <n v="450"/>
    <n v="15"/>
    <m/>
    <n v="0"/>
    <n v="0"/>
    <n v="0"/>
  </r>
  <r>
    <n v="2013"/>
    <x v="4"/>
    <x v="15"/>
    <d v="2012-08-29T08:00:00"/>
    <x v="1"/>
    <n v="1"/>
    <x v="4"/>
    <x v="4"/>
    <n v="0"/>
    <n v="5"/>
    <n v="400"/>
    <n v="15"/>
    <m/>
    <n v="0"/>
    <n v="0"/>
    <n v="0"/>
  </r>
  <r>
    <n v="2014"/>
    <x v="4"/>
    <x v="1"/>
    <d v="2012-08-29T11:30:00"/>
    <x v="1"/>
    <n v="1"/>
    <x v="4"/>
    <x v="4"/>
    <n v="0"/>
    <n v="5"/>
    <n v="400"/>
    <n v="15"/>
    <m/>
    <n v="5"/>
    <n v="0"/>
    <n v="5"/>
  </r>
  <r>
    <n v="2015"/>
    <x v="4"/>
    <x v="3"/>
    <d v="2012-08-29T13:30:00"/>
    <x v="1"/>
    <n v="1"/>
    <x v="4"/>
    <x v="4"/>
    <n v="0"/>
    <n v="5"/>
    <n v="400"/>
    <n v="15"/>
    <m/>
    <n v="0"/>
    <n v="0"/>
    <n v="0"/>
  </r>
  <r>
    <n v="2016"/>
    <x v="4"/>
    <x v="16"/>
    <d v="2012-08-29T14:00:00"/>
    <x v="1"/>
    <n v="1"/>
    <x v="4"/>
    <x v="4"/>
    <n v="0"/>
    <n v="5"/>
    <n v="400"/>
    <n v="15"/>
    <m/>
    <n v="0"/>
    <n v="0"/>
    <n v="0"/>
  </r>
  <r>
    <n v="2017"/>
    <x v="4"/>
    <x v="3"/>
    <d v="2012-08-29T15:00:00"/>
    <x v="1"/>
    <n v="2"/>
    <x v="4"/>
    <x v="4"/>
    <n v="0"/>
    <n v="5"/>
    <n v="400"/>
    <n v="15"/>
    <m/>
    <n v="0"/>
    <n v="0"/>
    <n v="0"/>
  </r>
  <r>
    <n v="2018"/>
    <x v="4"/>
    <x v="1"/>
    <d v="2012-08-29T17:30:00"/>
    <x v="1"/>
    <n v="1"/>
    <x v="4"/>
    <x v="4"/>
    <n v="0"/>
    <n v="5"/>
    <n v="400"/>
    <n v="15"/>
    <m/>
    <n v="5"/>
    <n v="0"/>
    <n v="5"/>
  </r>
  <r>
    <n v="2019"/>
    <x v="4"/>
    <x v="16"/>
    <d v="2012-08-29T18:30:00"/>
    <x v="1"/>
    <n v="1"/>
    <x v="4"/>
    <x v="4"/>
    <n v="0"/>
    <n v="5"/>
    <n v="400"/>
    <n v="15"/>
    <m/>
    <n v="0"/>
    <n v="0"/>
    <n v="0"/>
  </r>
  <r>
    <n v="2020"/>
    <x v="4"/>
    <x v="0"/>
    <d v="2012-08-29T19:30:00"/>
    <x v="1"/>
    <n v="1"/>
    <x v="4"/>
    <x v="4"/>
    <n v="0"/>
    <n v="5"/>
    <n v="400"/>
    <n v="15"/>
    <m/>
    <n v="0"/>
    <n v="0"/>
    <n v="0"/>
  </r>
  <r>
    <n v="2021"/>
    <x v="5"/>
    <x v="1"/>
    <d v="2012-08-30T08:00:00"/>
    <x v="1"/>
    <n v="3"/>
    <x v="5"/>
    <x v="5"/>
    <n v="5"/>
    <n v="25"/>
    <n v="10000"/>
    <n v="200"/>
    <m/>
    <n v="75"/>
    <n v="0"/>
    <n v="75"/>
  </r>
  <r>
    <n v="2022"/>
    <x v="5"/>
    <x v="17"/>
    <d v="2012-08-30T09:30:00"/>
    <x v="1"/>
    <n v="3"/>
    <x v="5"/>
    <x v="5"/>
    <n v="5"/>
    <n v="25"/>
    <n v="10000"/>
    <n v="200"/>
    <m/>
    <n v="0"/>
    <n v="15"/>
    <n v="15"/>
  </r>
  <r>
    <n v="2023"/>
    <x v="5"/>
    <x v="5"/>
    <d v="2012-08-30T12:30:00"/>
    <x v="1"/>
    <n v="3"/>
    <x v="5"/>
    <x v="5"/>
    <n v="5"/>
    <n v="25"/>
    <n v="10000"/>
    <n v="200"/>
    <m/>
    <n v="0"/>
    <n v="15"/>
    <n v="15"/>
  </r>
  <r>
    <n v="2024"/>
    <x v="5"/>
    <x v="1"/>
    <d v="2012-08-30T14:00:00"/>
    <x v="1"/>
    <n v="3"/>
    <x v="5"/>
    <x v="5"/>
    <n v="5"/>
    <n v="25"/>
    <n v="10000"/>
    <n v="200"/>
    <m/>
    <n v="75"/>
    <n v="0"/>
    <n v="75"/>
  </r>
  <r>
    <n v="2025"/>
    <x v="5"/>
    <x v="5"/>
    <d v="2012-08-30T16:00:00"/>
    <x v="1"/>
    <n v="3"/>
    <x v="5"/>
    <x v="5"/>
    <n v="5"/>
    <n v="25"/>
    <n v="10000"/>
    <n v="200"/>
    <m/>
    <n v="0"/>
    <n v="15"/>
    <n v="15"/>
  </r>
  <r>
    <n v="2026"/>
    <x v="6"/>
    <x v="6"/>
    <d v="2012-08-30T08:00:00"/>
    <x v="1"/>
    <n v="3"/>
    <x v="6"/>
    <x v="6"/>
    <n v="5"/>
    <n v="25"/>
    <n v="8000"/>
    <n v="200"/>
    <m/>
    <n v="0"/>
    <n v="15"/>
    <n v="15"/>
  </r>
  <r>
    <n v="2027"/>
    <x v="6"/>
    <x v="10"/>
    <d v="2012-08-30T12:30:00"/>
    <x v="1"/>
    <n v="3"/>
    <x v="6"/>
    <x v="6"/>
    <n v="5"/>
    <n v="25"/>
    <n v="8000"/>
    <n v="200"/>
    <m/>
    <n v="0"/>
    <n v="15"/>
    <n v="15"/>
  </r>
  <r>
    <n v="2028"/>
    <x v="6"/>
    <x v="12"/>
    <d v="2012-08-30T14:00:00"/>
    <x v="1"/>
    <n v="3"/>
    <x v="6"/>
    <x v="6"/>
    <n v="5"/>
    <n v="25"/>
    <n v="8000"/>
    <n v="200"/>
    <m/>
    <n v="0"/>
    <n v="15"/>
    <n v="15"/>
  </r>
  <r>
    <n v="2029"/>
    <x v="6"/>
    <x v="1"/>
    <d v="2012-08-30T16:00:00"/>
    <x v="1"/>
    <n v="3"/>
    <x v="6"/>
    <x v="6"/>
    <n v="5"/>
    <n v="25"/>
    <n v="8000"/>
    <n v="200"/>
    <m/>
    <n v="75"/>
    <n v="0"/>
    <n v="75"/>
  </r>
  <r>
    <n v="2030"/>
    <x v="6"/>
    <x v="1"/>
    <d v="2012-08-30T19:00:00"/>
    <x v="1"/>
    <n v="3"/>
    <x v="6"/>
    <x v="6"/>
    <n v="5"/>
    <n v="25"/>
    <n v="8000"/>
    <n v="200"/>
    <m/>
    <n v="75"/>
    <n v="0"/>
    <n v="75"/>
  </r>
  <r>
    <n v="2031"/>
    <x v="7"/>
    <x v="0"/>
    <d v="2012-08-30T11:00:00"/>
    <x v="1"/>
    <n v="3"/>
    <x v="7"/>
    <x v="7"/>
    <n v="0"/>
    <n v="15.5"/>
    <n v="4000"/>
    <n v="50"/>
    <m/>
    <n v="0"/>
    <n v="0"/>
    <n v="0"/>
  </r>
  <r>
    <n v="2032"/>
    <x v="7"/>
    <x v="15"/>
    <d v="2012-08-30T12:30:00"/>
    <x v="1"/>
    <n v="3"/>
    <x v="7"/>
    <x v="7"/>
    <n v="0"/>
    <n v="15.5"/>
    <n v="4000"/>
    <n v="50"/>
    <m/>
    <n v="0"/>
    <n v="0"/>
    <n v="0"/>
  </r>
  <r>
    <n v="2033"/>
    <x v="7"/>
    <x v="0"/>
    <d v="2012-08-30T14:00:00"/>
    <x v="1"/>
    <n v="3"/>
    <x v="7"/>
    <x v="7"/>
    <n v="0"/>
    <n v="15.5"/>
    <n v="4000"/>
    <n v="50"/>
    <m/>
    <n v="0"/>
    <n v="0"/>
    <n v="0"/>
  </r>
  <r>
    <n v="2034"/>
    <x v="7"/>
    <x v="8"/>
    <d v="2012-08-30T17:00:00"/>
    <x v="1"/>
    <n v="3"/>
    <x v="7"/>
    <x v="7"/>
    <n v="0"/>
    <n v="15.5"/>
    <n v="4000"/>
    <n v="50"/>
    <m/>
    <n v="0"/>
    <n v="0"/>
    <n v="0"/>
  </r>
  <r>
    <n v="2035"/>
    <x v="7"/>
    <x v="19"/>
    <d v="2012-08-30T19:00:00"/>
    <x v="1"/>
    <n v="3"/>
    <x v="7"/>
    <x v="7"/>
    <n v="0"/>
    <n v="15.5"/>
    <n v="4000"/>
    <n v="50"/>
    <m/>
    <n v="0"/>
    <n v="0"/>
    <n v="0"/>
  </r>
  <r>
    <n v="2036"/>
    <x v="0"/>
    <x v="10"/>
    <d v="2012-08-30T08:00:00"/>
    <x v="1"/>
    <n v="2"/>
    <x v="0"/>
    <x v="0"/>
    <n v="0"/>
    <n v="5"/>
    <n v="320"/>
    <n v="10"/>
    <m/>
    <n v="0"/>
    <n v="0"/>
    <n v="0"/>
  </r>
  <r>
    <n v="2037"/>
    <x v="0"/>
    <x v="7"/>
    <d v="2012-08-30T09:30:00"/>
    <x v="1"/>
    <n v="2"/>
    <x v="0"/>
    <x v="0"/>
    <n v="0"/>
    <n v="5"/>
    <n v="320"/>
    <n v="10"/>
    <m/>
    <n v="0"/>
    <n v="0"/>
    <n v="0"/>
  </r>
  <r>
    <n v="2038"/>
    <x v="0"/>
    <x v="14"/>
    <d v="2012-08-30T12:30:00"/>
    <x v="1"/>
    <n v="2"/>
    <x v="0"/>
    <x v="0"/>
    <n v="0"/>
    <n v="5"/>
    <n v="320"/>
    <n v="10"/>
    <m/>
    <n v="0"/>
    <n v="0"/>
    <n v="0"/>
  </r>
  <r>
    <n v="2039"/>
    <x v="0"/>
    <x v="18"/>
    <d v="2012-08-30T15:00:00"/>
    <x v="1"/>
    <n v="2"/>
    <x v="0"/>
    <x v="0"/>
    <n v="0"/>
    <n v="5"/>
    <n v="320"/>
    <n v="10"/>
    <m/>
    <n v="0"/>
    <n v="0"/>
    <n v="0"/>
  </r>
  <r>
    <n v="2040"/>
    <x v="0"/>
    <x v="18"/>
    <d v="2012-08-30T16:30:00"/>
    <x v="1"/>
    <n v="2"/>
    <x v="0"/>
    <x v="0"/>
    <n v="0"/>
    <n v="5"/>
    <n v="320"/>
    <n v="10"/>
    <m/>
    <n v="0"/>
    <n v="0"/>
    <n v="0"/>
  </r>
  <r>
    <n v="2041"/>
    <x v="0"/>
    <x v="16"/>
    <d v="2012-08-30T17:30:00"/>
    <x v="1"/>
    <n v="2"/>
    <x v="0"/>
    <x v="0"/>
    <n v="0"/>
    <n v="5"/>
    <n v="320"/>
    <n v="10"/>
    <m/>
    <n v="0"/>
    <n v="0"/>
    <n v="0"/>
  </r>
  <r>
    <n v="2042"/>
    <x v="0"/>
    <x v="7"/>
    <d v="2012-08-30T19:30:00"/>
    <x v="1"/>
    <n v="2"/>
    <x v="0"/>
    <x v="0"/>
    <n v="0"/>
    <n v="5"/>
    <n v="320"/>
    <n v="10"/>
    <m/>
    <n v="0"/>
    <n v="0"/>
    <n v="0"/>
  </r>
  <r>
    <n v="2043"/>
    <x v="1"/>
    <x v="1"/>
    <d v="2012-08-30T08:00:00"/>
    <x v="1"/>
    <n v="2"/>
    <x v="1"/>
    <x v="1"/>
    <n v="9.9"/>
    <n v="80"/>
    <n v="4000"/>
    <n v="3000"/>
    <m/>
    <n v="160"/>
    <n v="0"/>
    <n v="160"/>
  </r>
  <r>
    <n v="2044"/>
    <x v="1"/>
    <x v="13"/>
    <d v="2012-08-30T09:00:00"/>
    <x v="1"/>
    <n v="2"/>
    <x v="1"/>
    <x v="1"/>
    <n v="9.9"/>
    <n v="80"/>
    <n v="4000"/>
    <n v="3000"/>
    <m/>
    <n v="0"/>
    <n v="19.8"/>
    <n v="19.8"/>
  </r>
  <r>
    <n v="2045"/>
    <x v="1"/>
    <x v="1"/>
    <d v="2012-08-30T10:00:00"/>
    <x v="1"/>
    <n v="2"/>
    <x v="1"/>
    <x v="1"/>
    <n v="9.9"/>
    <n v="80"/>
    <n v="4000"/>
    <n v="3000"/>
    <m/>
    <n v="160"/>
    <n v="0"/>
    <n v="160"/>
  </r>
  <r>
    <n v="2046"/>
    <x v="1"/>
    <x v="10"/>
    <d v="2012-08-30T14:30:00"/>
    <x v="1"/>
    <n v="2"/>
    <x v="1"/>
    <x v="1"/>
    <n v="9.9"/>
    <n v="80"/>
    <n v="4000"/>
    <n v="3000"/>
    <m/>
    <n v="0"/>
    <n v="19.8"/>
    <n v="19.8"/>
  </r>
  <r>
    <n v="2047"/>
    <x v="1"/>
    <x v="12"/>
    <d v="2012-08-30T15:30:00"/>
    <x v="1"/>
    <n v="2"/>
    <x v="1"/>
    <x v="1"/>
    <n v="9.9"/>
    <n v="80"/>
    <n v="4000"/>
    <n v="3000"/>
    <m/>
    <n v="0"/>
    <n v="19.8"/>
    <n v="19.8"/>
  </r>
  <r>
    <n v="2048"/>
    <x v="1"/>
    <x v="0"/>
    <d v="2012-08-30T16:30:00"/>
    <x v="1"/>
    <n v="2"/>
    <x v="1"/>
    <x v="1"/>
    <n v="9.9"/>
    <n v="80"/>
    <n v="4000"/>
    <n v="3000"/>
    <m/>
    <n v="0"/>
    <n v="19.8"/>
    <n v="19.8"/>
  </r>
  <r>
    <n v="2049"/>
    <x v="1"/>
    <x v="1"/>
    <d v="2012-08-30T18:30:00"/>
    <x v="1"/>
    <n v="2"/>
    <x v="1"/>
    <x v="1"/>
    <n v="9.9"/>
    <n v="80"/>
    <n v="4000"/>
    <n v="3000"/>
    <m/>
    <n v="160"/>
    <n v="0"/>
    <n v="160"/>
  </r>
  <r>
    <n v="2050"/>
    <x v="2"/>
    <x v="11"/>
    <d v="2012-08-30T08:00:00"/>
    <x v="1"/>
    <n v="6"/>
    <x v="2"/>
    <x v="2"/>
    <n v="3.5"/>
    <n v="17.5"/>
    <n v="5000"/>
    <n v="80"/>
    <m/>
    <n v="0"/>
    <n v="21"/>
    <n v="21"/>
  </r>
  <r>
    <n v="2051"/>
    <x v="2"/>
    <x v="11"/>
    <d v="2012-08-30T11:30:00"/>
    <x v="1"/>
    <n v="2"/>
    <x v="2"/>
    <x v="2"/>
    <n v="3.5"/>
    <n v="17.5"/>
    <n v="5000"/>
    <n v="80"/>
    <m/>
    <n v="0"/>
    <n v="7"/>
    <n v="7"/>
  </r>
  <r>
    <n v="2052"/>
    <x v="2"/>
    <x v="1"/>
    <d v="2012-08-30T13:00:00"/>
    <x v="1"/>
    <n v="4"/>
    <x v="2"/>
    <x v="2"/>
    <n v="3.5"/>
    <n v="17.5"/>
    <n v="5000"/>
    <n v="80"/>
    <m/>
    <n v="70"/>
    <n v="0"/>
    <n v="70"/>
  </r>
  <r>
    <n v="2053"/>
    <x v="2"/>
    <x v="1"/>
    <d v="2012-08-30T15:30:00"/>
    <x v="1"/>
    <n v="2"/>
    <x v="2"/>
    <x v="2"/>
    <n v="3.5"/>
    <n v="17.5"/>
    <n v="5000"/>
    <n v="80"/>
    <m/>
    <n v="35"/>
    <n v="0"/>
    <n v="35"/>
  </r>
  <r>
    <n v="2054"/>
    <x v="2"/>
    <x v="11"/>
    <d v="2012-08-30T16:30:00"/>
    <x v="1"/>
    <n v="2"/>
    <x v="2"/>
    <x v="2"/>
    <n v="3.5"/>
    <n v="17.5"/>
    <n v="5000"/>
    <n v="80"/>
    <m/>
    <n v="0"/>
    <n v="7"/>
    <n v="7"/>
  </r>
  <r>
    <n v="2055"/>
    <x v="2"/>
    <x v="1"/>
    <d v="2012-08-30T17:30:00"/>
    <x v="1"/>
    <n v="2"/>
    <x v="2"/>
    <x v="2"/>
    <n v="3.5"/>
    <n v="17.5"/>
    <n v="5000"/>
    <n v="80"/>
    <m/>
    <n v="35"/>
    <n v="0"/>
    <n v="35"/>
  </r>
  <r>
    <n v="2056"/>
    <x v="3"/>
    <x v="1"/>
    <d v="2012-08-30T11:30:00"/>
    <x v="1"/>
    <n v="2"/>
    <x v="3"/>
    <x v="3"/>
    <n v="0"/>
    <n v="5"/>
    <n v="450"/>
    <n v="15"/>
    <m/>
    <n v="10"/>
    <n v="0"/>
    <n v="10"/>
  </r>
  <r>
    <n v="2057"/>
    <x v="3"/>
    <x v="4"/>
    <d v="2012-08-30T14:30:00"/>
    <x v="1"/>
    <n v="2"/>
    <x v="3"/>
    <x v="3"/>
    <n v="0"/>
    <n v="5"/>
    <n v="450"/>
    <n v="15"/>
    <m/>
    <n v="0"/>
    <n v="0"/>
    <n v="0"/>
  </r>
  <r>
    <n v="2058"/>
    <x v="3"/>
    <x v="15"/>
    <d v="2012-08-30T17:30:00"/>
    <x v="1"/>
    <n v="2"/>
    <x v="3"/>
    <x v="3"/>
    <n v="0"/>
    <n v="5"/>
    <n v="450"/>
    <n v="15"/>
    <m/>
    <n v="0"/>
    <n v="0"/>
    <n v="0"/>
  </r>
  <r>
    <n v="2059"/>
    <x v="3"/>
    <x v="6"/>
    <d v="2012-08-30T19:00:00"/>
    <x v="1"/>
    <n v="2"/>
    <x v="3"/>
    <x v="3"/>
    <n v="0"/>
    <n v="5"/>
    <n v="450"/>
    <n v="15"/>
    <m/>
    <n v="0"/>
    <n v="0"/>
    <n v="0"/>
  </r>
  <r>
    <n v="2060"/>
    <x v="4"/>
    <x v="0"/>
    <d v="2012-08-30T08:00:00"/>
    <x v="1"/>
    <n v="1"/>
    <x v="4"/>
    <x v="4"/>
    <n v="0"/>
    <n v="5"/>
    <n v="400"/>
    <n v="15"/>
    <m/>
    <n v="0"/>
    <n v="0"/>
    <n v="0"/>
  </r>
  <r>
    <n v="2061"/>
    <x v="4"/>
    <x v="19"/>
    <d v="2012-08-30T10:00:00"/>
    <x v="1"/>
    <n v="1"/>
    <x v="4"/>
    <x v="4"/>
    <n v="0"/>
    <n v="5"/>
    <n v="400"/>
    <n v="15"/>
    <m/>
    <n v="0"/>
    <n v="0"/>
    <n v="0"/>
  </r>
  <r>
    <n v="2062"/>
    <x v="4"/>
    <x v="3"/>
    <d v="2012-08-30T10:30:00"/>
    <x v="1"/>
    <n v="1"/>
    <x v="4"/>
    <x v="4"/>
    <n v="0"/>
    <n v="5"/>
    <n v="400"/>
    <n v="15"/>
    <m/>
    <n v="0"/>
    <n v="0"/>
    <n v="0"/>
  </r>
  <r>
    <n v="2063"/>
    <x v="4"/>
    <x v="18"/>
    <d v="2012-08-30T11:00:00"/>
    <x v="1"/>
    <n v="1"/>
    <x v="4"/>
    <x v="4"/>
    <n v="0"/>
    <n v="5"/>
    <n v="400"/>
    <n v="15"/>
    <m/>
    <n v="0"/>
    <n v="0"/>
    <n v="0"/>
  </r>
  <r>
    <n v="2064"/>
    <x v="4"/>
    <x v="17"/>
    <d v="2012-08-30T12:30:00"/>
    <x v="1"/>
    <n v="1"/>
    <x v="4"/>
    <x v="4"/>
    <n v="0"/>
    <n v="5"/>
    <n v="400"/>
    <n v="15"/>
    <m/>
    <n v="0"/>
    <n v="0"/>
    <n v="0"/>
  </r>
  <r>
    <n v="2065"/>
    <x v="4"/>
    <x v="3"/>
    <d v="2012-08-30T13:00:00"/>
    <x v="1"/>
    <n v="1"/>
    <x v="4"/>
    <x v="4"/>
    <n v="0"/>
    <n v="5"/>
    <n v="400"/>
    <n v="15"/>
    <m/>
    <n v="0"/>
    <n v="0"/>
    <n v="0"/>
  </r>
  <r>
    <n v="2066"/>
    <x v="4"/>
    <x v="2"/>
    <d v="2012-08-30T14:00:00"/>
    <x v="1"/>
    <n v="1"/>
    <x v="4"/>
    <x v="4"/>
    <n v="0"/>
    <n v="5"/>
    <n v="400"/>
    <n v="15"/>
    <m/>
    <n v="0"/>
    <n v="0"/>
    <n v="0"/>
  </r>
  <r>
    <n v="2067"/>
    <x v="4"/>
    <x v="19"/>
    <d v="2012-08-30T15:30:00"/>
    <x v="1"/>
    <n v="3"/>
    <x v="4"/>
    <x v="4"/>
    <n v="0"/>
    <n v="5"/>
    <n v="400"/>
    <n v="15"/>
    <m/>
    <n v="0"/>
    <n v="0"/>
    <n v="0"/>
  </r>
  <r>
    <n v="2068"/>
    <x v="4"/>
    <x v="3"/>
    <d v="2012-08-30T18:00:00"/>
    <x v="1"/>
    <n v="1"/>
    <x v="4"/>
    <x v="4"/>
    <n v="0"/>
    <n v="5"/>
    <n v="400"/>
    <n v="15"/>
    <m/>
    <n v="0"/>
    <n v="0"/>
    <n v="0"/>
  </r>
  <r>
    <n v="2069"/>
    <x v="4"/>
    <x v="7"/>
    <d v="2012-08-30T19:00:00"/>
    <x v="1"/>
    <n v="1"/>
    <x v="4"/>
    <x v="4"/>
    <n v="0"/>
    <n v="5"/>
    <n v="400"/>
    <n v="15"/>
    <m/>
    <n v="0"/>
    <n v="0"/>
    <n v="0"/>
  </r>
  <r>
    <n v="2070"/>
    <x v="4"/>
    <x v="16"/>
    <d v="2012-08-30T19:30:00"/>
    <x v="1"/>
    <n v="1"/>
    <x v="4"/>
    <x v="4"/>
    <n v="0"/>
    <n v="5"/>
    <n v="400"/>
    <n v="15"/>
    <m/>
    <n v="0"/>
    <n v="0"/>
    <n v="0"/>
  </r>
  <r>
    <n v="2071"/>
    <x v="4"/>
    <x v="9"/>
    <d v="2012-08-30T20:00:00"/>
    <x v="1"/>
    <n v="1"/>
    <x v="4"/>
    <x v="4"/>
    <n v="0"/>
    <n v="5"/>
    <n v="400"/>
    <n v="15"/>
    <m/>
    <n v="0"/>
    <n v="0"/>
    <n v="0"/>
  </r>
  <r>
    <n v="2072"/>
    <x v="5"/>
    <x v="5"/>
    <d v="2012-08-31T09:00:00"/>
    <x v="1"/>
    <n v="3"/>
    <x v="5"/>
    <x v="5"/>
    <n v="5"/>
    <n v="25"/>
    <n v="10000"/>
    <n v="200"/>
    <m/>
    <n v="0"/>
    <n v="15"/>
    <n v="15"/>
  </r>
  <r>
    <n v="2073"/>
    <x v="5"/>
    <x v="1"/>
    <d v="2012-08-31T10:30:00"/>
    <x v="1"/>
    <n v="3"/>
    <x v="5"/>
    <x v="5"/>
    <n v="5"/>
    <n v="25"/>
    <n v="10000"/>
    <n v="200"/>
    <m/>
    <n v="75"/>
    <n v="0"/>
    <n v="75"/>
  </r>
  <r>
    <n v="2074"/>
    <x v="5"/>
    <x v="12"/>
    <d v="2012-08-31T12:00:00"/>
    <x v="1"/>
    <n v="3"/>
    <x v="5"/>
    <x v="5"/>
    <n v="5"/>
    <n v="25"/>
    <n v="10000"/>
    <n v="200"/>
    <m/>
    <n v="0"/>
    <n v="15"/>
    <n v="15"/>
  </r>
  <r>
    <n v="2075"/>
    <x v="5"/>
    <x v="7"/>
    <d v="2012-08-31T14:30:00"/>
    <x v="1"/>
    <n v="3"/>
    <x v="5"/>
    <x v="5"/>
    <n v="5"/>
    <n v="25"/>
    <n v="10000"/>
    <n v="200"/>
    <m/>
    <n v="0"/>
    <n v="15"/>
    <n v="15"/>
  </r>
  <r>
    <n v="2076"/>
    <x v="5"/>
    <x v="2"/>
    <d v="2012-08-31T16:30:00"/>
    <x v="1"/>
    <n v="3"/>
    <x v="5"/>
    <x v="5"/>
    <n v="5"/>
    <n v="25"/>
    <n v="10000"/>
    <n v="200"/>
    <m/>
    <n v="0"/>
    <n v="15"/>
    <n v="15"/>
  </r>
  <r>
    <n v="2077"/>
    <x v="5"/>
    <x v="5"/>
    <d v="2012-08-31T19:00:00"/>
    <x v="1"/>
    <n v="3"/>
    <x v="5"/>
    <x v="5"/>
    <n v="5"/>
    <n v="25"/>
    <n v="10000"/>
    <n v="200"/>
    <m/>
    <n v="0"/>
    <n v="15"/>
    <n v="15"/>
  </r>
  <r>
    <n v="2078"/>
    <x v="6"/>
    <x v="1"/>
    <d v="2012-08-31T08:00:00"/>
    <x v="1"/>
    <n v="3"/>
    <x v="6"/>
    <x v="6"/>
    <n v="5"/>
    <n v="25"/>
    <n v="8000"/>
    <n v="200"/>
    <m/>
    <n v="75"/>
    <n v="0"/>
    <n v="75"/>
  </r>
  <r>
    <n v="2079"/>
    <x v="6"/>
    <x v="1"/>
    <d v="2012-08-31T10:30:00"/>
    <x v="1"/>
    <n v="3"/>
    <x v="6"/>
    <x v="6"/>
    <n v="5"/>
    <n v="25"/>
    <n v="8000"/>
    <n v="200"/>
    <m/>
    <n v="75"/>
    <n v="0"/>
    <n v="75"/>
  </r>
  <r>
    <n v="2080"/>
    <x v="6"/>
    <x v="11"/>
    <d v="2012-08-31T12:00:00"/>
    <x v="1"/>
    <n v="3"/>
    <x v="6"/>
    <x v="6"/>
    <n v="5"/>
    <n v="25"/>
    <n v="8000"/>
    <n v="200"/>
    <m/>
    <n v="0"/>
    <n v="15"/>
    <n v="15"/>
  </r>
  <r>
    <n v="2081"/>
    <x v="6"/>
    <x v="6"/>
    <d v="2012-08-31T13:30:00"/>
    <x v="1"/>
    <n v="3"/>
    <x v="6"/>
    <x v="6"/>
    <n v="5"/>
    <n v="25"/>
    <n v="8000"/>
    <n v="200"/>
    <m/>
    <n v="0"/>
    <n v="15"/>
    <n v="15"/>
  </r>
  <r>
    <n v="2082"/>
    <x v="6"/>
    <x v="10"/>
    <d v="2012-08-31T15:00:00"/>
    <x v="1"/>
    <n v="6"/>
    <x v="6"/>
    <x v="6"/>
    <n v="5"/>
    <n v="25"/>
    <n v="8000"/>
    <n v="200"/>
    <m/>
    <n v="0"/>
    <n v="30"/>
    <n v="30"/>
  </r>
  <r>
    <n v="2083"/>
    <x v="6"/>
    <x v="6"/>
    <d v="2012-08-31T18:30:00"/>
    <x v="1"/>
    <n v="3"/>
    <x v="6"/>
    <x v="6"/>
    <n v="5"/>
    <n v="25"/>
    <n v="8000"/>
    <n v="200"/>
    <m/>
    <n v="0"/>
    <n v="15"/>
    <n v="15"/>
  </r>
  <r>
    <n v="2084"/>
    <x v="7"/>
    <x v="2"/>
    <d v="2012-08-31T08:30:00"/>
    <x v="1"/>
    <n v="3"/>
    <x v="7"/>
    <x v="7"/>
    <n v="0"/>
    <n v="15.5"/>
    <n v="4000"/>
    <n v="50"/>
    <m/>
    <n v="0"/>
    <n v="0"/>
    <n v="0"/>
  </r>
  <r>
    <n v="2085"/>
    <x v="7"/>
    <x v="1"/>
    <d v="2012-08-31T11:00:00"/>
    <x v="1"/>
    <n v="3"/>
    <x v="7"/>
    <x v="7"/>
    <n v="0"/>
    <n v="15.5"/>
    <n v="4000"/>
    <n v="50"/>
    <m/>
    <n v="46.5"/>
    <n v="0"/>
    <n v="46.5"/>
  </r>
  <r>
    <n v="2086"/>
    <x v="7"/>
    <x v="16"/>
    <d v="2012-08-31T12:30:00"/>
    <x v="1"/>
    <n v="3"/>
    <x v="7"/>
    <x v="7"/>
    <n v="0"/>
    <n v="15.5"/>
    <n v="4000"/>
    <n v="50"/>
    <m/>
    <n v="0"/>
    <n v="0"/>
    <n v="0"/>
  </r>
  <r>
    <n v="2087"/>
    <x v="7"/>
    <x v="19"/>
    <d v="2012-08-31T14:00:00"/>
    <x v="1"/>
    <n v="3"/>
    <x v="7"/>
    <x v="7"/>
    <n v="0"/>
    <n v="15.5"/>
    <n v="4000"/>
    <n v="50"/>
    <m/>
    <n v="0"/>
    <n v="0"/>
    <n v="0"/>
  </r>
  <r>
    <n v="2088"/>
    <x v="7"/>
    <x v="19"/>
    <d v="2012-08-31T17:00:00"/>
    <x v="1"/>
    <n v="3"/>
    <x v="7"/>
    <x v="7"/>
    <n v="0"/>
    <n v="15.5"/>
    <n v="4000"/>
    <n v="50"/>
    <m/>
    <n v="0"/>
    <n v="0"/>
    <n v="0"/>
  </r>
  <r>
    <n v="2089"/>
    <x v="7"/>
    <x v="1"/>
    <d v="2012-08-31T19:00:00"/>
    <x v="1"/>
    <n v="3"/>
    <x v="7"/>
    <x v="7"/>
    <n v="0"/>
    <n v="15.5"/>
    <n v="4000"/>
    <n v="50"/>
    <m/>
    <n v="46.5"/>
    <n v="0"/>
    <n v="46.5"/>
  </r>
  <r>
    <n v="2090"/>
    <x v="0"/>
    <x v="18"/>
    <d v="2012-08-31T09:00:00"/>
    <x v="1"/>
    <n v="2"/>
    <x v="0"/>
    <x v="0"/>
    <n v="0"/>
    <n v="5"/>
    <n v="320"/>
    <n v="10"/>
    <m/>
    <n v="0"/>
    <n v="0"/>
    <n v="0"/>
  </r>
  <r>
    <n v="2091"/>
    <x v="0"/>
    <x v="10"/>
    <d v="2012-08-31T10:30:00"/>
    <x v="1"/>
    <n v="2"/>
    <x v="0"/>
    <x v="0"/>
    <n v="0"/>
    <n v="5"/>
    <n v="320"/>
    <n v="10"/>
    <m/>
    <n v="0"/>
    <n v="0"/>
    <n v="0"/>
  </r>
  <r>
    <n v="2092"/>
    <x v="0"/>
    <x v="3"/>
    <d v="2012-08-31T12:30:00"/>
    <x v="1"/>
    <n v="2"/>
    <x v="0"/>
    <x v="0"/>
    <n v="0"/>
    <n v="5"/>
    <n v="320"/>
    <n v="10"/>
    <m/>
    <n v="0"/>
    <n v="0"/>
    <n v="0"/>
  </r>
  <r>
    <n v="2093"/>
    <x v="0"/>
    <x v="18"/>
    <d v="2012-08-31T19:30:00"/>
    <x v="1"/>
    <n v="2"/>
    <x v="0"/>
    <x v="0"/>
    <n v="0"/>
    <n v="5"/>
    <n v="320"/>
    <n v="10"/>
    <m/>
    <n v="0"/>
    <n v="0"/>
    <n v="0"/>
  </r>
  <r>
    <n v="2094"/>
    <x v="1"/>
    <x v="1"/>
    <d v="2012-08-31T08:30:00"/>
    <x v="1"/>
    <n v="2"/>
    <x v="1"/>
    <x v="1"/>
    <n v="9.9"/>
    <n v="80"/>
    <n v="4000"/>
    <n v="3000"/>
    <m/>
    <n v="160"/>
    <n v="0"/>
    <n v="160"/>
  </r>
  <r>
    <n v="2095"/>
    <x v="1"/>
    <x v="1"/>
    <d v="2012-08-31T10:00:00"/>
    <x v="1"/>
    <n v="2"/>
    <x v="1"/>
    <x v="1"/>
    <n v="9.9"/>
    <n v="80"/>
    <n v="4000"/>
    <n v="3000"/>
    <m/>
    <n v="160"/>
    <n v="0"/>
    <n v="160"/>
  </r>
  <r>
    <n v="2096"/>
    <x v="1"/>
    <x v="14"/>
    <d v="2012-08-31T12:30:00"/>
    <x v="1"/>
    <n v="2"/>
    <x v="1"/>
    <x v="1"/>
    <n v="9.9"/>
    <n v="80"/>
    <n v="4000"/>
    <n v="3000"/>
    <m/>
    <n v="0"/>
    <n v="19.8"/>
    <n v="19.8"/>
  </r>
  <r>
    <n v="2097"/>
    <x v="1"/>
    <x v="1"/>
    <d v="2012-08-31T13:30:00"/>
    <x v="1"/>
    <n v="2"/>
    <x v="1"/>
    <x v="1"/>
    <n v="9.9"/>
    <n v="80"/>
    <n v="4000"/>
    <n v="3000"/>
    <m/>
    <n v="160"/>
    <n v="0"/>
    <n v="160"/>
  </r>
  <r>
    <n v="2098"/>
    <x v="1"/>
    <x v="12"/>
    <d v="2012-08-31T14:30:00"/>
    <x v="1"/>
    <n v="4"/>
    <x v="1"/>
    <x v="1"/>
    <n v="9.9"/>
    <n v="80"/>
    <n v="4000"/>
    <n v="3000"/>
    <m/>
    <n v="0"/>
    <n v="39.6"/>
    <n v="39.6"/>
  </r>
  <r>
    <n v="2099"/>
    <x v="1"/>
    <x v="9"/>
    <d v="2012-08-31T16:30:00"/>
    <x v="1"/>
    <n v="2"/>
    <x v="1"/>
    <x v="1"/>
    <n v="9.9"/>
    <n v="80"/>
    <n v="4000"/>
    <n v="3000"/>
    <m/>
    <n v="0"/>
    <n v="19.8"/>
    <n v="19.8"/>
  </r>
  <r>
    <n v="2100"/>
    <x v="1"/>
    <x v="7"/>
    <d v="2012-08-31T18:00:00"/>
    <x v="1"/>
    <n v="2"/>
    <x v="1"/>
    <x v="1"/>
    <n v="9.9"/>
    <n v="80"/>
    <n v="4000"/>
    <n v="3000"/>
    <m/>
    <n v="0"/>
    <n v="19.8"/>
    <n v="19.8"/>
  </r>
  <r>
    <n v="2101"/>
    <x v="1"/>
    <x v="12"/>
    <d v="2012-08-31T19:00:00"/>
    <x v="1"/>
    <n v="2"/>
    <x v="1"/>
    <x v="1"/>
    <n v="9.9"/>
    <n v="80"/>
    <n v="4000"/>
    <n v="3000"/>
    <m/>
    <n v="0"/>
    <n v="19.8"/>
    <n v="19.8"/>
  </r>
  <r>
    <n v="2102"/>
    <x v="8"/>
    <x v="1"/>
    <d v="2012-08-31T09:30:00"/>
    <x v="1"/>
    <n v="2"/>
    <x v="8"/>
    <x v="8"/>
    <n v="9.9"/>
    <n v="80"/>
    <n v="4000"/>
    <n v="3000"/>
    <m/>
    <n v="160"/>
    <n v="0"/>
    <n v="160"/>
  </r>
  <r>
    <n v="2103"/>
    <x v="8"/>
    <x v="1"/>
    <d v="2012-08-31T11:00:00"/>
    <x v="1"/>
    <n v="2"/>
    <x v="8"/>
    <x v="8"/>
    <n v="9.9"/>
    <n v="80"/>
    <n v="4000"/>
    <n v="3000"/>
    <m/>
    <n v="160"/>
    <n v="0"/>
    <n v="160"/>
  </r>
  <r>
    <n v="2104"/>
    <x v="8"/>
    <x v="1"/>
    <d v="2012-08-31T15:00:00"/>
    <x v="1"/>
    <n v="2"/>
    <x v="8"/>
    <x v="8"/>
    <n v="9.9"/>
    <n v="80"/>
    <n v="4000"/>
    <n v="3000"/>
    <m/>
    <n v="160"/>
    <n v="0"/>
    <n v="160"/>
  </r>
  <r>
    <n v="2105"/>
    <x v="8"/>
    <x v="12"/>
    <d v="2012-08-31T17:00:00"/>
    <x v="1"/>
    <n v="2"/>
    <x v="8"/>
    <x v="8"/>
    <n v="9.9"/>
    <n v="80"/>
    <n v="4000"/>
    <n v="3000"/>
    <m/>
    <n v="0"/>
    <n v="19.8"/>
    <n v="19.8"/>
  </r>
  <r>
    <n v="2106"/>
    <x v="2"/>
    <x v="0"/>
    <d v="2012-08-31T09:00:00"/>
    <x v="1"/>
    <n v="4"/>
    <x v="2"/>
    <x v="2"/>
    <n v="3.5"/>
    <n v="17.5"/>
    <n v="5000"/>
    <n v="80"/>
    <m/>
    <n v="0"/>
    <n v="14"/>
    <n v="14"/>
  </r>
  <r>
    <n v="2107"/>
    <x v="2"/>
    <x v="1"/>
    <d v="2012-08-31T11:00:00"/>
    <x v="1"/>
    <n v="4"/>
    <x v="2"/>
    <x v="2"/>
    <n v="3.5"/>
    <n v="17.5"/>
    <n v="5000"/>
    <n v="80"/>
    <m/>
    <n v="70"/>
    <n v="0"/>
    <n v="70"/>
  </r>
  <r>
    <n v="2108"/>
    <x v="2"/>
    <x v="1"/>
    <d v="2012-08-31T14:30:00"/>
    <x v="1"/>
    <n v="4"/>
    <x v="2"/>
    <x v="2"/>
    <n v="3.5"/>
    <n v="17.5"/>
    <n v="5000"/>
    <n v="80"/>
    <m/>
    <n v="70"/>
    <n v="0"/>
    <n v="70"/>
  </r>
  <r>
    <n v="2109"/>
    <x v="2"/>
    <x v="11"/>
    <d v="2012-08-31T18:00:00"/>
    <x v="1"/>
    <n v="4"/>
    <x v="2"/>
    <x v="2"/>
    <n v="3.5"/>
    <n v="17.5"/>
    <n v="5000"/>
    <n v="80"/>
    <m/>
    <n v="0"/>
    <n v="14"/>
    <n v="14"/>
  </r>
  <r>
    <n v="2110"/>
    <x v="3"/>
    <x v="9"/>
    <d v="2012-08-31T08:00:00"/>
    <x v="1"/>
    <n v="2"/>
    <x v="3"/>
    <x v="3"/>
    <n v="0"/>
    <n v="5"/>
    <n v="450"/>
    <n v="15"/>
    <m/>
    <n v="0"/>
    <n v="0"/>
    <n v="0"/>
  </r>
  <r>
    <n v="2111"/>
    <x v="3"/>
    <x v="5"/>
    <d v="2012-08-31T11:30:00"/>
    <x v="1"/>
    <n v="2"/>
    <x v="3"/>
    <x v="3"/>
    <n v="0"/>
    <n v="5"/>
    <n v="450"/>
    <n v="15"/>
    <m/>
    <n v="0"/>
    <n v="0"/>
    <n v="0"/>
  </r>
  <r>
    <n v="2112"/>
    <x v="3"/>
    <x v="17"/>
    <d v="2012-08-31T13:00:00"/>
    <x v="1"/>
    <n v="2"/>
    <x v="3"/>
    <x v="3"/>
    <n v="0"/>
    <n v="5"/>
    <n v="450"/>
    <n v="15"/>
    <m/>
    <n v="0"/>
    <n v="0"/>
    <n v="0"/>
  </r>
  <r>
    <n v="2113"/>
    <x v="3"/>
    <x v="15"/>
    <d v="2012-08-31T15:00:00"/>
    <x v="1"/>
    <n v="2"/>
    <x v="3"/>
    <x v="3"/>
    <n v="0"/>
    <n v="5"/>
    <n v="450"/>
    <n v="15"/>
    <m/>
    <n v="0"/>
    <n v="0"/>
    <n v="0"/>
  </r>
  <r>
    <n v="2114"/>
    <x v="3"/>
    <x v="17"/>
    <d v="2012-08-31T16:30:00"/>
    <x v="1"/>
    <n v="2"/>
    <x v="3"/>
    <x v="3"/>
    <n v="0"/>
    <n v="5"/>
    <n v="450"/>
    <n v="15"/>
    <m/>
    <n v="0"/>
    <n v="0"/>
    <n v="0"/>
  </r>
  <r>
    <n v="2115"/>
    <x v="3"/>
    <x v="13"/>
    <d v="2012-08-31T17:30:00"/>
    <x v="1"/>
    <n v="2"/>
    <x v="3"/>
    <x v="3"/>
    <n v="0"/>
    <n v="5"/>
    <n v="450"/>
    <n v="15"/>
    <m/>
    <n v="0"/>
    <n v="0"/>
    <n v="0"/>
  </r>
  <r>
    <n v="2116"/>
    <x v="3"/>
    <x v="10"/>
    <d v="2012-08-31T18:30:00"/>
    <x v="1"/>
    <n v="2"/>
    <x v="3"/>
    <x v="3"/>
    <n v="0"/>
    <n v="5"/>
    <n v="450"/>
    <n v="15"/>
    <m/>
    <n v="0"/>
    <n v="0"/>
    <n v="0"/>
  </r>
  <r>
    <n v="2117"/>
    <x v="4"/>
    <x v="17"/>
    <d v="2012-08-31T08:30:00"/>
    <x v="1"/>
    <n v="1"/>
    <x v="4"/>
    <x v="4"/>
    <n v="0"/>
    <n v="5"/>
    <n v="400"/>
    <n v="15"/>
    <m/>
    <n v="0"/>
    <n v="0"/>
    <n v="0"/>
  </r>
  <r>
    <n v="2118"/>
    <x v="4"/>
    <x v="3"/>
    <d v="2012-08-31T10:00:00"/>
    <x v="1"/>
    <n v="1"/>
    <x v="4"/>
    <x v="4"/>
    <n v="0"/>
    <n v="5"/>
    <n v="400"/>
    <n v="15"/>
    <m/>
    <n v="0"/>
    <n v="0"/>
    <n v="0"/>
  </r>
  <r>
    <n v="2119"/>
    <x v="4"/>
    <x v="19"/>
    <d v="2012-08-31T12:30:00"/>
    <x v="1"/>
    <n v="2"/>
    <x v="4"/>
    <x v="4"/>
    <n v="0"/>
    <n v="5"/>
    <n v="400"/>
    <n v="15"/>
    <m/>
    <n v="0"/>
    <n v="0"/>
    <n v="0"/>
  </r>
  <r>
    <n v="2120"/>
    <x v="4"/>
    <x v="3"/>
    <d v="2012-08-31T13:30:00"/>
    <x v="1"/>
    <n v="1"/>
    <x v="4"/>
    <x v="4"/>
    <n v="0"/>
    <n v="5"/>
    <n v="400"/>
    <n v="15"/>
    <m/>
    <n v="0"/>
    <n v="0"/>
    <n v="0"/>
  </r>
  <r>
    <n v="2121"/>
    <x v="4"/>
    <x v="15"/>
    <d v="2012-08-31T14:00:00"/>
    <x v="1"/>
    <n v="1"/>
    <x v="4"/>
    <x v="4"/>
    <n v="0"/>
    <n v="5"/>
    <n v="400"/>
    <n v="15"/>
    <m/>
    <n v="0"/>
    <n v="0"/>
    <n v="0"/>
  </r>
  <r>
    <n v="2122"/>
    <x v="4"/>
    <x v="3"/>
    <d v="2012-08-31T14:30:00"/>
    <x v="1"/>
    <n v="1"/>
    <x v="4"/>
    <x v="4"/>
    <n v="0"/>
    <n v="5"/>
    <n v="400"/>
    <n v="15"/>
    <m/>
    <n v="0"/>
    <n v="0"/>
    <n v="0"/>
  </r>
  <r>
    <n v="2123"/>
    <x v="4"/>
    <x v="16"/>
    <d v="2012-08-31T16:00:00"/>
    <x v="1"/>
    <n v="1"/>
    <x v="4"/>
    <x v="4"/>
    <n v="0"/>
    <n v="5"/>
    <n v="400"/>
    <n v="15"/>
    <m/>
    <n v="0"/>
    <n v="0"/>
    <n v="0"/>
  </r>
  <r>
    <n v="2124"/>
    <x v="4"/>
    <x v="7"/>
    <d v="2012-08-31T16:30:00"/>
    <x v="1"/>
    <n v="1"/>
    <x v="4"/>
    <x v="4"/>
    <n v="0"/>
    <n v="5"/>
    <n v="400"/>
    <n v="15"/>
    <m/>
    <n v="0"/>
    <n v="0"/>
    <n v="0"/>
  </r>
  <r>
    <n v="2125"/>
    <x v="4"/>
    <x v="3"/>
    <d v="2012-08-31T17:00:00"/>
    <x v="1"/>
    <n v="1"/>
    <x v="4"/>
    <x v="4"/>
    <n v="0"/>
    <n v="5"/>
    <n v="400"/>
    <n v="15"/>
    <m/>
    <n v="0"/>
    <n v="0"/>
    <n v="0"/>
  </r>
  <r>
    <n v="2126"/>
    <x v="4"/>
    <x v="2"/>
    <d v="2012-08-31T18:00:00"/>
    <x v="1"/>
    <n v="1"/>
    <x v="4"/>
    <x v="4"/>
    <n v="0"/>
    <n v="5"/>
    <n v="400"/>
    <n v="15"/>
    <m/>
    <n v="0"/>
    <n v="0"/>
    <n v="0"/>
  </r>
  <r>
    <n v="2127"/>
    <x v="4"/>
    <x v="18"/>
    <d v="2012-08-31T18:30:00"/>
    <x v="1"/>
    <n v="1"/>
    <x v="4"/>
    <x v="4"/>
    <n v="0"/>
    <n v="5"/>
    <n v="400"/>
    <n v="15"/>
    <m/>
    <n v="0"/>
    <n v="0"/>
    <n v="0"/>
  </r>
  <r>
    <n v="2128"/>
    <x v="4"/>
    <x v="19"/>
    <d v="2012-08-31T19:00:00"/>
    <x v="1"/>
    <n v="1"/>
    <x v="4"/>
    <x v="4"/>
    <n v="0"/>
    <n v="5"/>
    <n v="400"/>
    <n v="15"/>
    <m/>
    <n v="0"/>
    <n v="0"/>
    <n v="0"/>
  </r>
  <r>
    <n v="2129"/>
    <x v="4"/>
    <x v="19"/>
    <d v="2012-08-31T20:00:00"/>
    <x v="1"/>
    <n v="1"/>
    <x v="4"/>
    <x v="4"/>
    <n v="0"/>
    <n v="5"/>
    <n v="400"/>
    <n v="15"/>
    <m/>
    <n v="0"/>
    <n v="0"/>
    <n v="0"/>
  </r>
  <r>
    <n v="2130"/>
    <x v="5"/>
    <x v="1"/>
    <d v="2012-09-01T08:00:00"/>
    <x v="2"/>
    <n v="3"/>
    <x v="5"/>
    <x v="5"/>
    <n v="5"/>
    <n v="25"/>
    <n v="10000"/>
    <n v="200"/>
    <m/>
    <n v="75"/>
    <n v="0"/>
    <n v="75"/>
  </r>
  <r>
    <n v="2131"/>
    <x v="5"/>
    <x v="17"/>
    <d v="2012-09-01T11:00:00"/>
    <x v="2"/>
    <n v="3"/>
    <x v="5"/>
    <x v="5"/>
    <n v="5"/>
    <n v="25"/>
    <n v="10000"/>
    <n v="200"/>
    <m/>
    <n v="0"/>
    <n v="15"/>
    <n v="15"/>
  </r>
  <r>
    <n v="2132"/>
    <x v="5"/>
    <x v="8"/>
    <d v="2012-09-01T12:30:00"/>
    <x v="2"/>
    <n v="3"/>
    <x v="5"/>
    <x v="5"/>
    <n v="5"/>
    <n v="25"/>
    <n v="10000"/>
    <n v="200"/>
    <m/>
    <n v="0"/>
    <n v="15"/>
    <n v="15"/>
  </r>
  <r>
    <n v="2133"/>
    <x v="5"/>
    <x v="7"/>
    <d v="2012-09-01T15:00:00"/>
    <x v="2"/>
    <n v="3"/>
    <x v="5"/>
    <x v="5"/>
    <n v="5"/>
    <n v="25"/>
    <n v="10000"/>
    <n v="200"/>
    <m/>
    <n v="0"/>
    <n v="15"/>
    <n v="15"/>
  </r>
  <r>
    <n v="2134"/>
    <x v="5"/>
    <x v="4"/>
    <d v="2012-09-01T17:00:00"/>
    <x v="2"/>
    <n v="3"/>
    <x v="5"/>
    <x v="5"/>
    <n v="5"/>
    <n v="25"/>
    <n v="10000"/>
    <n v="200"/>
    <m/>
    <n v="0"/>
    <n v="15"/>
    <n v="15"/>
  </r>
  <r>
    <n v="2135"/>
    <x v="6"/>
    <x v="1"/>
    <d v="2012-09-01T08:00:00"/>
    <x v="2"/>
    <n v="3"/>
    <x v="6"/>
    <x v="6"/>
    <n v="5"/>
    <n v="25"/>
    <n v="8000"/>
    <n v="200"/>
    <m/>
    <n v="75"/>
    <n v="0"/>
    <n v="75"/>
  </r>
  <r>
    <n v="2136"/>
    <x v="6"/>
    <x v="12"/>
    <d v="2012-09-01T09:30:00"/>
    <x v="2"/>
    <n v="3"/>
    <x v="6"/>
    <x v="6"/>
    <n v="5"/>
    <n v="25"/>
    <n v="8000"/>
    <n v="200"/>
    <m/>
    <n v="0"/>
    <n v="15"/>
    <n v="15"/>
  </r>
  <r>
    <n v="2137"/>
    <x v="6"/>
    <x v="10"/>
    <d v="2012-09-01T11:00:00"/>
    <x v="2"/>
    <n v="3"/>
    <x v="6"/>
    <x v="6"/>
    <n v="5"/>
    <n v="25"/>
    <n v="8000"/>
    <n v="200"/>
    <m/>
    <n v="0"/>
    <n v="15"/>
    <n v="15"/>
  </r>
  <r>
    <n v="2138"/>
    <x v="6"/>
    <x v="11"/>
    <d v="2012-09-01T14:30:00"/>
    <x v="2"/>
    <n v="3"/>
    <x v="6"/>
    <x v="6"/>
    <n v="5"/>
    <n v="25"/>
    <n v="8000"/>
    <n v="200"/>
    <m/>
    <n v="0"/>
    <n v="15"/>
    <n v="15"/>
  </r>
  <r>
    <n v="2139"/>
    <x v="6"/>
    <x v="1"/>
    <d v="2012-09-01T16:30:00"/>
    <x v="2"/>
    <n v="3"/>
    <x v="6"/>
    <x v="6"/>
    <n v="5"/>
    <n v="25"/>
    <n v="8000"/>
    <n v="200"/>
    <m/>
    <n v="75"/>
    <n v="0"/>
    <n v="75"/>
  </r>
  <r>
    <n v="2140"/>
    <x v="6"/>
    <x v="11"/>
    <d v="2012-09-01T19:00:00"/>
    <x v="2"/>
    <n v="3"/>
    <x v="6"/>
    <x v="6"/>
    <n v="5"/>
    <n v="25"/>
    <n v="8000"/>
    <n v="200"/>
    <m/>
    <n v="0"/>
    <n v="15"/>
    <n v="15"/>
  </r>
  <r>
    <n v="2141"/>
    <x v="7"/>
    <x v="0"/>
    <d v="2012-09-01T09:00:00"/>
    <x v="2"/>
    <n v="3"/>
    <x v="7"/>
    <x v="7"/>
    <n v="0"/>
    <n v="15.5"/>
    <n v="4000"/>
    <n v="50"/>
    <m/>
    <n v="0"/>
    <n v="0"/>
    <n v="0"/>
  </r>
  <r>
    <n v="2142"/>
    <x v="7"/>
    <x v="19"/>
    <d v="2012-09-01T13:30:00"/>
    <x v="2"/>
    <n v="3"/>
    <x v="7"/>
    <x v="7"/>
    <n v="0"/>
    <n v="15.5"/>
    <n v="4000"/>
    <n v="50"/>
    <m/>
    <n v="0"/>
    <n v="0"/>
    <n v="0"/>
  </r>
  <r>
    <n v="2143"/>
    <x v="7"/>
    <x v="0"/>
    <d v="2012-09-01T16:30:00"/>
    <x v="2"/>
    <n v="3"/>
    <x v="7"/>
    <x v="7"/>
    <n v="0"/>
    <n v="15.5"/>
    <n v="4000"/>
    <n v="50"/>
    <m/>
    <n v="0"/>
    <n v="0"/>
    <n v="0"/>
  </r>
  <r>
    <n v="2144"/>
    <x v="7"/>
    <x v="15"/>
    <d v="2012-09-01T18:00:00"/>
    <x v="2"/>
    <n v="3"/>
    <x v="7"/>
    <x v="7"/>
    <n v="0"/>
    <n v="15.5"/>
    <n v="4000"/>
    <n v="50"/>
    <m/>
    <n v="0"/>
    <n v="0"/>
    <n v="0"/>
  </r>
  <r>
    <n v="2145"/>
    <x v="0"/>
    <x v="17"/>
    <d v="2012-09-01T08:30:00"/>
    <x v="2"/>
    <n v="2"/>
    <x v="0"/>
    <x v="0"/>
    <n v="0"/>
    <n v="5"/>
    <n v="320"/>
    <n v="10"/>
    <m/>
    <n v="0"/>
    <n v="0"/>
    <n v="0"/>
  </r>
  <r>
    <n v="2146"/>
    <x v="0"/>
    <x v="13"/>
    <d v="2012-09-01T09:30:00"/>
    <x v="2"/>
    <n v="2"/>
    <x v="0"/>
    <x v="0"/>
    <n v="0"/>
    <n v="5"/>
    <n v="320"/>
    <n v="10"/>
    <m/>
    <n v="0"/>
    <n v="0"/>
    <n v="0"/>
  </r>
  <r>
    <n v="2147"/>
    <x v="0"/>
    <x v="15"/>
    <d v="2012-09-01T10:30:00"/>
    <x v="2"/>
    <n v="2"/>
    <x v="0"/>
    <x v="0"/>
    <n v="0"/>
    <n v="5"/>
    <n v="320"/>
    <n v="10"/>
    <m/>
    <n v="0"/>
    <n v="0"/>
    <n v="0"/>
  </r>
  <r>
    <n v="2148"/>
    <x v="0"/>
    <x v="17"/>
    <d v="2012-09-01T12:30:00"/>
    <x v="2"/>
    <n v="2"/>
    <x v="0"/>
    <x v="0"/>
    <n v="0"/>
    <n v="5"/>
    <n v="320"/>
    <n v="10"/>
    <m/>
    <n v="0"/>
    <n v="0"/>
    <n v="0"/>
  </r>
  <r>
    <n v="2149"/>
    <x v="0"/>
    <x v="17"/>
    <d v="2012-09-01T14:00:00"/>
    <x v="2"/>
    <n v="2"/>
    <x v="0"/>
    <x v="0"/>
    <n v="0"/>
    <n v="5"/>
    <n v="320"/>
    <n v="10"/>
    <m/>
    <n v="0"/>
    <n v="0"/>
    <n v="0"/>
  </r>
  <r>
    <n v="2150"/>
    <x v="0"/>
    <x v="16"/>
    <d v="2012-09-01T15:00:00"/>
    <x v="2"/>
    <n v="2"/>
    <x v="0"/>
    <x v="0"/>
    <n v="0"/>
    <n v="5"/>
    <n v="320"/>
    <n v="10"/>
    <m/>
    <n v="0"/>
    <n v="0"/>
    <n v="0"/>
  </r>
  <r>
    <n v="2151"/>
    <x v="0"/>
    <x v="1"/>
    <d v="2012-09-01T16:30:00"/>
    <x v="2"/>
    <n v="2"/>
    <x v="0"/>
    <x v="0"/>
    <n v="0"/>
    <n v="5"/>
    <n v="320"/>
    <n v="10"/>
    <m/>
    <n v="10"/>
    <n v="0"/>
    <n v="10"/>
  </r>
  <r>
    <n v="2152"/>
    <x v="0"/>
    <x v="16"/>
    <d v="2012-09-01T18:00:00"/>
    <x v="2"/>
    <n v="2"/>
    <x v="0"/>
    <x v="0"/>
    <n v="0"/>
    <n v="5"/>
    <n v="320"/>
    <n v="10"/>
    <m/>
    <n v="0"/>
    <n v="0"/>
    <n v="0"/>
  </r>
  <r>
    <n v="2153"/>
    <x v="0"/>
    <x v="17"/>
    <d v="2012-09-01T19:00:00"/>
    <x v="2"/>
    <n v="2"/>
    <x v="0"/>
    <x v="0"/>
    <n v="0"/>
    <n v="5"/>
    <n v="320"/>
    <n v="10"/>
    <m/>
    <n v="0"/>
    <n v="0"/>
    <n v="0"/>
  </r>
  <r>
    <n v="2154"/>
    <x v="1"/>
    <x v="6"/>
    <d v="2012-09-01T08:30:00"/>
    <x v="2"/>
    <n v="2"/>
    <x v="1"/>
    <x v="1"/>
    <n v="9.9"/>
    <n v="80"/>
    <n v="4000"/>
    <n v="3000"/>
    <m/>
    <n v="0"/>
    <n v="19.8"/>
    <n v="19.8"/>
  </r>
  <r>
    <n v="2155"/>
    <x v="1"/>
    <x v="9"/>
    <d v="2012-09-01T11:00:00"/>
    <x v="2"/>
    <n v="2"/>
    <x v="1"/>
    <x v="1"/>
    <n v="9.9"/>
    <n v="80"/>
    <n v="4000"/>
    <n v="3000"/>
    <m/>
    <n v="0"/>
    <n v="19.8"/>
    <n v="19.8"/>
  </r>
  <r>
    <n v="2156"/>
    <x v="1"/>
    <x v="12"/>
    <d v="2012-09-01T12:30:00"/>
    <x v="2"/>
    <n v="2"/>
    <x v="1"/>
    <x v="1"/>
    <n v="9.9"/>
    <n v="80"/>
    <n v="4000"/>
    <n v="3000"/>
    <m/>
    <n v="0"/>
    <n v="19.8"/>
    <n v="19.8"/>
  </r>
  <r>
    <n v="2157"/>
    <x v="1"/>
    <x v="1"/>
    <d v="2012-09-01T13:30:00"/>
    <x v="2"/>
    <n v="6"/>
    <x v="1"/>
    <x v="1"/>
    <n v="9.9"/>
    <n v="80"/>
    <n v="4000"/>
    <n v="3000"/>
    <m/>
    <n v="480"/>
    <n v="0"/>
    <n v="480"/>
  </r>
  <r>
    <n v="2158"/>
    <x v="1"/>
    <x v="1"/>
    <d v="2012-09-01T17:30:00"/>
    <x v="2"/>
    <n v="2"/>
    <x v="1"/>
    <x v="1"/>
    <n v="9.9"/>
    <n v="80"/>
    <n v="4000"/>
    <n v="3000"/>
    <m/>
    <n v="160"/>
    <n v="0"/>
    <n v="160"/>
  </r>
  <r>
    <n v="2159"/>
    <x v="1"/>
    <x v="16"/>
    <d v="2012-09-01T19:30:00"/>
    <x v="2"/>
    <n v="2"/>
    <x v="1"/>
    <x v="1"/>
    <n v="9.9"/>
    <n v="80"/>
    <n v="4000"/>
    <n v="3000"/>
    <m/>
    <n v="0"/>
    <n v="19.8"/>
    <n v="19.8"/>
  </r>
  <r>
    <n v="2160"/>
    <x v="8"/>
    <x v="1"/>
    <d v="2012-09-01T09:30:00"/>
    <x v="2"/>
    <n v="2"/>
    <x v="8"/>
    <x v="8"/>
    <n v="9.9"/>
    <n v="80"/>
    <n v="4000"/>
    <n v="3000"/>
    <m/>
    <n v="160"/>
    <n v="0"/>
    <n v="160"/>
  </r>
  <r>
    <n v="2161"/>
    <x v="8"/>
    <x v="8"/>
    <d v="2012-09-01T15:30:00"/>
    <x v="2"/>
    <n v="2"/>
    <x v="8"/>
    <x v="8"/>
    <n v="9.9"/>
    <n v="80"/>
    <n v="4000"/>
    <n v="3000"/>
    <m/>
    <n v="0"/>
    <n v="19.8"/>
    <n v="19.8"/>
  </r>
  <r>
    <n v="2162"/>
    <x v="2"/>
    <x v="1"/>
    <d v="2012-09-01T09:30:00"/>
    <x v="2"/>
    <n v="8"/>
    <x v="2"/>
    <x v="2"/>
    <n v="3.5"/>
    <n v="17.5"/>
    <n v="5000"/>
    <n v="80"/>
    <m/>
    <n v="140"/>
    <n v="0"/>
    <n v="140"/>
  </r>
  <r>
    <n v="2163"/>
    <x v="2"/>
    <x v="4"/>
    <d v="2012-09-01T15:00:00"/>
    <x v="2"/>
    <n v="2"/>
    <x v="2"/>
    <x v="2"/>
    <n v="3.5"/>
    <n v="17.5"/>
    <n v="5000"/>
    <n v="80"/>
    <m/>
    <n v="0"/>
    <n v="7"/>
    <n v="7"/>
  </r>
  <r>
    <n v="2164"/>
    <x v="2"/>
    <x v="1"/>
    <d v="2012-09-01T16:00:00"/>
    <x v="2"/>
    <n v="4"/>
    <x v="2"/>
    <x v="2"/>
    <n v="3.5"/>
    <n v="17.5"/>
    <n v="5000"/>
    <n v="80"/>
    <m/>
    <n v="70"/>
    <n v="0"/>
    <n v="70"/>
  </r>
  <r>
    <n v="2165"/>
    <x v="2"/>
    <x v="2"/>
    <d v="2012-09-01T18:00:00"/>
    <x v="2"/>
    <n v="2"/>
    <x v="2"/>
    <x v="2"/>
    <n v="3.5"/>
    <n v="17.5"/>
    <n v="5000"/>
    <n v="80"/>
    <m/>
    <n v="0"/>
    <n v="7"/>
    <n v="7"/>
  </r>
  <r>
    <n v="2166"/>
    <x v="3"/>
    <x v="19"/>
    <d v="2012-09-01T08:30:00"/>
    <x v="2"/>
    <n v="2"/>
    <x v="3"/>
    <x v="3"/>
    <n v="0"/>
    <n v="5"/>
    <n v="450"/>
    <n v="15"/>
    <m/>
    <n v="0"/>
    <n v="0"/>
    <n v="0"/>
  </r>
  <r>
    <n v="2167"/>
    <x v="3"/>
    <x v="2"/>
    <d v="2012-09-01T11:30:00"/>
    <x v="2"/>
    <n v="2"/>
    <x v="3"/>
    <x v="3"/>
    <n v="0"/>
    <n v="5"/>
    <n v="450"/>
    <n v="15"/>
    <m/>
    <n v="0"/>
    <n v="0"/>
    <n v="0"/>
  </r>
  <r>
    <n v="2168"/>
    <x v="3"/>
    <x v="0"/>
    <d v="2012-09-01T14:00:00"/>
    <x v="2"/>
    <n v="2"/>
    <x v="3"/>
    <x v="3"/>
    <n v="0"/>
    <n v="5"/>
    <n v="450"/>
    <n v="15"/>
    <m/>
    <n v="0"/>
    <n v="0"/>
    <n v="0"/>
  </r>
  <r>
    <n v="2169"/>
    <x v="3"/>
    <x v="15"/>
    <d v="2012-09-01T15:00:00"/>
    <x v="2"/>
    <n v="2"/>
    <x v="3"/>
    <x v="3"/>
    <n v="0"/>
    <n v="5"/>
    <n v="450"/>
    <n v="15"/>
    <m/>
    <n v="0"/>
    <n v="0"/>
    <n v="0"/>
  </r>
  <r>
    <n v="2170"/>
    <x v="3"/>
    <x v="13"/>
    <d v="2012-09-01T17:30:00"/>
    <x v="2"/>
    <n v="2"/>
    <x v="3"/>
    <x v="3"/>
    <n v="0"/>
    <n v="5"/>
    <n v="450"/>
    <n v="15"/>
    <m/>
    <n v="0"/>
    <n v="0"/>
    <n v="0"/>
  </r>
  <r>
    <n v="2171"/>
    <x v="3"/>
    <x v="9"/>
    <d v="2012-09-01T19:00:00"/>
    <x v="2"/>
    <n v="2"/>
    <x v="3"/>
    <x v="3"/>
    <n v="0"/>
    <n v="5"/>
    <n v="450"/>
    <n v="15"/>
    <m/>
    <n v="0"/>
    <n v="0"/>
    <n v="0"/>
  </r>
  <r>
    <n v="2172"/>
    <x v="4"/>
    <x v="17"/>
    <d v="2012-09-01T10:00:00"/>
    <x v="2"/>
    <n v="1"/>
    <x v="4"/>
    <x v="4"/>
    <n v="0"/>
    <n v="5"/>
    <n v="400"/>
    <n v="15"/>
    <m/>
    <n v="0"/>
    <n v="0"/>
    <n v="0"/>
  </r>
  <r>
    <n v="2173"/>
    <x v="4"/>
    <x v="0"/>
    <d v="2012-09-01T10:30:00"/>
    <x v="2"/>
    <n v="1"/>
    <x v="4"/>
    <x v="4"/>
    <n v="0"/>
    <n v="5"/>
    <n v="400"/>
    <n v="15"/>
    <m/>
    <n v="0"/>
    <n v="0"/>
    <n v="0"/>
  </r>
  <r>
    <n v="2174"/>
    <x v="4"/>
    <x v="14"/>
    <d v="2012-09-01T11:00:00"/>
    <x v="2"/>
    <n v="1"/>
    <x v="4"/>
    <x v="4"/>
    <n v="0"/>
    <n v="5"/>
    <n v="400"/>
    <n v="15"/>
    <m/>
    <n v="0"/>
    <n v="0"/>
    <n v="0"/>
  </r>
  <r>
    <n v="2175"/>
    <x v="4"/>
    <x v="19"/>
    <d v="2012-09-01T11:30:00"/>
    <x v="2"/>
    <n v="1"/>
    <x v="4"/>
    <x v="4"/>
    <n v="0"/>
    <n v="5"/>
    <n v="400"/>
    <n v="15"/>
    <m/>
    <n v="0"/>
    <n v="0"/>
    <n v="0"/>
  </r>
  <r>
    <n v="2176"/>
    <x v="4"/>
    <x v="19"/>
    <d v="2012-09-01T15:00:00"/>
    <x v="2"/>
    <n v="1"/>
    <x v="4"/>
    <x v="4"/>
    <n v="0"/>
    <n v="5"/>
    <n v="400"/>
    <n v="15"/>
    <m/>
    <n v="0"/>
    <n v="0"/>
    <n v="0"/>
  </r>
  <r>
    <n v="2177"/>
    <x v="4"/>
    <x v="3"/>
    <d v="2012-09-01T16:00:00"/>
    <x v="2"/>
    <n v="1"/>
    <x v="4"/>
    <x v="4"/>
    <n v="0"/>
    <n v="5"/>
    <n v="400"/>
    <n v="15"/>
    <m/>
    <n v="0"/>
    <n v="0"/>
    <n v="0"/>
  </r>
  <r>
    <n v="2178"/>
    <x v="4"/>
    <x v="18"/>
    <d v="2012-09-01T18:00:00"/>
    <x v="2"/>
    <n v="1"/>
    <x v="4"/>
    <x v="4"/>
    <n v="0"/>
    <n v="5"/>
    <n v="400"/>
    <n v="15"/>
    <m/>
    <n v="0"/>
    <n v="0"/>
    <n v="0"/>
  </r>
  <r>
    <n v="2179"/>
    <x v="4"/>
    <x v="3"/>
    <d v="2012-09-01T18:30:00"/>
    <x v="2"/>
    <n v="1"/>
    <x v="4"/>
    <x v="4"/>
    <n v="0"/>
    <n v="5"/>
    <n v="400"/>
    <n v="15"/>
    <m/>
    <n v="0"/>
    <n v="0"/>
    <n v="0"/>
  </r>
  <r>
    <n v="2180"/>
    <x v="4"/>
    <x v="8"/>
    <d v="2012-09-01T19:30:00"/>
    <x v="2"/>
    <n v="1"/>
    <x v="4"/>
    <x v="4"/>
    <n v="0"/>
    <n v="5"/>
    <n v="400"/>
    <n v="15"/>
    <m/>
    <n v="0"/>
    <n v="0"/>
    <n v="0"/>
  </r>
  <r>
    <n v="2181"/>
    <x v="5"/>
    <x v="10"/>
    <d v="2012-09-02T08:30:00"/>
    <x v="2"/>
    <n v="3"/>
    <x v="5"/>
    <x v="5"/>
    <n v="5"/>
    <n v="25"/>
    <n v="10000"/>
    <n v="200"/>
    <m/>
    <n v="0"/>
    <n v="15"/>
    <n v="15"/>
  </r>
  <r>
    <n v="2182"/>
    <x v="5"/>
    <x v="1"/>
    <d v="2012-09-02T10:30:00"/>
    <x v="2"/>
    <n v="3"/>
    <x v="5"/>
    <x v="5"/>
    <n v="5"/>
    <n v="25"/>
    <n v="10000"/>
    <n v="200"/>
    <m/>
    <n v="75"/>
    <n v="0"/>
    <n v="75"/>
  </r>
  <r>
    <n v="2183"/>
    <x v="5"/>
    <x v="11"/>
    <d v="2012-09-02T12:00:00"/>
    <x v="2"/>
    <n v="3"/>
    <x v="5"/>
    <x v="5"/>
    <n v="5"/>
    <n v="25"/>
    <n v="10000"/>
    <n v="200"/>
    <m/>
    <n v="0"/>
    <n v="15"/>
    <n v="15"/>
  </r>
  <r>
    <n v="2184"/>
    <x v="5"/>
    <x v="5"/>
    <d v="2012-09-02T15:00:00"/>
    <x v="2"/>
    <n v="3"/>
    <x v="5"/>
    <x v="5"/>
    <n v="5"/>
    <n v="25"/>
    <n v="10000"/>
    <n v="200"/>
    <m/>
    <n v="0"/>
    <n v="15"/>
    <n v="15"/>
  </r>
  <r>
    <n v="2185"/>
    <x v="5"/>
    <x v="7"/>
    <d v="2012-09-02T18:00:00"/>
    <x v="2"/>
    <n v="3"/>
    <x v="5"/>
    <x v="5"/>
    <n v="5"/>
    <n v="25"/>
    <n v="10000"/>
    <n v="200"/>
    <m/>
    <n v="0"/>
    <n v="15"/>
    <n v="15"/>
  </r>
  <r>
    <n v="2186"/>
    <x v="6"/>
    <x v="15"/>
    <d v="2012-09-02T08:30:00"/>
    <x v="2"/>
    <n v="3"/>
    <x v="6"/>
    <x v="6"/>
    <n v="5"/>
    <n v="25"/>
    <n v="8000"/>
    <n v="200"/>
    <m/>
    <n v="0"/>
    <n v="15"/>
    <n v="15"/>
  </r>
  <r>
    <n v="2187"/>
    <x v="6"/>
    <x v="12"/>
    <d v="2012-09-02T12:30:00"/>
    <x v="2"/>
    <n v="3"/>
    <x v="6"/>
    <x v="6"/>
    <n v="5"/>
    <n v="25"/>
    <n v="8000"/>
    <n v="200"/>
    <m/>
    <n v="0"/>
    <n v="15"/>
    <n v="15"/>
  </r>
  <r>
    <n v="2188"/>
    <x v="6"/>
    <x v="10"/>
    <d v="2012-09-02T16:00:00"/>
    <x v="2"/>
    <n v="6"/>
    <x v="6"/>
    <x v="6"/>
    <n v="5"/>
    <n v="25"/>
    <n v="8000"/>
    <n v="200"/>
    <m/>
    <n v="0"/>
    <n v="30"/>
    <n v="30"/>
  </r>
  <r>
    <n v="2189"/>
    <x v="6"/>
    <x v="1"/>
    <d v="2012-09-02T19:00:00"/>
    <x v="2"/>
    <n v="3"/>
    <x v="6"/>
    <x v="6"/>
    <n v="5"/>
    <n v="25"/>
    <n v="8000"/>
    <n v="200"/>
    <m/>
    <n v="75"/>
    <n v="0"/>
    <n v="75"/>
  </r>
  <r>
    <n v="2190"/>
    <x v="7"/>
    <x v="1"/>
    <d v="2012-09-02T09:30:00"/>
    <x v="2"/>
    <n v="3"/>
    <x v="7"/>
    <x v="7"/>
    <n v="0"/>
    <n v="15.5"/>
    <n v="4000"/>
    <n v="50"/>
    <m/>
    <n v="46.5"/>
    <n v="0"/>
    <n v="46.5"/>
  </r>
  <r>
    <n v="2191"/>
    <x v="7"/>
    <x v="19"/>
    <d v="2012-09-02T11:00:00"/>
    <x v="2"/>
    <n v="3"/>
    <x v="7"/>
    <x v="7"/>
    <n v="0"/>
    <n v="15.5"/>
    <n v="4000"/>
    <n v="50"/>
    <m/>
    <n v="0"/>
    <n v="0"/>
    <n v="0"/>
  </r>
  <r>
    <n v="2192"/>
    <x v="7"/>
    <x v="1"/>
    <d v="2012-09-02T12:30:00"/>
    <x v="2"/>
    <n v="3"/>
    <x v="7"/>
    <x v="7"/>
    <n v="0"/>
    <n v="15.5"/>
    <n v="4000"/>
    <n v="50"/>
    <m/>
    <n v="46.5"/>
    <n v="0"/>
    <n v="46.5"/>
  </r>
  <r>
    <n v="2193"/>
    <x v="7"/>
    <x v="9"/>
    <d v="2012-09-02T15:30:00"/>
    <x v="2"/>
    <n v="3"/>
    <x v="7"/>
    <x v="7"/>
    <n v="0"/>
    <n v="15.5"/>
    <n v="4000"/>
    <n v="50"/>
    <m/>
    <n v="0"/>
    <n v="0"/>
    <n v="0"/>
  </r>
  <r>
    <n v="2194"/>
    <x v="7"/>
    <x v="5"/>
    <d v="2012-09-02T17:00:00"/>
    <x v="2"/>
    <n v="3"/>
    <x v="7"/>
    <x v="7"/>
    <n v="0"/>
    <n v="15.5"/>
    <n v="4000"/>
    <n v="50"/>
    <m/>
    <n v="0"/>
    <n v="0"/>
    <n v="0"/>
  </r>
  <r>
    <n v="2195"/>
    <x v="7"/>
    <x v="1"/>
    <d v="2012-09-02T19:00:00"/>
    <x v="2"/>
    <n v="3"/>
    <x v="7"/>
    <x v="7"/>
    <n v="0"/>
    <n v="15.5"/>
    <n v="4000"/>
    <n v="50"/>
    <m/>
    <n v="46.5"/>
    <n v="0"/>
    <n v="46.5"/>
  </r>
  <r>
    <n v="2196"/>
    <x v="0"/>
    <x v="15"/>
    <d v="2012-09-02T13:30:00"/>
    <x v="2"/>
    <n v="2"/>
    <x v="0"/>
    <x v="0"/>
    <n v="0"/>
    <n v="5"/>
    <n v="320"/>
    <n v="10"/>
    <m/>
    <n v="0"/>
    <n v="0"/>
    <n v="0"/>
  </r>
  <r>
    <n v="2197"/>
    <x v="0"/>
    <x v="3"/>
    <d v="2012-09-02T14:30:00"/>
    <x v="2"/>
    <n v="2"/>
    <x v="0"/>
    <x v="0"/>
    <n v="0"/>
    <n v="5"/>
    <n v="320"/>
    <n v="10"/>
    <m/>
    <n v="0"/>
    <n v="0"/>
    <n v="0"/>
  </r>
  <r>
    <n v="2198"/>
    <x v="0"/>
    <x v="15"/>
    <d v="2012-09-02T16:30:00"/>
    <x v="2"/>
    <n v="2"/>
    <x v="0"/>
    <x v="0"/>
    <n v="0"/>
    <n v="5"/>
    <n v="320"/>
    <n v="10"/>
    <m/>
    <n v="0"/>
    <n v="0"/>
    <n v="0"/>
  </r>
  <r>
    <n v="2199"/>
    <x v="0"/>
    <x v="15"/>
    <d v="2012-09-02T18:00:00"/>
    <x v="2"/>
    <n v="2"/>
    <x v="0"/>
    <x v="0"/>
    <n v="0"/>
    <n v="5"/>
    <n v="320"/>
    <n v="10"/>
    <m/>
    <n v="0"/>
    <n v="0"/>
    <n v="0"/>
  </r>
  <r>
    <n v="2200"/>
    <x v="0"/>
    <x v="17"/>
    <d v="2012-09-02T19:30:00"/>
    <x v="2"/>
    <n v="2"/>
    <x v="0"/>
    <x v="0"/>
    <n v="0"/>
    <n v="5"/>
    <n v="320"/>
    <n v="10"/>
    <m/>
    <n v="0"/>
    <n v="0"/>
    <n v="0"/>
  </r>
  <r>
    <n v="2201"/>
    <x v="1"/>
    <x v="1"/>
    <d v="2012-09-02T08:00:00"/>
    <x v="2"/>
    <n v="2"/>
    <x v="1"/>
    <x v="1"/>
    <n v="9.9"/>
    <n v="80"/>
    <n v="4000"/>
    <n v="3000"/>
    <m/>
    <n v="160"/>
    <n v="0"/>
    <n v="160"/>
  </r>
  <r>
    <n v="2202"/>
    <x v="1"/>
    <x v="1"/>
    <d v="2012-09-02T09:30:00"/>
    <x v="2"/>
    <n v="6"/>
    <x v="1"/>
    <x v="1"/>
    <n v="9.9"/>
    <n v="80"/>
    <n v="4000"/>
    <n v="3000"/>
    <m/>
    <n v="480"/>
    <n v="0"/>
    <n v="480"/>
  </r>
  <r>
    <n v="2203"/>
    <x v="1"/>
    <x v="5"/>
    <d v="2012-09-02T12:30:00"/>
    <x v="2"/>
    <n v="2"/>
    <x v="1"/>
    <x v="1"/>
    <n v="9.9"/>
    <n v="80"/>
    <n v="4000"/>
    <n v="3000"/>
    <m/>
    <n v="0"/>
    <n v="19.8"/>
    <n v="19.8"/>
  </r>
  <r>
    <n v="2204"/>
    <x v="1"/>
    <x v="1"/>
    <d v="2012-09-02T13:30:00"/>
    <x v="2"/>
    <n v="4"/>
    <x v="1"/>
    <x v="1"/>
    <n v="9.9"/>
    <n v="80"/>
    <n v="4000"/>
    <n v="3000"/>
    <m/>
    <n v="320"/>
    <n v="0"/>
    <n v="320"/>
  </r>
  <r>
    <n v="2205"/>
    <x v="1"/>
    <x v="18"/>
    <d v="2012-09-02T15:30:00"/>
    <x v="2"/>
    <n v="2"/>
    <x v="1"/>
    <x v="1"/>
    <n v="9.9"/>
    <n v="80"/>
    <n v="4000"/>
    <n v="3000"/>
    <m/>
    <n v="0"/>
    <n v="19.8"/>
    <n v="19.8"/>
  </r>
  <r>
    <n v="2206"/>
    <x v="1"/>
    <x v="6"/>
    <d v="2012-09-02T16:30:00"/>
    <x v="2"/>
    <n v="2"/>
    <x v="1"/>
    <x v="1"/>
    <n v="9.9"/>
    <n v="80"/>
    <n v="4000"/>
    <n v="3000"/>
    <m/>
    <n v="0"/>
    <n v="19.8"/>
    <n v="19.8"/>
  </r>
  <r>
    <n v="2207"/>
    <x v="1"/>
    <x v="14"/>
    <d v="2012-09-02T17:30:00"/>
    <x v="2"/>
    <n v="2"/>
    <x v="1"/>
    <x v="1"/>
    <n v="9.9"/>
    <n v="80"/>
    <n v="4000"/>
    <n v="3000"/>
    <m/>
    <n v="0"/>
    <n v="19.8"/>
    <n v="19.8"/>
  </r>
  <r>
    <n v="2208"/>
    <x v="1"/>
    <x v="1"/>
    <d v="2012-09-02T18:30:00"/>
    <x v="2"/>
    <n v="2"/>
    <x v="1"/>
    <x v="1"/>
    <n v="9.9"/>
    <n v="80"/>
    <n v="4000"/>
    <n v="3000"/>
    <m/>
    <n v="160"/>
    <n v="0"/>
    <n v="160"/>
  </r>
  <r>
    <n v="2209"/>
    <x v="8"/>
    <x v="1"/>
    <d v="2012-09-02T09:30:00"/>
    <x v="2"/>
    <n v="2"/>
    <x v="8"/>
    <x v="8"/>
    <n v="9.9"/>
    <n v="80"/>
    <n v="4000"/>
    <n v="3000"/>
    <m/>
    <n v="160"/>
    <n v="0"/>
    <n v="160"/>
  </r>
  <r>
    <n v="2210"/>
    <x v="8"/>
    <x v="1"/>
    <d v="2012-09-02T11:30:00"/>
    <x v="2"/>
    <n v="2"/>
    <x v="8"/>
    <x v="8"/>
    <n v="9.9"/>
    <n v="80"/>
    <n v="4000"/>
    <n v="3000"/>
    <m/>
    <n v="160"/>
    <n v="0"/>
    <n v="160"/>
  </r>
  <r>
    <n v="2211"/>
    <x v="2"/>
    <x v="1"/>
    <d v="2012-09-02T08:30:00"/>
    <x v="2"/>
    <n v="4"/>
    <x v="2"/>
    <x v="2"/>
    <n v="3.5"/>
    <n v="17.5"/>
    <n v="5000"/>
    <n v="80"/>
    <m/>
    <n v="70"/>
    <n v="0"/>
    <n v="70"/>
  </r>
  <r>
    <n v="2212"/>
    <x v="2"/>
    <x v="1"/>
    <d v="2012-09-02T11:00:00"/>
    <x v="2"/>
    <n v="2"/>
    <x v="2"/>
    <x v="2"/>
    <n v="3.5"/>
    <n v="17.5"/>
    <n v="5000"/>
    <n v="80"/>
    <m/>
    <n v="35"/>
    <n v="0"/>
    <n v="35"/>
  </r>
  <r>
    <n v="2213"/>
    <x v="2"/>
    <x v="10"/>
    <d v="2012-09-02T14:00:00"/>
    <x v="2"/>
    <n v="2"/>
    <x v="2"/>
    <x v="2"/>
    <n v="3.5"/>
    <n v="17.5"/>
    <n v="5000"/>
    <n v="80"/>
    <m/>
    <n v="0"/>
    <n v="7"/>
    <n v="7"/>
  </r>
  <r>
    <n v="2214"/>
    <x v="2"/>
    <x v="1"/>
    <d v="2012-09-02T15:00:00"/>
    <x v="2"/>
    <n v="4"/>
    <x v="2"/>
    <x v="2"/>
    <n v="3.5"/>
    <n v="17.5"/>
    <n v="5000"/>
    <n v="80"/>
    <m/>
    <n v="70"/>
    <n v="0"/>
    <n v="70"/>
  </r>
  <r>
    <n v="2215"/>
    <x v="2"/>
    <x v="1"/>
    <d v="2012-09-02T17:30:00"/>
    <x v="2"/>
    <n v="2"/>
    <x v="2"/>
    <x v="2"/>
    <n v="3.5"/>
    <n v="17.5"/>
    <n v="5000"/>
    <n v="80"/>
    <m/>
    <n v="35"/>
    <n v="0"/>
    <n v="35"/>
  </r>
  <r>
    <n v="2216"/>
    <x v="2"/>
    <x v="1"/>
    <d v="2012-09-02T19:00:00"/>
    <x v="2"/>
    <n v="2"/>
    <x v="2"/>
    <x v="2"/>
    <n v="3.5"/>
    <n v="17.5"/>
    <n v="5000"/>
    <n v="80"/>
    <m/>
    <n v="35"/>
    <n v="0"/>
    <n v="35"/>
  </r>
  <r>
    <n v="2217"/>
    <x v="3"/>
    <x v="17"/>
    <d v="2012-09-02T08:30:00"/>
    <x v="2"/>
    <n v="2"/>
    <x v="3"/>
    <x v="3"/>
    <n v="0"/>
    <n v="5"/>
    <n v="450"/>
    <n v="15"/>
    <m/>
    <n v="0"/>
    <n v="0"/>
    <n v="0"/>
  </r>
  <r>
    <n v="2218"/>
    <x v="3"/>
    <x v="2"/>
    <d v="2012-09-02T10:30:00"/>
    <x v="2"/>
    <n v="2"/>
    <x v="3"/>
    <x v="3"/>
    <n v="0"/>
    <n v="5"/>
    <n v="450"/>
    <n v="15"/>
    <m/>
    <n v="0"/>
    <n v="0"/>
    <n v="0"/>
  </r>
  <r>
    <n v="2219"/>
    <x v="3"/>
    <x v="20"/>
    <d v="2012-09-02T11:30:00"/>
    <x v="2"/>
    <n v="2"/>
    <x v="3"/>
    <x v="3"/>
    <n v="0"/>
    <n v="5"/>
    <n v="450"/>
    <n v="15"/>
    <m/>
    <n v="0"/>
    <n v="0"/>
    <n v="0"/>
  </r>
  <r>
    <n v="2220"/>
    <x v="3"/>
    <x v="8"/>
    <d v="2012-09-02T13:00:00"/>
    <x v="2"/>
    <n v="2"/>
    <x v="3"/>
    <x v="3"/>
    <n v="0"/>
    <n v="5"/>
    <n v="450"/>
    <n v="15"/>
    <m/>
    <n v="0"/>
    <n v="0"/>
    <n v="0"/>
  </r>
  <r>
    <n v="2221"/>
    <x v="3"/>
    <x v="6"/>
    <d v="2012-09-02T14:30:00"/>
    <x v="2"/>
    <n v="2"/>
    <x v="3"/>
    <x v="3"/>
    <n v="0"/>
    <n v="5"/>
    <n v="450"/>
    <n v="15"/>
    <m/>
    <n v="0"/>
    <n v="0"/>
    <n v="0"/>
  </r>
  <r>
    <n v="2222"/>
    <x v="3"/>
    <x v="2"/>
    <d v="2012-09-02T16:30:00"/>
    <x v="2"/>
    <n v="2"/>
    <x v="3"/>
    <x v="3"/>
    <n v="0"/>
    <n v="5"/>
    <n v="450"/>
    <n v="15"/>
    <m/>
    <n v="0"/>
    <n v="0"/>
    <n v="0"/>
  </r>
  <r>
    <n v="2223"/>
    <x v="3"/>
    <x v="2"/>
    <d v="2012-09-02T18:30:00"/>
    <x v="2"/>
    <n v="2"/>
    <x v="3"/>
    <x v="3"/>
    <n v="0"/>
    <n v="5"/>
    <n v="450"/>
    <n v="15"/>
    <m/>
    <n v="0"/>
    <n v="0"/>
    <n v="0"/>
  </r>
  <r>
    <n v="2224"/>
    <x v="4"/>
    <x v="18"/>
    <d v="2012-09-02T08:00:00"/>
    <x v="2"/>
    <n v="1"/>
    <x v="4"/>
    <x v="4"/>
    <n v="0"/>
    <n v="5"/>
    <n v="400"/>
    <n v="15"/>
    <m/>
    <n v="0"/>
    <n v="0"/>
    <n v="0"/>
  </r>
  <r>
    <n v="2225"/>
    <x v="4"/>
    <x v="3"/>
    <d v="2012-09-02T08:30:00"/>
    <x v="2"/>
    <n v="1"/>
    <x v="4"/>
    <x v="4"/>
    <n v="0"/>
    <n v="5"/>
    <n v="400"/>
    <n v="15"/>
    <m/>
    <n v="0"/>
    <n v="0"/>
    <n v="0"/>
  </r>
  <r>
    <n v="2226"/>
    <x v="4"/>
    <x v="16"/>
    <d v="2012-09-02T09:30:00"/>
    <x v="2"/>
    <n v="2"/>
    <x v="4"/>
    <x v="4"/>
    <n v="0"/>
    <n v="5"/>
    <n v="400"/>
    <n v="15"/>
    <m/>
    <n v="0"/>
    <n v="0"/>
    <n v="0"/>
  </r>
  <r>
    <n v="2227"/>
    <x v="4"/>
    <x v="3"/>
    <d v="2012-09-02T10:30:00"/>
    <x v="2"/>
    <n v="1"/>
    <x v="4"/>
    <x v="4"/>
    <n v="0"/>
    <n v="5"/>
    <n v="400"/>
    <n v="15"/>
    <m/>
    <n v="0"/>
    <n v="0"/>
    <n v="0"/>
  </r>
  <r>
    <n v="2228"/>
    <x v="4"/>
    <x v="3"/>
    <d v="2012-09-02T11:30:00"/>
    <x v="2"/>
    <n v="1"/>
    <x v="4"/>
    <x v="4"/>
    <n v="0"/>
    <n v="5"/>
    <n v="400"/>
    <n v="15"/>
    <m/>
    <n v="0"/>
    <n v="0"/>
    <n v="0"/>
  </r>
  <r>
    <n v="2229"/>
    <x v="4"/>
    <x v="8"/>
    <d v="2012-09-02T12:30:00"/>
    <x v="2"/>
    <n v="1"/>
    <x v="4"/>
    <x v="4"/>
    <n v="0"/>
    <n v="5"/>
    <n v="400"/>
    <n v="15"/>
    <m/>
    <n v="0"/>
    <n v="0"/>
    <n v="0"/>
  </r>
  <r>
    <n v="2230"/>
    <x v="4"/>
    <x v="16"/>
    <d v="2012-09-02T13:00:00"/>
    <x v="2"/>
    <n v="1"/>
    <x v="4"/>
    <x v="4"/>
    <n v="0"/>
    <n v="5"/>
    <n v="400"/>
    <n v="15"/>
    <m/>
    <n v="0"/>
    <n v="0"/>
    <n v="0"/>
  </r>
  <r>
    <n v="2231"/>
    <x v="4"/>
    <x v="16"/>
    <d v="2012-09-02T16:00:00"/>
    <x v="2"/>
    <n v="1"/>
    <x v="4"/>
    <x v="4"/>
    <n v="0"/>
    <n v="5"/>
    <n v="400"/>
    <n v="15"/>
    <m/>
    <n v="0"/>
    <n v="0"/>
    <n v="0"/>
  </r>
  <r>
    <n v="2232"/>
    <x v="4"/>
    <x v="3"/>
    <d v="2012-09-02T17:30:00"/>
    <x v="2"/>
    <n v="1"/>
    <x v="4"/>
    <x v="4"/>
    <n v="0"/>
    <n v="5"/>
    <n v="400"/>
    <n v="15"/>
    <m/>
    <n v="0"/>
    <n v="0"/>
    <n v="0"/>
  </r>
  <r>
    <n v="2233"/>
    <x v="4"/>
    <x v="19"/>
    <d v="2012-09-02T18:30:00"/>
    <x v="2"/>
    <n v="1"/>
    <x v="4"/>
    <x v="4"/>
    <n v="0"/>
    <n v="5"/>
    <n v="400"/>
    <n v="15"/>
    <m/>
    <n v="0"/>
    <n v="0"/>
    <n v="0"/>
  </r>
  <r>
    <n v="2234"/>
    <x v="4"/>
    <x v="3"/>
    <d v="2012-09-02T19:00:00"/>
    <x v="2"/>
    <n v="1"/>
    <x v="4"/>
    <x v="4"/>
    <n v="0"/>
    <n v="5"/>
    <n v="400"/>
    <n v="15"/>
    <m/>
    <n v="0"/>
    <n v="0"/>
    <n v="0"/>
  </r>
  <r>
    <n v="2235"/>
    <x v="4"/>
    <x v="16"/>
    <d v="2012-09-02T20:00:00"/>
    <x v="2"/>
    <n v="1"/>
    <x v="4"/>
    <x v="4"/>
    <n v="0"/>
    <n v="5"/>
    <n v="400"/>
    <n v="15"/>
    <m/>
    <n v="0"/>
    <n v="0"/>
    <n v="0"/>
  </r>
  <r>
    <n v="2236"/>
    <x v="5"/>
    <x v="1"/>
    <d v="2012-09-03T08:00:00"/>
    <x v="2"/>
    <n v="6"/>
    <x v="5"/>
    <x v="5"/>
    <n v="5"/>
    <n v="25"/>
    <n v="10000"/>
    <n v="200"/>
    <m/>
    <n v="150"/>
    <n v="0"/>
    <n v="150"/>
  </r>
  <r>
    <n v="2237"/>
    <x v="5"/>
    <x v="12"/>
    <d v="2012-09-03T11:00:00"/>
    <x v="2"/>
    <n v="6"/>
    <x v="5"/>
    <x v="5"/>
    <n v="5"/>
    <n v="25"/>
    <n v="10000"/>
    <n v="200"/>
    <m/>
    <n v="0"/>
    <n v="30"/>
    <n v="30"/>
  </r>
  <r>
    <n v="2238"/>
    <x v="5"/>
    <x v="14"/>
    <d v="2012-09-03T14:00:00"/>
    <x v="2"/>
    <n v="3"/>
    <x v="5"/>
    <x v="5"/>
    <n v="5"/>
    <n v="25"/>
    <n v="10000"/>
    <n v="200"/>
    <m/>
    <n v="0"/>
    <n v="15"/>
    <n v="15"/>
  </r>
  <r>
    <n v="2239"/>
    <x v="5"/>
    <x v="1"/>
    <d v="2012-09-03T15:30:00"/>
    <x v="2"/>
    <n v="3"/>
    <x v="5"/>
    <x v="5"/>
    <n v="5"/>
    <n v="25"/>
    <n v="10000"/>
    <n v="200"/>
    <m/>
    <n v="75"/>
    <n v="0"/>
    <n v="75"/>
  </r>
  <r>
    <n v="2240"/>
    <x v="5"/>
    <x v="16"/>
    <d v="2012-09-03T18:00:00"/>
    <x v="2"/>
    <n v="3"/>
    <x v="5"/>
    <x v="5"/>
    <n v="5"/>
    <n v="25"/>
    <n v="10000"/>
    <n v="200"/>
    <m/>
    <n v="0"/>
    <n v="15"/>
    <n v="15"/>
  </r>
  <r>
    <n v="2241"/>
    <x v="6"/>
    <x v="11"/>
    <d v="2012-09-03T08:00:00"/>
    <x v="2"/>
    <n v="3"/>
    <x v="6"/>
    <x v="6"/>
    <n v="5"/>
    <n v="25"/>
    <n v="8000"/>
    <n v="200"/>
    <m/>
    <n v="0"/>
    <n v="15"/>
    <n v="15"/>
  </r>
  <r>
    <n v="2242"/>
    <x v="6"/>
    <x v="1"/>
    <d v="2012-09-03T10:00:00"/>
    <x v="2"/>
    <n v="6"/>
    <x v="6"/>
    <x v="6"/>
    <n v="5"/>
    <n v="25"/>
    <n v="8000"/>
    <n v="200"/>
    <m/>
    <n v="150"/>
    <n v="0"/>
    <n v="150"/>
  </r>
  <r>
    <n v="2243"/>
    <x v="6"/>
    <x v="1"/>
    <d v="2012-09-03T13:30:00"/>
    <x v="2"/>
    <n v="3"/>
    <x v="6"/>
    <x v="6"/>
    <n v="5"/>
    <n v="25"/>
    <n v="8000"/>
    <n v="200"/>
    <m/>
    <n v="75"/>
    <n v="0"/>
    <n v="75"/>
  </r>
  <r>
    <n v="2244"/>
    <x v="6"/>
    <x v="6"/>
    <d v="2012-09-03T15:00:00"/>
    <x v="2"/>
    <n v="6"/>
    <x v="6"/>
    <x v="6"/>
    <n v="5"/>
    <n v="25"/>
    <n v="8000"/>
    <n v="200"/>
    <m/>
    <n v="0"/>
    <n v="30"/>
    <n v="30"/>
  </r>
  <r>
    <n v="2245"/>
    <x v="6"/>
    <x v="12"/>
    <d v="2012-09-03T18:00:00"/>
    <x v="2"/>
    <n v="3"/>
    <x v="6"/>
    <x v="6"/>
    <n v="5"/>
    <n v="25"/>
    <n v="8000"/>
    <n v="200"/>
    <m/>
    <n v="0"/>
    <n v="15"/>
    <n v="15"/>
  </r>
  <r>
    <n v="2246"/>
    <x v="7"/>
    <x v="19"/>
    <d v="2012-09-03T08:30:00"/>
    <x v="2"/>
    <n v="3"/>
    <x v="7"/>
    <x v="7"/>
    <n v="0"/>
    <n v="15.5"/>
    <n v="4000"/>
    <n v="50"/>
    <m/>
    <n v="0"/>
    <n v="0"/>
    <n v="0"/>
  </r>
  <r>
    <n v="2247"/>
    <x v="7"/>
    <x v="11"/>
    <d v="2012-09-03T10:00:00"/>
    <x v="2"/>
    <n v="3"/>
    <x v="7"/>
    <x v="7"/>
    <n v="0"/>
    <n v="15.5"/>
    <n v="4000"/>
    <n v="50"/>
    <m/>
    <n v="0"/>
    <n v="0"/>
    <n v="0"/>
  </r>
  <r>
    <n v="2248"/>
    <x v="7"/>
    <x v="9"/>
    <d v="2012-09-03T12:30:00"/>
    <x v="2"/>
    <n v="3"/>
    <x v="7"/>
    <x v="7"/>
    <n v="0"/>
    <n v="15.5"/>
    <n v="4000"/>
    <n v="50"/>
    <m/>
    <n v="0"/>
    <n v="0"/>
    <n v="0"/>
  </r>
  <r>
    <n v="2249"/>
    <x v="7"/>
    <x v="17"/>
    <d v="2012-09-03T14:00:00"/>
    <x v="2"/>
    <n v="3"/>
    <x v="7"/>
    <x v="7"/>
    <n v="0"/>
    <n v="15.5"/>
    <n v="4000"/>
    <n v="50"/>
    <m/>
    <n v="0"/>
    <n v="0"/>
    <n v="0"/>
  </r>
  <r>
    <n v="2250"/>
    <x v="7"/>
    <x v="1"/>
    <d v="2012-09-03T19:00:00"/>
    <x v="2"/>
    <n v="3"/>
    <x v="7"/>
    <x v="7"/>
    <n v="0"/>
    <n v="15.5"/>
    <n v="4000"/>
    <n v="50"/>
    <m/>
    <n v="46.5"/>
    <n v="0"/>
    <n v="46.5"/>
  </r>
  <r>
    <n v="2251"/>
    <x v="0"/>
    <x v="20"/>
    <d v="2012-09-03T09:30:00"/>
    <x v="2"/>
    <n v="2"/>
    <x v="0"/>
    <x v="0"/>
    <n v="0"/>
    <n v="5"/>
    <n v="320"/>
    <n v="10"/>
    <m/>
    <n v="0"/>
    <n v="0"/>
    <n v="0"/>
  </r>
  <r>
    <n v="2252"/>
    <x v="0"/>
    <x v="19"/>
    <d v="2012-09-03T11:30:00"/>
    <x v="2"/>
    <n v="2"/>
    <x v="0"/>
    <x v="0"/>
    <n v="0"/>
    <n v="5"/>
    <n v="320"/>
    <n v="10"/>
    <m/>
    <n v="0"/>
    <n v="0"/>
    <n v="0"/>
  </r>
  <r>
    <n v="2253"/>
    <x v="0"/>
    <x v="13"/>
    <d v="2012-09-03T12:30:00"/>
    <x v="2"/>
    <n v="2"/>
    <x v="0"/>
    <x v="0"/>
    <n v="0"/>
    <n v="5"/>
    <n v="320"/>
    <n v="10"/>
    <m/>
    <n v="0"/>
    <n v="0"/>
    <n v="0"/>
  </r>
  <r>
    <n v="2254"/>
    <x v="0"/>
    <x v="18"/>
    <d v="2012-09-03T13:30:00"/>
    <x v="2"/>
    <n v="4"/>
    <x v="0"/>
    <x v="0"/>
    <n v="0"/>
    <n v="5"/>
    <n v="320"/>
    <n v="10"/>
    <m/>
    <n v="0"/>
    <n v="0"/>
    <n v="0"/>
  </r>
  <r>
    <n v="2255"/>
    <x v="0"/>
    <x v="17"/>
    <d v="2012-09-03T17:30:00"/>
    <x v="2"/>
    <n v="2"/>
    <x v="0"/>
    <x v="0"/>
    <n v="0"/>
    <n v="5"/>
    <n v="320"/>
    <n v="10"/>
    <m/>
    <n v="0"/>
    <n v="0"/>
    <n v="0"/>
  </r>
  <r>
    <n v="2256"/>
    <x v="0"/>
    <x v="18"/>
    <d v="2012-09-03T19:00:00"/>
    <x v="2"/>
    <n v="2"/>
    <x v="0"/>
    <x v="0"/>
    <n v="0"/>
    <n v="5"/>
    <n v="320"/>
    <n v="10"/>
    <m/>
    <n v="0"/>
    <n v="0"/>
    <n v="0"/>
  </r>
  <r>
    <n v="2257"/>
    <x v="1"/>
    <x v="1"/>
    <d v="2012-09-03T08:00:00"/>
    <x v="2"/>
    <n v="2"/>
    <x v="1"/>
    <x v="1"/>
    <n v="9.9"/>
    <n v="80"/>
    <n v="4000"/>
    <n v="3000"/>
    <m/>
    <n v="160"/>
    <n v="0"/>
    <n v="160"/>
  </r>
  <r>
    <n v="2258"/>
    <x v="1"/>
    <x v="6"/>
    <d v="2012-09-03T09:30:00"/>
    <x v="2"/>
    <n v="2"/>
    <x v="1"/>
    <x v="1"/>
    <n v="9.9"/>
    <n v="80"/>
    <n v="4000"/>
    <n v="3000"/>
    <m/>
    <n v="0"/>
    <n v="19.8"/>
    <n v="19.8"/>
  </r>
  <r>
    <n v="2259"/>
    <x v="1"/>
    <x v="1"/>
    <d v="2012-09-03T11:00:00"/>
    <x v="2"/>
    <n v="4"/>
    <x v="1"/>
    <x v="1"/>
    <n v="9.9"/>
    <n v="80"/>
    <n v="4000"/>
    <n v="3000"/>
    <m/>
    <n v="320"/>
    <n v="0"/>
    <n v="320"/>
  </r>
  <r>
    <n v="2260"/>
    <x v="1"/>
    <x v="6"/>
    <d v="2012-09-03T13:00:00"/>
    <x v="2"/>
    <n v="2"/>
    <x v="1"/>
    <x v="1"/>
    <n v="9.9"/>
    <n v="80"/>
    <n v="4000"/>
    <n v="3000"/>
    <m/>
    <n v="0"/>
    <n v="19.8"/>
    <n v="19.8"/>
  </r>
  <r>
    <n v="2261"/>
    <x v="1"/>
    <x v="1"/>
    <d v="2012-09-03T15:00:00"/>
    <x v="2"/>
    <n v="2"/>
    <x v="1"/>
    <x v="1"/>
    <n v="9.9"/>
    <n v="80"/>
    <n v="4000"/>
    <n v="3000"/>
    <m/>
    <n v="160"/>
    <n v="0"/>
    <n v="160"/>
  </r>
  <r>
    <n v="2262"/>
    <x v="1"/>
    <x v="3"/>
    <d v="2012-09-03T16:00:00"/>
    <x v="2"/>
    <n v="2"/>
    <x v="1"/>
    <x v="1"/>
    <n v="9.9"/>
    <n v="80"/>
    <n v="4000"/>
    <n v="3000"/>
    <m/>
    <n v="0"/>
    <n v="19.8"/>
    <n v="19.8"/>
  </r>
  <r>
    <n v="2263"/>
    <x v="1"/>
    <x v="1"/>
    <d v="2012-09-03T17:00:00"/>
    <x v="2"/>
    <n v="2"/>
    <x v="1"/>
    <x v="1"/>
    <n v="9.9"/>
    <n v="80"/>
    <n v="4000"/>
    <n v="3000"/>
    <m/>
    <n v="160"/>
    <n v="0"/>
    <n v="160"/>
  </r>
  <r>
    <n v="2264"/>
    <x v="1"/>
    <x v="14"/>
    <d v="2012-09-03T19:00:00"/>
    <x v="2"/>
    <n v="2"/>
    <x v="1"/>
    <x v="1"/>
    <n v="9.9"/>
    <n v="80"/>
    <n v="4000"/>
    <n v="3000"/>
    <m/>
    <n v="0"/>
    <n v="19.8"/>
    <n v="19.8"/>
  </r>
  <r>
    <n v="2265"/>
    <x v="8"/>
    <x v="10"/>
    <d v="2012-09-03T11:30:00"/>
    <x v="2"/>
    <n v="2"/>
    <x v="8"/>
    <x v="8"/>
    <n v="9.9"/>
    <n v="80"/>
    <n v="4000"/>
    <n v="3000"/>
    <m/>
    <n v="0"/>
    <n v="19.8"/>
    <n v="19.8"/>
  </r>
  <r>
    <n v="2266"/>
    <x v="2"/>
    <x v="7"/>
    <d v="2012-09-03T11:00:00"/>
    <x v="2"/>
    <n v="2"/>
    <x v="2"/>
    <x v="2"/>
    <n v="3.5"/>
    <n v="17.5"/>
    <n v="5000"/>
    <n v="80"/>
    <m/>
    <n v="0"/>
    <n v="7"/>
    <n v="7"/>
  </r>
  <r>
    <n v="2267"/>
    <x v="2"/>
    <x v="1"/>
    <d v="2012-09-03T12:00:00"/>
    <x v="2"/>
    <n v="2"/>
    <x v="2"/>
    <x v="2"/>
    <n v="3.5"/>
    <n v="17.5"/>
    <n v="5000"/>
    <n v="80"/>
    <m/>
    <n v="35"/>
    <n v="0"/>
    <n v="35"/>
  </r>
  <r>
    <n v="2268"/>
    <x v="2"/>
    <x v="1"/>
    <d v="2012-09-03T13:30:00"/>
    <x v="2"/>
    <n v="4"/>
    <x v="2"/>
    <x v="2"/>
    <n v="3.5"/>
    <n v="17.5"/>
    <n v="5000"/>
    <n v="80"/>
    <m/>
    <n v="70"/>
    <n v="0"/>
    <n v="70"/>
  </r>
  <r>
    <n v="2269"/>
    <x v="2"/>
    <x v="7"/>
    <d v="2012-09-03T16:00:00"/>
    <x v="2"/>
    <n v="4"/>
    <x v="2"/>
    <x v="2"/>
    <n v="3.5"/>
    <n v="17.5"/>
    <n v="5000"/>
    <n v="80"/>
    <m/>
    <n v="0"/>
    <n v="14"/>
    <n v="14"/>
  </r>
  <r>
    <n v="2270"/>
    <x v="2"/>
    <x v="11"/>
    <d v="2012-09-03T18:30:00"/>
    <x v="2"/>
    <n v="2"/>
    <x v="2"/>
    <x v="2"/>
    <n v="3.5"/>
    <n v="17.5"/>
    <n v="5000"/>
    <n v="80"/>
    <m/>
    <n v="0"/>
    <n v="7"/>
    <n v="7"/>
  </r>
  <r>
    <n v="2271"/>
    <x v="2"/>
    <x v="1"/>
    <d v="2012-09-03T19:30:00"/>
    <x v="2"/>
    <n v="2"/>
    <x v="2"/>
    <x v="2"/>
    <n v="3.5"/>
    <n v="17.5"/>
    <n v="5000"/>
    <n v="80"/>
    <m/>
    <n v="35"/>
    <n v="0"/>
    <n v="35"/>
  </r>
  <r>
    <n v="2272"/>
    <x v="3"/>
    <x v="15"/>
    <d v="2012-09-03T09:30:00"/>
    <x v="2"/>
    <n v="2"/>
    <x v="3"/>
    <x v="3"/>
    <n v="0"/>
    <n v="5"/>
    <n v="450"/>
    <n v="15"/>
    <m/>
    <n v="0"/>
    <n v="0"/>
    <n v="0"/>
  </r>
  <r>
    <n v="2273"/>
    <x v="3"/>
    <x v="4"/>
    <d v="2012-09-03T12:00:00"/>
    <x v="2"/>
    <n v="4"/>
    <x v="3"/>
    <x v="3"/>
    <n v="0"/>
    <n v="5"/>
    <n v="450"/>
    <n v="15"/>
    <m/>
    <n v="0"/>
    <n v="0"/>
    <n v="0"/>
  </r>
  <r>
    <n v="2274"/>
    <x v="3"/>
    <x v="15"/>
    <d v="2012-09-03T15:00:00"/>
    <x v="2"/>
    <n v="2"/>
    <x v="3"/>
    <x v="3"/>
    <n v="0"/>
    <n v="5"/>
    <n v="450"/>
    <n v="15"/>
    <m/>
    <n v="0"/>
    <n v="0"/>
    <n v="0"/>
  </r>
  <r>
    <n v="2275"/>
    <x v="3"/>
    <x v="15"/>
    <d v="2012-09-03T17:00:00"/>
    <x v="2"/>
    <n v="2"/>
    <x v="3"/>
    <x v="3"/>
    <n v="0"/>
    <n v="5"/>
    <n v="450"/>
    <n v="15"/>
    <m/>
    <n v="0"/>
    <n v="0"/>
    <n v="0"/>
  </r>
  <r>
    <n v="2276"/>
    <x v="3"/>
    <x v="0"/>
    <d v="2012-09-03T18:00:00"/>
    <x v="2"/>
    <n v="2"/>
    <x v="3"/>
    <x v="3"/>
    <n v="0"/>
    <n v="5"/>
    <n v="450"/>
    <n v="15"/>
    <m/>
    <n v="0"/>
    <n v="0"/>
    <n v="0"/>
  </r>
  <r>
    <n v="2277"/>
    <x v="3"/>
    <x v="8"/>
    <d v="2012-09-03T19:00:00"/>
    <x v="2"/>
    <n v="2"/>
    <x v="3"/>
    <x v="3"/>
    <n v="0"/>
    <n v="5"/>
    <n v="450"/>
    <n v="15"/>
    <m/>
    <n v="0"/>
    <n v="0"/>
    <n v="0"/>
  </r>
  <r>
    <n v="2278"/>
    <x v="4"/>
    <x v="2"/>
    <d v="2012-09-03T08:00:00"/>
    <x v="2"/>
    <n v="1"/>
    <x v="4"/>
    <x v="4"/>
    <n v="0"/>
    <n v="5"/>
    <n v="400"/>
    <n v="15"/>
    <m/>
    <n v="0"/>
    <n v="0"/>
    <n v="0"/>
  </r>
  <r>
    <n v="2279"/>
    <x v="4"/>
    <x v="8"/>
    <d v="2012-09-03T08:30:00"/>
    <x v="2"/>
    <n v="1"/>
    <x v="4"/>
    <x v="4"/>
    <n v="0"/>
    <n v="5"/>
    <n v="400"/>
    <n v="15"/>
    <m/>
    <n v="0"/>
    <n v="0"/>
    <n v="0"/>
  </r>
  <r>
    <n v="2280"/>
    <x v="4"/>
    <x v="16"/>
    <d v="2012-09-03T10:00:00"/>
    <x v="2"/>
    <n v="1"/>
    <x v="4"/>
    <x v="4"/>
    <n v="0"/>
    <n v="5"/>
    <n v="400"/>
    <n v="15"/>
    <m/>
    <n v="0"/>
    <n v="0"/>
    <n v="0"/>
  </r>
  <r>
    <n v="2281"/>
    <x v="4"/>
    <x v="0"/>
    <d v="2012-09-03T10:30:00"/>
    <x v="2"/>
    <n v="1"/>
    <x v="4"/>
    <x v="4"/>
    <n v="0"/>
    <n v="5"/>
    <n v="400"/>
    <n v="15"/>
    <m/>
    <n v="0"/>
    <n v="0"/>
    <n v="0"/>
  </r>
  <r>
    <n v="2282"/>
    <x v="4"/>
    <x v="1"/>
    <d v="2012-09-03T11:30:00"/>
    <x v="2"/>
    <n v="1"/>
    <x v="4"/>
    <x v="4"/>
    <n v="0"/>
    <n v="5"/>
    <n v="400"/>
    <n v="15"/>
    <m/>
    <n v="5"/>
    <n v="0"/>
    <n v="5"/>
  </r>
  <r>
    <n v="2283"/>
    <x v="4"/>
    <x v="3"/>
    <d v="2012-09-03T13:00:00"/>
    <x v="2"/>
    <n v="1"/>
    <x v="4"/>
    <x v="4"/>
    <n v="0"/>
    <n v="5"/>
    <n v="400"/>
    <n v="15"/>
    <m/>
    <n v="0"/>
    <n v="0"/>
    <n v="0"/>
  </r>
  <r>
    <n v="2284"/>
    <x v="4"/>
    <x v="19"/>
    <d v="2012-09-03T14:00:00"/>
    <x v="2"/>
    <n v="1"/>
    <x v="4"/>
    <x v="4"/>
    <n v="0"/>
    <n v="5"/>
    <n v="400"/>
    <n v="15"/>
    <m/>
    <n v="0"/>
    <n v="0"/>
    <n v="0"/>
  </r>
  <r>
    <n v="2285"/>
    <x v="4"/>
    <x v="3"/>
    <d v="2012-09-03T15:00:00"/>
    <x v="2"/>
    <n v="1"/>
    <x v="4"/>
    <x v="4"/>
    <n v="0"/>
    <n v="5"/>
    <n v="400"/>
    <n v="15"/>
    <m/>
    <n v="0"/>
    <n v="0"/>
    <n v="0"/>
  </r>
  <r>
    <n v="2286"/>
    <x v="4"/>
    <x v="19"/>
    <d v="2012-09-03T15:30:00"/>
    <x v="2"/>
    <n v="1"/>
    <x v="4"/>
    <x v="4"/>
    <n v="0"/>
    <n v="5"/>
    <n v="400"/>
    <n v="15"/>
    <m/>
    <n v="0"/>
    <n v="0"/>
    <n v="0"/>
  </r>
  <r>
    <n v="2287"/>
    <x v="4"/>
    <x v="19"/>
    <d v="2012-09-03T17:00:00"/>
    <x v="2"/>
    <n v="1"/>
    <x v="4"/>
    <x v="4"/>
    <n v="0"/>
    <n v="5"/>
    <n v="400"/>
    <n v="15"/>
    <m/>
    <n v="0"/>
    <n v="0"/>
    <n v="0"/>
  </r>
  <r>
    <n v="2288"/>
    <x v="4"/>
    <x v="16"/>
    <d v="2012-09-03T17:30:00"/>
    <x v="2"/>
    <n v="1"/>
    <x v="4"/>
    <x v="4"/>
    <n v="0"/>
    <n v="5"/>
    <n v="400"/>
    <n v="15"/>
    <m/>
    <n v="0"/>
    <n v="0"/>
    <n v="0"/>
  </r>
  <r>
    <n v="2289"/>
    <x v="4"/>
    <x v="18"/>
    <d v="2012-09-03T18:30:00"/>
    <x v="2"/>
    <n v="1"/>
    <x v="4"/>
    <x v="4"/>
    <n v="0"/>
    <n v="5"/>
    <n v="400"/>
    <n v="15"/>
    <m/>
    <n v="0"/>
    <n v="0"/>
    <n v="0"/>
  </r>
  <r>
    <n v="2290"/>
    <x v="4"/>
    <x v="19"/>
    <d v="2012-09-03T20:00:00"/>
    <x v="2"/>
    <n v="1"/>
    <x v="4"/>
    <x v="4"/>
    <n v="0"/>
    <n v="5"/>
    <n v="400"/>
    <n v="15"/>
    <m/>
    <n v="0"/>
    <n v="0"/>
    <n v="0"/>
  </r>
  <r>
    <n v="2291"/>
    <x v="5"/>
    <x v="12"/>
    <d v="2012-09-04T08:30:00"/>
    <x v="2"/>
    <n v="3"/>
    <x v="5"/>
    <x v="5"/>
    <n v="5"/>
    <n v="25"/>
    <n v="10000"/>
    <n v="200"/>
    <m/>
    <n v="0"/>
    <n v="15"/>
    <n v="15"/>
  </r>
  <r>
    <n v="2292"/>
    <x v="5"/>
    <x v="1"/>
    <d v="2012-09-04T10:00:00"/>
    <x v="2"/>
    <n v="3"/>
    <x v="5"/>
    <x v="5"/>
    <n v="5"/>
    <n v="25"/>
    <n v="10000"/>
    <n v="200"/>
    <m/>
    <n v="75"/>
    <n v="0"/>
    <n v="75"/>
  </r>
  <r>
    <n v="2293"/>
    <x v="5"/>
    <x v="10"/>
    <d v="2012-09-04T11:30:00"/>
    <x v="2"/>
    <n v="3"/>
    <x v="5"/>
    <x v="5"/>
    <n v="5"/>
    <n v="25"/>
    <n v="10000"/>
    <n v="200"/>
    <m/>
    <n v="0"/>
    <n v="15"/>
    <n v="15"/>
  </r>
  <r>
    <n v="2294"/>
    <x v="5"/>
    <x v="1"/>
    <d v="2012-09-04T13:30:00"/>
    <x v="2"/>
    <n v="3"/>
    <x v="5"/>
    <x v="5"/>
    <n v="5"/>
    <n v="25"/>
    <n v="10000"/>
    <n v="200"/>
    <m/>
    <n v="75"/>
    <n v="0"/>
    <n v="75"/>
  </r>
  <r>
    <n v="2295"/>
    <x v="5"/>
    <x v="5"/>
    <d v="2012-09-04T15:00:00"/>
    <x v="2"/>
    <n v="3"/>
    <x v="5"/>
    <x v="5"/>
    <n v="5"/>
    <n v="25"/>
    <n v="10000"/>
    <n v="200"/>
    <m/>
    <n v="0"/>
    <n v="15"/>
    <n v="15"/>
  </r>
  <r>
    <n v="2296"/>
    <x v="5"/>
    <x v="1"/>
    <d v="2012-09-04T16:30:00"/>
    <x v="2"/>
    <n v="3"/>
    <x v="5"/>
    <x v="5"/>
    <n v="5"/>
    <n v="25"/>
    <n v="10000"/>
    <n v="200"/>
    <m/>
    <n v="75"/>
    <n v="0"/>
    <n v="75"/>
  </r>
  <r>
    <n v="2297"/>
    <x v="6"/>
    <x v="1"/>
    <d v="2012-09-04T10:00:00"/>
    <x v="2"/>
    <n v="3"/>
    <x v="6"/>
    <x v="6"/>
    <n v="5"/>
    <n v="25"/>
    <n v="8000"/>
    <n v="200"/>
    <m/>
    <n v="75"/>
    <n v="0"/>
    <n v="75"/>
  </r>
  <r>
    <n v="2298"/>
    <x v="6"/>
    <x v="6"/>
    <d v="2012-09-04T12:00:00"/>
    <x v="2"/>
    <n v="3"/>
    <x v="6"/>
    <x v="6"/>
    <n v="5"/>
    <n v="25"/>
    <n v="8000"/>
    <n v="200"/>
    <m/>
    <n v="0"/>
    <n v="15"/>
    <n v="15"/>
  </r>
  <r>
    <n v="2299"/>
    <x v="6"/>
    <x v="1"/>
    <d v="2012-09-04T14:00:00"/>
    <x v="2"/>
    <n v="3"/>
    <x v="6"/>
    <x v="6"/>
    <n v="5"/>
    <n v="25"/>
    <n v="8000"/>
    <n v="200"/>
    <m/>
    <n v="75"/>
    <n v="0"/>
    <n v="75"/>
  </r>
  <r>
    <n v="2300"/>
    <x v="6"/>
    <x v="1"/>
    <d v="2012-09-04T16:00:00"/>
    <x v="2"/>
    <n v="3"/>
    <x v="6"/>
    <x v="6"/>
    <n v="5"/>
    <n v="25"/>
    <n v="8000"/>
    <n v="200"/>
    <m/>
    <n v="75"/>
    <n v="0"/>
    <n v="75"/>
  </r>
  <r>
    <n v="2301"/>
    <x v="6"/>
    <x v="9"/>
    <d v="2012-09-04T17:30:00"/>
    <x v="2"/>
    <n v="3"/>
    <x v="6"/>
    <x v="6"/>
    <n v="5"/>
    <n v="25"/>
    <n v="8000"/>
    <n v="200"/>
    <m/>
    <n v="0"/>
    <n v="15"/>
    <n v="15"/>
  </r>
  <r>
    <n v="2302"/>
    <x v="6"/>
    <x v="21"/>
    <d v="2012-09-04T19:00:00"/>
    <x v="2"/>
    <n v="3"/>
    <x v="6"/>
    <x v="6"/>
    <n v="5"/>
    <n v="25"/>
    <n v="8000"/>
    <n v="200"/>
    <m/>
    <n v="0"/>
    <n v="15"/>
    <n v="15"/>
  </r>
  <r>
    <n v="2303"/>
    <x v="7"/>
    <x v="19"/>
    <d v="2012-09-04T08:00:00"/>
    <x v="2"/>
    <n v="3"/>
    <x v="7"/>
    <x v="7"/>
    <n v="0"/>
    <n v="15.5"/>
    <n v="4000"/>
    <n v="50"/>
    <m/>
    <n v="0"/>
    <n v="0"/>
    <n v="0"/>
  </r>
  <r>
    <n v="2304"/>
    <x v="7"/>
    <x v="14"/>
    <d v="2012-09-04T09:30:00"/>
    <x v="2"/>
    <n v="3"/>
    <x v="7"/>
    <x v="7"/>
    <n v="0"/>
    <n v="15.5"/>
    <n v="4000"/>
    <n v="50"/>
    <m/>
    <n v="0"/>
    <n v="0"/>
    <n v="0"/>
  </r>
  <r>
    <n v="2305"/>
    <x v="7"/>
    <x v="15"/>
    <d v="2012-09-04T11:00:00"/>
    <x v="2"/>
    <n v="3"/>
    <x v="7"/>
    <x v="7"/>
    <n v="0"/>
    <n v="15.5"/>
    <n v="4000"/>
    <n v="50"/>
    <m/>
    <n v="0"/>
    <n v="0"/>
    <n v="0"/>
  </r>
  <r>
    <n v="2306"/>
    <x v="7"/>
    <x v="1"/>
    <d v="2012-09-04T12:30:00"/>
    <x v="2"/>
    <n v="3"/>
    <x v="7"/>
    <x v="7"/>
    <n v="0"/>
    <n v="15.5"/>
    <n v="4000"/>
    <n v="50"/>
    <m/>
    <n v="46.5"/>
    <n v="0"/>
    <n v="46.5"/>
  </r>
  <r>
    <n v="2307"/>
    <x v="7"/>
    <x v="1"/>
    <d v="2012-09-04T15:00:00"/>
    <x v="2"/>
    <n v="3"/>
    <x v="7"/>
    <x v="7"/>
    <n v="0"/>
    <n v="15.5"/>
    <n v="4000"/>
    <n v="50"/>
    <m/>
    <n v="46.5"/>
    <n v="0"/>
    <n v="46.5"/>
  </r>
  <r>
    <n v="2308"/>
    <x v="7"/>
    <x v="5"/>
    <d v="2012-09-04T16:30:00"/>
    <x v="2"/>
    <n v="3"/>
    <x v="7"/>
    <x v="7"/>
    <n v="0"/>
    <n v="15.5"/>
    <n v="4000"/>
    <n v="50"/>
    <m/>
    <n v="0"/>
    <n v="0"/>
    <n v="0"/>
  </r>
  <r>
    <n v="2309"/>
    <x v="7"/>
    <x v="2"/>
    <d v="2012-09-04T18:00:00"/>
    <x v="2"/>
    <n v="3"/>
    <x v="7"/>
    <x v="7"/>
    <n v="0"/>
    <n v="15.5"/>
    <n v="4000"/>
    <n v="50"/>
    <m/>
    <n v="0"/>
    <n v="0"/>
    <n v="0"/>
  </r>
  <r>
    <n v="2310"/>
    <x v="0"/>
    <x v="18"/>
    <d v="2012-09-04T10:30:00"/>
    <x v="2"/>
    <n v="2"/>
    <x v="0"/>
    <x v="0"/>
    <n v="0"/>
    <n v="5"/>
    <n v="320"/>
    <n v="10"/>
    <m/>
    <n v="0"/>
    <n v="0"/>
    <n v="0"/>
  </r>
  <r>
    <n v="2311"/>
    <x v="0"/>
    <x v="19"/>
    <d v="2012-09-04T11:30:00"/>
    <x v="2"/>
    <n v="2"/>
    <x v="0"/>
    <x v="0"/>
    <n v="0"/>
    <n v="5"/>
    <n v="320"/>
    <n v="10"/>
    <m/>
    <n v="0"/>
    <n v="0"/>
    <n v="0"/>
  </r>
  <r>
    <n v="2312"/>
    <x v="0"/>
    <x v="17"/>
    <d v="2012-09-04T13:30:00"/>
    <x v="2"/>
    <n v="2"/>
    <x v="0"/>
    <x v="0"/>
    <n v="0"/>
    <n v="5"/>
    <n v="320"/>
    <n v="10"/>
    <m/>
    <n v="0"/>
    <n v="0"/>
    <n v="0"/>
  </r>
  <r>
    <n v="2313"/>
    <x v="0"/>
    <x v="19"/>
    <d v="2012-09-04T15:00:00"/>
    <x v="2"/>
    <n v="2"/>
    <x v="0"/>
    <x v="0"/>
    <n v="0"/>
    <n v="5"/>
    <n v="320"/>
    <n v="10"/>
    <m/>
    <n v="0"/>
    <n v="0"/>
    <n v="0"/>
  </r>
  <r>
    <n v="2314"/>
    <x v="0"/>
    <x v="18"/>
    <d v="2012-09-04T17:30:00"/>
    <x v="2"/>
    <n v="2"/>
    <x v="0"/>
    <x v="0"/>
    <n v="0"/>
    <n v="5"/>
    <n v="320"/>
    <n v="10"/>
    <m/>
    <n v="0"/>
    <n v="0"/>
    <n v="0"/>
  </r>
  <r>
    <n v="2315"/>
    <x v="0"/>
    <x v="20"/>
    <d v="2012-09-04T18:30:00"/>
    <x v="2"/>
    <n v="2"/>
    <x v="0"/>
    <x v="0"/>
    <n v="0"/>
    <n v="5"/>
    <n v="320"/>
    <n v="10"/>
    <m/>
    <n v="0"/>
    <n v="0"/>
    <n v="0"/>
  </r>
  <r>
    <n v="2316"/>
    <x v="1"/>
    <x v="1"/>
    <d v="2012-09-04T08:00:00"/>
    <x v="2"/>
    <n v="2"/>
    <x v="1"/>
    <x v="1"/>
    <n v="9.9"/>
    <n v="80"/>
    <n v="4000"/>
    <n v="3000"/>
    <m/>
    <n v="160"/>
    <n v="0"/>
    <n v="160"/>
  </r>
  <r>
    <n v="2317"/>
    <x v="1"/>
    <x v="3"/>
    <d v="2012-09-04T10:30:00"/>
    <x v="2"/>
    <n v="2"/>
    <x v="1"/>
    <x v="1"/>
    <n v="9.9"/>
    <n v="80"/>
    <n v="4000"/>
    <n v="3000"/>
    <m/>
    <n v="0"/>
    <n v="19.8"/>
    <n v="19.8"/>
  </r>
  <r>
    <n v="2318"/>
    <x v="1"/>
    <x v="1"/>
    <d v="2012-09-04T11:30:00"/>
    <x v="2"/>
    <n v="2"/>
    <x v="1"/>
    <x v="1"/>
    <n v="9.9"/>
    <n v="80"/>
    <n v="4000"/>
    <n v="3000"/>
    <m/>
    <n v="160"/>
    <n v="0"/>
    <n v="160"/>
  </r>
  <r>
    <n v="2319"/>
    <x v="1"/>
    <x v="8"/>
    <d v="2012-09-04T12:30:00"/>
    <x v="2"/>
    <n v="2"/>
    <x v="1"/>
    <x v="1"/>
    <n v="9.9"/>
    <n v="80"/>
    <n v="4000"/>
    <n v="3000"/>
    <m/>
    <n v="0"/>
    <n v="19.8"/>
    <n v="19.8"/>
  </r>
  <r>
    <n v="2320"/>
    <x v="1"/>
    <x v="1"/>
    <d v="2012-09-04T13:30:00"/>
    <x v="2"/>
    <n v="2"/>
    <x v="1"/>
    <x v="1"/>
    <n v="9.9"/>
    <n v="80"/>
    <n v="4000"/>
    <n v="3000"/>
    <m/>
    <n v="160"/>
    <n v="0"/>
    <n v="160"/>
  </r>
  <r>
    <n v="2321"/>
    <x v="1"/>
    <x v="3"/>
    <d v="2012-09-04T15:00:00"/>
    <x v="2"/>
    <n v="2"/>
    <x v="1"/>
    <x v="1"/>
    <n v="9.9"/>
    <n v="80"/>
    <n v="4000"/>
    <n v="3000"/>
    <m/>
    <n v="0"/>
    <n v="19.8"/>
    <n v="19.8"/>
  </r>
  <r>
    <n v="2322"/>
    <x v="1"/>
    <x v="1"/>
    <d v="2012-09-04T16:00:00"/>
    <x v="2"/>
    <n v="2"/>
    <x v="1"/>
    <x v="1"/>
    <n v="9.9"/>
    <n v="80"/>
    <n v="4000"/>
    <n v="3000"/>
    <m/>
    <n v="160"/>
    <n v="0"/>
    <n v="160"/>
  </r>
  <r>
    <n v="2323"/>
    <x v="1"/>
    <x v="1"/>
    <d v="2012-09-04T17:30:00"/>
    <x v="2"/>
    <n v="2"/>
    <x v="1"/>
    <x v="1"/>
    <n v="9.9"/>
    <n v="80"/>
    <n v="4000"/>
    <n v="3000"/>
    <m/>
    <n v="160"/>
    <n v="0"/>
    <n v="160"/>
  </r>
  <r>
    <n v="2324"/>
    <x v="1"/>
    <x v="12"/>
    <d v="2012-09-04T18:30:00"/>
    <x v="2"/>
    <n v="2"/>
    <x v="1"/>
    <x v="1"/>
    <n v="9.9"/>
    <n v="80"/>
    <n v="4000"/>
    <n v="3000"/>
    <m/>
    <n v="0"/>
    <n v="19.8"/>
    <n v="19.8"/>
  </r>
  <r>
    <n v="2325"/>
    <x v="1"/>
    <x v="6"/>
    <d v="2012-09-04T19:30:00"/>
    <x v="2"/>
    <n v="2"/>
    <x v="1"/>
    <x v="1"/>
    <n v="9.9"/>
    <n v="80"/>
    <n v="4000"/>
    <n v="3000"/>
    <m/>
    <n v="0"/>
    <n v="19.8"/>
    <n v="19.8"/>
  </r>
  <r>
    <n v="2326"/>
    <x v="8"/>
    <x v="1"/>
    <d v="2012-09-04T09:30:00"/>
    <x v="2"/>
    <n v="2"/>
    <x v="8"/>
    <x v="8"/>
    <n v="9.9"/>
    <n v="80"/>
    <n v="4000"/>
    <n v="3000"/>
    <m/>
    <n v="160"/>
    <n v="0"/>
    <n v="160"/>
  </r>
  <r>
    <n v="2327"/>
    <x v="8"/>
    <x v="1"/>
    <d v="2012-09-04T12:30:00"/>
    <x v="2"/>
    <n v="2"/>
    <x v="8"/>
    <x v="8"/>
    <n v="9.9"/>
    <n v="80"/>
    <n v="4000"/>
    <n v="3000"/>
    <m/>
    <n v="160"/>
    <n v="0"/>
    <n v="160"/>
  </r>
  <r>
    <n v="2328"/>
    <x v="2"/>
    <x v="1"/>
    <d v="2012-09-04T08:00:00"/>
    <x v="2"/>
    <n v="4"/>
    <x v="2"/>
    <x v="2"/>
    <n v="3.5"/>
    <n v="17.5"/>
    <n v="5000"/>
    <n v="80"/>
    <m/>
    <n v="70"/>
    <n v="0"/>
    <n v="70"/>
  </r>
  <r>
    <n v="2329"/>
    <x v="2"/>
    <x v="1"/>
    <d v="2012-09-04T11:00:00"/>
    <x v="2"/>
    <n v="2"/>
    <x v="2"/>
    <x v="2"/>
    <n v="3.5"/>
    <n v="17.5"/>
    <n v="5000"/>
    <n v="80"/>
    <m/>
    <n v="35"/>
    <n v="0"/>
    <n v="35"/>
  </r>
  <r>
    <n v="2330"/>
    <x v="2"/>
    <x v="11"/>
    <d v="2012-09-04T12:00:00"/>
    <x v="2"/>
    <n v="2"/>
    <x v="2"/>
    <x v="2"/>
    <n v="3.5"/>
    <n v="17.5"/>
    <n v="5000"/>
    <n v="80"/>
    <m/>
    <n v="0"/>
    <n v="7"/>
    <n v="7"/>
  </r>
  <r>
    <n v="2331"/>
    <x v="2"/>
    <x v="1"/>
    <d v="2012-09-04T13:30:00"/>
    <x v="2"/>
    <n v="2"/>
    <x v="2"/>
    <x v="2"/>
    <n v="3.5"/>
    <n v="17.5"/>
    <n v="5000"/>
    <n v="80"/>
    <m/>
    <n v="35"/>
    <n v="0"/>
    <n v="35"/>
  </r>
  <r>
    <n v="2332"/>
    <x v="2"/>
    <x v="5"/>
    <d v="2012-09-04T18:30:00"/>
    <x v="2"/>
    <n v="2"/>
    <x v="2"/>
    <x v="2"/>
    <n v="3.5"/>
    <n v="17.5"/>
    <n v="5000"/>
    <n v="80"/>
    <m/>
    <n v="0"/>
    <n v="7"/>
    <n v="7"/>
  </r>
  <r>
    <n v="2333"/>
    <x v="3"/>
    <x v="20"/>
    <d v="2012-09-04T08:00:00"/>
    <x v="2"/>
    <n v="2"/>
    <x v="3"/>
    <x v="3"/>
    <n v="0"/>
    <n v="5"/>
    <n v="450"/>
    <n v="15"/>
    <m/>
    <n v="0"/>
    <n v="0"/>
    <n v="0"/>
  </r>
  <r>
    <n v="2334"/>
    <x v="3"/>
    <x v="6"/>
    <d v="2012-09-04T09:00:00"/>
    <x v="2"/>
    <n v="2"/>
    <x v="3"/>
    <x v="3"/>
    <n v="0"/>
    <n v="5"/>
    <n v="450"/>
    <n v="15"/>
    <m/>
    <n v="0"/>
    <n v="0"/>
    <n v="0"/>
  </r>
  <r>
    <n v="2335"/>
    <x v="3"/>
    <x v="8"/>
    <d v="2012-09-04T10:00:00"/>
    <x v="2"/>
    <n v="2"/>
    <x v="3"/>
    <x v="3"/>
    <n v="0"/>
    <n v="5"/>
    <n v="450"/>
    <n v="15"/>
    <m/>
    <n v="0"/>
    <n v="0"/>
    <n v="0"/>
  </r>
  <r>
    <n v="2336"/>
    <x v="3"/>
    <x v="21"/>
    <d v="2012-09-04T11:00:00"/>
    <x v="2"/>
    <n v="2"/>
    <x v="3"/>
    <x v="3"/>
    <n v="0"/>
    <n v="5"/>
    <n v="450"/>
    <n v="15"/>
    <m/>
    <n v="0"/>
    <n v="0"/>
    <n v="0"/>
  </r>
  <r>
    <n v="2337"/>
    <x v="3"/>
    <x v="5"/>
    <d v="2012-09-04T13:00:00"/>
    <x v="2"/>
    <n v="2"/>
    <x v="3"/>
    <x v="3"/>
    <n v="0"/>
    <n v="5"/>
    <n v="450"/>
    <n v="15"/>
    <m/>
    <n v="0"/>
    <n v="0"/>
    <n v="0"/>
  </r>
  <r>
    <n v="2338"/>
    <x v="3"/>
    <x v="21"/>
    <d v="2012-09-04T16:00:00"/>
    <x v="2"/>
    <n v="2"/>
    <x v="3"/>
    <x v="3"/>
    <n v="0"/>
    <n v="5"/>
    <n v="450"/>
    <n v="15"/>
    <m/>
    <n v="0"/>
    <n v="0"/>
    <n v="0"/>
  </r>
  <r>
    <n v="2339"/>
    <x v="3"/>
    <x v="1"/>
    <d v="2012-09-04T17:30:00"/>
    <x v="2"/>
    <n v="2"/>
    <x v="3"/>
    <x v="3"/>
    <n v="0"/>
    <n v="5"/>
    <n v="450"/>
    <n v="15"/>
    <m/>
    <n v="10"/>
    <n v="0"/>
    <n v="10"/>
  </r>
  <r>
    <n v="2340"/>
    <x v="3"/>
    <x v="14"/>
    <d v="2012-09-04T19:00:00"/>
    <x v="2"/>
    <n v="2"/>
    <x v="3"/>
    <x v="3"/>
    <n v="0"/>
    <n v="5"/>
    <n v="450"/>
    <n v="15"/>
    <m/>
    <n v="0"/>
    <n v="0"/>
    <n v="0"/>
  </r>
  <r>
    <n v="2341"/>
    <x v="4"/>
    <x v="3"/>
    <d v="2012-09-04T08:00:00"/>
    <x v="2"/>
    <n v="1"/>
    <x v="4"/>
    <x v="4"/>
    <n v="0"/>
    <n v="5"/>
    <n v="400"/>
    <n v="15"/>
    <m/>
    <n v="0"/>
    <n v="0"/>
    <n v="0"/>
  </r>
  <r>
    <n v="2342"/>
    <x v="4"/>
    <x v="3"/>
    <d v="2012-09-04T09:00:00"/>
    <x v="2"/>
    <n v="1"/>
    <x v="4"/>
    <x v="4"/>
    <n v="0"/>
    <n v="5"/>
    <n v="400"/>
    <n v="15"/>
    <m/>
    <n v="0"/>
    <n v="0"/>
    <n v="0"/>
  </r>
  <r>
    <n v="2343"/>
    <x v="4"/>
    <x v="18"/>
    <d v="2012-09-04T09:30:00"/>
    <x v="2"/>
    <n v="1"/>
    <x v="4"/>
    <x v="4"/>
    <n v="0"/>
    <n v="5"/>
    <n v="400"/>
    <n v="15"/>
    <m/>
    <n v="0"/>
    <n v="0"/>
    <n v="0"/>
  </r>
  <r>
    <n v="2344"/>
    <x v="4"/>
    <x v="19"/>
    <d v="2012-09-04T10:00:00"/>
    <x v="2"/>
    <n v="3"/>
    <x v="4"/>
    <x v="4"/>
    <n v="0"/>
    <n v="5"/>
    <n v="400"/>
    <n v="15"/>
    <m/>
    <n v="0"/>
    <n v="0"/>
    <n v="0"/>
  </r>
  <r>
    <n v="2345"/>
    <x v="4"/>
    <x v="1"/>
    <d v="2012-09-04T13:00:00"/>
    <x v="2"/>
    <n v="1"/>
    <x v="4"/>
    <x v="4"/>
    <n v="0"/>
    <n v="5"/>
    <n v="400"/>
    <n v="15"/>
    <m/>
    <n v="5"/>
    <n v="0"/>
    <n v="5"/>
  </r>
  <r>
    <n v="2346"/>
    <x v="4"/>
    <x v="19"/>
    <d v="2012-09-04T13:30:00"/>
    <x v="2"/>
    <n v="1"/>
    <x v="4"/>
    <x v="4"/>
    <n v="0"/>
    <n v="5"/>
    <n v="400"/>
    <n v="15"/>
    <m/>
    <n v="0"/>
    <n v="0"/>
    <n v="0"/>
  </r>
  <r>
    <n v="2347"/>
    <x v="4"/>
    <x v="3"/>
    <d v="2012-09-04T14:00:00"/>
    <x v="2"/>
    <n v="1"/>
    <x v="4"/>
    <x v="4"/>
    <n v="0"/>
    <n v="5"/>
    <n v="400"/>
    <n v="15"/>
    <m/>
    <n v="0"/>
    <n v="0"/>
    <n v="0"/>
  </r>
  <r>
    <n v="2348"/>
    <x v="4"/>
    <x v="6"/>
    <d v="2012-09-04T15:00:00"/>
    <x v="2"/>
    <n v="2"/>
    <x v="4"/>
    <x v="4"/>
    <n v="0"/>
    <n v="5"/>
    <n v="400"/>
    <n v="15"/>
    <m/>
    <n v="0"/>
    <n v="0"/>
    <n v="0"/>
  </r>
  <r>
    <n v="2349"/>
    <x v="4"/>
    <x v="19"/>
    <d v="2012-09-04T16:00:00"/>
    <x v="2"/>
    <n v="1"/>
    <x v="4"/>
    <x v="4"/>
    <n v="0"/>
    <n v="5"/>
    <n v="400"/>
    <n v="15"/>
    <m/>
    <n v="0"/>
    <n v="0"/>
    <n v="0"/>
  </r>
  <r>
    <n v="2350"/>
    <x v="4"/>
    <x v="3"/>
    <d v="2012-09-04T18:30:00"/>
    <x v="2"/>
    <n v="1"/>
    <x v="4"/>
    <x v="4"/>
    <n v="0"/>
    <n v="5"/>
    <n v="400"/>
    <n v="15"/>
    <m/>
    <n v="0"/>
    <n v="0"/>
    <n v="0"/>
  </r>
  <r>
    <n v="2351"/>
    <x v="4"/>
    <x v="19"/>
    <d v="2012-09-04T19:30:00"/>
    <x v="2"/>
    <n v="1"/>
    <x v="4"/>
    <x v="4"/>
    <n v="0"/>
    <n v="5"/>
    <n v="400"/>
    <n v="15"/>
    <m/>
    <n v="0"/>
    <n v="0"/>
    <n v="0"/>
  </r>
  <r>
    <n v="2352"/>
    <x v="4"/>
    <x v="16"/>
    <d v="2012-09-04T20:00:00"/>
    <x v="2"/>
    <n v="1"/>
    <x v="4"/>
    <x v="4"/>
    <n v="0"/>
    <n v="5"/>
    <n v="400"/>
    <n v="15"/>
    <m/>
    <n v="0"/>
    <n v="0"/>
    <n v="0"/>
  </r>
  <r>
    <n v="2353"/>
    <x v="5"/>
    <x v="20"/>
    <d v="2012-09-05T08:00:00"/>
    <x v="2"/>
    <n v="3"/>
    <x v="5"/>
    <x v="5"/>
    <n v="5"/>
    <n v="25"/>
    <n v="10000"/>
    <n v="200"/>
    <m/>
    <n v="0"/>
    <n v="15"/>
    <n v="15"/>
  </r>
  <r>
    <n v="2354"/>
    <x v="5"/>
    <x v="11"/>
    <d v="2012-09-05T09:30:00"/>
    <x v="2"/>
    <n v="3"/>
    <x v="5"/>
    <x v="5"/>
    <n v="5"/>
    <n v="25"/>
    <n v="10000"/>
    <n v="200"/>
    <m/>
    <n v="0"/>
    <n v="15"/>
    <n v="15"/>
  </r>
  <r>
    <n v="2355"/>
    <x v="5"/>
    <x v="1"/>
    <d v="2012-09-05T11:00:00"/>
    <x v="2"/>
    <n v="3"/>
    <x v="5"/>
    <x v="5"/>
    <n v="5"/>
    <n v="25"/>
    <n v="10000"/>
    <n v="200"/>
    <m/>
    <n v="75"/>
    <n v="0"/>
    <n v="75"/>
  </r>
  <r>
    <n v="2356"/>
    <x v="5"/>
    <x v="2"/>
    <d v="2012-09-05T14:00:00"/>
    <x v="2"/>
    <n v="3"/>
    <x v="5"/>
    <x v="5"/>
    <n v="5"/>
    <n v="25"/>
    <n v="10000"/>
    <n v="200"/>
    <m/>
    <n v="0"/>
    <n v="15"/>
    <n v="15"/>
  </r>
  <r>
    <n v="2357"/>
    <x v="5"/>
    <x v="7"/>
    <d v="2012-09-05T15:30:00"/>
    <x v="2"/>
    <n v="3"/>
    <x v="5"/>
    <x v="5"/>
    <n v="5"/>
    <n v="25"/>
    <n v="10000"/>
    <n v="200"/>
    <m/>
    <n v="0"/>
    <n v="15"/>
    <n v="15"/>
  </r>
  <r>
    <n v="2358"/>
    <x v="5"/>
    <x v="17"/>
    <d v="2012-09-05T18:00:00"/>
    <x v="2"/>
    <n v="3"/>
    <x v="5"/>
    <x v="5"/>
    <n v="5"/>
    <n v="25"/>
    <n v="10000"/>
    <n v="200"/>
    <m/>
    <n v="0"/>
    <n v="15"/>
    <n v="15"/>
  </r>
  <r>
    <n v="2359"/>
    <x v="6"/>
    <x v="0"/>
    <d v="2012-09-05T08:00:00"/>
    <x v="2"/>
    <n v="3"/>
    <x v="6"/>
    <x v="6"/>
    <n v="5"/>
    <n v="25"/>
    <n v="8000"/>
    <n v="200"/>
    <m/>
    <n v="0"/>
    <n v="15"/>
    <n v="15"/>
  </r>
  <r>
    <n v="2360"/>
    <x v="6"/>
    <x v="10"/>
    <d v="2012-09-05T09:30:00"/>
    <x v="2"/>
    <n v="3"/>
    <x v="6"/>
    <x v="6"/>
    <n v="5"/>
    <n v="25"/>
    <n v="8000"/>
    <n v="200"/>
    <m/>
    <n v="0"/>
    <n v="15"/>
    <n v="15"/>
  </r>
  <r>
    <n v="2361"/>
    <x v="6"/>
    <x v="21"/>
    <d v="2012-09-05T12:00:00"/>
    <x v="2"/>
    <n v="3"/>
    <x v="6"/>
    <x v="6"/>
    <n v="5"/>
    <n v="25"/>
    <n v="8000"/>
    <n v="200"/>
    <m/>
    <n v="0"/>
    <n v="15"/>
    <n v="15"/>
  </r>
  <r>
    <n v="2362"/>
    <x v="6"/>
    <x v="6"/>
    <d v="2012-09-05T15:30:00"/>
    <x v="2"/>
    <n v="3"/>
    <x v="6"/>
    <x v="6"/>
    <n v="5"/>
    <n v="25"/>
    <n v="8000"/>
    <n v="200"/>
    <m/>
    <n v="0"/>
    <n v="15"/>
    <n v="15"/>
  </r>
  <r>
    <n v="2363"/>
    <x v="6"/>
    <x v="11"/>
    <d v="2012-09-05T18:00:00"/>
    <x v="2"/>
    <n v="3"/>
    <x v="6"/>
    <x v="6"/>
    <n v="5"/>
    <n v="25"/>
    <n v="8000"/>
    <n v="200"/>
    <m/>
    <n v="0"/>
    <n v="15"/>
    <n v="15"/>
  </r>
  <r>
    <n v="2364"/>
    <x v="7"/>
    <x v="8"/>
    <d v="2012-09-05T08:30:00"/>
    <x v="2"/>
    <n v="3"/>
    <x v="7"/>
    <x v="7"/>
    <n v="0"/>
    <n v="15.5"/>
    <n v="4000"/>
    <n v="50"/>
    <m/>
    <n v="0"/>
    <n v="0"/>
    <n v="0"/>
  </r>
  <r>
    <n v="2365"/>
    <x v="7"/>
    <x v="13"/>
    <d v="2012-09-05T11:30:00"/>
    <x v="2"/>
    <n v="3"/>
    <x v="7"/>
    <x v="7"/>
    <n v="0"/>
    <n v="15.5"/>
    <n v="4000"/>
    <n v="50"/>
    <m/>
    <n v="0"/>
    <n v="0"/>
    <n v="0"/>
  </r>
  <r>
    <n v="2366"/>
    <x v="7"/>
    <x v="0"/>
    <d v="2012-09-05T13:00:00"/>
    <x v="2"/>
    <n v="3"/>
    <x v="7"/>
    <x v="7"/>
    <n v="0"/>
    <n v="15.5"/>
    <n v="4000"/>
    <n v="50"/>
    <m/>
    <n v="0"/>
    <n v="0"/>
    <n v="0"/>
  </r>
  <r>
    <n v="2367"/>
    <x v="7"/>
    <x v="21"/>
    <d v="2012-09-05T16:30:00"/>
    <x v="2"/>
    <n v="3"/>
    <x v="7"/>
    <x v="7"/>
    <n v="0"/>
    <n v="15.5"/>
    <n v="4000"/>
    <n v="50"/>
    <m/>
    <n v="0"/>
    <n v="0"/>
    <n v="0"/>
  </r>
  <r>
    <n v="2368"/>
    <x v="7"/>
    <x v="0"/>
    <d v="2012-09-05T18:00:00"/>
    <x v="2"/>
    <n v="3"/>
    <x v="7"/>
    <x v="7"/>
    <n v="0"/>
    <n v="15.5"/>
    <n v="4000"/>
    <n v="50"/>
    <m/>
    <n v="0"/>
    <n v="0"/>
    <n v="0"/>
  </r>
  <r>
    <n v="2369"/>
    <x v="0"/>
    <x v="16"/>
    <d v="2012-09-05T08:30:00"/>
    <x v="2"/>
    <n v="2"/>
    <x v="0"/>
    <x v="0"/>
    <n v="0"/>
    <n v="5"/>
    <n v="320"/>
    <n v="10"/>
    <m/>
    <n v="0"/>
    <n v="0"/>
    <n v="0"/>
  </r>
  <r>
    <n v="2370"/>
    <x v="0"/>
    <x v="15"/>
    <d v="2012-09-05T09:30:00"/>
    <x v="2"/>
    <n v="2"/>
    <x v="0"/>
    <x v="0"/>
    <n v="0"/>
    <n v="5"/>
    <n v="320"/>
    <n v="10"/>
    <m/>
    <n v="0"/>
    <n v="0"/>
    <n v="0"/>
  </r>
  <r>
    <n v="2371"/>
    <x v="0"/>
    <x v="2"/>
    <d v="2012-09-05T12:00:00"/>
    <x v="2"/>
    <n v="2"/>
    <x v="0"/>
    <x v="0"/>
    <n v="0"/>
    <n v="5"/>
    <n v="320"/>
    <n v="10"/>
    <m/>
    <n v="0"/>
    <n v="0"/>
    <n v="0"/>
  </r>
  <r>
    <n v="2372"/>
    <x v="0"/>
    <x v="10"/>
    <d v="2012-09-05T15:30:00"/>
    <x v="2"/>
    <n v="2"/>
    <x v="0"/>
    <x v="0"/>
    <n v="0"/>
    <n v="5"/>
    <n v="320"/>
    <n v="10"/>
    <m/>
    <n v="0"/>
    <n v="0"/>
    <n v="0"/>
  </r>
  <r>
    <n v="2373"/>
    <x v="0"/>
    <x v="10"/>
    <d v="2012-09-05T19:30:00"/>
    <x v="2"/>
    <n v="2"/>
    <x v="0"/>
    <x v="0"/>
    <n v="0"/>
    <n v="5"/>
    <n v="320"/>
    <n v="10"/>
    <m/>
    <n v="0"/>
    <n v="0"/>
    <n v="0"/>
  </r>
  <r>
    <n v="2374"/>
    <x v="1"/>
    <x v="21"/>
    <d v="2012-09-05T08:00:00"/>
    <x v="2"/>
    <n v="2"/>
    <x v="1"/>
    <x v="1"/>
    <n v="9.9"/>
    <n v="80"/>
    <n v="4000"/>
    <n v="3000"/>
    <m/>
    <n v="0"/>
    <n v="19.8"/>
    <n v="19.8"/>
  </r>
  <r>
    <n v="2375"/>
    <x v="1"/>
    <x v="1"/>
    <d v="2012-09-05T09:00:00"/>
    <x v="2"/>
    <n v="4"/>
    <x v="1"/>
    <x v="1"/>
    <n v="9.9"/>
    <n v="80"/>
    <n v="4000"/>
    <n v="3000"/>
    <m/>
    <n v="320"/>
    <n v="0"/>
    <n v="320"/>
  </r>
  <r>
    <n v="2376"/>
    <x v="1"/>
    <x v="1"/>
    <d v="2012-09-05T11:30:00"/>
    <x v="2"/>
    <n v="2"/>
    <x v="1"/>
    <x v="1"/>
    <n v="9.9"/>
    <n v="80"/>
    <n v="4000"/>
    <n v="3000"/>
    <m/>
    <n v="160"/>
    <n v="0"/>
    <n v="160"/>
  </r>
  <r>
    <n v="2377"/>
    <x v="1"/>
    <x v="16"/>
    <d v="2012-09-05T12:30:00"/>
    <x v="2"/>
    <n v="2"/>
    <x v="1"/>
    <x v="1"/>
    <n v="9.9"/>
    <n v="80"/>
    <n v="4000"/>
    <n v="3000"/>
    <m/>
    <n v="0"/>
    <n v="19.8"/>
    <n v="19.8"/>
  </r>
  <r>
    <n v="2378"/>
    <x v="1"/>
    <x v="1"/>
    <d v="2012-09-05T13:30:00"/>
    <x v="2"/>
    <n v="6"/>
    <x v="1"/>
    <x v="1"/>
    <n v="9.9"/>
    <n v="80"/>
    <n v="4000"/>
    <n v="3000"/>
    <m/>
    <n v="480"/>
    <n v="0"/>
    <n v="480"/>
  </r>
  <r>
    <n v="2379"/>
    <x v="1"/>
    <x v="12"/>
    <d v="2012-09-05T17:00:00"/>
    <x v="2"/>
    <n v="2"/>
    <x v="1"/>
    <x v="1"/>
    <n v="9.9"/>
    <n v="80"/>
    <n v="4000"/>
    <n v="3000"/>
    <m/>
    <n v="0"/>
    <n v="19.8"/>
    <n v="19.8"/>
  </r>
  <r>
    <n v="2380"/>
    <x v="1"/>
    <x v="1"/>
    <d v="2012-09-05T18:00:00"/>
    <x v="2"/>
    <n v="2"/>
    <x v="1"/>
    <x v="1"/>
    <n v="9.9"/>
    <n v="80"/>
    <n v="4000"/>
    <n v="3000"/>
    <m/>
    <n v="160"/>
    <n v="0"/>
    <n v="160"/>
  </r>
  <r>
    <n v="2381"/>
    <x v="1"/>
    <x v="9"/>
    <d v="2012-09-05T19:00:00"/>
    <x v="2"/>
    <n v="2"/>
    <x v="1"/>
    <x v="1"/>
    <n v="9.9"/>
    <n v="80"/>
    <n v="4000"/>
    <n v="3000"/>
    <m/>
    <n v="0"/>
    <n v="19.8"/>
    <n v="19.8"/>
  </r>
  <r>
    <n v="2382"/>
    <x v="8"/>
    <x v="1"/>
    <d v="2012-09-05T09:00:00"/>
    <x v="2"/>
    <n v="2"/>
    <x v="8"/>
    <x v="8"/>
    <n v="9.9"/>
    <n v="80"/>
    <n v="4000"/>
    <n v="3000"/>
    <m/>
    <n v="160"/>
    <n v="0"/>
    <n v="160"/>
  </r>
  <r>
    <n v="2383"/>
    <x v="8"/>
    <x v="1"/>
    <d v="2012-09-05T11:00:00"/>
    <x v="2"/>
    <n v="2"/>
    <x v="8"/>
    <x v="8"/>
    <n v="9.9"/>
    <n v="80"/>
    <n v="4000"/>
    <n v="3000"/>
    <m/>
    <n v="160"/>
    <n v="0"/>
    <n v="160"/>
  </r>
  <r>
    <n v="2384"/>
    <x v="8"/>
    <x v="1"/>
    <d v="2012-09-05T12:30:00"/>
    <x v="2"/>
    <n v="2"/>
    <x v="8"/>
    <x v="8"/>
    <n v="9.9"/>
    <n v="80"/>
    <n v="4000"/>
    <n v="3000"/>
    <m/>
    <n v="160"/>
    <n v="0"/>
    <n v="160"/>
  </r>
  <r>
    <n v="2385"/>
    <x v="2"/>
    <x v="1"/>
    <d v="2012-09-05T08:30:00"/>
    <x v="2"/>
    <n v="4"/>
    <x v="2"/>
    <x v="2"/>
    <n v="3.5"/>
    <n v="17.5"/>
    <n v="5000"/>
    <n v="80"/>
    <m/>
    <n v="70"/>
    <n v="0"/>
    <n v="70"/>
  </r>
  <r>
    <n v="2386"/>
    <x v="2"/>
    <x v="1"/>
    <d v="2012-09-05T11:00:00"/>
    <x v="2"/>
    <n v="2"/>
    <x v="2"/>
    <x v="2"/>
    <n v="3.5"/>
    <n v="17.5"/>
    <n v="5000"/>
    <n v="80"/>
    <m/>
    <n v="35"/>
    <n v="0"/>
    <n v="35"/>
  </r>
  <r>
    <n v="2387"/>
    <x v="2"/>
    <x v="12"/>
    <d v="2012-09-05T13:00:00"/>
    <x v="2"/>
    <n v="2"/>
    <x v="2"/>
    <x v="2"/>
    <n v="3.5"/>
    <n v="17.5"/>
    <n v="5000"/>
    <n v="80"/>
    <m/>
    <n v="0"/>
    <n v="7"/>
    <n v="7"/>
  </r>
  <r>
    <n v="2388"/>
    <x v="2"/>
    <x v="1"/>
    <d v="2012-09-05T14:00:00"/>
    <x v="2"/>
    <n v="2"/>
    <x v="2"/>
    <x v="2"/>
    <n v="3.5"/>
    <n v="17.5"/>
    <n v="5000"/>
    <n v="80"/>
    <m/>
    <n v="35"/>
    <n v="0"/>
    <n v="35"/>
  </r>
  <r>
    <n v="2389"/>
    <x v="2"/>
    <x v="1"/>
    <d v="2012-09-05T15:30:00"/>
    <x v="2"/>
    <n v="6"/>
    <x v="2"/>
    <x v="2"/>
    <n v="3.5"/>
    <n v="17.5"/>
    <n v="5000"/>
    <n v="80"/>
    <m/>
    <n v="105"/>
    <n v="0"/>
    <n v="105"/>
  </r>
  <r>
    <n v="2390"/>
    <x v="3"/>
    <x v="6"/>
    <d v="2012-09-05T08:00:00"/>
    <x v="2"/>
    <n v="2"/>
    <x v="3"/>
    <x v="3"/>
    <n v="0"/>
    <n v="5"/>
    <n v="450"/>
    <n v="15"/>
    <m/>
    <n v="0"/>
    <n v="0"/>
    <n v="0"/>
  </r>
  <r>
    <n v="2391"/>
    <x v="3"/>
    <x v="4"/>
    <d v="2012-09-05T10:00:00"/>
    <x v="2"/>
    <n v="2"/>
    <x v="3"/>
    <x v="3"/>
    <n v="0"/>
    <n v="5"/>
    <n v="450"/>
    <n v="15"/>
    <m/>
    <n v="0"/>
    <n v="0"/>
    <n v="0"/>
  </r>
  <r>
    <n v="2392"/>
    <x v="3"/>
    <x v="15"/>
    <d v="2012-09-05T11:00:00"/>
    <x v="2"/>
    <n v="2"/>
    <x v="3"/>
    <x v="3"/>
    <n v="0"/>
    <n v="5"/>
    <n v="450"/>
    <n v="15"/>
    <m/>
    <n v="0"/>
    <n v="0"/>
    <n v="0"/>
  </r>
  <r>
    <n v="2393"/>
    <x v="3"/>
    <x v="8"/>
    <d v="2012-09-05T13:00:00"/>
    <x v="2"/>
    <n v="2"/>
    <x v="3"/>
    <x v="3"/>
    <n v="0"/>
    <n v="5"/>
    <n v="450"/>
    <n v="15"/>
    <m/>
    <n v="0"/>
    <n v="0"/>
    <n v="0"/>
  </r>
  <r>
    <n v="2394"/>
    <x v="3"/>
    <x v="4"/>
    <d v="2012-09-05T15:00:00"/>
    <x v="2"/>
    <n v="2"/>
    <x v="3"/>
    <x v="3"/>
    <n v="0"/>
    <n v="5"/>
    <n v="450"/>
    <n v="15"/>
    <m/>
    <n v="0"/>
    <n v="0"/>
    <n v="0"/>
  </r>
  <r>
    <n v="2395"/>
    <x v="3"/>
    <x v="9"/>
    <d v="2012-09-05T16:30:00"/>
    <x v="2"/>
    <n v="2"/>
    <x v="3"/>
    <x v="3"/>
    <n v="0"/>
    <n v="5"/>
    <n v="450"/>
    <n v="15"/>
    <m/>
    <n v="0"/>
    <n v="0"/>
    <n v="0"/>
  </r>
  <r>
    <n v="2396"/>
    <x v="3"/>
    <x v="5"/>
    <d v="2012-09-05T18:30:00"/>
    <x v="2"/>
    <n v="2"/>
    <x v="3"/>
    <x v="3"/>
    <n v="0"/>
    <n v="5"/>
    <n v="450"/>
    <n v="15"/>
    <m/>
    <n v="0"/>
    <n v="0"/>
    <n v="0"/>
  </r>
  <r>
    <n v="2397"/>
    <x v="4"/>
    <x v="18"/>
    <d v="2012-09-05T09:00:00"/>
    <x v="2"/>
    <n v="1"/>
    <x v="4"/>
    <x v="4"/>
    <n v="0"/>
    <n v="5"/>
    <n v="400"/>
    <n v="15"/>
    <m/>
    <n v="0"/>
    <n v="0"/>
    <n v="0"/>
  </r>
  <r>
    <n v="2398"/>
    <x v="4"/>
    <x v="14"/>
    <d v="2012-09-05T10:30:00"/>
    <x v="2"/>
    <n v="1"/>
    <x v="4"/>
    <x v="4"/>
    <n v="0"/>
    <n v="5"/>
    <n v="400"/>
    <n v="15"/>
    <m/>
    <n v="0"/>
    <n v="0"/>
    <n v="0"/>
  </r>
  <r>
    <n v="2399"/>
    <x v="4"/>
    <x v="3"/>
    <d v="2012-09-05T11:00:00"/>
    <x v="2"/>
    <n v="2"/>
    <x v="4"/>
    <x v="4"/>
    <n v="0"/>
    <n v="5"/>
    <n v="400"/>
    <n v="15"/>
    <m/>
    <n v="0"/>
    <n v="0"/>
    <n v="0"/>
  </r>
  <r>
    <n v="2400"/>
    <x v="4"/>
    <x v="18"/>
    <d v="2012-09-05T13:00:00"/>
    <x v="2"/>
    <n v="1"/>
    <x v="4"/>
    <x v="4"/>
    <n v="0"/>
    <n v="5"/>
    <n v="400"/>
    <n v="15"/>
    <m/>
    <n v="0"/>
    <n v="0"/>
    <n v="0"/>
  </r>
  <r>
    <n v="2401"/>
    <x v="4"/>
    <x v="2"/>
    <d v="2012-09-05T13:30:00"/>
    <x v="2"/>
    <n v="1"/>
    <x v="4"/>
    <x v="4"/>
    <n v="0"/>
    <n v="5"/>
    <n v="400"/>
    <n v="15"/>
    <m/>
    <n v="0"/>
    <n v="0"/>
    <n v="0"/>
  </r>
  <r>
    <n v="2402"/>
    <x v="4"/>
    <x v="19"/>
    <d v="2012-09-05T14:00:00"/>
    <x v="2"/>
    <n v="1"/>
    <x v="4"/>
    <x v="4"/>
    <n v="0"/>
    <n v="5"/>
    <n v="400"/>
    <n v="15"/>
    <m/>
    <n v="0"/>
    <n v="0"/>
    <n v="0"/>
  </r>
  <r>
    <n v="2403"/>
    <x v="4"/>
    <x v="1"/>
    <d v="2012-09-05T14:30:00"/>
    <x v="2"/>
    <n v="1"/>
    <x v="4"/>
    <x v="4"/>
    <n v="0"/>
    <n v="5"/>
    <n v="400"/>
    <n v="15"/>
    <m/>
    <n v="5"/>
    <n v="0"/>
    <n v="5"/>
  </r>
  <r>
    <n v="2404"/>
    <x v="4"/>
    <x v="9"/>
    <d v="2012-09-05T15:00:00"/>
    <x v="2"/>
    <n v="1"/>
    <x v="4"/>
    <x v="4"/>
    <n v="0"/>
    <n v="5"/>
    <n v="400"/>
    <n v="15"/>
    <m/>
    <n v="0"/>
    <n v="0"/>
    <n v="0"/>
  </r>
  <r>
    <n v="2405"/>
    <x v="4"/>
    <x v="2"/>
    <d v="2012-09-05T15:30:00"/>
    <x v="2"/>
    <n v="1"/>
    <x v="4"/>
    <x v="4"/>
    <n v="0"/>
    <n v="5"/>
    <n v="400"/>
    <n v="15"/>
    <m/>
    <n v="0"/>
    <n v="0"/>
    <n v="0"/>
  </r>
  <r>
    <n v="2406"/>
    <x v="4"/>
    <x v="16"/>
    <d v="2012-09-05T16:00:00"/>
    <x v="2"/>
    <n v="1"/>
    <x v="4"/>
    <x v="4"/>
    <n v="0"/>
    <n v="5"/>
    <n v="400"/>
    <n v="15"/>
    <m/>
    <n v="0"/>
    <n v="0"/>
    <n v="0"/>
  </r>
  <r>
    <n v="2407"/>
    <x v="4"/>
    <x v="7"/>
    <d v="2012-09-05T17:00:00"/>
    <x v="2"/>
    <n v="1"/>
    <x v="4"/>
    <x v="4"/>
    <n v="0"/>
    <n v="5"/>
    <n v="400"/>
    <n v="15"/>
    <m/>
    <n v="0"/>
    <n v="0"/>
    <n v="0"/>
  </r>
  <r>
    <n v="2408"/>
    <x v="4"/>
    <x v="6"/>
    <d v="2012-09-05T17:30:00"/>
    <x v="2"/>
    <n v="1"/>
    <x v="4"/>
    <x v="4"/>
    <n v="0"/>
    <n v="5"/>
    <n v="400"/>
    <n v="15"/>
    <m/>
    <n v="0"/>
    <n v="0"/>
    <n v="0"/>
  </r>
  <r>
    <n v="2409"/>
    <x v="4"/>
    <x v="2"/>
    <d v="2012-09-05T19:00:00"/>
    <x v="2"/>
    <n v="1"/>
    <x v="4"/>
    <x v="4"/>
    <n v="0"/>
    <n v="5"/>
    <n v="400"/>
    <n v="15"/>
    <m/>
    <n v="0"/>
    <n v="0"/>
    <n v="0"/>
  </r>
  <r>
    <n v="2410"/>
    <x v="4"/>
    <x v="0"/>
    <d v="2012-09-05T20:00:00"/>
    <x v="2"/>
    <n v="1"/>
    <x v="4"/>
    <x v="4"/>
    <n v="0"/>
    <n v="5"/>
    <n v="400"/>
    <n v="15"/>
    <m/>
    <n v="0"/>
    <n v="0"/>
    <n v="0"/>
  </r>
  <r>
    <n v="2411"/>
    <x v="5"/>
    <x v="17"/>
    <d v="2012-09-06T08:30:00"/>
    <x v="2"/>
    <n v="3"/>
    <x v="5"/>
    <x v="5"/>
    <n v="5"/>
    <n v="25"/>
    <n v="10000"/>
    <n v="200"/>
    <m/>
    <n v="0"/>
    <n v="15"/>
    <n v="15"/>
  </r>
  <r>
    <n v="2412"/>
    <x v="5"/>
    <x v="12"/>
    <d v="2012-09-06T10:30:00"/>
    <x v="2"/>
    <n v="3"/>
    <x v="5"/>
    <x v="5"/>
    <n v="5"/>
    <n v="25"/>
    <n v="10000"/>
    <n v="200"/>
    <m/>
    <n v="0"/>
    <n v="15"/>
    <n v="15"/>
  </r>
  <r>
    <n v="2413"/>
    <x v="5"/>
    <x v="20"/>
    <d v="2012-09-06T12:00:00"/>
    <x v="2"/>
    <n v="3"/>
    <x v="5"/>
    <x v="5"/>
    <n v="5"/>
    <n v="25"/>
    <n v="10000"/>
    <n v="200"/>
    <m/>
    <n v="0"/>
    <n v="15"/>
    <n v="15"/>
  </r>
  <r>
    <n v="2414"/>
    <x v="5"/>
    <x v="12"/>
    <d v="2012-09-06T16:30:00"/>
    <x v="2"/>
    <n v="3"/>
    <x v="5"/>
    <x v="5"/>
    <n v="5"/>
    <n v="25"/>
    <n v="10000"/>
    <n v="200"/>
    <m/>
    <n v="0"/>
    <n v="15"/>
    <n v="15"/>
  </r>
  <r>
    <n v="2415"/>
    <x v="5"/>
    <x v="4"/>
    <d v="2012-09-06T19:00:00"/>
    <x v="2"/>
    <n v="3"/>
    <x v="5"/>
    <x v="5"/>
    <n v="5"/>
    <n v="25"/>
    <n v="10000"/>
    <n v="200"/>
    <m/>
    <n v="0"/>
    <n v="15"/>
    <n v="15"/>
  </r>
  <r>
    <n v="2416"/>
    <x v="6"/>
    <x v="1"/>
    <d v="2012-09-06T08:30:00"/>
    <x v="2"/>
    <n v="3"/>
    <x v="6"/>
    <x v="6"/>
    <n v="5"/>
    <n v="25"/>
    <n v="8000"/>
    <n v="200"/>
    <m/>
    <n v="75"/>
    <n v="0"/>
    <n v="75"/>
  </r>
  <r>
    <n v="2417"/>
    <x v="6"/>
    <x v="6"/>
    <d v="2012-09-06T10:00:00"/>
    <x v="2"/>
    <n v="3"/>
    <x v="6"/>
    <x v="6"/>
    <n v="5"/>
    <n v="25"/>
    <n v="8000"/>
    <n v="200"/>
    <m/>
    <n v="0"/>
    <n v="15"/>
    <n v="15"/>
  </r>
  <r>
    <n v="2418"/>
    <x v="6"/>
    <x v="1"/>
    <d v="2012-09-06T11:30:00"/>
    <x v="2"/>
    <n v="3"/>
    <x v="6"/>
    <x v="6"/>
    <n v="5"/>
    <n v="25"/>
    <n v="8000"/>
    <n v="200"/>
    <m/>
    <n v="75"/>
    <n v="0"/>
    <n v="75"/>
  </r>
  <r>
    <n v="2419"/>
    <x v="6"/>
    <x v="9"/>
    <d v="2012-09-06T13:00:00"/>
    <x v="2"/>
    <n v="3"/>
    <x v="6"/>
    <x v="6"/>
    <n v="5"/>
    <n v="25"/>
    <n v="8000"/>
    <n v="200"/>
    <m/>
    <n v="0"/>
    <n v="15"/>
    <n v="15"/>
  </r>
  <r>
    <n v="2420"/>
    <x v="6"/>
    <x v="11"/>
    <d v="2012-09-06T16:30:00"/>
    <x v="2"/>
    <n v="6"/>
    <x v="6"/>
    <x v="6"/>
    <n v="5"/>
    <n v="25"/>
    <n v="8000"/>
    <n v="200"/>
    <m/>
    <n v="0"/>
    <n v="30"/>
    <n v="30"/>
  </r>
  <r>
    <n v="2421"/>
    <x v="7"/>
    <x v="9"/>
    <d v="2012-09-06T08:00:00"/>
    <x v="2"/>
    <n v="3"/>
    <x v="7"/>
    <x v="7"/>
    <n v="0"/>
    <n v="15.5"/>
    <n v="4000"/>
    <n v="50"/>
    <m/>
    <n v="0"/>
    <n v="0"/>
    <n v="0"/>
  </r>
  <r>
    <n v="2422"/>
    <x v="7"/>
    <x v="15"/>
    <d v="2012-09-06T09:30:00"/>
    <x v="2"/>
    <n v="3"/>
    <x v="7"/>
    <x v="7"/>
    <n v="0"/>
    <n v="15.5"/>
    <n v="4000"/>
    <n v="50"/>
    <m/>
    <n v="0"/>
    <n v="0"/>
    <n v="0"/>
  </r>
  <r>
    <n v="2423"/>
    <x v="7"/>
    <x v="19"/>
    <d v="2012-09-06T12:00:00"/>
    <x v="2"/>
    <n v="3"/>
    <x v="7"/>
    <x v="7"/>
    <n v="0"/>
    <n v="15.5"/>
    <n v="4000"/>
    <n v="50"/>
    <m/>
    <n v="0"/>
    <n v="0"/>
    <n v="0"/>
  </r>
  <r>
    <n v="2424"/>
    <x v="7"/>
    <x v="11"/>
    <d v="2012-09-06T13:30:00"/>
    <x v="2"/>
    <n v="3"/>
    <x v="7"/>
    <x v="7"/>
    <n v="0"/>
    <n v="15.5"/>
    <n v="4000"/>
    <n v="50"/>
    <m/>
    <n v="0"/>
    <n v="0"/>
    <n v="0"/>
  </r>
  <r>
    <n v="2425"/>
    <x v="7"/>
    <x v="17"/>
    <d v="2012-09-06T15:00:00"/>
    <x v="2"/>
    <n v="3"/>
    <x v="7"/>
    <x v="7"/>
    <n v="0"/>
    <n v="15.5"/>
    <n v="4000"/>
    <n v="50"/>
    <m/>
    <n v="0"/>
    <n v="0"/>
    <n v="0"/>
  </r>
  <r>
    <n v="2426"/>
    <x v="7"/>
    <x v="0"/>
    <d v="2012-09-06T17:30:00"/>
    <x v="2"/>
    <n v="3"/>
    <x v="7"/>
    <x v="7"/>
    <n v="0"/>
    <n v="15.5"/>
    <n v="4000"/>
    <n v="50"/>
    <m/>
    <n v="0"/>
    <n v="0"/>
    <n v="0"/>
  </r>
  <r>
    <n v="2427"/>
    <x v="7"/>
    <x v="19"/>
    <d v="2012-09-06T19:00:00"/>
    <x v="2"/>
    <n v="3"/>
    <x v="7"/>
    <x v="7"/>
    <n v="0"/>
    <n v="15.5"/>
    <n v="4000"/>
    <n v="50"/>
    <m/>
    <n v="0"/>
    <n v="0"/>
    <n v="0"/>
  </r>
  <r>
    <n v="2428"/>
    <x v="0"/>
    <x v="13"/>
    <d v="2012-09-06T08:30:00"/>
    <x v="2"/>
    <n v="2"/>
    <x v="0"/>
    <x v="0"/>
    <n v="0"/>
    <n v="5"/>
    <n v="320"/>
    <n v="10"/>
    <m/>
    <n v="0"/>
    <n v="0"/>
    <n v="0"/>
  </r>
  <r>
    <n v="2429"/>
    <x v="0"/>
    <x v="15"/>
    <d v="2012-09-06T11:00:00"/>
    <x v="2"/>
    <n v="2"/>
    <x v="0"/>
    <x v="0"/>
    <n v="0"/>
    <n v="5"/>
    <n v="320"/>
    <n v="10"/>
    <m/>
    <n v="0"/>
    <n v="0"/>
    <n v="0"/>
  </r>
  <r>
    <n v="2430"/>
    <x v="0"/>
    <x v="17"/>
    <d v="2012-09-06T13:00:00"/>
    <x v="2"/>
    <n v="2"/>
    <x v="0"/>
    <x v="0"/>
    <n v="0"/>
    <n v="5"/>
    <n v="320"/>
    <n v="10"/>
    <m/>
    <n v="0"/>
    <n v="0"/>
    <n v="0"/>
  </r>
  <r>
    <n v="2431"/>
    <x v="0"/>
    <x v="13"/>
    <d v="2012-09-06T14:30:00"/>
    <x v="2"/>
    <n v="2"/>
    <x v="0"/>
    <x v="0"/>
    <n v="0"/>
    <n v="5"/>
    <n v="320"/>
    <n v="10"/>
    <m/>
    <n v="0"/>
    <n v="0"/>
    <n v="0"/>
  </r>
  <r>
    <n v="2432"/>
    <x v="0"/>
    <x v="18"/>
    <d v="2012-09-06T15:30:00"/>
    <x v="2"/>
    <n v="2"/>
    <x v="0"/>
    <x v="0"/>
    <n v="0"/>
    <n v="5"/>
    <n v="320"/>
    <n v="10"/>
    <m/>
    <n v="0"/>
    <n v="0"/>
    <n v="0"/>
  </r>
  <r>
    <n v="2433"/>
    <x v="0"/>
    <x v="15"/>
    <d v="2012-09-06T17:30:00"/>
    <x v="2"/>
    <n v="2"/>
    <x v="0"/>
    <x v="0"/>
    <n v="0"/>
    <n v="5"/>
    <n v="320"/>
    <n v="10"/>
    <m/>
    <n v="0"/>
    <n v="0"/>
    <n v="0"/>
  </r>
  <r>
    <n v="2434"/>
    <x v="1"/>
    <x v="1"/>
    <d v="2012-09-06T08:00:00"/>
    <x v="2"/>
    <n v="2"/>
    <x v="1"/>
    <x v="1"/>
    <n v="9.9"/>
    <n v="80"/>
    <n v="4000"/>
    <n v="3000"/>
    <m/>
    <n v="160"/>
    <n v="0"/>
    <n v="160"/>
  </r>
  <r>
    <n v="2435"/>
    <x v="1"/>
    <x v="2"/>
    <d v="2012-09-06T09:30:00"/>
    <x v="2"/>
    <n v="2"/>
    <x v="1"/>
    <x v="1"/>
    <n v="9.9"/>
    <n v="80"/>
    <n v="4000"/>
    <n v="3000"/>
    <m/>
    <n v="0"/>
    <n v="19.8"/>
    <n v="19.8"/>
  </r>
  <r>
    <n v="2436"/>
    <x v="1"/>
    <x v="21"/>
    <d v="2012-09-06T10:30:00"/>
    <x v="2"/>
    <n v="2"/>
    <x v="1"/>
    <x v="1"/>
    <n v="9.9"/>
    <n v="80"/>
    <n v="4000"/>
    <n v="3000"/>
    <m/>
    <n v="0"/>
    <n v="19.8"/>
    <n v="19.8"/>
  </r>
  <r>
    <n v="2437"/>
    <x v="1"/>
    <x v="13"/>
    <d v="2012-09-06T12:00:00"/>
    <x v="2"/>
    <n v="2"/>
    <x v="1"/>
    <x v="1"/>
    <n v="9.9"/>
    <n v="80"/>
    <n v="4000"/>
    <n v="3000"/>
    <m/>
    <n v="0"/>
    <n v="19.8"/>
    <n v="19.8"/>
  </r>
  <r>
    <n v="2438"/>
    <x v="1"/>
    <x v="1"/>
    <d v="2012-09-06T13:00:00"/>
    <x v="2"/>
    <n v="2"/>
    <x v="1"/>
    <x v="1"/>
    <n v="9.9"/>
    <n v="80"/>
    <n v="4000"/>
    <n v="3000"/>
    <m/>
    <n v="160"/>
    <n v="0"/>
    <n v="160"/>
  </r>
  <r>
    <n v="2439"/>
    <x v="1"/>
    <x v="7"/>
    <d v="2012-09-06T14:00:00"/>
    <x v="2"/>
    <n v="2"/>
    <x v="1"/>
    <x v="1"/>
    <n v="9.9"/>
    <n v="80"/>
    <n v="4000"/>
    <n v="3000"/>
    <m/>
    <n v="0"/>
    <n v="19.8"/>
    <n v="19.8"/>
  </r>
  <r>
    <n v="2440"/>
    <x v="1"/>
    <x v="1"/>
    <d v="2012-09-06T15:00:00"/>
    <x v="2"/>
    <n v="4"/>
    <x v="1"/>
    <x v="1"/>
    <n v="9.9"/>
    <n v="80"/>
    <n v="4000"/>
    <n v="3000"/>
    <m/>
    <n v="320"/>
    <n v="0"/>
    <n v="320"/>
  </r>
  <r>
    <n v="2441"/>
    <x v="1"/>
    <x v="8"/>
    <d v="2012-09-06T17:30:00"/>
    <x v="2"/>
    <n v="2"/>
    <x v="1"/>
    <x v="1"/>
    <n v="9.9"/>
    <n v="80"/>
    <n v="4000"/>
    <n v="3000"/>
    <m/>
    <n v="0"/>
    <n v="19.8"/>
    <n v="19.8"/>
  </r>
  <r>
    <n v="2442"/>
    <x v="1"/>
    <x v="16"/>
    <d v="2012-09-06T18:30:00"/>
    <x v="2"/>
    <n v="2"/>
    <x v="1"/>
    <x v="1"/>
    <n v="9.9"/>
    <n v="80"/>
    <n v="4000"/>
    <n v="3000"/>
    <m/>
    <n v="0"/>
    <n v="19.8"/>
    <n v="19.8"/>
  </r>
  <r>
    <n v="2443"/>
    <x v="1"/>
    <x v="6"/>
    <d v="2012-09-06T19:30:00"/>
    <x v="2"/>
    <n v="2"/>
    <x v="1"/>
    <x v="1"/>
    <n v="9.9"/>
    <n v="80"/>
    <n v="4000"/>
    <n v="3000"/>
    <m/>
    <n v="0"/>
    <n v="19.8"/>
    <n v="19.8"/>
  </r>
  <r>
    <n v="2444"/>
    <x v="8"/>
    <x v="1"/>
    <d v="2012-09-06T11:00:00"/>
    <x v="2"/>
    <n v="2"/>
    <x v="8"/>
    <x v="8"/>
    <n v="9.9"/>
    <n v="80"/>
    <n v="4000"/>
    <n v="3000"/>
    <m/>
    <n v="160"/>
    <n v="0"/>
    <n v="160"/>
  </r>
  <r>
    <n v="2445"/>
    <x v="2"/>
    <x v="1"/>
    <d v="2012-09-06T09:00:00"/>
    <x v="2"/>
    <n v="4"/>
    <x v="2"/>
    <x v="2"/>
    <n v="3.5"/>
    <n v="17.5"/>
    <n v="5000"/>
    <n v="80"/>
    <m/>
    <n v="70"/>
    <n v="0"/>
    <n v="70"/>
  </r>
  <r>
    <n v="2446"/>
    <x v="2"/>
    <x v="1"/>
    <d v="2012-09-06T11:30:00"/>
    <x v="2"/>
    <n v="2"/>
    <x v="2"/>
    <x v="2"/>
    <n v="3.5"/>
    <n v="17.5"/>
    <n v="5000"/>
    <n v="80"/>
    <m/>
    <n v="35"/>
    <n v="0"/>
    <n v="35"/>
  </r>
  <r>
    <n v="2447"/>
    <x v="2"/>
    <x v="14"/>
    <d v="2012-09-06T12:30:00"/>
    <x v="2"/>
    <n v="2"/>
    <x v="2"/>
    <x v="2"/>
    <n v="3.5"/>
    <n v="17.5"/>
    <n v="5000"/>
    <n v="80"/>
    <m/>
    <n v="0"/>
    <n v="7"/>
    <n v="7"/>
  </r>
  <r>
    <n v="2448"/>
    <x v="2"/>
    <x v="1"/>
    <d v="2012-09-06T13:30:00"/>
    <x v="2"/>
    <n v="2"/>
    <x v="2"/>
    <x v="2"/>
    <n v="3.5"/>
    <n v="17.5"/>
    <n v="5000"/>
    <n v="80"/>
    <m/>
    <n v="35"/>
    <n v="0"/>
    <n v="35"/>
  </r>
  <r>
    <n v="2449"/>
    <x v="2"/>
    <x v="1"/>
    <d v="2012-09-06T15:30:00"/>
    <x v="2"/>
    <n v="2"/>
    <x v="2"/>
    <x v="2"/>
    <n v="3.5"/>
    <n v="17.5"/>
    <n v="5000"/>
    <n v="80"/>
    <m/>
    <n v="35"/>
    <n v="0"/>
    <n v="35"/>
  </r>
  <r>
    <n v="2450"/>
    <x v="2"/>
    <x v="1"/>
    <d v="2012-09-06T17:00:00"/>
    <x v="2"/>
    <n v="2"/>
    <x v="2"/>
    <x v="2"/>
    <n v="3.5"/>
    <n v="17.5"/>
    <n v="5000"/>
    <n v="80"/>
    <m/>
    <n v="35"/>
    <n v="0"/>
    <n v="35"/>
  </r>
  <r>
    <n v="2451"/>
    <x v="2"/>
    <x v="1"/>
    <d v="2012-09-06T18:30:00"/>
    <x v="2"/>
    <n v="2"/>
    <x v="2"/>
    <x v="2"/>
    <n v="3.5"/>
    <n v="17.5"/>
    <n v="5000"/>
    <n v="80"/>
    <m/>
    <n v="35"/>
    <n v="0"/>
    <n v="35"/>
  </r>
  <r>
    <n v="2452"/>
    <x v="2"/>
    <x v="13"/>
    <d v="2012-09-06T19:30:00"/>
    <x v="2"/>
    <n v="2"/>
    <x v="2"/>
    <x v="2"/>
    <n v="3.5"/>
    <n v="17.5"/>
    <n v="5000"/>
    <n v="80"/>
    <m/>
    <n v="0"/>
    <n v="7"/>
    <n v="7"/>
  </r>
  <r>
    <n v="2453"/>
    <x v="3"/>
    <x v="1"/>
    <d v="2012-09-06T09:00:00"/>
    <x v="2"/>
    <n v="2"/>
    <x v="3"/>
    <x v="3"/>
    <n v="0"/>
    <n v="5"/>
    <n v="450"/>
    <n v="15"/>
    <m/>
    <n v="10"/>
    <n v="0"/>
    <n v="10"/>
  </r>
  <r>
    <n v="2454"/>
    <x v="3"/>
    <x v="15"/>
    <d v="2012-09-06T12:30:00"/>
    <x v="2"/>
    <n v="2"/>
    <x v="3"/>
    <x v="3"/>
    <n v="0"/>
    <n v="5"/>
    <n v="450"/>
    <n v="15"/>
    <m/>
    <n v="0"/>
    <n v="0"/>
    <n v="0"/>
  </r>
  <r>
    <n v="2455"/>
    <x v="3"/>
    <x v="21"/>
    <d v="2012-09-06T16:30:00"/>
    <x v="2"/>
    <n v="2"/>
    <x v="3"/>
    <x v="3"/>
    <n v="0"/>
    <n v="5"/>
    <n v="450"/>
    <n v="15"/>
    <m/>
    <n v="0"/>
    <n v="0"/>
    <n v="0"/>
  </r>
  <r>
    <n v="2456"/>
    <x v="3"/>
    <x v="10"/>
    <d v="2012-09-06T17:30:00"/>
    <x v="2"/>
    <n v="2"/>
    <x v="3"/>
    <x v="3"/>
    <n v="0"/>
    <n v="5"/>
    <n v="450"/>
    <n v="15"/>
    <m/>
    <n v="0"/>
    <n v="0"/>
    <n v="0"/>
  </r>
  <r>
    <n v="2457"/>
    <x v="3"/>
    <x v="1"/>
    <d v="2012-09-06T18:30:00"/>
    <x v="2"/>
    <n v="2"/>
    <x v="3"/>
    <x v="3"/>
    <n v="0"/>
    <n v="5"/>
    <n v="450"/>
    <n v="15"/>
    <m/>
    <n v="10"/>
    <n v="0"/>
    <n v="10"/>
  </r>
  <r>
    <n v="2458"/>
    <x v="4"/>
    <x v="19"/>
    <d v="2012-09-06T09:00:00"/>
    <x v="2"/>
    <n v="1"/>
    <x v="4"/>
    <x v="4"/>
    <n v="0"/>
    <n v="5"/>
    <n v="400"/>
    <n v="15"/>
    <m/>
    <n v="0"/>
    <n v="0"/>
    <n v="0"/>
  </r>
  <r>
    <n v="2459"/>
    <x v="4"/>
    <x v="21"/>
    <d v="2012-09-06T09:30:00"/>
    <x v="2"/>
    <n v="1"/>
    <x v="4"/>
    <x v="4"/>
    <n v="0"/>
    <n v="5"/>
    <n v="400"/>
    <n v="15"/>
    <m/>
    <n v="0"/>
    <n v="0"/>
    <n v="0"/>
  </r>
  <r>
    <n v="2460"/>
    <x v="4"/>
    <x v="16"/>
    <d v="2012-09-06T10:00:00"/>
    <x v="2"/>
    <n v="1"/>
    <x v="4"/>
    <x v="4"/>
    <n v="0"/>
    <n v="5"/>
    <n v="400"/>
    <n v="15"/>
    <m/>
    <n v="0"/>
    <n v="0"/>
    <n v="0"/>
  </r>
  <r>
    <n v="2461"/>
    <x v="4"/>
    <x v="8"/>
    <d v="2012-09-06T11:00:00"/>
    <x v="2"/>
    <n v="1"/>
    <x v="4"/>
    <x v="4"/>
    <n v="0"/>
    <n v="5"/>
    <n v="400"/>
    <n v="15"/>
    <m/>
    <n v="0"/>
    <n v="0"/>
    <n v="0"/>
  </r>
  <r>
    <n v="2462"/>
    <x v="4"/>
    <x v="9"/>
    <d v="2012-09-06T11:30:00"/>
    <x v="2"/>
    <n v="1"/>
    <x v="4"/>
    <x v="4"/>
    <n v="0"/>
    <n v="5"/>
    <n v="400"/>
    <n v="15"/>
    <m/>
    <n v="0"/>
    <n v="0"/>
    <n v="0"/>
  </r>
  <r>
    <n v="2463"/>
    <x v="4"/>
    <x v="3"/>
    <d v="2012-09-06T12:00:00"/>
    <x v="2"/>
    <n v="1"/>
    <x v="4"/>
    <x v="4"/>
    <n v="0"/>
    <n v="5"/>
    <n v="400"/>
    <n v="15"/>
    <m/>
    <n v="0"/>
    <n v="0"/>
    <n v="0"/>
  </r>
  <r>
    <n v="2464"/>
    <x v="4"/>
    <x v="1"/>
    <d v="2012-09-06T13:30:00"/>
    <x v="2"/>
    <n v="1"/>
    <x v="4"/>
    <x v="4"/>
    <n v="0"/>
    <n v="5"/>
    <n v="400"/>
    <n v="15"/>
    <m/>
    <n v="5"/>
    <n v="0"/>
    <n v="5"/>
  </r>
  <r>
    <n v="2465"/>
    <x v="4"/>
    <x v="18"/>
    <d v="2012-09-06T14:00:00"/>
    <x v="2"/>
    <n v="1"/>
    <x v="4"/>
    <x v="4"/>
    <n v="0"/>
    <n v="5"/>
    <n v="400"/>
    <n v="15"/>
    <m/>
    <n v="0"/>
    <n v="0"/>
    <n v="0"/>
  </r>
  <r>
    <n v="2466"/>
    <x v="4"/>
    <x v="21"/>
    <d v="2012-09-06T15:00:00"/>
    <x v="2"/>
    <n v="1"/>
    <x v="4"/>
    <x v="4"/>
    <n v="0"/>
    <n v="5"/>
    <n v="400"/>
    <n v="15"/>
    <m/>
    <n v="0"/>
    <n v="0"/>
    <n v="0"/>
  </r>
  <r>
    <n v="2467"/>
    <x v="4"/>
    <x v="3"/>
    <d v="2012-09-06T16:30:00"/>
    <x v="2"/>
    <n v="1"/>
    <x v="4"/>
    <x v="4"/>
    <n v="0"/>
    <n v="5"/>
    <n v="400"/>
    <n v="15"/>
    <m/>
    <n v="0"/>
    <n v="0"/>
    <n v="0"/>
  </r>
  <r>
    <n v="2468"/>
    <x v="4"/>
    <x v="20"/>
    <d v="2012-09-06T17:00:00"/>
    <x v="2"/>
    <n v="1"/>
    <x v="4"/>
    <x v="4"/>
    <n v="0"/>
    <n v="5"/>
    <n v="400"/>
    <n v="15"/>
    <m/>
    <n v="0"/>
    <n v="0"/>
    <n v="0"/>
  </r>
  <r>
    <n v="2469"/>
    <x v="4"/>
    <x v="16"/>
    <d v="2012-09-06T18:00:00"/>
    <x v="2"/>
    <n v="1"/>
    <x v="4"/>
    <x v="4"/>
    <n v="0"/>
    <n v="5"/>
    <n v="400"/>
    <n v="15"/>
    <m/>
    <n v="0"/>
    <n v="0"/>
    <n v="0"/>
  </r>
  <r>
    <n v="2470"/>
    <x v="4"/>
    <x v="2"/>
    <d v="2012-09-06T19:00:00"/>
    <x v="2"/>
    <n v="1"/>
    <x v="4"/>
    <x v="4"/>
    <n v="0"/>
    <n v="5"/>
    <n v="400"/>
    <n v="15"/>
    <m/>
    <n v="0"/>
    <n v="0"/>
    <n v="0"/>
  </r>
  <r>
    <n v="2471"/>
    <x v="4"/>
    <x v="3"/>
    <d v="2012-09-06T19:30:00"/>
    <x v="2"/>
    <n v="2"/>
    <x v="4"/>
    <x v="4"/>
    <n v="0"/>
    <n v="5"/>
    <n v="400"/>
    <n v="15"/>
    <m/>
    <n v="0"/>
    <n v="0"/>
    <n v="0"/>
  </r>
  <r>
    <n v="2472"/>
    <x v="5"/>
    <x v="1"/>
    <d v="2012-09-07T08:00:00"/>
    <x v="2"/>
    <n v="3"/>
    <x v="5"/>
    <x v="5"/>
    <n v="5"/>
    <n v="25"/>
    <n v="10000"/>
    <n v="200"/>
    <m/>
    <n v="75"/>
    <n v="0"/>
    <n v="75"/>
  </r>
  <r>
    <n v="2473"/>
    <x v="5"/>
    <x v="14"/>
    <d v="2012-09-07T09:30:00"/>
    <x v="2"/>
    <n v="6"/>
    <x v="5"/>
    <x v="5"/>
    <n v="5"/>
    <n v="25"/>
    <n v="10000"/>
    <n v="200"/>
    <m/>
    <n v="0"/>
    <n v="30"/>
    <n v="30"/>
  </r>
  <r>
    <n v="2474"/>
    <x v="5"/>
    <x v="1"/>
    <d v="2012-09-07T12:30:00"/>
    <x v="2"/>
    <n v="3"/>
    <x v="5"/>
    <x v="5"/>
    <n v="5"/>
    <n v="25"/>
    <n v="10000"/>
    <n v="200"/>
    <m/>
    <n v="75"/>
    <n v="0"/>
    <n v="75"/>
  </r>
  <r>
    <n v="2475"/>
    <x v="5"/>
    <x v="12"/>
    <d v="2012-09-07T14:00:00"/>
    <x v="2"/>
    <n v="3"/>
    <x v="5"/>
    <x v="5"/>
    <n v="5"/>
    <n v="25"/>
    <n v="10000"/>
    <n v="200"/>
    <m/>
    <n v="0"/>
    <n v="15"/>
    <n v="15"/>
  </r>
  <r>
    <n v="2476"/>
    <x v="5"/>
    <x v="17"/>
    <d v="2012-09-07T16:00:00"/>
    <x v="2"/>
    <n v="3"/>
    <x v="5"/>
    <x v="5"/>
    <n v="5"/>
    <n v="25"/>
    <n v="10000"/>
    <n v="200"/>
    <m/>
    <n v="0"/>
    <n v="15"/>
    <n v="15"/>
  </r>
  <r>
    <n v="2477"/>
    <x v="5"/>
    <x v="14"/>
    <d v="2012-09-07T18:00:00"/>
    <x v="2"/>
    <n v="3"/>
    <x v="5"/>
    <x v="5"/>
    <n v="5"/>
    <n v="25"/>
    <n v="10000"/>
    <n v="200"/>
    <m/>
    <n v="0"/>
    <n v="15"/>
    <n v="15"/>
  </r>
  <r>
    <n v="2478"/>
    <x v="6"/>
    <x v="9"/>
    <d v="2012-09-07T08:00:00"/>
    <x v="2"/>
    <n v="3"/>
    <x v="6"/>
    <x v="6"/>
    <n v="5"/>
    <n v="25"/>
    <n v="8000"/>
    <n v="200"/>
    <m/>
    <n v="0"/>
    <n v="15"/>
    <n v="15"/>
  </r>
  <r>
    <n v="2479"/>
    <x v="6"/>
    <x v="11"/>
    <d v="2012-09-07T11:00:00"/>
    <x v="2"/>
    <n v="3"/>
    <x v="6"/>
    <x v="6"/>
    <n v="5"/>
    <n v="25"/>
    <n v="8000"/>
    <n v="200"/>
    <m/>
    <n v="0"/>
    <n v="15"/>
    <n v="15"/>
  </r>
  <r>
    <n v="2480"/>
    <x v="6"/>
    <x v="12"/>
    <d v="2012-09-07T12:30:00"/>
    <x v="2"/>
    <n v="3"/>
    <x v="6"/>
    <x v="6"/>
    <n v="5"/>
    <n v="25"/>
    <n v="8000"/>
    <n v="200"/>
    <m/>
    <n v="0"/>
    <n v="15"/>
    <n v="15"/>
  </r>
  <r>
    <n v="2481"/>
    <x v="6"/>
    <x v="21"/>
    <d v="2012-09-07T14:30:00"/>
    <x v="2"/>
    <n v="3"/>
    <x v="6"/>
    <x v="6"/>
    <n v="5"/>
    <n v="25"/>
    <n v="8000"/>
    <n v="200"/>
    <m/>
    <n v="0"/>
    <n v="15"/>
    <n v="15"/>
  </r>
  <r>
    <n v="2482"/>
    <x v="6"/>
    <x v="11"/>
    <d v="2012-09-07T16:30:00"/>
    <x v="2"/>
    <n v="3"/>
    <x v="6"/>
    <x v="6"/>
    <n v="5"/>
    <n v="25"/>
    <n v="8000"/>
    <n v="200"/>
    <m/>
    <n v="0"/>
    <n v="15"/>
    <n v="15"/>
  </r>
  <r>
    <n v="2483"/>
    <x v="6"/>
    <x v="9"/>
    <d v="2012-09-07T18:00:00"/>
    <x v="2"/>
    <n v="3"/>
    <x v="6"/>
    <x v="6"/>
    <n v="5"/>
    <n v="25"/>
    <n v="8000"/>
    <n v="200"/>
    <m/>
    <n v="0"/>
    <n v="15"/>
    <n v="15"/>
  </r>
  <r>
    <n v="2484"/>
    <x v="7"/>
    <x v="0"/>
    <d v="2012-09-07T08:00:00"/>
    <x v="2"/>
    <n v="3"/>
    <x v="7"/>
    <x v="7"/>
    <n v="0"/>
    <n v="15.5"/>
    <n v="4000"/>
    <n v="50"/>
    <m/>
    <n v="0"/>
    <n v="0"/>
    <n v="0"/>
  </r>
  <r>
    <n v="2485"/>
    <x v="7"/>
    <x v="5"/>
    <d v="2012-09-07T09:30:00"/>
    <x v="2"/>
    <n v="3"/>
    <x v="7"/>
    <x v="7"/>
    <n v="0"/>
    <n v="15.5"/>
    <n v="4000"/>
    <n v="50"/>
    <m/>
    <n v="0"/>
    <n v="0"/>
    <n v="0"/>
  </r>
  <r>
    <n v="2486"/>
    <x v="7"/>
    <x v="0"/>
    <d v="2012-09-07T11:00:00"/>
    <x v="2"/>
    <n v="3"/>
    <x v="7"/>
    <x v="7"/>
    <n v="0"/>
    <n v="15.5"/>
    <n v="4000"/>
    <n v="50"/>
    <m/>
    <n v="0"/>
    <n v="0"/>
    <n v="0"/>
  </r>
  <r>
    <n v="2487"/>
    <x v="7"/>
    <x v="1"/>
    <d v="2012-09-07T12:30:00"/>
    <x v="2"/>
    <n v="3"/>
    <x v="7"/>
    <x v="7"/>
    <n v="0"/>
    <n v="15.5"/>
    <n v="4000"/>
    <n v="50"/>
    <m/>
    <n v="46.5"/>
    <n v="0"/>
    <n v="46.5"/>
  </r>
  <r>
    <n v="2488"/>
    <x v="7"/>
    <x v="0"/>
    <d v="2012-09-07T14:00:00"/>
    <x v="2"/>
    <n v="6"/>
    <x v="7"/>
    <x v="7"/>
    <n v="0"/>
    <n v="15.5"/>
    <n v="4000"/>
    <n v="50"/>
    <m/>
    <n v="0"/>
    <n v="0"/>
    <n v="0"/>
  </r>
  <r>
    <n v="2489"/>
    <x v="7"/>
    <x v="1"/>
    <d v="2012-09-07T17:00:00"/>
    <x v="2"/>
    <n v="3"/>
    <x v="7"/>
    <x v="7"/>
    <n v="0"/>
    <n v="15.5"/>
    <n v="4000"/>
    <n v="50"/>
    <m/>
    <n v="46.5"/>
    <n v="0"/>
    <n v="46.5"/>
  </r>
  <r>
    <n v="2490"/>
    <x v="7"/>
    <x v="0"/>
    <d v="2012-09-07T19:00:00"/>
    <x v="2"/>
    <n v="3"/>
    <x v="7"/>
    <x v="7"/>
    <n v="0"/>
    <n v="15.5"/>
    <n v="4000"/>
    <n v="50"/>
    <m/>
    <n v="0"/>
    <n v="0"/>
    <n v="0"/>
  </r>
  <r>
    <n v="2491"/>
    <x v="0"/>
    <x v="16"/>
    <d v="2012-09-07T08:30:00"/>
    <x v="2"/>
    <n v="2"/>
    <x v="0"/>
    <x v="0"/>
    <n v="0"/>
    <n v="5"/>
    <n v="320"/>
    <n v="10"/>
    <m/>
    <n v="0"/>
    <n v="0"/>
    <n v="0"/>
  </r>
  <r>
    <n v="2492"/>
    <x v="0"/>
    <x v="15"/>
    <d v="2012-09-07T11:00:00"/>
    <x v="2"/>
    <n v="2"/>
    <x v="0"/>
    <x v="0"/>
    <n v="0"/>
    <n v="5"/>
    <n v="320"/>
    <n v="10"/>
    <m/>
    <n v="0"/>
    <n v="0"/>
    <n v="0"/>
  </r>
  <r>
    <n v="2493"/>
    <x v="0"/>
    <x v="18"/>
    <d v="2012-09-07T14:30:00"/>
    <x v="2"/>
    <n v="2"/>
    <x v="0"/>
    <x v="0"/>
    <n v="0"/>
    <n v="5"/>
    <n v="320"/>
    <n v="10"/>
    <m/>
    <n v="0"/>
    <n v="0"/>
    <n v="0"/>
  </r>
  <r>
    <n v="2494"/>
    <x v="0"/>
    <x v="8"/>
    <d v="2012-09-07T17:00:00"/>
    <x v="2"/>
    <n v="2"/>
    <x v="0"/>
    <x v="0"/>
    <n v="0"/>
    <n v="5"/>
    <n v="320"/>
    <n v="10"/>
    <m/>
    <n v="0"/>
    <n v="0"/>
    <n v="0"/>
  </r>
  <r>
    <n v="2495"/>
    <x v="0"/>
    <x v="10"/>
    <d v="2012-09-07T19:00:00"/>
    <x v="2"/>
    <n v="2"/>
    <x v="0"/>
    <x v="0"/>
    <n v="0"/>
    <n v="5"/>
    <n v="320"/>
    <n v="10"/>
    <m/>
    <n v="0"/>
    <n v="0"/>
    <n v="0"/>
  </r>
  <r>
    <n v="2496"/>
    <x v="1"/>
    <x v="3"/>
    <d v="2012-09-07T08:30:00"/>
    <x v="2"/>
    <n v="4"/>
    <x v="1"/>
    <x v="1"/>
    <n v="9.9"/>
    <n v="80"/>
    <n v="4000"/>
    <n v="3000"/>
    <m/>
    <n v="0"/>
    <n v="39.6"/>
    <n v="39.6"/>
  </r>
  <r>
    <n v="2497"/>
    <x v="1"/>
    <x v="7"/>
    <d v="2012-09-07T11:00:00"/>
    <x v="2"/>
    <n v="2"/>
    <x v="1"/>
    <x v="1"/>
    <n v="9.9"/>
    <n v="80"/>
    <n v="4000"/>
    <n v="3000"/>
    <m/>
    <n v="0"/>
    <n v="19.8"/>
    <n v="19.8"/>
  </r>
  <r>
    <n v="2498"/>
    <x v="1"/>
    <x v="18"/>
    <d v="2012-09-07T12:00:00"/>
    <x v="2"/>
    <n v="2"/>
    <x v="1"/>
    <x v="1"/>
    <n v="9.9"/>
    <n v="80"/>
    <n v="4000"/>
    <n v="3000"/>
    <m/>
    <n v="0"/>
    <n v="19.8"/>
    <n v="19.8"/>
  </r>
  <r>
    <n v="2499"/>
    <x v="1"/>
    <x v="5"/>
    <d v="2012-09-07T13:00:00"/>
    <x v="2"/>
    <n v="2"/>
    <x v="1"/>
    <x v="1"/>
    <n v="9.9"/>
    <n v="80"/>
    <n v="4000"/>
    <n v="3000"/>
    <m/>
    <n v="0"/>
    <n v="19.8"/>
    <n v="19.8"/>
  </r>
  <r>
    <n v="2500"/>
    <x v="1"/>
    <x v="16"/>
    <d v="2012-09-07T14:30:00"/>
    <x v="2"/>
    <n v="2"/>
    <x v="1"/>
    <x v="1"/>
    <n v="9.9"/>
    <n v="80"/>
    <n v="4000"/>
    <n v="3000"/>
    <m/>
    <n v="0"/>
    <n v="19.8"/>
    <n v="19.8"/>
  </r>
  <r>
    <n v="2501"/>
    <x v="1"/>
    <x v="1"/>
    <d v="2012-09-07T16:00:00"/>
    <x v="2"/>
    <n v="2"/>
    <x v="1"/>
    <x v="1"/>
    <n v="9.9"/>
    <n v="80"/>
    <n v="4000"/>
    <n v="3000"/>
    <m/>
    <n v="160"/>
    <n v="0"/>
    <n v="160"/>
  </r>
  <r>
    <n v="2502"/>
    <x v="1"/>
    <x v="10"/>
    <d v="2012-09-07T18:00:00"/>
    <x v="2"/>
    <n v="2"/>
    <x v="1"/>
    <x v="1"/>
    <n v="9.9"/>
    <n v="80"/>
    <n v="4000"/>
    <n v="3000"/>
    <m/>
    <n v="0"/>
    <n v="19.8"/>
    <n v="19.8"/>
  </r>
  <r>
    <n v="2503"/>
    <x v="1"/>
    <x v="13"/>
    <d v="2012-09-07T19:00:00"/>
    <x v="2"/>
    <n v="2"/>
    <x v="1"/>
    <x v="1"/>
    <n v="9.9"/>
    <n v="80"/>
    <n v="4000"/>
    <n v="3000"/>
    <m/>
    <n v="0"/>
    <n v="19.8"/>
    <n v="19.8"/>
  </r>
  <r>
    <n v="2504"/>
    <x v="8"/>
    <x v="21"/>
    <d v="2012-09-07T11:30:00"/>
    <x v="2"/>
    <n v="2"/>
    <x v="8"/>
    <x v="8"/>
    <n v="9.9"/>
    <n v="80"/>
    <n v="4000"/>
    <n v="3000"/>
    <m/>
    <n v="0"/>
    <n v="19.8"/>
    <n v="19.8"/>
  </r>
  <r>
    <n v="2505"/>
    <x v="8"/>
    <x v="3"/>
    <d v="2012-09-07T14:30:00"/>
    <x v="2"/>
    <n v="2"/>
    <x v="8"/>
    <x v="8"/>
    <n v="9.9"/>
    <n v="80"/>
    <n v="4000"/>
    <n v="3000"/>
    <m/>
    <n v="0"/>
    <n v="19.8"/>
    <n v="19.8"/>
  </r>
  <r>
    <n v="2506"/>
    <x v="2"/>
    <x v="1"/>
    <d v="2012-09-07T09:30:00"/>
    <x v="2"/>
    <n v="8"/>
    <x v="2"/>
    <x v="2"/>
    <n v="3.5"/>
    <n v="17.5"/>
    <n v="5000"/>
    <n v="80"/>
    <m/>
    <n v="140"/>
    <n v="0"/>
    <n v="140"/>
  </r>
  <r>
    <n v="2507"/>
    <x v="2"/>
    <x v="1"/>
    <d v="2012-09-07T14:00:00"/>
    <x v="2"/>
    <n v="2"/>
    <x v="2"/>
    <x v="2"/>
    <n v="3.5"/>
    <n v="17.5"/>
    <n v="5000"/>
    <n v="80"/>
    <m/>
    <n v="35"/>
    <n v="0"/>
    <n v="35"/>
  </r>
  <r>
    <n v="2508"/>
    <x v="2"/>
    <x v="7"/>
    <d v="2012-09-07T16:30:00"/>
    <x v="2"/>
    <n v="2"/>
    <x v="2"/>
    <x v="2"/>
    <n v="3.5"/>
    <n v="17.5"/>
    <n v="5000"/>
    <n v="80"/>
    <m/>
    <n v="0"/>
    <n v="7"/>
    <n v="7"/>
  </r>
  <r>
    <n v="2509"/>
    <x v="3"/>
    <x v="6"/>
    <d v="2012-09-07T09:00:00"/>
    <x v="2"/>
    <n v="2"/>
    <x v="3"/>
    <x v="3"/>
    <n v="0"/>
    <n v="5"/>
    <n v="450"/>
    <n v="15"/>
    <m/>
    <n v="0"/>
    <n v="0"/>
    <n v="0"/>
  </r>
  <r>
    <n v="2510"/>
    <x v="3"/>
    <x v="9"/>
    <d v="2012-09-07T11:30:00"/>
    <x v="2"/>
    <n v="2"/>
    <x v="3"/>
    <x v="3"/>
    <n v="0"/>
    <n v="5"/>
    <n v="450"/>
    <n v="15"/>
    <m/>
    <n v="0"/>
    <n v="0"/>
    <n v="0"/>
  </r>
  <r>
    <n v="2511"/>
    <x v="3"/>
    <x v="4"/>
    <d v="2012-09-07T13:30:00"/>
    <x v="2"/>
    <n v="2"/>
    <x v="3"/>
    <x v="3"/>
    <n v="0"/>
    <n v="5"/>
    <n v="450"/>
    <n v="15"/>
    <m/>
    <n v="0"/>
    <n v="0"/>
    <n v="0"/>
  </r>
  <r>
    <n v="2512"/>
    <x v="3"/>
    <x v="15"/>
    <d v="2012-09-07T15:00:00"/>
    <x v="2"/>
    <n v="2"/>
    <x v="3"/>
    <x v="3"/>
    <n v="0"/>
    <n v="5"/>
    <n v="450"/>
    <n v="15"/>
    <m/>
    <n v="0"/>
    <n v="0"/>
    <n v="0"/>
  </r>
  <r>
    <n v="2513"/>
    <x v="3"/>
    <x v="5"/>
    <d v="2012-09-07T17:00:00"/>
    <x v="2"/>
    <n v="2"/>
    <x v="3"/>
    <x v="3"/>
    <n v="0"/>
    <n v="5"/>
    <n v="450"/>
    <n v="15"/>
    <m/>
    <n v="0"/>
    <n v="0"/>
    <n v="0"/>
  </r>
  <r>
    <n v="2514"/>
    <x v="3"/>
    <x v="5"/>
    <d v="2012-09-07T19:00:00"/>
    <x v="2"/>
    <n v="2"/>
    <x v="3"/>
    <x v="3"/>
    <n v="0"/>
    <n v="5"/>
    <n v="450"/>
    <n v="15"/>
    <m/>
    <n v="0"/>
    <n v="0"/>
    <n v="0"/>
  </r>
  <r>
    <n v="2515"/>
    <x v="4"/>
    <x v="21"/>
    <d v="2012-09-07T08:30:00"/>
    <x v="2"/>
    <n v="1"/>
    <x v="4"/>
    <x v="4"/>
    <n v="0"/>
    <n v="5"/>
    <n v="400"/>
    <n v="15"/>
    <m/>
    <n v="0"/>
    <n v="0"/>
    <n v="0"/>
  </r>
  <r>
    <n v="2516"/>
    <x v="4"/>
    <x v="3"/>
    <d v="2012-09-07T10:30:00"/>
    <x v="2"/>
    <n v="1"/>
    <x v="4"/>
    <x v="4"/>
    <n v="0"/>
    <n v="5"/>
    <n v="400"/>
    <n v="15"/>
    <m/>
    <n v="0"/>
    <n v="0"/>
    <n v="0"/>
  </r>
  <r>
    <n v="2517"/>
    <x v="4"/>
    <x v="19"/>
    <d v="2012-09-07T11:00:00"/>
    <x v="2"/>
    <n v="1"/>
    <x v="4"/>
    <x v="4"/>
    <n v="0"/>
    <n v="5"/>
    <n v="400"/>
    <n v="15"/>
    <m/>
    <n v="0"/>
    <n v="0"/>
    <n v="0"/>
  </r>
  <r>
    <n v="2518"/>
    <x v="4"/>
    <x v="3"/>
    <d v="2012-09-07T11:30:00"/>
    <x v="2"/>
    <n v="1"/>
    <x v="4"/>
    <x v="4"/>
    <n v="0"/>
    <n v="5"/>
    <n v="400"/>
    <n v="15"/>
    <m/>
    <n v="0"/>
    <n v="0"/>
    <n v="0"/>
  </r>
  <r>
    <n v="2519"/>
    <x v="4"/>
    <x v="17"/>
    <d v="2012-09-07T12:00:00"/>
    <x v="2"/>
    <n v="1"/>
    <x v="4"/>
    <x v="4"/>
    <n v="0"/>
    <n v="5"/>
    <n v="400"/>
    <n v="15"/>
    <m/>
    <n v="0"/>
    <n v="0"/>
    <n v="0"/>
  </r>
  <r>
    <n v="2520"/>
    <x v="4"/>
    <x v="3"/>
    <d v="2012-09-07T13:00:00"/>
    <x v="2"/>
    <n v="1"/>
    <x v="4"/>
    <x v="4"/>
    <n v="0"/>
    <n v="5"/>
    <n v="400"/>
    <n v="15"/>
    <m/>
    <n v="0"/>
    <n v="0"/>
    <n v="0"/>
  </r>
  <r>
    <n v="2521"/>
    <x v="4"/>
    <x v="18"/>
    <d v="2012-09-07T13:30:00"/>
    <x v="2"/>
    <n v="1"/>
    <x v="4"/>
    <x v="4"/>
    <n v="0"/>
    <n v="5"/>
    <n v="400"/>
    <n v="15"/>
    <m/>
    <n v="0"/>
    <n v="0"/>
    <n v="0"/>
  </r>
  <r>
    <n v="2522"/>
    <x v="4"/>
    <x v="16"/>
    <d v="2012-09-07T14:00:00"/>
    <x v="2"/>
    <n v="1"/>
    <x v="4"/>
    <x v="4"/>
    <n v="0"/>
    <n v="5"/>
    <n v="400"/>
    <n v="15"/>
    <m/>
    <n v="0"/>
    <n v="0"/>
    <n v="0"/>
  </r>
  <r>
    <n v="2523"/>
    <x v="4"/>
    <x v="19"/>
    <d v="2012-09-07T14:30:00"/>
    <x v="2"/>
    <n v="2"/>
    <x v="4"/>
    <x v="4"/>
    <n v="0"/>
    <n v="5"/>
    <n v="400"/>
    <n v="15"/>
    <m/>
    <n v="0"/>
    <n v="0"/>
    <n v="0"/>
  </r>
  <r>
    <n v="2524"/>
    <x v="4"/>
    <x v="4"/>
    <d v="2012-09-07T15:30:00"/>
    <x v="2"/>
    <n v="1"/>
    <x v="4"/>
    <x v="4"/>
    <n v="0"/>
    <n v="5"/>
    <n v="400"/>
    <n v="15"/>
    <m/>
    <n v="0"/>
    <n v="0"/>
    <n v="0"/>
  </r>
  <r>
    <n v="2525"/>
    <x v="4"/>
    <x v="19"/>
    <d v="2012-09-07T16:30:00"/>
    <x v="2"/>
    <n v="1"/>
    <x v="4"/>
    <x v="4"/>
    <n v="0"/>
    <n v="5"/>
    <n v="400"/>
    <n v="15"/>
    <m/>
    <n v="0"/>
    <n v="0"/>
    <n v="0"/>
  </r>
  <r>
    <n v="2526"/>
    <x v="4"/>
    <x v="2"/>
    <d v="2012-09-07T18:00:00"/>
    <x v="2"/>
    <n v="1"/>
    <x v="4"/>
    <x v="4"/>
    <n v="0"/>
    <n v="5"/>
    <n v="400"/>
    <n v="15"/>
    <m/>
    <n v="0"/>
    <n v="0"/>
    <n v="0"/>
  </r>
  <r>
    <n v="2527"/>
    <x v="4"/>
    <x v="8"/>
    <d v="2012-09-07T18:30:00"/>
    <x v="2"/>
    <n v="1"/>
    <x v="4"/>
    <x v="4"/>
    <n v="0"/>
    <n v="5"/>
    <n v="400"/>
    <n v="15"/>
    <m/>
    <n v="0"/>
    <n v="0"/>
    <n v="0"/>
  </r>
  <r>
    <n v="2528"/>
    <x v="4"/>
    <x v="16"/>
    <d v="2012-09-07T20:00:00"/>
    <x v="2"/>
    <n v="1"/>
    <x v="4"/>
    <x v="4"/>
    <n v="0"/>
    <n v="5"/>
    <n v="400"/>
    <n v="15"/>
    <m/>
    <n v="0"/>
    <n v="0"/>
    <n v="0"/>
  </r>
  <r>
    <n v="2529"/>
    <x v="5"/>
    <x v="5"/>
    <d v="2012-09-08T08:00:00"/>
    <x v="2"/>
    <n v="3"/>
    <x v="5"/>
    <x v="5"/>
    <n v="5"/>
    <n v="25"/>
    <n v="10000"/>
    <n v="200"/>
    <m/>
    <n v="0"/>
    <n v="15"/>
    <n v="15"/>
  </r>
  <r>
    <n v="2530"/>
    <x v="5"/>
    <x v="1"/>
    <d v="2012-09-08T09:30:00"/>
    <x v="2"/>
    <n v="3"/>
    <x v="5"/>
    <x v="5"/>
    <n v="5"/>
    <n v="25"/>
    <n v="10000"/>
    <n v="200"/>
    <m/>
    <n v="75"/>
    <n v="0"/>
    <n v="75"/>
  </r>
  <r>
    <n v="2531"/>
    <x v="5"/>
    <x v="8"/>
    <d v="2012-09-08T11:00:00"/>
    <x v="2"/>
    <n v="3"/>
    <x v="5"/>
    <x v="5"/>
    <n v="5"/>
    <n v="25"/>
    <n v="10000"/>
    <n v="200"/>
    <m/>
    <n v="0"/>
    <n v="15"/>
    <n v="15"/>
  </r>
  <r>
    <n v="2532"/>
    <x v="5"/>
    <x v="1"/>
    <d v="2012-09-08T12:30:00"/>
    <x v="2"/>
    <n v="3"/>
    <x v="5"/>
    <x v="5"/>
    <n v="5"/>
    <n v="25"/>
    <n v="10000"/>
    <n v="200"/>
    <m/>
    <n v="75"/>
    <n v="0"/>
    <n v="75"/>
  </r>
  <r>
    <n v="2533"/>
    <x v="5"/>
    <x v="12"/>
    <d v="2012-09-08T15:00:00"/>
    <x v="2"/>
    <n v="3"/>
    <x v="5"/>
    <x v="5"/>
    <n v="5"/>
    <n v="25"/>
    <n v="10000"/>
    <n v="200"/>
    <m/>
    <n v="0"/>
    <n v="15"/>
    <n v="15"/>
  </r>
  <r>
    <n v="2534"/>
    <x v="5"/>
    <x v="17"/>
    <d v="2012-09-08T16:30:00"/>
    <x v="2"/>
    <n v="3"/>
    <x v="5"/>
    <x v="5"/>
    <n v="5"/>
    <n v="25"/>
    <n v="10000"/>
    <n v="200"/>
    <m/>
    <n v="0"/>
    <n v="15"/>
    <n v="15"/>
  </r>
  <r>
    <n v="2535"/>
    <x v="5"/>
    <x v="16"/>
    <d v="2012-09-08T18:30:00"/>
    <x v="2"/>
    <n v="3"/>
    <x v="5"/>
    <x v="5"/>
    <n v="5"/>
    <n v="25"/>
    <n v="10000"/>
    <n v="200"/>
    <m/>
    <n v="0"/>
    <n v="15"/>
    <n v="15"/>
  </r>
  <r>
    <n v="2536"/>
    <x v="6"/>
    <x v="10"/>
    <d v="2012-09-08T08:00:00"/>
    <x v="2"/>
    <n v="3"/>
    <x v="6"/>
    <x v="6"/>
    <n v="5"/>
    <n v="25"/>
    <n v="8000"/>
    <n v="200"/>
    <m/>
    <n v="0"/>
    <n v="15"/>
    <n v="15"/>
  </r>
  <r>
    <n v="2537"/>
    <x v="6"/>
    <x v="21"/>
    <d v="2012-09-08T09:30:00"/>
    <x v="2"/>
    <n v="3"/>
    <x v="6"/>
    <x v="6"/>
    <n v="5"/>
    <n v="25"/>
    <n v="8000"/>
    <n v="200"/>
    <m/>
    <n v="0"/>
    <n v="15"/>
    <n v="15"/>
  </r>
  <r>
    <n v="2538"/>
    <x v="6"/>
    <x v="9"/>
    <d v="2012-09-08T11:30:00"/>
    <x v="2"/>
    <n v="3"/>
    <x v="6"/>
    <x v="6"/>
    <n v="5"/>
    <n v="25"/>
    <n v="8000"/>
    <n v="200"/>
    <m/>
    <n v="0"/>
    <n v="15"/>
    <n v="15"/>
  </r>
  <r>
    <n v="2539"/>
    <x v="6"/>
    <x v="1"/>
    <d v="2012-09-08T13:00:00"/>
    <x v="2"/>
    <n v="3"/>
    <x v="6"/>
    <x v="6"/>
    <n v="5"/>
    <n v="25"/>
    <n v="8000"/>
    <n v="200"/>
    <m/>
    <n v="75"/>
    <n v="0"/>
    <n v="75"/>
  </r>
  <r>
    <n v="2540"/>
    <x v="6"/>
    <x v="9"/>
    <d v="2012-09-08T15:00:00"/>
    <x v="2"/>
    <n v="6"/>
    <x v="6"/>
    <x v="6"/>
    <n v="5"/>
    <n v="25"/>
    <n v="8000"/>
    <n v="200"/>
    <m/>
    <n v="0"/>
    <n v="30"/>
    <n v="30"/>
  </r>
  <r>
    <n v="2541"/>
    <x v="7"/>
    <x v="6"/>
    <d v="2012-09-08T08:30:00"/>
    <x v="2"/>
    <n v="3"/>
    <x v="7"/>
    <x v="7"/>
    <n v="0"/>
    <n v="15.5"/>
    <n v="4000"/>
    <n v="50"/>
    <m/>
    <n v="0"/>
    <n v="0"/>
    <n v="0"/>
  </r>
  <r>
    <n v="2542"/>
    <x v="7"/>
    <x v="19"/>
    <d v="2012-09-08T10:00:00"/>
    <x v="2"/>
    <n v="3"/>
    <x v="7"/>
    <x v="7"/>
    <n v="0"/>
    <n v="15.5"/>
    <n v="4000"/>
    <n v="50"/>
    <m/>
    <n v="0"/>
    <n v="0"/>
    <n v="0"/>
  </r>
  <r>
    <n v="2543"/>
    <x v="7"/>
    <x v="22"/>
    <d v="2012-09-08T13:00:00"/>
    <x v="2"/>
    <n v="3"/>
    <x v="7"/>
    <x v="7"/>
    <n v="0"/>
    <n v="15.5"/>
    <n v="4000"/>
    <n v="50"/>
    <m/>
    <n v="0"/>
    <n v="0"/>
    <n v="0"/>
  </r>
  <r>
    <n v="2544"/>
    <x v="7"/>
    <x v="0"/>
    <d v="2012-09-08T15:00:00"/>
    <x v="2"/>
    <n v="3"/>
    <x v="7"/>
    <x v="7"/>
    <n v="0"/>
    <n v="15.5"/>
    <n v="4000"/>
    <n v="50"/>
    <m/>
    <n v="0"/>
    <n v="0"/>
    <n v="0"/>
  </r>
  <r>
    <n v="2545"/>
    <x v="7"/>
    <x v="19"/>
    <d v="2012-09-08T16:30:00"/>
    <x v="2"/>
    <n v="3"/>
    <x v="7"/>
    <x v="7"/>
    <n v="0"/>
    <n v="15.5"/>
    <n v="4000"/>
    <n v="50"/>
    <m/>
    <n v="0"/>
    <n v="0"/>
    <n v="0"/>
  </r>
  <r>
    <n v="2546"/>
    <x v="7"/>
    <x v="0"/>
    <d v="2012-09-08T18:30:00"/>
    <x v="2"/>
    <n v="3"/>
    <x v="7"/>
    <x v="7"/>
    <n v="0"/>
    <n v="15.5"/>
    <n v="4000"/>
    <n v="50"/>
    <m/>
    <n v="0"/>
    <n v="0"/>
    <n v="0"/>
  </r>
  <r>
    <n v="2547"/>
    <x v="0"/>
    <x v="7"/>
    <d v="2012-09-08T08:00:00"/>
    <x v="2"/>
    <n v="2"/>
    <x v="0"/>
    <x v="0"/>
    <n v="0"/>
    <n v="5"/>
    <n v="320"/>
    <n v="10"/>
    <m/>
    <n v="0"/>
    <n v="0"/>
    <n v="0"/>
  </r>
  <r>
    <n v="2548"/>
    <x v="0"/>
    <x v="2"/>
    <d v="2012-09-08T09:00:00"/>
    <x v="2"/>
    <n v="2"/>
    <x v="0"/>
    <x v="0"/>
    <n v="0"/>
    <n v="5"/>
    <n v="320"/>
    <n v="10"/>
    <m/>
    <n v="0"/>
    <n v="0"/>
    <n v="0"/>
  </r>
  <r>
    <n v="2549"/>
    <x v="0"/>
    <x v="15"/>
    <d v="2012-09-08T10:00:00"/>
    <x v="2"/>
    <n v="2"/>
    <x v="0"/>
    <x v="0"/>
    <n v="0"/>
    <n v="5"/>
    <n v="320"/>
    <n v="10"/>
    <m/>
    <n v="0"/>
    <n v="0"/>
    <n v="0"/>
  </r>
  <r>
    <n v="2550"/>
    <x v="0"/>
    <x v="12"/>
    <d v="2012-09-08T12:00:00"/>
    <x v="2"/>
    <n v="2"/>
    <x v="0"/>
    <x v="0"/>
    <n v="0"/>
    <n v="5"/>
    <n v="320"/>
    <n v="10"/>
    <m/>
    <n v="0"/>
    <n v="0"/>
    <n v="0"/>
  </r>
  <r>
    <n v="2551"/>
    <x v="0"/>
    <x v="18"/>
    <d v="2012-09-08T13:00:00"/>
    <x v="2"/>
    <n v="2"/>
    <x v="0"/>
    <x v="0"/>
    <n v="0"/>
    <n v="5"/>
    <n v="320"/>
    <n v="10"/>
    <m/>
    <n v="0"/>
    <n v="0"/>
    <n v="0"/>
  </r>
  <r>
    <n v="2552"/>
    <x v="0"/>
    <x v="18"/>
    <d v="2012-09-08T16:00:00"/>
    <x v="2"/>
    <n v="2"/>
    <x v="0"/>
    <x v="0"/>
    <n v="0"/>
    <n v="5"/>
    <n v="320"/>
    <n v="10"/>
    <m/>
    <n v="0"/>
    <n v="0"/>
    <n v="0"/>
  </r>
  <r>
    <n v="2553"/>
    <x v="0"/>
    <x v="0"/>
    <d v="2012-09-08T17:30:00"/>
    <x v="2"/>
    <n v="2"/>
    <x v="0"/>
    <x v="0"/>
    <n v="0"/>
    <n v="5"/>
    <n v="320"/>
    <n v="10"/>
    <m/>
    <n v="0"/>
    <n v="0"/>
    <n v="0"/>
  </r>
  <r>
    <n v="2554"/>
    <x v="0"/>
    <x v="9"/>
    <d v="2012-09-08T18:30:00"/>
    <x v="2"/>
    <n v="2"/>
    <x v="0"/>
    <x v="0"/>
    <n v="0"/>
    <n v="5"/>
    <n v="320"/>
    <n v="10"/>
    <m/>
    <n v="0"/>
    <n v="0"/>
    <n v="0"/>
  </r>
  <r>
    <n v="2555"/>
    <x v="0"/>
    <x v="15"/>
    <d v="2012-09-08T19:30:00"/>
    <x v="2"/>
    <n v="2"/>
    <x v="0"/>
    <x v="0"/>
    <n v="0"/>
    <n v="5"/>
    <n v="320"/>
    <n v="10"/>
    <m/>
    <n v="0"/>
    <n v="0"/>
    <n v="0"/>
  </r>
  <r>
    <n v="2556"/>
    <x v="1"/>
    <x v="18"/>
    <d v="2012-09-08T08:00:00"/>
    <x v="2"/>
    <n v="2"/>
    <x v="1"/>
    <x v="1"/>
    <n v="9.9"/>
    <n v="80"/>
    <n v="4000"/>
    <n v="3000"/>
    <m/>
    <n v="0"/>
    <n v="19.8"/>
    <n v="19.8"/>
  </r>
  <r>
    <n v="2557"/>
    <x v="1"/>
    <x v="1"/>
    <d v="2012-09-08T09:30:00"/>
    <x v="2"/>
    <n v="8"/>
    <x v="1"/>
    <x v="1"/>
    <n v="9.9"/>
    <n v="80"/>
    <n v="4000"/>
    <n v="3000"/>
    <m/>
    <n v="640"/>
    <n v="0"/>
    <n v="640"/>
  </r>
  <r>
    <n v="2558"/>
    <x v="1"/>
    <x v="3"/>
    <d v="2012-09-08T13:30:00"/>
    <x v="2"/>
    <n v="2"/>
    <x v="1"/>
    <x v="1"/>
    <n v="9.9"/>
    <n v="80"/>
    <n v="4000"/>
    <n v="3000"/>
    <m/>
    <n v="0"/>
    <n v="19.8"/>
    <n v="19.8"/>
  </r>
  <r>
    <n v="2559"/>
    <x v="1"/>
    <x v="1"/>
    <d v="2012-09-08T14:30:00"/>
    <x v="2"/>
    <n v="4"/>
    <x v="1"/>
    <x v="1"/>
    <n v="9.9"/>
    <n v="80"/>
    <n v="4000"/>
    <n v="3000"/>
    <m/>
    <n v="320"/>
    <n v="0"/>
    <n v="320"/>
  </r>
  <r>
    <n v="2560"/>
    <x v="1"/>
    <x v="13"/>
    <d v="2012-09-08T16:30:00"/>
    <x v="2"/>
    <n v="2"/>
    <x v="1"/>
    <x v="1"/>
    <n v="9.9"/>
    <n v="80"/>
    <n v="4000"/>
    <n v="3000"/>
    <m/>
    <n v="0"/>
    <n v="19.8"/>
    <n v="19.8"/>
  </r>
  <r>
    <n v="2561"/>
    <x v="1"/>
    <x v="13"/>
    <d v="2012-09-08T18:00:00"/>
    <x v="2"/>
    <n v="2"/>
    <x v="1"/>
    <x v="1"/>
    <n v="9.9"/>
    <n v="80"/>
    <n v="4000"/>
    <n v="3000"/>
    <m/>
    <n v="0"/>
    <n v="19.8"/>
    <n v="19.8"/>
  </r>
  <r>
    <n v="2562"/>
    <x v="1"/>
    <x v="1"/>
    <d v="2012-09-08T19:00:00"/>
    <x v="2"/>
    <n v="2"/>
    <x v="1"/>
    <x v="1"/>
    <n v="9.9"/>
    <n v="80"/>
    <n v="4000"/>
    <n v="3000"/>
    <m/>
    <n v="160"/>
    <n v="0"/>
    <n v="160"/>
  </r>
  <r>
    <n v="2563"/>
    <x v="8"/>
    <x v="21"/>
    <d v="2012-09-08T15:30:00"/>
    <x v="2"/>
    <n v="2"/>
    <x v="8"/>
    <x v="8"/>
    <n v="9.9"/>
    <n v="80"/>
    <n v="4000"/>
    <n v="3000"/>
    <m/>
    <n v="0"/>
    <n v="19.8"/>
    <n v="19.8"/>
  </r>
  <r>
    <n v="2564"/>
    <x v="2"/>
    <x v="1"/>
    <d v="2012-09-08T09:00:00"/>
    <x v="2"/>
    <n v="2"/>
    <x v="2"/>
    <x v="2"/>
    <n v="3.5"/>
    <n v="17.5"/>
    <n v="5000"/>
    <n v="80"/>
    <m/>
    <n v="35"/>
    <n v="0"/>
    <n v="35"/>
  </r>
  <r>
    <n v="2565"/>
    <x v="2"/>
    <x v="7"/>
    <d v="2012-09-08T13:30:00"/>
    <x v="2"/>
    <n v="2"/>
    <x v="2"/>
    <x v="2"/>
    <n v="3.5"/>
    <n v="17.5"/>
    <n v="5000"/>
    <n v="80"/>
    <m/>
    <n v="0"/>
    <n v="7"/>
    <n v="7"/>
  </r>
  <r>
    <n v="2566"/>
    <x v="2"/>
    <x v="1"/>
    <d v="2012-09-08T16:00:00"/>
    <x v="2"/>
    <n v="2"/>
    <x v="2"/>
    <x v="2"/>
    <n v="3.5"/>
    <n v="17.5"/>
    <n v="5000"/>
    <n v="80"/>
    <m/>
    <n v="35"/>
    <n v="0"/>
    <n v="35"/>
  </r>
  <r>
    <n v="2567"/>
    <x v="2"/>
    <x v="4"/>
    <d v="2012-09-08T17:00:00"/>
    <x v="2"/>
    <n v="2"/>
    <x v="2"/>
    <x v="2"/>
    <n v="3.5"/>
    <n v="17.5"/>
    <n v="5000"/>
    <n v="80"/>
    <m/>
    <n v="0"/>
    <n v="7"/>
    <n v="7"/>
  </r>
  <r>
    <n v="2568"/>
    <x v="2"/>
    <x v="1"/>
    <d v="2012-09-08T18:00:00"/>
    <x v="2"/>
    <n v="4"/>
    <x v="2"/>
    <x v="2"/>
    <n v="3.5"/>
    <n v="17.5"/>
    <n v="5000"/>
    <n v="80"/>
    <m/>
    <n v="70"/>
    <n v="0"/>
    <n v="70"/>
  </r>
  <r>
    <n v="2569"/>
    <x v="3"/>
    <x v="7"/>
    <d v="2012-09-08T09:30:00"/>
    <x v="2"/>
    <n v="2"/>
    <x v="3"/>
    <x v="3"/>
    <n v="0"/>
    <n v="5"/>
    <n v="450"/>
    <n v="15"/>
    <m/>
    <n v="0"/>
    <n v="0"/>
    <n v="0"/>
  </r>
  <r>
    <n v="2570"/>
    <x v="3"/>
    <x v="4"/>
    <d v="2012-09-08T11:30:00"/>
    <x v="2"/>
    <n v="2"/>
    <x v="3"/>
    <x v="3"/>
    <n v="0"/>
    <n v="5"/>
    <n v="450"/>
    <n v="15"/>
    <m/>
    <n v="0"/>
    <n v="0"/>
    <n v="0"/>
  </r>
  <r>
    <n v="2571"/>
    <x v="3"/>
    <x v="13"/>
    <d v="2012-09-08T12:30:00"/>
    <x v="2"/>
    <n v="2"/>
    <x v="3"/>
    <x v="3"/>
    <n v="0"/>
    <n v="5"/>
    <n v="450"/>
    <n v="15"/>
    <m/>
    <n v="0"/>
    <n v="0"/>
    <n v="0"/>
  </r>
  <r>
    <n v="2572"/>
    <x v="3"/>
    <x v="1"/>
    <d v="2012-09-08T13:30:00"/>
    <x v="2"/>
    <n v="2"/>
    <x v="3"/>
    <x v="3"/>
    <n v="0"/>
    <n v="5"/>
    <n v="450"/>
    <n v="15"/>
    <m/>
    <n v="10"/>
    <n v="0"/>
    <n v="10"/>
  </r>
  <r>
    <n v="2573"/>
    <x v="3"/>
    <x v="15"/>
    <d v="2012-09-08T14:30:00"/>
    <x v="2"/>
    <n v="2"/>
    <x v="3"/>
    <x v="3"/>
    <n v="0"/>
    <n v="5"/>
    <n v="450"/>
    <n v="15"/>
    <m/>
    <n v="0"/>
    <n v="0"/>
    <n v="0"/>
  </r>
  <r>
    <n v="2574"/>
    <x v="3"/>
    <x v="6"/>
    <d v="2012-09-08T15:30:00"/>
    <x v="2"/>
    <n v="2"/>
    <x v="3"/>
    <x v="3"/>
    <n v="0"/>
    <n v="5"/>
    <n v="450"/>
    <n v="15"/>
    <m/>
    <n v="0"/>
    <n v="0"/>
    <n v="0"/>
  </r>
  <r>
    <n v="2575"/>
    <x v="3"/>
    <x v="0"/>
    <d v="2012-09-08T16:30:00"/>
    <x v="2"/>
    <n v="2"/>
    <x v="3"/>
    <x v="3"/>
    <n v="0"/>
    <n v="5"/>
    <n v="450"/>
    <n v="15"/>
    <m/>
    <n v="0"/>
    <n v="0"/>
    <n v="0"/>
  </r>
  <r>
    <n v="2576"/>
    <x v="3"/>
    <x v="15"/>
    <d v="2012-09-08T18:00:00"/>
    <x v="2"/>
    <n v="2"/>
    <x v="3"/>
    <x v="3"/>
    <n v="0"/>
    <n v="5"/>
    <n v="450"/>
    <n v="15"/>
    <m/>
    <n v="0"/>
    <n v="0"/>
    <n v="0"/>
  </r>
  <r>
    <n v="2577"/>
    <x v="4"/>
    <x v="19"/>
    <d v="2012-09-08T08:00:00"/>
    <x v="2"/>
    <n v="1"/>
    <x v="4"/>
    <x v="4"/>
    <n v="0"/>
    <n v="5"/>
    <n v="400"/>
    <n v="15"/>
    <m/>
    <n v="0"/>
    <n v="0"/>
    <n v="0"/>
  </r>
  <r>
    <n v="2578"/>
    <x v="4"/>
    <x v="3"/>
    <d v="2012-09-08T08:30:00"/>
    <x v="2"/>
    <n v="1"/>
    <x v="4"/>
    <x v="4"/>
    <n v="0"/>
    <n v="5"/>
    <n v="400"/>
    <n v="15"/>
    <m/>
    <n v="0"/>
    <n v="0"/>
    <n v="0"/>
  </r>
  <r>
    <n v="2579"/>
    <x v="4"/>
    <x v="20"/>
    <d v="2012-09-08T09:00:00"/>
    <x v="2"/>
    <n v="1"/>
    <x v="4"/>
    <x v="4"/>
    <n v="0"/>
    <n v="5"/>
    <n v="400"/>
    <n v="15"/>
    <m/>
    <n v="0"/>
    <n v="0"/>
    <n v="0"/>
  </r>
  <r>
    <n v="2580"/>
    <x v="4"/>
    <x v="1"/>
    <d v="2012-09-08T09:30:00"/>
    <x v="2"/>
    <n v="1"/>
    <x v="4"/>
    <x v="4"/>
    <n v="0"/>
    <n v="5"/>
    <n v="400"/>
    <n v="15"/>
    <m/>
    <n v="5"/>
    <n v="0"/>
    <n v="5"/>
  </r>
  <r>
    <n v="2581"/>
    <x v="4"/>
    <x v="16"/>
    <d v="2012-09-08T10:00:00"/>
    <x v="2"/>
    <n v="1"/>
    <x v="4"/>
    <x v="4"/>
    <n v="0"/>
    <n v="5"/>
    <n v="400"/>
    <n v="15"/>
    <m/>
    <n v="0"/>
    <n v="0"/>
    <n v="0"/>
  </r>
  <r>
    <n v="2582"/>
    <x v="4"/>
    <x v="3"/>
    <d v="2012-09-08T10:30:00"/>
    <x v="2"/>
    <n v="2"/>
    <x v="4"/>
    <x v="4"/>
    <n v="0"/>
    <n v="5"/>
    <n v="400"/>
    <n v="15"/>
    <m/>
    <n v="0"/>
    <n v="0"/>
    <n v="0"/>
  </r>
  <r>
    <n v="2583"/>
    <x v="4"/>
    <x v="1"/>
    <d v="2012-09-08T11:30:00"/>
    <x v="2"/>
    <n v="1"/>
    <x v="4"/>
    <x v="4"/>
    <n v="0"/>
    <n v="5"/>
    <n v="400"/>
    <n v="15"/>
    <m/>
    <n v="5"/>
    <n v="0"/>
    <n v="5"/>
  </r>
  <r>
    <n v="2584"/>
    <x v="4"/>
    <x v="7"/>
    <d v="2012-09-08T13:00:00"/>
    <x v="2"/>
    <n v="1"/>
    <x v="4"/>
    <x v="4"/>
    <n v="0"/>
    <n v="5"/>
    <n v="400"/>
    <n v="15"/>
    <m/>
    <n v="0"/>
    <n v="0"/>
    <n v="0"/>
  </r>
  <r>
    <n v="2585"/>
    <x v="4"/>
    <x v="20"/>
    <d v="2012-09-08T15:30:00"/>
    <x v="2"/>
    <n v="1"/>
    <x v="4"/>
    <x v="4"/>
    <n v="0"/>
    <n v="5"/>
    <n v="400"/>
    <n v="15"/>
    <m/>
    <n v="0"/>
    <n v="0"/>
    <n v="0"/>
  </r>
  <r>
    <n v="2586"/>
    <x v="4"/>
    <x v="16"/>
    <d v="2012-09-08T16:30:00"/>
    <x v="2"/>
    <n v="1"/>
    <x v="4"/>
    <x v="4"/>
    <n v="0"/>
    <n v="5"/>
    <n v="400"/>
    <n v="15"/>
    <m/>
    <n v="0"/>
    <n v="0"/>
    <n v="0"/>
  </r>
  <r>
    <n v="2587"/>
    <x v="4"/>
    <x v="8"/>
    <d v="2012-09-08T17:00:00"/>
    <x v="2"/>
    <n v="1"/>
    <x v="4"/>
    <x v="4"/>
    <n v="0"/>
    <n v="5"/>
    <n v="400"/>
    <n v="15"/>
    <m/>
    <n v="0"/>
    <n v="0"/>
    <n v="0"/>
  </r>
  <r>
    <n v="2588"/>
    <x v="4"/>
    <x v="3"/>
    <d v="2012-09-08T17:30:00"/>
    <x v="2"/>
    <n v="1"/>
    <x v="4"/>
    <x v="4"/>
    <n v="0"/>
    <n v="5"/>
    <n v="400"/>
    <n v="15"/>
    <m/>
    <n v="0"/>
    <n v="0"/>
    <n v="0"/>
  </r>
  <r>
    <n v="2589"/>
    <x v="4"/>
    <x v="6"/>
    <d v="2012-09-08T19:30:00"/>
    <x v="2"/>
    <n v="1"/>
    <x v="4"/>
    <x v="4"/>
    <n v="0"/>
    <n v="5"/>
    <n v="400"/>
    <n v="15"/>
    <m/>
    <n v="0"/>
    <n v="0"/>
    <n v="0"/>
  </r>
  <r>
    <n v="2590"/>
    <x v="5"/>
    <x v="5"/>
    <d v="2012-09-09T08:00:00"/>
    <x v="2"/>
    <n v="3"/>
    <x v="5"/>
    <x v="5"/>
    <n v="5"/>
    <n v="25"/>
    <n v="10000"/>
    <n v="200"/>
    <m/>
    <n v="0"/>
    <n v="15"/>
    <n v="15"/>
  </r>
  <r>
    <n v="2591"/>
    <x v="5"/>
    <x v="16"/>
    <d v="2012-09-09T09:30:00"/>
    <x v="2"/>
    <n v="3"/>
    <x v="5"/>
    <x v="5"/>
    <n v="5"/>
    <n v="25"/>
    <n v="10000"/>
    <n v="200"/>
    <m/>
    <n v="0"/>
    <n v="15"/>
    <n v="15"/>
  </r>
  <r>
    <n v="2592"/>
    <x v="5"/>
    <x v="22"/>
    <d v="2012-09-09T12:00:00"/>
    <x v="2"/>
    <n v="3"/>
    <x v="5"/>
    <x v="5"/>
    <n v="5"/>
    <n v="25"/>
    <n v="10000"/>
    <n v="200"/>
    <m/>
    <n v="0"/>
    <n v="15"/>
    <n v="15"/>
  </r>
  <r>
    <n v="2593"/>
    <x v="5"/>
    <x v="8"/>
    <d v="2012-09-09T15:00:00"/>
    <x v="2"/>
    <n v="3"/>
    <x v="5"/>
    <x v="5"/>
    <n v="5"/>
    <n v="25"/>
    <n v="10000"/>
    <n v="200"/>
    <m/>
    <n v="0"/>
    <n v="15"/>
    <n v="15"/>
  </r>
  <r>
    <n v="2594"/>
    <x v="5"/>
    <x v="1"/>
    <d v="2012-09-09T17:00:00"/>
    <x v="2"/>
    <n v="3"/>
    <x v="5"/>
    <x v="5"/>
    <n v="5"/>
    <n v="25"/>
    <n v="10000"/>
    <n v="200"/>
    <m/>
    <n v="75"/>
    <n v="0"/>
    <n v="75"/>
  </r>
  <r>
    <n v="2595"/>
    <x v="5"/>
    <x v="21"/>
    <d v="2012-09-09T18:30:00"/>
    <x v="2"/>
    <n v="3"/>
    <x v="5"/>
    <x v="5"/>
    <n v="5"/>
    <n v="25"/>
    <n v="10000"/>
    <n v="200"/>
    <m/>
    <n v="0"/>
    <n v="15"/>
    <n v="15"/>
  </r>
  <r>
    <n v="2596"/>
    <x v="6"/>
    <x v="6"/>
    <d v="2012-09-09T08:00:00"/>
    <x v="2"/>
    <n v="3"/>
    <x v="6"/>
    <x v="6"/>
    <n v="5"/>
    <n v="25"/>
    <n v="8000"/>
    <n v="200"/>
    <m/>
    <n v="0"/>
    <n v="15"/>
    <n v="15"/>
  </r>
  <r>
    <n v="2597"/>
    <x v="6"/>
    <x v="1"/>
    <d v="2012-09-09T10:00:00"/>
    <x v="2"/>
    <n v="3"/>
    <x v="6"/>
    <x v="6"/>
    <n v="5"/>
    <n v="25"/>
    <n v="8000"/>
    <n v="200"/>
    <m/>
    <n v="75"/>
    <n v="0"/>
    <n v="75"/>
  </r>
  <r>
    <n v="2598"/>
    <x v="6"/>
    <x v="16"/>
    <d v="2012-09-09T13:00:00"/>
    <x v="2"/>
    <n v="3"/>
    <x v="6"/>
    <x v="6"/>
    <n v="5"/>
    <n v="25"/>
    <n v="8000"/>
    <n v="200"/>
    <m/>
    <n v="0"/>
    <n v="15"/>
    <n v="15"/>
  </r>
  <r>
    <n v="2599"/>
    <x v="6"/>
    <x v="10"/>
    <d v="2012-09-09T14:30:00"/>
    <x v="2"/>
    <n v="3"/>
    <x v="6"/>
    <x v="6"/>
    <n v="5"/>
    <n v="25"/>
    <n v="8000"/>
    <n v="200"/>
    <m/>
    <n v="0"/>
    <n v="15"/>
    <n v="15"/>
  </r>
  <r>
    <n v="2600"/>
    <x v="6"/>
    <x v="15"/>
    <d v="2012-09-09T16:00:00"/>
    <x v="2"/>
    <n v="3"/>
    <x v="6"/>
    <x v="6"/>
    <n v="5"/>
    <n v="25"/>
    <n v="8000"/>
    <n v="200"/>
    <m/>
    <n v="0"/>
    <n v="15"/>
    <n v="15"/>
  </r>
  <r>
    <n v="2601"/>
    <x v="6"/>
    <x v="1"/>
    <d v="2012-09-09T17:30:00"/>
    <x v="2"/>
    <n v="6"/>
    <x v="6"/>
    <x v="6"/>
    <n v="5"/>
    <n v="25"/>
    <n v="8000"/>
    <n v="200"/>
    <m/>
    <n v="150"/>
    <n v="0"/>
    <n v="150"/>
  </r>
  <r>
    <n v="2602"/>
    <x v="7"/>
    <x v="19"/>
    <d v="2012-09-09T08:30:00"/>
    <x v="2"/>
    <n v="3"/>
    <x v="7"/>
    <x v="7"/>
    <n v="0"/>
    <n v="15.5"/>
    <n v="4000"/>
    <n v="50"/>
    <m/>
    <n v="0"/>
    <n v="0"/>
    <n v="0"/>
  </r>
  <r>
    <n v="2603"/>
    <x v="7"/>
    <x v="0"/>
    <d v="2012-09-09T11:00:00"/>
    <x v="2"/>
    <n v="3"/>
    <x v="7"/>
    <x v="7"/>
    <n v="0"/>
    <n v="15.5"/>
    <n v="4000"/>
    <n v="50"/>
    <m/>
    <n v="0"/>
    <n v="0"/>
    <n v="0"/>
  </r>
  <r>
    <n v="2604"/>
    <x v="7"/>
    <x v="0"/>
    <d v="2012-09-09T13:00:00"/>
    <x v="2"/>
    <n v="6"/>
    <x v="7"/>
    <x v="7"/>
    <n v="0"/>
    <n v="15.5"/>
    <n v="4000"/>
    <n v="50"/>
    <m/>
    <n v="0"/>
    <n v="0"/>
    <n v="0"/>
  </r>
  <r>
    <n v="2605"/>
    <x v="7"/>
    <x v="5"/>
    <d v="2012-09-09T16:30:00"/>
    <x v="2"/>
    <n v="3"/>
    <x v="7"/>
    <x v="7"/>
    <n v="0"/>
    <n v="15.5"/>
    <n v="4000"/>
    <n v="50"/>
    <m/>
    <n v="0"/>
    <n v="0"/>
    <n v="0"/>
  </r>
  <r>
    <n v="2606"/>
    <x v="7"/>
    <x v="14"/>
    <d v="2012-09-09T18:30:00"/>
    <x v="2"/>
    <n v="3"/>
    <x v="7"/>
    <x v="7"/>
    <n v="0"/>
    <n v="15.5"/>
    <n v="4000"/>
    <n v="50"/>
    <m/>
    <n v="0"/>
    <n v="0"/>
    <n v="0"/>
  </r>
  <r>
    <n v="2607"/>
    <x v="0"/>
    <x v="20"/>
    <d v="2012-09-09T09:00:00"/>
    <x v="2"/>
    <n v="2"/>
    <x v="0"/>
    <x v="0"/>
    <n v="0"/>
    <n v="5"/>
    <n v="320"/>
    <n v="10"/>
    <m/>
    <n v="0"/>
    <n v="0"/>
    <n v="0"/>
  </r>
  <r>
    <n v="2608"/>
    <x v="0"/>
    <x v="10"/>
    <d v="2012-09-09T10:00:00"/>
    <x v="2"/>
    <n v="2"/>
    <x v="0"/>
    <x v="0"/>
    <n v="0"/>
    <n v="5"/>
    <n v="320"/>
    <n v="10"/>
    <m/>
    <n v="0"/>
    <n v="0"/>
    <n v="0"/>
  </r>
  <r>
    <n v="2609"/>
    <x v="0"/>
    <x v="18"/>
    <d v="2012-09-09T13:00:00"/>
    <x v="2"/>
    <n v="2"/>
    <x v="0"/>
    <x v="0"/>
    <n v="0"/>
    <n v="5"/>
    <n v="320"/>
    <n v="10"/>
    <m/>
    <n v="0"/>
    <n v="0"/>
    <n v="0"/>
  </r>
  <r>
    <n v="2610"/>
    <x v="0"/>
    <x v="1"/>
    <d v="2012-09-09T15:30:00"/>
    <x v="2"/>
    <n v="2"/>
    <x v="0"/>
    <x v="0"/>
    <n v="0"/>
    <n v="5"/>
    <n v="320"/>
    <n v="10"/>
    <m/>
    <n v="10"/>
    <n v="0"/>
    <n v="10"/>
  </r>
  <r>
    <n v="2611"/>
    <x v="0"/>
    <x v="19"/>
    <d v="2012-09-09T16:30:00"/>
    <x v="2"/>
    <n v="2"/>
    <x v="0"/>
    <x v="0"/>
    <n v="0"/>
    <n v="5"/>
    <n v="320"/>
    <n v="10"/>
    <m/>
    <n v="0"/>
    <n v="0"/>
    <n v="0"/>
  </r>
  <r>
    <n v="2612"/>
    <x v="0"/>
    <x v="1"/>
    <d v="2012-09-09T18:00:00"/>
    <x v="2"/>
    <n v="2"/>
    <x v="0"/>
    <x v="0"/>
    <n v="0"/>
    <n v="5"/>
    <n v="320"/>
    <n v="10"/>
    <m/>
    <n v="10"/>
    <n v="0"/>
    <n v="10"/>
  </r>
  <r>
    <n v="2613"/>
    <x v="0"/>
    <x v="7"/>
    <d v="2012-09-09T19:00:00"/>
    <x v="2"/>
    <n v="2"/>
    <x v="0"/>
    <x v="0"/>
    <n v="0"/>
    <n v="5"/>
    <n v="320"/>
    <n v="10"/>
    <m/>
    <n v="0"/>
    <n v="0"/>
    <n v="0"/>
  </r>
  <r>
    <n v="2614"/>
    <x v="1"/>
    <x v="13"/>
    <d v="2012-09-09T08:00:00"/>
    <x v="2"/>
    <n v="2"/>
    <x v="1"/>
    <x v="1"/>
    <n v="9.9"/>
    <n v="80"/>
    <n v="4000"/>
    <n v="3000"/>
    <m/>
    <n v="0"/>
    <n v="19.8"/>
    <n v="19.8"/>
  </r>
  <r>
    <n v="2615"/>
    <x v="1"/>
    <x v="8"/>
    <d v="2012-09-09T09:00:00"/>
    <x v="2"/>
    <n v="2"/>
    <x v="1"/>
    <x v="1"/>
    <n v="9.9"/>
    <n v="80"/>
    <n v="4000"/>
    <n v="3000"/>
    <m/>
    <n v="0"/>
    <n v="19.8"/>
    <n v="19.8"/>
  </r>
  <r>
    <n v="2616"/>
    <x v="1"/>
    <x v="18"/>
    <d v="2012-09-09T10:00:00"/>
    <x v="2"/>
    <n v="2"/>
    <x v="1"/>
    <x v="1"/>
    <n v="9.9"/>
    <n v="80"/>
    <n v="4000"/>
    <n v="3000"/>
    <m/>
    <n v="0"/>
    <n v="19.8"/>
    <n v="19.8"/>
  </r>
  <r>
    <n v="2617"/>
    <x v="1"/>
    <x v="1"/>
    <d v="2012-09-09T11:00:00"/>
    <x v="2"/>
    <n v="4"/>
    <x v="1"/>
    <x v="1"/>
    <n v="9.9"/>
    <n v="80"/>
    <n v="4000"/>
    <n v="3000"/>
    <m/>
    <n v="320"/>
    <n v="0"/>
    <n v="320"/>
  </r>
  <r>
    <n v="2618"/>
    <x v="1"/>
    <x v="3"/>
    <d v="2012-09-09T13:30:00"/>
    <x v="2"/>
    <n v="2"/>
    <x v="1"/>
    <x v="1"/>
    <n v="9.9"/>
    <n v="80"/>
    <n v="4000"/>
    <n v="3000"/>
    <m/>
    <n v="0"/>
    <n v="19.8"/>
    <n v="19.8"/>
  </r>
  <r>
    <n v="2619"/>
    <x v="1"/>
    <x v="12"/>
    <d v="2012-09-09T14:30:00"/>
    <x v="2"/>
    <n v="2"/>
    <x v="1"/>
    <x v="1"/>
    <n v="9.9"/>
    <n v="80"/>
    <n v="4000"/>
    <n v="3000"/>
    <m/>
    <n v="0"/>
    <n v="19.8"/>
    <n v="19.8"/>
  </r>
  <r>
    <n v="2620"/>
    <x v="1"/>
    <x v="18"/>
    <d v="2012-09-09T15:30:00"/>
    <x v="2"/>
    <n v="2"/>
    <x v="1"/>
    <x v="1"/>
    <n v="9.9"/>
    <n v="80"/>
    <n v="4000"/>
    <n v="3000"/>
    <m/>
    <n v="0"/>
    <n v="19.8"/>
    <n v="19.8"/>
  </r>
  <r>
    <n v="2621"/>
    <x v="1"/>
    <x v="1"/>
    <d v="2012-09-09T17:00:00"/>
    <x v="2"/>
    <n v="2"/>
    <x v="1"/>
    <x v="1"/>
    <n v="9.9"/>
    <n v="80"/>
    <n v="4000"/>
    <n v="3000"/>
    <m/>
    <n v="160"/>
    <n v="0"/>
    <n v="160"/>
  </r>
  <r>
    <n v="2622"/>
    <x v="1"/>
    <x v="12"/>
    <d v="2012-09-09T18:00:00"/>
    <x v="2"/>
    <n v="2"/>
    <x v="1"/>
    <x v="1"/>
    <n v="9.9"/>
    <n v="80"/>
    <n v="4000"/>
    <n v="3000"/>
    <m/>
    <n v="0"/>
    <n v="19.8"/>
    <n v="19.8"/>
  </r>
  <r>
    <n v="2623"/>
    <x v="1"/>
    <x v="13"/>
    <d v="2012-09-09T19:00:00"/>
    <x v="2"/>
    <n v="2"/>
    <x v="1"/>
    <x v="1"/>
    <n v="9.9"/>
    <n v="80"/>
    <n v="4000"/>
    <n v="3000"/>
    <m/>
    <n v="0"/>
    <n v="19.8"/>
    <n v="19.8"/>
  </r>
  <r>
    <n v="2624"/>
    <x v="8"/>
    <x v="1"/>
    <d v="2012-09-09T14:00:00"/>
    <x v="2"/>
    <n v="2"/>
    <x v="8"/>
    <x v="8"/>
    <n v="9.9"/>
    <n v="80"/>
    <n v="4000"/>
    <n v="3000"/>
    <m/>
    <n v="160"/>
    <n v="0"/>
    <n v="160"/>
  </r>
  <r>
    <n v="2625"/>
    <x v="2"/>
    <x v="1"/>
    <d v="2012-09-09T08:30:00"/>
    <x v="2"/>
    <n v="2"/>
    <x v="2"/>
    <x v="2"/>
    <n v="3.5"/>
    <n v="17.5"/>
    <n v="5000"/>
    <n v="80"/>
    <m/>
    <n v="35"/>
    <n v="0"/>
    <n v="35"/>
  </r>
  <r>
    <n v="2626"/>
    <x v="2"/>
    <x v="1"/>
    <d v="2012-09-09T11:00:00"/>
    <x v="2"/>
    <n v="6"/>
    <x v="2"/>
    <x v="2"/>
    <n v="3.5"/>
    <n v="17.5"/>
    <n v="5000"/>
    <n v="80"/>
    <m/>
    <n v="105"/>
    <n v="0"/>
    <n v="105"/>
  </r>
  <r>
    <n v="2627"/>
    <x v="2"/>
    <x v="11"/>
    <d v="2012-09-09T14:00:00"/>
    <x v="2"/>
    <n v="2"/>
    <x v="2"/>
    <x v="2"/>
    <n v="3.5"/>
    <n v="17.5"/>
    <n v="5000"/>
    <n v="80"/>
    <m/>
    <n v="0"/>
    <n v="7"/>
    <n v="7"/>
  </r>
  <r>
    <n v="2628"/>
    <x v="2"/>
    <x v="14"/>
    <d v="2012-09-09T15:30:00"/>
    <x v="2"/>
    <n v="2"/>
    <x v="2"/>
    <x v="2"/>
    <n v="3.5"/>
    <n v="17.5"/>
    <n v="5000"/>
    <n v="80"/>
    <m/>
    <n v="0"/>
    <n v="7"/>
    <n v="7"/>
  </r>
  <r>
    <n v="2629"/>
    <x v="2"/>
    <x v="1"/>
    <d v="2012-09-09T16:30:00"/>
    <x v="2"/>
    <n v="4"/>
    <x v="2"/>
    <x v="2"/>
    <n v="3.5"/>
    <n v="17.5"/>
    <n v="5000"/>
    <n v="80"/>
    <m/>
    <n v="70"/>
    <n v="0"/>
    <n v="70"/>
  </r>
  <r>
    <n v="2630"/>
    <x v="2"/>
    <x v="22"/>
    <d v="2012-09-09T18:30:00"/>
    <x v="2"/>
    <n v="2"/>
    <x v="2"/>
    <x v="2"/>
    <n v="3.5"/>
    <n v="17.5"/>
    <n v="5000"/>
    <n v="80"/>
    <m/>
    <n v="0"/>
    <n v="7"/>
    <n v="7"/>
  </r>
  <r>
    <n v="2631"/>
    <x v="2"/>
    <x v="19"/>
    <d v="2012-09-09T19:30:00"/>
    <x v="2"/>
    <n v="2"/>
    <x v="2"/>
    <x v="2"/>
    <n v="3.5"/>
    <n v="17.5"/>
    <n v="5000"/>
    <n v="80"/>
    <m/>
    <n v="0"/>
    <n v="7"/>
    <n v="7"/>
  </r>
  <r>
    <n v="2632"/>
    <x v="3"/>
    <x v="20"/>
    <d v="2012-09-09T08:00:00"/>
    <x v="2"/>
    <n v="2"/>
    <x v="3"/>
    <x v="3"/>
    <n v="0"/>
    <n v="5"/>
    <n v="450"/>
    <n v="15"/>
    <m/>
    <n v="0"/>
    <n v="0"/>
    <n v="0"/>
  </r>
  <r>
    <n v="2633"/>
    <x v="3"/>
    <x v="20"/>
    <d v="2012-09-09T10:30:00"/>
    <x v="2"/>
    <n v="2"/>
    <x v="3"/>
    <x v="3"/>
    <n v="0"/>
    <n v="5"/>
    <n v="450"/>
    <n v="15"/>
    <m/>
    <n v="0"/>
    <n v="0"/>
    <n v="0"/>
  </r>
  <r>
    <n v="2634"/>
    <x v="3"/>
    <x v="19"/>
    <d v="2012-09-09T14:00:00"/>
    <x v="2"/>
    <n v="2"/>
    <x v="3"/>
    <x v="3"/>
    <n v="0"/>
    <n v="5"/>
    <n v="450"/>
    <n v="15"/>
    <m/>
    <n v="0"/>
    <n v="0"/>
    <n v="0"/>
  </r>
  <r>
    <n v="2635"/>
    <x v="3"/>
    <x v="4"/>
    <d v="2012-09-09T17:00:00"/>
    <x v="2"/>
    <n v="2"/>
    <x v="3"/>
    <x v="3"/>
    <n v="0"/>
    <n v="5"/>
    <n v="450"/>
    <n v="15"/>
    <m/>
    <n v="0"/>
    <n v="0"/>
    <n v="0"/>
  </r>
  <r>
    <n v="2636"/>
    <x v="3"/>
    <x v="8"/>
    <d v="2012-09-09T18:00:00"/>
    <x v="2"/>
    <n v="2"/>
    <x v="3"/>
    <x v="3"/>
    <n v="0"/>
    <n v="5"/>
    <n v="450"/>
    <n v="15"/>
    <m/>
    <n v="0"/>
    <n v="0"/>
    <n v="0"/>
  </r>
  <r>
    <n v="2637"/>
    <x v="3"/>
    <x v="4"/>
    <d v="2012-09-09T19:30:00"/>
    <x v="2"/>
    <n v="2"/>
    <x v="3"/>
    <x v="3"/>
    <n v="0"/>
    <n v="5"/>
    <n v="450"/>
    <n v="15"/>
    <m/>
    <n v="0"/>
    <n v="0"/>
    <n v="0"/>
  </r>
  <r>
    <n v="2638"/>
    <x v="4"/>
    <x v="16"/>
    <d v="2012-09-09T08:00:00"/>
    <x v="2"/>
    <n v="1"/>
    <x v="4"/>
    <x v="4"/>
    <n v="0"/>
    <n v="5"/>
    <n v="400"/>
    <n v="15"/>
    <m/>
    <n v="0"/>
    <n v="0"/>
    <n v="0"/>
  </r>
  <r>
    <n v="2639"/>
    <x v="4"/>
    <x v="1"/>
    <d v="2012-09-09T08:30:00"/>
    <x v="2"/>
    <n v="1"/>
    <x v="4"/>
    <x v="4"/>
    <n v="0"/>
    <n v="5"/>
    <n v="400"/>
    <n v="15"/>
    <m/>
    <n v="5"/>
    <n v="0"/>
    <n v="5"/>
  </r>
  <r>
    <n v="2640"/>
    <x v="4"/>
    <x v="16"/>
    <d v="2012-09-09T09:00:00"/>
    <x v="2"/>
    <n v="1"/>
    <x v="4"/>
    <x v="4"/>
    <n v="0"/>
    <n v="5"/>
    <n v="400"/>
    <n v="15"/>
    <m/>
    <n v="0"/>
    <n v="0"/>
    <n v="0"/>
  </r>
  <r>
    <n v="2641"/>
    <x v="4"/>
    <x v="3"/>
    <d v="2012-09-09T09:30:00"/>
    <x v="2"/>
    <n v="1"/>
    <x v="4"/>
    <x v="4"/>
    <n v="0"/>
    <n v="5"/>
    <n v="400"/>
    <n v="15"/>
    <m/>
    <n v="0"/>
    <n v="0"/>
    <n v="0"/>
  </r>
  <r>
    <n v="2642"/>
    <x v="4"/>
    <x v="2"/>
    <d v="2012-09-09T10:00:00"/>
    <x v="2"/>
    <n v="1"/>
    <x v="4"/>
    <x v="4"/>
    <n v="0"/>
    <n v="5"/>
    <n v="400"/>
    <n v="15"/>
    <m/>
    <n v="0"/>
    <n v="0"/>
    <n v="0"/>
  </r>
  <r>
    <n v="2643"/>
    <x v="4"/>
    <x v="19"/>
    <d v="2012-09-09T10:30:00"/>
    <x v="2"/>
    <n v="1"/>
    <x v="4"/>
    <x v="4"/>
    <n v="0"/>
    <n v="5"/>
    <n v="400"/>
    <n v="15"/>
    <m/>
    <n v="0"/>
    <n v="0"/>
    <n v="0"/>
  </r>
  <r>
    <n v="2644"/>
    <x v="4"/>
    <x v="5"/>
    <d v="2012-09-09T11:00:00"/>
    <x v="2"/>
    <n v="1"/>
    <x v="4"/>
    <x v="4"/>
    <n v="0"/>
    <n v="5"/>
    <n v="400"/>
    <n v="15"/>
    <m/>
    <n v="0"/>
    <n v="0"/>
    <n v="0"/>
  </r>
  <r>
    <n v="2645"/>
    <x v="4"/>
    <x v="15"/>
    <d v="2012-09-09T11:30:00"/>
    <x v="2"/>
    <n v="1"/>
    <x v="4"/>
    <x v="4"/>
    <n v="0"/>
    <n v="5"/>
    <n v="400"/>
    <n v="15"/>
    <m/>
    <n v="0"/>
    <n v="0"/>
    <n v="0"/>
  </r>
  <r>
    <n v="2646"/>
    <x v="4"/>
    <x v="3"/>
    <d v="2012-09-09T12:00:00"/>
    <x v="2"/>
    <n v="2"/>
    <x v="4"/>
    <x v="4"/>
    <n v="0"/>
    <n v="5"/>
    <n v="400"/>
    <n v="15"/>
    <m/>
    <n v="0"/>
    <n v="0"/>
    <n v="0"/>
  </r>
  <r>
    <n v="2647"/>
    <x v="4"/>
    <x v="1"/>
    <d v="2012-09-09T13:00:00"/>
    <x v="2"/>
    <n v="1"/>
    <x v="4"/>
    <x v="4"/>
    <n v="0"/>
    <n v="5"/>
    <n v="400"/>
    <n v="15"/>
    <m/>
    <n v="5"/>
    <n v="0"/>
    <n v="5"/>
  </r>
  <r>
    <n v="2648"/>
    <x v="4"/>
    <x v="1"/>
    <d v="2012-09-09T14:30:00"/>
    <x v="2"/>
    <n v="1"/>
    <x v="4"/>
    <x v="4"/>
    <n v="0"/>
    <n v="5"/>
    <n v="400"/>
    <n v="15"/>
    <m/>
    <n v="5"/>
    <n v="0"/>
    <n v="5"/>
  </r>
  <r>
    <n v="2649"/>
    <x v="4"/>
    <x v="16"/>
    <d v="2012-09-09T16:30:00"/>
    <x v="2"/>
    <n v="1"/>
    <x v="4"/>
    <x v="4"/>
    <n v="0"/>
    <n v="5"/>
    <n v="400"/>
    <n v="15"/>
    <m/>
    <n v="0"/>
    <n v="0"/>
    <n v="0"/>
  </r>
  <r>
    <n v="2650"/>
    <x v="4"/>
    <x v="9"/>
    <d v="2012-09-09T17:00:00"/>
    <x v="2"/>
    <n v="1"/>
    <x v="4"/>
    <x v="4"/>
    <n v="0"/>
    <n v="5"/>
    <n v="400"/>
    <n v="15"/>
    <m/>
    <n v="0"/>
    <n v="0"/>
    <n v="0"/>
  </r>
  <r>
    <n v="2651"/>
    <x v="4"/>
    <x v="17"/>
    <d v="2012-09-09T17:30:00"/>
    <x v="2"/>
    <n v="1"/>
    <x v="4"/>
    <x v="4"/>
    <n v="0"/>
    <n v="5"/>
    <n v="400"/>
    <n v="15"/>
    <m/>
    <n v="0"/>
    <n v="0"/>
    <n v="0"/>
  </r>
  <r>
    <n v="2652"/>
    <x v="4"/>
    <x v="7"/>
    <d v="2012-09-09T18:00:00"/>
    <x v="2"/>
    <n v="1"/>
    <x v="4"/>
    <x v="4"/>
    <n v="0"/>
    <n v="5"/>
    <n v="400"/>
    <n v="15"/>
    <m/>
    <n v="0"/>
    <n v="0"/>
    <n v="0"/>
  </r>
  <r>
    <n v="2653"/>
    <x v="4"/>
    <x v="3"/>
    <d v="2012-09-09T18:30:00"/>
    <x v="2"/>
    <n v="1"/>
    <x v="4"/>
    <x v="4"/>
    <n v="0"/>
    <n v="5"/>
    <n v="400"/>
    <n v="15"/>
    <m/>
    <n v="0"/>
    <n v="0"/>
    <n v="0"/>
  </r>
  <r>
    <n v="2654"/>
    <x v="4"/>
    <x v="16"/>
    <d v="2012-09-09T19:00:00"/>
    <x v="2"/>
    <n v="1"/>
    <x v="4"/>
    <x v="4"/>
    <n v="0"/>
    <n v="5"/>
    <n v="400"/>
    <n v="15"/>
    <m/>
    <n v="0"/>
    <n v="0"/>
    <n v="0"/>
  </r>
  <r>
    <n v="2655"/>
    <x v="4"/>
    <x v="3"/>
    <d v="2012-09-09T19:30:00"/>
    <x v="2"/>
    <n v="1"/>
    <x v="4"/>
    <x v="4"/>
    <n v="0"/>
    <n v="5"/>
    <n v="400"/>
    <n v="15"/>
    <m/>
    <n v="0"/>
    <n v="0"/>
    <n v="0"/>
  </r>
  <r>
    <n v="2656"/>
    <x v="4"/>
    <x v="16"/>
    <d v="2012-09-09T20:00:00"/>
    <x v="2"/>
    <n v="1"/>
    <x v="4"/>
    <x v="4"/>
    <n v="0"/>
    <n v="5"/>
    <n v="400"/>
    <n v="15"/>
    <m/>
    <n v="0"/>
    <n v="0"/>
    <n v="0"/>
  </r>
  <r>
    <n v="2657"/>
    <x v="5"/>
    <x v="20"/>
    <d v="2012-09-10T10:30:00"/>
    <x v="2"/>
    <n v="3"/>
    <x v="5"/>
    <x v="5"/>
    <n v="5"/>
    <n v="25"/>
    <n v="10000"/>
    <n v="200"/>
    <m/>
    <n v="0"/>
    <n v="15"/>
    <n v="15"/>
  </r>
  <r>
    <n v="2658"/>
    <x v="5"/>
    <x v="14"/>
    <d v="2012-09-10T12:00:00"/>
    <x v="2"/>
    <n v="3"/>
    <x v="5"/>
    <x v="5"/>
    <n v="5"/>
    <n v="25"/>
    <n v="10000"/>
    <n v="200"/>
    <m/>
    <n v="0"/>
    <n v="15"/>
    <n v="15"/>
  </r>
  <r>
    <n v="2659"/>
    <x v="5"/>
    <x v="1"/>
    <d v="2012-09-10T13:30:00"/>
    <x v="2"/>
    <n v="3"/>
    <x v="5"/>
    <x v="5"/>
    <n v="5"/>
    <n v="25"/>
    <n v="10000"/>
    <n v="200"/>
    <m/>
    <n v="75"/>
    <n v="0"/>
    <n v="75"/>
  </r>
  <r>
    <n v="2660"/>
    <x v="5"/>
    <x v="14"/>
    <d v="2012-09-10T15:30:00"/>
    <x v="2"/>
    <n v="3"/>
    <x v="5"/>
    <x v="5"/>
    <n v="5"/>
    <n v="25"/>
    <n v="10000"/>
    <n v="200"/>
    <m/>
    <n v="0"/>
    <n v="15"/>
    <n v="15"/>
  </r>
  <r>
    <n v="2661"/>
    <x v="5"/>
    <x v="10"/>
    <d v="2012-09-10T18:30:00"/>
    <x v="2"/>
    <n v="3"/>
    <x v="5"/>
    <x v="5"/>
    <n v="5"/>
    <n v="25"/>
    <n v="10000"/>
    <n v="200"/>
    <m/>
    <n v="0"/>
    <n v="15"/>
    <n v="15"/>
  </r>
  <r>
    <n v="2662"/>
    <x v="6"/>
    <x v="21"/>
    <d v="2012-09-10T08:00:00"/>
    <x v="2"/>
    <n v="3"/>
    <x v="6"/>
    <x v="6"/>
    <n v="5"/>
    <n v="25"/>
    <n v="8000"/>
    <n v="200"/>
    <m/>
    <n v="0"/>
    <n v="15"/>
    <n v="15"/>
  </r>
  <r>
    <n v="2663"/>
    <x v="6"/>
    <x v="1"/>
    <d v="2012-09-10T09:30:00"/>
    <x v="2"/>
    <n v="3"/>
    <x v="6"/>
    <x v="6"/>
    <n v="5"/>
    <n v="25"/>
    <n v="8000"/>
    <n v="200"/>
    <m/>
    <n v="75"/>
    <n v="0"/>
    <n v="75"/>
  </r>
  <r>
    <n v="2664"/>
    <x v="6"/>
    <x v="1"/>
    <d v="2012-09-10T13:00:00"/>
    <x v="2"/>
    <n v="3"/>
    <x v="6"/>
    <x v="6"/>
    <n v="5"/>
    <n v="25"/>
    <n v="8000"/>
    <n v="200"/>
    <m/>
    <n v="75"/>
    <n v="0"/>
    <n v="75"/>
  </r>
  <r>
    <n v="2665"/>
    <x v="6"/>
    <x v="15"/>
    <d v="2012-09-10T14:30:00"/>
    <x v="2"/>
    <n v="3"/>
    <x v="6"/>
    <x v="6"/>
    <n v="5"/>
    <n v="25"/>
    <n v="8000"/>
    <n v="200"/>
    <m/>
    <n v="0"/>
    <n v="15"/>
    <n v="15"/>
  </r>
  <r>
    <n v="2666"/>
    <x v="6"/>
    <x v="1"/>
    <d v="2012-09-10T16:00:00"/>
    <x v="2"/>
    <n v="3"/>
    <x v="6"/>
    <x v="6"/>
    <n v="5"/>
    <n v="25"/>
    <n v="8000"/>
    <n v="200"/>
    <m/>
    <n v="75"/>
    <n v="0"/>
    <n v="75"/>
  </r>
  <r>
    <n v="2667"/>
    <x v="6"/>
    <x v="11"/>
    <d v="2012-09-10T17:30:00"/>
    <x v="2"/>
    <n v="3"/>
    <x v="6"/>
    <x v="6"/>
    <n v="5"/>
    <n v="25"/>
    <n v="8000"/>
    <n v="200"/>
    <m/>
    <n v="0"/>
    <n v="15"/>
    <n v="15"/>
  </r>
  <r>
    <n v="2668"/>
    <x v="6"/>
    <x v="1"/>
    <d v="2012-09-10T19:00:00"/>
    <x v="2"/>
    <n v="3"/>
    <x v="6"/>
    <x v="6"/>
    <n v="5"/>
    <n v="25"/>
    <n v="8000"/>
    <n v="200"/>
    <m/>
    <n v="75"/>
    <n v="0"/>
    <n v="75"/>
  </r>
  <r>
    <n v="2669"/>
    <x v="7"/>
    <x v="0"/>
    <d v="2012-09-10T09:00:00"/>
    <x v="2"/>
    <n v="6"/>
    <x v="7"/>
    <x v="7"/>
    <n v="0"/>
    <n v="15.5"/>
    <n v="4000"/>
    <n v="50"/>
    <m/>
    <n v="0"/>
    <n v="0"/>
    <n v="0"/>
  </r>
  <r>
    <n v="2670"/>
    <x v="7"/>
    <x v="19"/>
    <d v="2012-09-10T12:00:00"/>
    <x v="2"/>
    <n v="3"/>
    <x v="7"/>
    <x v="7"/>
    <n v="0"/>
    <n v="15.5"/>
    <n v="4000"/>
    <n v="50"/>
    <m/>
    <n v="0"/>
    <n v="0"/>
    <n v="0"/>
  </r>
  <r>
    <n v="2671"/>
    <x v="7"/>
    <x v="19"/>
    <d v="2012-09-10T14:00:00"/>
    <x v="2"/>
    <n v="3"/>
    <x v="7"/>
    <x v="7"/>
    <n v="0"/>
    <n v="15.5"/>
    <n v="4000"/>
    <n v="50"/>
    <m/>
    <n v="0"/>
    <n v="0"/>
    <n v="0"/>
  </r>
  <r>
    <n v="2672"/>
    <x v="7"/>
    <x v="1"/>
    <d v="2012-09-10T15:30:00"/>
    <x v="2"/>
    <n v="3"/>
    <x v="7"/>
    <x v="7"/>
    <n v="0"/>
    <n v="15.5"/>
    <n v="4000"/>
    <n v="50"/>
    <m/>
    <n v="46.5"/>
    <n v="0"/>
    <n v="46.5"/>
  </r>
  <r>
    <n v="2673"/>
    <x v="7"/>
    <x v="7"/>
    <d v="2012-09-10T19:00:00"/>
    <x v="2"/>
    <n v="3"/>
    <x v="7"/>
    <x v="7"/>
    <n v="0"/>
    <n v="15.5"/>
    <n v="4000"/>
    <n v="50"/>
    <m/>
    <n v="0"/>
    <n v="0"/>
    <n v="0"/>
  </r>
  <r>
    <n v="2674"/>
    <x v="0"/>
    <x v="7"/>
    <d v="2012-09-10T08:30:00"/>
    <x v="2"/>
    <n v="2"/>
    <x v="0"/>
    <x v="0"/>
    <n v="0"/>
    <n v="5"/>
    <n v="320"/>
    <n v="10"/>
    <m/>
    <n v="0"/>
    <n v="0"/>
    <n v="0"/>
  </r>
  <r>
    <n v="2675"/>
    <x v="0"/>
    <x v="15"/>
    <d v="2012-09-10T09:30:00"/>
    <x v="2"/>
    <n v="2"/>
    <x v="0"/>
    <x v="0"/>
    <n v="0"/>
    <n v="5"/>
    <n v="320"/>
    <n v="10"/>
    <m/>
    <n v="0"/>
    <n v="0"/>
    <n v="0"/>
  </r>
  <r>
    <n v="2676"/>
    <x v="0"/>
    <x v="15"/>
    <d v="2012-09-10T11:00:00"/>
    <x v="2"/>
    <n v="2"/>
    <x v="0"/>
    <x v="0"/>
    <n v="0"/>
    <n v="5"/>
    <n v="320"/>
    <n v="10"/>
    <m/>
    <n v="0"/>
    <n v="0"/>
    <n v="0"/>
  </r>
  <r>
    <n v="2677"/>
    <x v="0"/>
    <x v="15"/>
    <d v="2012-09-10T13:00:00"/>
    <x v="2"/>
    <n v="2"/>
    <x v="0"/>
    <x v="0"/>
    <n v="0"/>
    <n v="5"/>
    <n v="320"/>
    <n v="10"/>
    <m/>
    <n v="0"/>
    <n v="0"/>
    <n v="0"/>
  </r>
  <r>
    <n v="2678"/>
    <x v="0"/>
    <x v="16"/>
    <d v="2012-09-10T15:00:00"/>
    <x v="2"/>
    <n v="2"/>
    <x v="0"/>
    <x v="0"/>
    <n v="0"/>
    <n v="5"/>
    <n v="320"/>
    <n v="10"/>
    <m/>
    <n v="0"/>
    <n v="0"/>
    <n v="0"/>
  </r>
  <r>
    <n v="2679"/>
    <x v="0"/>
    <x v="2"/>
    <d v="2012-09-10T16:30:00"/>
    <x v="2"/>
    <n v="2"/>
    <x v="0"/>
    <x v="0"/>
    <n v="0"/>
    <n v="5"/>
    <n v="320"/>
    <n v="10"/>
    <m/>
    <n v="0"/>
    <n v="0"/>
    <n v="0"/>
  </r>
  <r>
    <n v="2680"/>
    <x v="0"/>
    <x v="16"/>
    <d v="2012-09-10T17:30:00"/>
    <x v="2"/>
    <n v="2"/>
    <x v="0"/>
    <x v="0"/>
    <n v="0"/>
    <n v="5"/>
    <n v="320"/>
    <n v="10"/>
    <m/>
    <n v="0"/>
    <n v="0"/>
    <n v="0"/>
  </r>
  <r>
    <n v="2681"/>
    <x v="0"/>
    <x v="17"/>
    <d v="2012-09-10T18:30:00"/>
    <x v="2"/>
    <n v="2"/>
    <x v="0"/>
    <x v="0"/>
    <n v="0"/>
    <n v="5"/>
    <n v="320"/>
    <n v="10"/>
    <m/>
    <n v="0"/>
    <n v="0"/>
    <n v="0"/>
  </r>
  <r>
    <n v="2682"/>
    <x v="0"/>
    <x v="15"/>
    <d v="2012-09-10T19:30:00"/>
    <x v="2"/>
    <n v="2"/>
    <x v="0"/>
    <x v="0"/>
    <n v="0"/>
    <n v="5"/>
    <n v="320"/>
    <n v="10"/>
    <m/>
    <n v="0"/>
    <n v="0"/>
    <n v="0"/>
  </r>
  <r>
    <n v="2683"/>
    <x v="1"/>
    <x v="4"/>
    <d v="2012-09-10T08:00:00"/>
    <x v="2"/>
    <n v="2"/>
    <x v="1"/>
    <x v="1"/>
    <n v="9.9"/>
    <n v="80"/>
    <n v="4000"/>
    <n v="3000"/>
    <m/>
    <n v="0"/>
    <n v="19.8"/>
    <n v="19.8"/>
  </r>
  <r>
    <n v="2684"/>
    <x v="1"/>
    <x v="13"/>
    <d v="2012-09-10T09:00:00"/>
    <x v="2"/>
    <n v="4"/>
    <x v="1"/>
    <x v="1"/>
    <n v="9.9"/>
    <n v="80"/>
    <n v="4000"/>
    <n v="3000"/>
    <m/>
    <n v="0"/>
    <n v="39.6"/>
    <n v="39.6"/>
  </r>
  <r>
    <n v="2685"/>
    <x v="1"/>
    <x v="18"/>
    <d v="2012-09-10T11:30:00"/>
    <x v="2"/>
    <n v="2"/>
    <x v="1"/>
    <x v="1"/>
    <n v="9.9"/>
    <n v="80"/>
    <n v="4000"/>
    <n v="3000"/>
    <m/>
    <n v="0"/>
    <n v="19.8"/>
    <n v="19.8"/>
  </r>
  <r>
    <n v="2686"/>
    <x v="1"/>
    <x v="12"/>
    <d v="2012-09-10T12:30:00"/>
    <x v="2"/>
    <n v="2"/>
    <x v="1"/>
    <x v="1"/>
    <n v="9.9"/>
    <n v="80"/>
    <n v="4000"/>
    <n v="3000"/>
    <m/>
    <n v="0"/>
    <n v="19.8"/>
    <n v="19.8"/>
  </r>
  <r>
    <n v="2687"/>
    <x v="1"/>
    <x v="0"/>
    <d v="2012-09-10T13:30:00"/>
    <x v="2"/>
    <n v="2"/>
    <x v="1"/>
    <x v="1"/>
    <n v="9.9"/>
    <n v="80"/>
    <n v="4000"/>
    <n v="3000"/>
    <m/>
    <n v="0"/>
    <n v="19.8"/>
    <n v="19.8"/>
  </r>
  <r>
    <n v="2688"/>
    <x v="1"/>
    <x v="10"/>
    <d v="2012-09-10T14:30:00"/>
    <x v="2"/>
    <n v="2"/>
    <x v="1"/>
    <x v="1"/>
    <n v="9.9"/>
    <n v="80"/>
    <n v="4000"/>
    <n v="3000"/>
    <m/>
    <n v="0"/>
    <n v="19.8"/>
    <n v="19.8"/>
  </r>
  <r>
    <n v="2689"/>
    <x v="1"/>
    <x v="11"/>
    <d v="2012-09-10T15:30:00"/>
    <x v="2"/>
    <n v="2"/>
    <x v="1"/>
    <x v="1"/>
    <n v="9.9"/>
    <n v="80"/>
    <n v="4000"/>
    <n v="3000"/>
    <m/>
    <n v="0"/>
    <n v="19.8"/>
    <n v="19.8"/>
  </r>
  <r>
    <n v="2690"/>
    <x v="1"/>
    <x v="17"/>
    <d v="2012-09-10T17:00:00"/>
    <x v="2"/>
    <n v="2"/>
    <x v="1"/>
    <x v="1"/>
    <n v="9.9"/>
    <n v="80"/>
    <n v="4000"/>
    <n v="3000"/>
    <m/>
    <n v="0"/>
    <n v="19.8"/>
    <n v="19.8"/>
  </r>
  <r>
    <n v="2691"/>
    <x v="1"/>
    <x v="14"/>
    <d v="2012-09-10T18:00:00"/>
    <x v="2"/>
    <n v="2"/>
    <x v="1"/>
    <x v="1"/>
    <n v="9.9"/>
    <n v="80"/>
    <n v="4000"/>
    <n v="3000"/>
    <m/>
    <n v="0"/>
    <n v="19.8"/>
    <n v="19.8"/>
  </r>
  <r>
    <n v="2692"/>
    <x v="1"/>
    <x v="1"/>
    <d v="2012-09-10T19:00:00"/>
    <x v="2"/>
    <n v="2"/>
    <x v="1"/>
    <x v="1"/>
    <n v="9.9"/>
    <n v="80"/>
    <n v="4000"/>
    <n v="3000"/>
    <m/>
    <n v="160"/>
    <n v="0"/>
    <n v="160"/>
  </r>
  <r>
    <n v="2693"/>
    <x v="8"/>
    <x v="1"/>
    <d v="2012-09-10T10:00:00"/>
    <x v="2"/>
    <n v="2"/>
    <x v="8"/>
    <x v="8"/>
    <n v="9.9"/>
    <n v="80"/>
    <n v="4000"/>
    <n v="3000"/>
    <m/>
    <n v="160"/>
    <n v="0"/>
    <n v="160"/>
  </r>
  <r>
    <n v="2694"/>
    <x v="8"/>
    <x v="1"/>
    <d v="2012-09-10T11:30:00"/>
    <x v="2"/>
    <n v="2"/>
    <x v="8"/>
    <x v="8"/>
    <n v="9.9"/>
    <n v="80"/>
    <n v="4000"/>
    <n v="3000"/>
    <m/>
    <n v="160"/>
    <n v="0"/>
    <n v="160"/>
  </r>
  <r>
    <n v="2695"/>
    <x v="2"/>
    <x v="1"/>
    <d v="2012-09-10T08:30:00"/>
    <x v="2"/>
    <n v="2"/>
    <x v="2"/>
    <x v="2"/>
    <n v="3.5"/>
    <n v="17.5"/>
    <n v="5000"/>
    <n v="80"/>
    <m/>
    <n v="35"/>
    <n v="0"/>
    <n v="35"/>
  </r>
  <r>
    <n v="2696"/>
    <x v="2"/>
    <x v="12"/>
    <d v="2012-09-10T09:30:00"/>
    <x v="2"/>
    <n v="2"/>
    <x v="2"/>
    <x v="2"/>
    <n v="3.5"/>
    <n v="17.5"/>
    <n v="5000"/>
    <n v="80"/>
    <m/>
    <n v="0"/>
    <n v="7"/>
    <n v="7"/>
  </r>
  <r>
    <n v="2697"/>
    <x v="2"/>
    <x v="6"/>
    <d v="2012-09-10T11:00:00"/>
    <x v="2"/>
    <n v="2"/>
    <x v="2"/>
    <x v="2"/>
    <n v="3.5"/>
    <n v="17.5"/>
    <n v="5000"/>
    <n v="80"/>
    <m/>
    <n v="0"/>
    <n v="7"/>
    <n v="7"/>
  </r>
  <r>
    <n v="2698"/>
    <x v="2"/>
    <x v="11"/>
    <d v="2012-09-10T12:30:00"/>
    <x v="2"/>
    <n v="2"/>
    <x v="2"/>
    <x v="2"/>
    <n v="3.5"/>
    <n v="17.5"/>
    <n v="5000"/>
    <n v="80"/>
    <m/>
    <n v="0"/>
    <n v="7"/>
    <n v="7"/>
  </r>
  <r>
    <n v="2699"/>
    <x v="2"/>
    <x v="1"/>
    <d v="2012-09-10T14:00:00"/>
    <x v="2"/>
    <n v="6"/>
    <x v="2"/>
    <x v="2"/>
    <n v="3.5"/>
    <n v="17.5"/>
    <n v="5000"/>
    <n v="80"/>
    <m/>
    <n v="105"/>
    <n v="0"/>
    <n v="105"/>
  </r>
  <r>
    <n v="2700"/>
    <x v="2"/>
    <x v="1"/>
    <d v="2012-09-10T17:30:00"/>
    <x v="2"/>
    <n v="2"/>
    <x v="2"/>
    <x v="2"/>
    <n v="3.5"/>
    <n v="17.5"/>
    <n v="5000"/>
    <n v="80"/>
    <m/>
    <n v="35"/>
    <n v="0"/>
    <n v="35"/>
  </r>
  <r>
    <n v="2701"/>
    <x v="2"/>
    <x v="11"/>
    <d v="2012-09-10T19:00:00"/>
    <x v="2"/>
    <n v="2"/>
    <x v="2"/>
    <x v="2"/>
    <n v="3.5"/>
    <n v="17.5"/>
    <n v="5000"/>
    <n v="80"/>
    <m/>
    <n v="0"/>
    <n v="7"/>
    <n v="7"/>
  </r>
  <r>
    <n v="2702"/>
    <x v="3"/>
    <x v="20"/>
    <d v="2012-09-10T09:30:00"/>
    <x v="2"/>
    <n v="2"/>
    <x v="3"/>
    <x v="3"/>
    <n v="0"/>
    <n v="5"/>
    <n v="450"/>
    <n v="15"/>
    <m/>
    <n v="0"/>
    <n v="0"/>
    <n v="0"/>
  </r>
  <r>
    <n v="2703"/>
    <x v="3"/>
    <x v="4"/>
    <d v="2012-09-10T11:30:00"/>
    <x v="2"/>
    <n v="2"/>
    <x v="3"/>
    <x v="3"/>
    <n v="0"/>
    <n v="5"/>
    <n v="450"/>
    <n v="15"/>
    <m/>
    <n v="0"/>
    <n v="0"/>
    <n v="0"/>
  </r>
  <r>
    <n v="2704"/>
    <x v="3"/>
    <x v="21"/>
    <d v="2012-09-10T15:00:00"/>
    <x v="2"/>
    <n v="2"/>
    <x v="3"/>
    <x v="3"/>
    <n v="0"/>
    <n v="5"/>
    <n v="450"/>
    <n v="15"/>
    <m/>
    <n v="0"/>
    <n v="0"/>
    <n v="0"/>
  </r>
  <r>
    <n v="2705"/>
    <x v="3"/>
    <x v="10"/>
    <d v="2012-09-10T16:00:00"/>
    <x v="2"/>
    <n v="2"/>
    <x v="3"/>
    <x v="3"/>
    <n v="0"/>
    <n v="5"/>
    <n v="450"/>
    <n v="15"/>
    <m/>
    <n v="0"/>
    <n v="0"/>
    <n v="0"/>
  </r>
  <r>
    <n v="2706"/>
    <x v="3"/>
    <x v="15"/>
    <d v="2012-09-10T17:30:00"/>
    <x v="2"/>
    <n v="2"/>
    <x v="3"/>
    <x v="3"/>
    <n v="0"/>
    <n v="5"/>
    <n v="450"/>
    <n v="15"/>
    <m/>
    <n v="0"/>
    <n v="0"/>
    <n v="0"/>
  </r>
  <r>
    <n v="2707"/>
    <x v="3"/>
    <x v="4"/>
    <d v="2012-09-10T18:30:00"/>
    <x v="2"/>
    <n v="2"/>
    <x v="3"/>
    <x v="3"/>
    <n v="0"/>
    <n v="5"/>
    <n v="450"/>
    <n v="15"/>
    <m/>
    <n v="0"/>
    <n v="0"/>
    <n v="0"/>
  </r>
  <r>
    <n v="2708"/>
    <x v="3"/>
    <x v="8"/>
    <d v="2012-09-10T19:30:00"/>
    <x v="2"/>
    <n v="2"/>
    <x v="3"/>
    <x v="3"/>
    <n v="0"/>
    <n v="5"/>
    <n v="450"/>
    <n v="15"/>
    <m/>
    <n v="0"/>
    <n v="0"/>
    <n v="0"/>
  </r>
  <r>
    <n v="2709"/>
    <x v="4"/>
    <x v="15"/>
    <d v="2012-09-10T08:30:00"/>
    <x v="2"/>
    <n v="1"/>
    <x v="4"/>
    <x v="4"/>
    <n v="0"/>
    <n v="5"/>
    <n v="400"/>
    <n v="15"/>
    <m/>
    <n v="0"/>
    <n v="0"/>
    <n v="0"/>
  </r>
  <r>
    <n v="2710"/>
    <x v="4"/>
    <x v="22"/>
    <d v="2012-09-10T10:30:00"/>
    <x v="2"/>
    <n v="1"/>
    <x v="4"/>
    <x v="4"/>
    <n v="0"/>
    <n v="5"/>
    <n v="400"/>
    <n v="15"/>
    <m/>
    <n v="0"/>
    <n v="0"/>
    <n v="0"/>
  </r>
  <r>
    <n v="2711"/>
    <x v="4"/>
    <x v="5"/>
    <d v="2012-09-10T12:00:00"/>
    <x v="2"/>
    <n v="1"/>
    <x v="4"/>
    <x v="4"/>
    <n v="0"/>
    <n v="5"/>
    <n v="400"/>
    <n v="15"/>
    <m/>
    <n v="0"/>
    <n v="0"/>
    <n v="0"/>
  </r>
  <r>
    <n v="2712"/>
    <x v="4"/>
    <x v="16"/>
    <d v="2012-09-10T12:30:00"/>
    <x v="2"/>
    <n v="1"/>
    <x v="4"/>
    <x v="4"/>
    <n v="0"/>
    <n v="5"/>
    <n v="400"/>
    <n v="15"/>
    <m/>
    <n v="0"/>
    <n v="0"/>
    <n v="0"/>
  </r>
  <r>
    <n v="2713"/>
    <x v="4"/>
    <x v="2"/>
    <d v="2012-09-10T13:00:00"/>
    <x v="2"/>
    <n v="1"/>
    <x v="4"/>
    <x v="4"/>
    <n v="0"/>
    <n v="5"/>
    <n v="400"/>
    <n v="15"/>
    <m/>
    <n v="0"/>
    <n v="0"/>
    <n v="0"/>
  </r>
  <r>
    <n v="2714"/>
    <x v="4"/>
    <x v="16"/>
    <d v="2012-09-10T13:30:00"/>
    <x v="2"/>
    <n v="1"/>
    <x v="4"/>
    <x v="4"/>
    <n v="0"/>
    <n v="5"/>
    <n v="400"/>
    <n v="15"/>
    <m/>
    <n v="0"/>
    <n v="0"/>
    <n v="0"/>
  </r>
  <r>
    <n v="2715"/>
    <x v="4"/>
    <x v="3"/>
    <d v="2012-09-10T15:00:00"/>
    <x v="2"/>
    <n v="1"/>
    <x v="4"/>
    <x v="4"/>
    <n v="0"/>
    <n v="5"/>
    <n v="400"/>
    <n v="15"/>
    <m/>
    <n v="0"/>
    <n v="0"/>
    <n v="0"/>
  </r>
  <r>
    <n v="2716"/>
    <x v="4"/>
    <x v="19"/>
    <d v="2012-09-10T15:30:00"/>
    <x v="2"/>
    <n v="1"/>
    <x v="4"/>
    <x v="4"/>
    <n v="0"/>
    <n v="5"/>
    <n v="400"/>
    <n v="15"/>
    <m/>
    <n v="0"/>
    <n v="0"/>
    <n v="0"/>
  </r>
  <r>
    <n v="2717"/>
    <x v="4"/>
    <x v="21"/>
    <d v="2012-09-10T16:00:00"/>
    <x v="2"/>
    <n v="1"/>
    <x v="4"/>
    <x v="4"/>
    <n v="0"/>
    <n v="5"/>
    <n v="400"/>
    <n v="15"/>
    <m/>
    <n v="0"/>
    <n v="0"/>
    <n v="0"/>
  </r>
  <r>
    <n v="2718"/>
    <x v="4"/>
    <x v="16"/>
    <d v="2012-09-10T16:30:00"/>
    <x v="2"/>
    <n v="1"/>
    <x v="4"/>
    <x v="4"/>
    <n v="0"/>
    <n v="5"/>
    <n v="400"/>
    <n v="15"/>
    <m/>
    <n v="0"/>
    <n v="0"/>
    <n v="0"/>
  </r>
  <r>
    <n v="2719"/>
    <x v="4"/>
    <x v="19"/>
    <d v="2012-09-10T17:30:00"/>
    <x v="2"/>
    <n v="1"/>
    <x v="4"/>
    <x v="4"/>
    <n v="0"/>
    <n v="5"/>
    <n v="400"/>
    <n v="15"/>
    <m/>
    <n v="0"/>
    <n v="0"/>
    <n v="0"/>
  </r>
  <r>
    <n v="2720"/>
    <x v="4"/>
    <x v="3"/>
    <d v="2012-09-10T19:30:00"/>
    <x v="2"/>
    <n v="1"/>
    <x v="4"/>
    <x v="4"/>
    <n v="0"/>
    <n v="5"/>
    <n v="400"/>
    <n v="15"/>
    <m/>
    <n v="0"/>
    <n v="0"/>
    <n v="0"/>
  </r>
  <r>
    <n v="2721"/>
    <x v="4"/>
    <x v="19"/>
    <d v="2012-09-10T20:00:00"/>
    <x v="2"/>
    <n v="1"/>
    <x v="4"/>
    <x v="4"/>
    <n v="0"/>
    <n v="5"/>
    <n v="400"/>
    <n v="15"/>
    <m/>
    <n v="0"/>
    <n v="0"/>
    <n v="0"/>
  </r>
  <r>
    <n v="2722"/>
    <x v="5"/>
    <x v="5"/>
    <d v="2012-09-11T09:00:00"/>
    <x v="2"/>
    <n v="3"/>
    <x v="5"/>
    <x v="5"/>
    <n v="5"/>
    <n v="25"/>
    <n v="10000"/>
    <n v="200"/>
    <m/>
    <n v="0"/>
    <n v="15"/>
    <n v="15"/>
  </r>
  <r>
    <n v="2723"/>
    <x v="5"/>
    <x v="7"/>
    <d v="2012-09-11T10:30:00"/>
    <x v="2"/>
    <n v="3"/>
    <x v="5"/>
    <x v="5"/>
    <n v="5"/>
    <n v="25"/>
    <n v="10000"/>
    <n v="200"/>
    <m/>
    <n v="0"/>
    <n v="15"/>
    <n v="15"/>
  </r>
  <r>
    <n v="2724"/>
    <x v="5"/>
    <x v="8"/>
    <d v="2012-09-11T12:00:00"/>
    <x v="2"/>
    <n v="3"/>
    <x v="5"/>
    <x v="5"/>
    <n v="5"/>
    <n v="25"/>
    <n v="10000"/>
    <n v="200"/>
    <m/>
    <n v="0"/>
    <n v="15"/>
    <n v="15"/>
  </r>
  <r>
    <n v="2725"/>
    <x v="5"/>
    <x v="17"/>
    <d v="2012-09-11T14:30:00"/>
    <x v="2"/>
    <n v="3"/>
    <x v="5"/>
    <x v="5"/>
    <n v="5"/>
    <n v="25"/>
    <n v="10000"/>
    <n v="200"/>
    <m/>
    <n v="0"/>
    <n v="15"/>
    <n v="15"/>
  </r>
  <r>
    <n v="2726"/>
    <x v="5"/>
    <x v="12"/>
    <d v="2012-09-11T16:00:00"/>
    <x v="2"/>
    <n v="3"/>
    <x v="5"/>
    <x v="5"/>
    <n v="5"/>
    <n v="25"/>
    <n v="10000"/>
    <n v="200"/>
    <m/>
    <n v="0"/>
    <n v="15"/>
    <n v="15"/>
  </r>
  <r>
    <n v="2727"/>
    <x v="5"/>
    <x v="22"/>
    <d v="2012-09-11T19:00:00"/>
    <x v="2"/>
    <n v="3"/>
    <x v="5"/>
    <x v="5"/>
    <n v="5"/>
    <n v="25"/>
    <n v="10000"/>
    <n v="200"/>
    <m/>
    <n v="0"/>
    <n v="15"/>
    <n v="15"/>
  </r>
  <r>
    <n v="2728"/>
    <x v="6"/>
    <x v="9"/>
    <d v="2012-09-11T08:00:00"/>
    <x v="2"/>
    <n v="3"/>
    <x v="6"/>
    <x v="6"/>
    <n v="5"/>
    <n v="25"/>
    <n v="8000"/>
    <n v="200"/>
    <m/>
    <n v="0"/>
    <n v="15"/>
    <n v="15"/>
  </r>
  <r>
    <n v="2729"/>
    <x v="6"/>
    <x v="12"/>
    <d v="2012-09-11T09:30:00"/>
    <x v="2"/>
    <n v="3"/>
    <x v="6"/>
    <x v="6"/>
    <n v="5"/>
    <n v="25"/>
    <n v="8000"/>
    <n v="200"/>
    <m/>
    <n v="0"/>
    <n v="15"/>
    <n v="15"/>
  </r>
  <r>
    <n v="2730"/>
    <x v="6"/>
    <x v="6"/>
    <d v="2012-09-11T11:00:00"/>
    <x v="2"/>
    <n v="3"/>
    <x v="6"/>
    <x v="6"/>
    <n v="5"/>
    <n v="25"/>
    <n v="8000"/>
    <n v="200"/>
    <m/>
    <n v="0"/>
    <n v="15"/>
    <n v="15"/>
  </r>
  <r>
    <n v="2731"/>
    <x v="6"/>
    <x v="11"/>
    <d v="2012-09-11T12:30:00"/>
    <x v="2"/>
    <n v="3"/>
    <x v="6"/>
    <x v="6"/>
    <n v="5"/>
    <n v="25"/>
    <n v="8000"/>
    <n v="200"/>
    <m/>
    <n v="0"/>
    <n v="15"/>
    <n v="15"/>
  </r>
  <r>
    <n v="2732"/>
    <x v="6"/>
    <x v="12"/>
    <d v="2012-09-11T14:30:00"/>
    <x v="2"/>
    <n v="3"/>
    <x v="6"/>
    <x v="6"/>
    <n v="5"/>
    <n v="25"/>
    <n v="8000"/>
    <n v="200"/>
    <m/>
    <n v="0"/>
    <n v="15"/>
    <n v="15"/>
  </r>
  <r>
    <n v="2733"/>
    <x v="6"/>
    <x v="9"/>
    <d v="2012-09-11T16:00:00"/>
    <x v="2"/>
    <n v="3"/>
    <x v="6"/>
    <x v="6"/>
    <n v="5"/>
    <n v="25"/>
    <n v="8000"/>
    <n v="200"/>
    <m/>
    <n v="0"/>
    <n v="15"/>
    <n v="15"/>
  </r>
  <r>
    <n v="2734"/>
    <x v="6"/>
    <x v="12"/>
    <d v="2012-09-11T17:30:00"/>
    <x v="2"/>
    <n v="6"/>
    <x v="6"/>
    <x v="6"/>
    <n v="5"/>
    <n v="25"/>
    <n v="8000"/>
    <n v="200"/>
    <m/>
    <n v="0"/>
    <n v="30"/>
    <n v="30"/>
  </r>
  <r>
    <n v="2735"/>
    <x v="7"/>
    <x v="2"/>
    <d v="2012-09-11T11:00:00"/>
    <x v="2"/>
    <n v="3"/>
    <x v="7"/>
    <x v="7"/>
    <n v="0"/>
    <n v="15.5"/>
    <n v="4000"/>
    <n v="50"/>
    <m/>
    <n v="0"/>
    <n v="0"/>
    <n v="0"/>
  </r>
  <r>
    <n v="2736"/>
    <x v="7"/>
    <x v="0"/>
    <d v="2012-09-11T12:30:00"/>
    <x v="2"/>
    <n v="3"/>
    <x v="7"/>
    <x v="7"/>
    <n v="0"/>
    <n v="15.5"/>
    <n v="4000"/>
    <n v="50"/>
    <m/>
    <n v="0"/>
    <n v="0"/>
    <n v="0"/>
  </r>
  <r>
    <n v="2737"/>
    <x v="7"/>
    <x v="6"/>
    <d v="2012-09-11T14:00:00"/>
    <x v="2"/>
    <n v="3"/>
    <x v="7"/>
    <x v="7"/>
    <n v="0"/>
    <n v="15.5"/>
    <n v="4000"/>
    <n v="50"/>
    <m/>
    <n v="0"/>
    <n v="0"/>
    <n v="0"/>
  </r>
  <r>
    <n v="2738"/>
    <x v="7"/>
    <x v="19"/>
    <d v="2012-09-11T17:00:00"/>
    <x v="2"/>
    <n v="6"/>
    <x v="7"/>
    <x v="7"/>
    <n v="0"/>
    <n v="15.5"/>
    <n v="4000"/>
    <n v="50"/>
    <m/>
    <n v="0"/>
    <n v="0"/>
    <n v="0"/>
  </r>
  <r>
    <n v="2739"/>
    <x v="0"/>
    <x v="20"/>
    <d v="2012-09-11T08:00:00"/>
    <x v="2"/>
    <n v="2"/>
    <x v="0"/>
    <x v="0"/>
    <n v="0"/>
    <n v="5"/>
    <n v="320"/>
    <n v="10"/>
    <m/>
    <n v="0"/>
    <n v="0"/>
    <n v="0"/>
  </r>
  <r>
    <n v="2740"/>
    <x v="0"/>
    <x v="16"/>
    <d v="2012-09-11T09:30:00"/>
    <x v="2"/>
    <n v="2"/>
    <x v="0"/>
    <x v="0"/>
    <n v="0"/>
    <n v="5"/>
    <n v="320"/>
    <n v="10"/>
    <m/>
    <n v="0"/>
    <n v="0"/>
    <n v="0"/>
  </r>
  <r>
    <n v="2741"/>
    <x v="0"/>
    <x v="19"/>
    <d v="2012-09-11T11:00:00"/>
    <x v="2"/>
    <n v="2"/>
    <x v="0"/>
    <x v="0"/>
    <n v="0"/>
    <n v="5"/>
    <n v="320"/>
    <n v="10"/>
    <m/>
    <n v="0"/>
    <n v="0"/>
    <n v="0"/>
  </r>
  <r>
    <n v="2742"/>
    <x v="0"/>
    <x v="7"/>
    <d v="2012-09-11T12:00:00"/>
    <x v="2"/>
    <n v="2"/>
    <x v="0"/>
    <x v="0"/>
    <n v="0"/>
    <n v="5"/>
    <n v="320"/>
    <n v="10"/>
    <m/>
    <n v="0"/>
    <n v="0"/>
    <n v="0"/>
  </r>
  <r>
    <n v="2743"/>
    <x v="0"/>
    <x v="15"/>
    <d v="2012-09-11T13:30:00"/>
    <x v="2"/>
    <n v="2"/>
    <x v="0"/>
    <x v="0"/>
    <n v="0"/>
    <n v="5"/>
    <n v="320"/>
    <n v="10"/>
    <m/>
    <n v="0"/>
    <n v="0"/>
    <n v="0"/>
  </r>
  <r>
    <n v="2744"/>
    <x v="0"/>
    <x v="2"/>
    <d v="2012-09-11T18:00:00"/>
    <x v="2"/>
    <n v="2"/>
    <x v="0"/>
    <x v="0"/>
    <n v="0"/>
    <n v="5"/>
    <n v="320"/>
    <n v="10"/>
    <m/>
    <n v="0"/>
    <n v="0"/>
    <n v="0"/>
  </r>
  <r>
    <n v="2745"/>
    <x v="0"/>
    <x v="7"/>
    <d v="2012-09-11T19:30:00"/>
    <x v="2"/>
    <n v="2"/>
    <x v="0"/>
    <x v="0"/>
    <n v="0"/>
    <n v="5"/>
    <n v="320"/>
    <n v="10"/>
    <m/>
    <n v="0"/>
    <n v="0"/>
    <n v="0"/>
  </r>
  <r>
    <n v="2746"/>
    <x v="1"/>
    <x v="3"/>
    <d v="2012-09-11T08:00:00"/>
    <x v="2"/>
    <n v="2"/>
    <x v="1"/>
    <x v="1"/>
    <n v="9.9"/>
    <n v="80"/>
    <n v="4000"/>
    <n v="3000"/>
    <m/>
    <n v="0"/>
    <n v="19.8"/>
    <n v="19.8"/>
  </r>
  <r>
    <n v="2747"/>
    <x v="1"/>
    <x v="7"/>
    <d v="2012-09-11T09:00:00"/>
    <x v="2"/>
    <n v="2"/>
    <x v="1"/>
    <x v="1"/>
    <n v="9.9"/>
    <n v="80"/>
    <n v="4000"/>
    <n v="3000"/>
    <m/>
    <n v="0"/>
    <n v="19.8"/>
    <n v="19.8"/>
  </r>
  <r>
    <n v="2748"/>
    <x v="1"/>
    <x v="1"/>
    <d v="2012-09-11T10:00:00"/>
    <x v="2"/>
    <n v="4"/>
    <x v="1"/>
    <x v="1"/>
    <n v="9.9"/>
    <n v="80"/>
    <n v="4000"/>
    <n v="3000"/>
    <m/>
    <n v="320"/>
    <n v="0"/>
    <n v="320"/>
  </r>
  <r>
    <n v="2749"/>
    <x v="1"/>
    <x v="13"/>
    <d v="2012-09-11T12:30:00"/>
    <x v="2"/>
    <n v="2"/>
    <x v="1"/>
    <x v="1"/>
    <n v="9.9"/>
    <n v="80"/>
    <n v="4000"/>
    <n v="3000"/>
    <m/>
    <n v="0"/>
    <n v="19.8"/>
    <n v="19.8"/>
  </r>
  <r>
    <n v="2750"/>
    <x v="1"/>
    <x v="16"/>
    <d v="2012-09-11T13:30:00"/>
    <x v="2"/>
    <n v="2"/>
    <x v="1"/>
    <x v="1"/>
    <n v="9.9"/>
    <n v="80"/>
    <n v="4000"/>
    <n v="3000"/>
    <m/>
    <n v="0"/>
    <n v="19.8"/>
    <n v="19.8"/>
  </r>
  <r>
    <n v="2751"/>
    <x v="1"/>
    <x v="3"/>
    <d v="2012-09-11T14:30:00"/>
    <x v="2"/>
    <n v="2"/>
    <x v="1"/>
    <x v="1"/>
    <n v="9.9"/>
    <n v="80"/>
    <n v="4000"/>
    <n v="3000"/>
    <m/>
    <n v="0"/>
    <n v="19.8"/>
    <n v="19.8"/>
  </r>
  <r>
    <n v="2752"/>
    <x v="1"/>
    <x v="1"/>
    <d v="2012-09-11T15:30:00"/>
    <x v="2"/>
    <n v="2"/>
    <x v="1"/>
    <x v="1"/>
    <n v="9.9"/>
    <n v="80"/>
    <n v="4000"/>
    <n v="3000"/>
    <m/>
    <n v="160"/>
    <n v="0"/>
    <n v="160"/>
  </r>
  <r>
    <n v="2753"/>
    <x v="1"/>
    <x v="6"/>
    <d v="2012-09-11T16:30:00"/>
    <x v="2"/>
    <n v="2"/>
    <x v="1"/>
    <x v="1"/>
    <n v="9.9"/>
    <n v="80"/>
    <n v="4000"/>
    <n v="3000"/>
    <m/>
    <n v="0"/>
    <n v="19.8"/>
    <n v="19.8"/>
  </r>
  <r>
    <n v="2754"/>
    <x v="1"/>
    <x v="1"/>
    <d v="2012-09-11T18:00:00"/>
    <x v="2"/>
    <n v="2"/>
    <x v="1"/>
    <x v="1"/>
    <n v="9.9"/>
    <n v="80"/>
    <n v="4000"/>
    <n v="3000"/>
    <m/>
    <n v="160"/>
    <n v="0"/>
    <n v="160"/>
  </r>
  <r>
    <n v="2755"/>
    <x v="1"/>
    <x v="14"/>
    <d v="2012-09-11T19:00:00"/>
    <x v="2"/>
    <n v="2"/>
    <x v="1"/>
    <x v="1"/>
    <n v="9.9"/>
    <n v="80"/>
    <n v="4000"/>
    <n v="3000"/>
    <m/>
    <n v="0"/>
    <n v="19.8"/>
    <n v="19.8"/>
  </r>
  <r>
    <n v="2756"/>
    <x v="8"/>
    <x v="1"/>
    <d v="2012-09-11T11:30:00"/>
    <x v="2"/>
    <n v="2"/>
    <x v="8"/>
    <x v="8"/>
    <n v="9.9"/>
    <n v="80"/>
    <n v="4000"/>
    <n v="3000"/>
    <m/>
    <n v="160"/>
    <n v="0"/>
    <n v="160"/>
  </r>
  <r>
    <n v="2757"/>
    <x v="8"/>
    <x v="1"/>
    <d v="2012-09-11T18:00:00"/>
    <x v="2"/>
    <n v="2"/>
    <x v="8"/>
    <x v="8"/>
    <n v="9.9"/>
    <n v="80"/>
    <n v="4000"/>
    <n v="3000"/>
    <m/>
    <n v="160"/>
    <n v="0"/>
    <n v="160"/>
  </r>
  <r>
    <n v="2758"/>
    <x v="2"/>
    <x v="11"/>
    <d v="2012-09-11T08:00:00"/>
    <x v="2"/>
    <n v="2"/>
    <x v="2"/>
    <x v="2"/>
    <n v="3.5"/>
    <n v="17.5"/>
    <n v="5000"/>
    <n v="80"/>
    <m/>
    <n v="0"/>
    <n v="7"/>
    <n v="7"/>
  </r>
  <r>
    <n v="2759"/>
    <x v="2"/>
    <x v="1"/>
    <d v="2012-09-11T09:00:00"/>
    <x v="2"/>
    <n v="2"/>
    <x v="2"/>
    <x v="2"/>
    <n v="3.5"/>
    <n v="17.5"/>
    <n v="5000"/>
    <n v="80"/>
    <m/>
    <n v="35"/>
    <n v="0"/>
    <n v="35"/>
  </r>
  <r>
    <n v="2760"/>
    <x v="2"/>
    <x v="11"/>
    <d v="2012-09-11T10:30:00"/>
    <x v="2"/>
    <n v="4"/>
    <x v="2"/>
    <x v="2"/>
    <n v="3.5"/>
    <n v="17.5"/>
    <n v="5000"/>
    <n v="80"/>
    <m/>
    <n v="0"/>
    <n v="14"/>
    <n v="14"/>
  </r>
  <r>
    <n v="2761"/>
    <x v="2"/>
    <x v="1"/>
    <d v="2012-09-11T12:30:00"/>
    <x v="2"/>
    <n v="4"/>
    <x v="2"/>
    <x v="2"/>
    <n v="3.5"/>
    <n v="17.5"/>
    <n v="5000"/>
    <n v="80"/>
    <m/>
    <n v="70"/>
    <n v="0"/>
    <n v="70"/>
  </r>
  <r>
    <n v="2762"/>
    <x v="2"/>
    <x v="16"/>
    <d v="2012-09-11T14:30:00"/>
    <x v="2"/>
    <n v="2"/>
    <x v="2"/>
    <x v="2"/>
    <n v="3.5"/>
    <n v="17.5"/>
    <n v="5000"/>
    <n v="80"/>
    <m/>
    <n v="0"/>
    <n v="7"/>
    <n v="7"/>
  </r>
  <r>
    <n v="2763"/>
    <x v="2"/>
    <x v="1"/>
    <d v="2012-09-11T15:30:00"/>
    <x v="2"/>
    <n v="4"/>
    <x v="2"/>
    <x v="2"/>
    <n v="3.5"/>
    <n v="17.5"/>
    <n v="5000"/>
    <n v="80"/>
    <m/>
    <n v="70"/>
    <n v="0"/>
    <n v="70"/>
  </r>
  <r>
    <n v="2764"/>
    <x v="2"/>
    <x v="11"/>
    <d v="2012-09-11T17:30:00"/>
    <x v="2"/>
    <n v="2"/>
    <x v="2"/>
    <x v="2"/>
    <n v="3.5"/>
    <n v="17.5"/>
    <n v="5000"/>
    <n v="80"/>
    <m/>
    <n v="0"/>
    <n v="7"/>
    <n v="7"/>
  </r>
  <r>
    <n v="2765"/>
    <x v="2"/>
    <x v="1"/>
    <d v="2012-09-11T18:30:00"/>
    <x v="2"/>
    <n v="2"/>
    <x v="2"/>
    <x v="2"/>
    <n v="3.5"/>
    <n v="17.5"/>
    <n v="5000"/>
    <n v="80"/>
    <m/>
    <n v="35"/>
    <n v="0"/>
    <n v="35"/>
  </r>
  <r>
    <n v="2766"/>
    <x v="2"/>
    <x v="11"/>
    <d v="2012-09-11T19:30:00"/>
    <x v="2"/>
    <n v="2"/>
    <x v="2"/>
    <x v="2"/>
    <n v="3.5"/>
    <n v="17.5"/>
    <n v="5000"/>
    <n v="80"/>
    <m/>
    <n v="0"/>
    <n v="7"/>
    <n v="7"/>
  </r>
  <r>
    <n v="2767"/>
    <x v="3"/>
    <x v="10"/>
    <d v="2012-09-11T08:30:00"/>
    <x v="2"/>
    <n v="2"/>
    <x v="3"/>
    <x v="3"/>
    <n v="0"/>
    <n v="5"/>
    <n v="450"/>
    <n v="15"/>
    <m/>
    <n v="0"/>
    <n v="0"/>
    <n v="0"/>
  </r>
  <r>
    <n v="2768"/>
    <x v="3"/>
    <x v="13"/>
    <d v="2012-09-11T09:30:00"/>
    <x v="2"/>
    <n v="2"/>
    <x v="3"/>
    <x v="3"/>
    <n v="0"/>
    <n v="5"/>
    <n v="450"/>
    <n v="15"/>
    <m/>
    <n v="0"/>
    <n v="0"/>
    <n v="0"/>
  </r>
  <r>
    <n v="2769"/>
    <x v="3"/>
    <x v="8"/>
    <d v="2012-09-11T11:00:00"/>
    <x v="2"/>
    <n v="2"/>
    <x v="3"/>
    <x v="3"/>
    <n v="0"/>
    <n v="5"/>
    <n v="450"/>
    <n v="15"/>
    <m/>
    <n v="0"/>
    <n v="0"/>
    <n v="0"/>
  </r>
  <r>
    <n v="2770"/>
    <x v="3"/>
    <x v="7"/>
    <d v="2012-09-11T13:30:00"/>
    <x v="2"/>
    <n v="2"/>
    <x v="3"/>
    <x v="3"/>
    <n v="0"/>
    <n v="5"/>
    <n v="450"/>
    <n v="15"/>
    <m/>
    <n v="0"/>
    <n v="0"/>
    <n v="0"/>
  </r>
  <r>
    <n v="2771"/>
    <x v="3"/>
    <x v="4"/>
    <d v="2012-09-11T14:30:00"/>
    <x v="2"/>
    <n v="2"/>
    <x v="3"/>
    <x v="3"/>
    <n v="0"/>
    <n v="5"/>
    <n v="450"/>
    <n v="15"/>
    <m/>
    <n v="0"/>
    <n v="0"/>
    <n v="0"/>
  </r>
  <r>
    <n v="2772"/>
    <x v="3"/>
    <x v="21"/>
    <d v="2012-09-11T16:30:00"/>
    <x v="2"/>
    <n v="2"/>
    <x v="3"/>
    <x v="3"/>
    <n v="0"/>
    <n v="5"/>
    <n v="450"/>
    <n v="15"/>
    <m/>
    <n v="0"/>
    <n v="0"/>
    <n v="0"/>
  </r>
  <r>
    <n v="2773"/>
    <x v="3"/>
    <x v="10"/>
    <d v="2012-09-11T18:00:00"/>
    <x v="2"/>
    <n v="2"/>
    <x v="3"/>
    <x v="3"/>
    <n v="0"/>
    <n v="5"/>
    <n v="450"/>
    <n v="15"/>
    <m/>
    <n v="0"/>
    <n v="0"/>
    <n v="0"/>
  </r>
  <r>
    <n v="2774"/>
    <x v="3"/>
    <x v="15"/>
    <d v="2012-09-11T19:00:00"/>
    <x v="2"/>
    <n v="2"/>
    <x v="3"/>
    <x v="3"/>
    <n v="0"/>
    <n v="5"/>
    <n v="450"/>
    <n v="15"/>
    <m/>
    <n v="0"/>
    <n v="0"/>
    <n v="0"/>
  </r>
  <r>
    <n v="2775"/>
    <x v="4"/>
    <x v="21"/>
    <d v="2012-09-11T08:30:00"/>
    <x v="2"/>
    <n v="1"/>
    <x v="4"/>
    <x v="4"/>
    <n v="0"/>
    <n v="5"/>
    <n v="400"/>
    <n v="15"/>
    <m/>
    <n v="0"/>
    <n v="0"/>
    <n v="0"/>
  </r>
  <r>
    <n v="2776"/>
    <x v="4"/>
    <x v="3"/>
    <d v="2012-09-11T09:00:00"/>
    <x v="2"/>
    <n v="1"/>
    <x v="4"/>
    <x v="4"/>
    <n v="0"/>
    <n v="5"/>
    <n v="400"/>
    <n v="15"/>
    <m/>
    <n v="0"/>
    <n v="0"/>
    <n v="0"/>
  </r>
  <r>
    <n v="2777"/>
    <x v="4"/>
    <x v="19"/>
    <d v="2012-09-11T09:30:00"/>
    <x v="2"/>
    <n v="1"/>
    <x v="4"/>
    <x v="4"/>
    <n v="0"/>
    <n v="5"/>
    <n v="400"/>
    <n v="15"/>
    <m/>
    <n v="0"/>
    <n v="0"/>
    <n v="0"/>
  </r>
  <r>
    <n v="2778"/>
    <x v="4"/>
    <x v="1"/>
    <d v="2012-09-11T10:30:00"/>
    <x v="2"/>
    <n v="1"/>
    <x v="4"/>
    <x v="4"/>
    <n v="0"/>
    <n v="5"/>
    <n v="400"/>
    <n v="15"/>
    <m/>
    <n v="5"/>
    <n v="0"/>
    <n v="5"/>
  </r>
  <r>
    <n v="2779"/>
    <x v="4"/>
    <x v="16"/>
    <d v="2012-09-11T11:00:00"/>
    <x v="2"/>
    <n v="1"/>
    <x v="4"/>
    <x v="4"/>
    <n v="0"/>
    <n v="5"/>
    <n v="400"/>
    <n v="15"/>
    <m/>
    <n v="0"/>
    <n v="0"/>
    <n v="0"/>
  </r>
  <r>
    <n v="2780"/>
    <x v="4"/>
    <x v="3"/>
    <d v="2012-09-11T12:00:00"/>
    <x v="2"/>
    <n v="2"/>
    <x v="4"/>
    <x v="4"/>
    <n v="0"/>
    <n v="5"/>
    <n v="400"/>
    <n v="15"/>
    <m/>
    <n v="0"/>
    <n v="0"/>
    <n v="0"/>
  </r>
  <r>
    <n v="2781"/>
    <x v="4"/>
    <x v="19"/>
    <d v="2012-09-11T13:00:00"/>
    <x v="2"/>
    <n v="1"/>
    <x v="4"/>
    <x v="4"/>
    <n v="0"/>
    <n v="5"/>
    <n v="400"/>
    <n v="15"/>
    <m/>
    <n v="0"/>
    <n v="0"/>
    <n v="0"/>
  </r>
  <r>
    <n v="2782"/>
    <x v="4"/>
    <x v="19"/>
    <d v="2012-09-11T14:00:00"/>
    <x v="2"/>
    <n v="2"/>
    <x v="4"/>
    <x v="4"/>
    <n v="0"/>
    <n v="5"/>
    <n v="400"/>
    <n v="15"/>
    <m/>
    <n v="0"/>
    <n v="0"/>
    <n v="0"/>
  </r>
  <r>
    <n v="2783"/>
    <x v="4"/>
    <x v="20"/>
    <d v="2012-09-11T15:00:00"/>
    <x v="2"/>
    <n v="1"/>
    <x v="4"/>
    <x v="4"/>
    <n v="0"/>
    <n v="5"/>
    <n v="400"/>
    <n v="15"/>
    <m/>
    <n v="0"/>
    <n v="0"/>
    <n v="0"/>
  </r>
  <r>
    <n v="2784"/>
    <x v="4"/>
    <x v="6"/>
    <d v="2012-09-11T15:30:00"/>
    <x v="2"/>
    <n v="1"/>
    <x v="4"/>
    <x v="4"/>
    <n v="0"/>
    <n v="5"/>
    <n v="400"/>
    <n v="15"/>
    <m/>
    <n v="0"/>
    <n v="0"/>
    <n v="0"/>
  </r>
  <r>
    <n v="2785"/>
    <x v="4"/>
    <x v="3"/>
    <d v="2012-09-11T17:00:00"/>
    <x v="2"/>
    <n v="2"/>
    <x v="4"/>
    <x v="4"/>
    <n v="0"/>
    <n v="5"/>
    <n v="400"/>
    <n v="15"/>
    <m/>
    <n v="0"/>
    <n v="0"/>
    <n v="0"/>
  </r>
  <r>
    <n v="2786"/>
    <x v="4"/>
    <x v="3"/>
    <d v="2012-09-11T18:30:00"/>
    <x v="2"/>
    <n v="2"/>
    <x v="4"/>
    <x v="4"/>
    <n v="0"/>
    <n v="5"/>
    <n v="400"/>
    <n v="15"/>
    <m/>
    <n v="0"/>
    <n v="0"/>
    <n v="0"/>
  </r>
  <r>
    <n v="2787"/>
    <x v="5"/>
    <x v="20"/>
    <d v="2012-09-12T08:30:00"/>
    <x v="2"/>
    <n v="3"/>
    <x v="5"/>
    <x v="5"/>
    <n v="5"/>
    <n v="25"/>
    <n v="10000"/>
    <n v="200"/>
    <m/>
    <n v="0"/>
    <n v="15"/>
    <n v="15"/>
  </r>
  <r>
    <n v="2788"/>
    <x v="5"/>
    <x v="1"/>
    <d v="2012-09-12T10:00:00"/>
    <x v="2"/>
    <n v="3"/>
    <x v="5"/>
    <x v="5"/>
    <n v="5"/>
    <n v="25"/>
    <n v="10000"/>
    <n v="200"/>
    <m/>
    <n v="75"/>
    <n v="0"/>
    <n v="75"/>
  </r>
  <r>
    <n v="2789"/>
    <x v="5"/>
    <x v="4"/>
    <d v="2012-09-12T11:30:00"/>
    <x v="2"/>
    <n v="3"/>
    <x v="5"/>
    <x v="5"/>
    <n v="5"/>
    <n v="25"/>
    <n v="10000"/>
    <n v="200"/>
    <m/>
    <n v="0"/>
    <n v="15"/>
    <n v="15"/>
  </r>
  <r>
    <n v="2790"/>
    <x v="5"/>
    <x v="22"/>
    <d v="2012-09-12T13:00:00"/>
    <x v="2"/>
    <n v="3"/>
    <x v="5"/>
    <x v="5"/>
    <n v="5"/>
    <n v="25"/>
    <n v="10000"/>
    <n v="200"/>
    <m/>
    <n v="0"/>
    <n v="15"/>
    <n v="15"/>
  </r>
  <r>
    <n v="2791"/>
    <x v="5"/>
    <x v="5"/>
    <d v="2012-09-12T15:00:00"/>
    <x v="2"/>
    <n v="3"/>
    <x v="5"/>
    <x v="5"/>
    <n v="5"/>
    <n v="25"/>
    <n v="10000"/>
    <n v="200"/>
    <m/>
    <n v="0"/>
    <n v="15"/>
    <n v="15"/>
  </r>
  <r>
    <n v="2792"/>
    <x v="5"/>
    <x v="1"/>
    <d v="2012-09-12T16:30:00"/>
    <x v="2"/>
    <n v="3"/>
    <x v="5"/>
    <x v="5"/>
    <n v="5"/>
    <n v="25"/>
    <n v="10000"/>
    <n v="200"/>
    <m/>
    <n v="75"/>
    <n v="0"/>
    <n v="75"/>
  </r>
  <r>
    <n v="2793"/>
    <x v="5"/>
    <x v="16"/>
    <d v="2012-09-12T18:00:00"/>
    <x v="2"/>
    <n v="3"/>
    <x v="5"/>
    <x v="5"/>
    <n v="5"/>
    <n v="25"/>
    <n v="10000"/>
    <n v="200"/>
    <m/>
    <n v="0"/>
    <n v="15"/>
    <n v="15"/>
  </r>
  <r>
    <n v="2794"/>
    <x v="6"/>
    <x v="12"/>
    <d v="2012-09-12T08:30:00"/>
    <x v="2"/>
    <n v="3"/>
    <x v="6"/>
    <x v="6"/>
    <n v="5"/>
    <n v="25"/>
    <n v="8000"/>
    <n v="200"/>
    <m/>
    <n v="0"/>
    <n v="15"/>
    <n v="15"/>
  </r>
  <r>
    <n v="2795"/>
    <x v="6"/>
    <x v="1"/>
    <d v="2012-09-12T10:00:00"/>
    <x v="2"/>
    <n v="3"/>
    <x v="6"/>
    <x v="6"/>
    <n v="5"/>
    <n v="25"/>
    <n v="8000"/>
    <n v="200"/>
    <m/>
    <n v="75"/>
    <n v="0"/>
    <n v="75"/>
  </r>
  <r>
    <n v="2796"/>
    <x v="6"/>
    <x v="14"/>
    <d v="2012-09-12T12:00:00"/>
    <x v="2"/>
    <n v="3"/>
    <x v="6"/>
    <x v="6"/>
    <n v="5"/>
    <n v="25"/>
    <n v="8000"/>
    <n v="200"/>
    <m/>
    <n v="0"/>
    <n v="15"/>
    <n v="15"/>
  </r>
  <r>
    <n v="2797"/>
    <x v="6"/>
    <x v="12"/>
    <d v="2012-09-12T13:30:00"/>
    <x v="2"/>
    <n v="3"/>
    <x v="6"/>
    <x v="6"/>
    <n v="5"/>
    <n v="25"/>
    <n v="8000"/>
    <n v="200"/>
    <m/>
    <n v="0"/>
    <n v="15"/>
    <n v="15"/>
  </r>
  <r>
    <n v="2798"/>
    <x v="6"/>
    <x v="1"/>
    <d v="2012-09-12T15:00:00"/>
    <x v="2"/>
    <n v="6"/>
    <x v="6"/>
    <x v="6"/>
    <n v="5"/>
    <n v="25"/>
    <n v="8000"/>
    <n v="200"/>
    <m/>
    <n v="150"/>
    <n v="0"/>
    <n v="150"/>
  </r>
  <r>
    <n v="2799"/>
    <x v="6"/>
    <x v="10"/>
    <d v="2012-09-12T18:30:00"/>
    <x v="2"/>
    <n v="3"/>
    <x v="6"/>
    <x v="6"/>
    <n v="5"/>
    <n v="25"/>
    <n v="8000"/>
    <n v="200"/>
    <m/>
    <n v="0"/>
    <n v="15"/>
    <n v="15"/>
  </r>
  <r>
    <n v="2800"/>
    <x v="7"/>
    <x v="21"/>
    <d v="2012-09-12T08:00:00"/>
    <x v="2"/>
    <n v="3"/>
    <x v="7"/>
    <x v="7"/>
    <n v="0"/>
    <n v="15.5"/>
    <n v="4000"/>
    <n v="50"/>
    <m/>
    <n v="0"/>
    <n v="0"/>
    <n v="0"/>
  </r>
  <r>
    <n v="2801"/>
    <x v="7"/>
    <x v="11"/>
    <d v="2012-09-12T09:30:00"/>
    <x v="2"/>
    <n v="3"/>
    <x v="7"/>
    <x v="7"/>
    <n v="0"/>
    <n v="15.5"/>
    <n v="4000"/>
    <n v="50"/>
    <m/>
    <n v="0"/>
    <n v="0"/>
    <n v="0"/>
  </r>
  <r>
    <n v="2802"/>
    <x v="7"/>
    <x v="9"/>
    <d v="2012-09-12T11:00:00"/>
    <x v="2"/>
    <n v="3"/>
    <x v="7"/>
    <x v="7"/>
    <n v="0"/>
    <n v="15.5"/>
    <n v="4000"/>
    <n v="50"/>
    <m/>
    <n v="0"/>
    <n v="0"/>
    <n v="0"/>
  </r>
  <r>
    <n v="2803"/>
    <x v="7"/>
    <x v="13"/>
    <d v="2012-09-12T14:30:00"/>
    <x v="2"/>
    <n v="3"/>
    <x v="7"/>
    <x v="7"/>
    <n v="0"/>
    <n v="15.5"/>
    <n v="4000"/>
    <n v="50"/>
    <m/>
    <n v="0"/>
    <n v="0"/>
    <n v="0"/>
  </r>
  <r>
    <n v="2804"/>
    <x v="7"/>
    <x v="9"/>
    <d v="2012-09-12T16:00:00"/>
    <x v="2"/>
    <n v="3"/>
    <x v="7"/>
    <x v="7"/>
    <n v="0"/>
    <n v="15.5"/>
    <n v="4000"/>
    <n v="50"/>
    <m/>
    <n v="0"/>
    <n v="0"/>
    <n v="0"/>
  </r>
  <r>
    <n v="2805"/>
    <x v="7"/>
    <x v="2"/>
    <d v="2012-09-12T17:30:00"/>
    <x v="2"/>
    <n v="6"/>
    <x v="7"/>
    <x v="7"/>
    <n v="0"/>
    <n v="15.5"/>
    <n v="4000"/>
    <n v="50"/>
    <m/>
    <n v="0"/>
    <n v="0"/>
    <n v="0"/>
  </r>
  <r>
    <n v="2806"/>
    <x v="0"/>
    <x v="15"/>
    <d v="2012-09-12T09:00:00"/>
    <x v="2"/>
    <n v="2"/>
    <x v="0"/>
    <x v="0"/>
    <n v="0"/>
    <n v="5"/>
    <n v="320"/>
    <n v="10"/>
    <m/>
    <n v="0"/>
    <n v="0"/>
    <n v="0"/>
  </r>
  <r>
    <n v="2807"/>
    <x v="0"/>
    <x v="18"/>
    <d v="2012-09-12T12:30:00"/>
    <x v="2"/>
    <n v="2"/>
    <x v="0"/>
    <x v="0"/>
    <n v="0"/>
    <n v="5"/>
    <n v="320"/>
    <n v="10"/>
    <m/>
    <n v="0"/>
    <n v="0"/>
    <n v="0"/>
  </r>
  <r>
    <n v="2808"/>
    <x v="0"/>
    <x v="10"/>
    <d v="2012-09-12T13:30:00"/>
    <x v="2"/>
    <n v="2"/>
    <x v="0"/>
    <x v="0"/>
    <n v="0"/>
    <n v="5"/>
    <n v="320"/>
    <n v="10"/>
    <m/>
    <n v="0"/>
    <n v="0"/>
    <n v="0"/>
  </r>
  <r>
    <n v="2809"/>
    <x v="0"/>
    <x v="3"/>
    <d v="2012-09-12T14:30:00"/>
    <x v="2"/>
    <n v="2"/>
    <x v="0"/>
    <x v="0"/>
    <n v="0"/>
    <n v="5"/>
    <n v="320"/>
    <n v="10"/>
    <m/>
    <n v="0"/>
    <n v="0"/>
    <n v="0"/>
  </r>
  <r>
    <n v="2810"/>
    <x v="0"/>
    <x v="16"/>
    <d v="2012-09-12T15:30:00"/>
    <x v="2"/>
    <n v="2"/>
    <x v="0"/>
    <x v="0"/>
    <n v="0"/>
    <n v="5"/>
    <n v="320"/>
    <n v="10"/>
    <m/>
    <n v="0"/>
    <n v="0"/>
    <n v="0"/>
  </r>
  <r>
    <n v="2811"/>
    <x v="0"/>
    <x v="1"/>
    <d v="2012-09-12T19:00:00"/>
    <x v="2"/>
    <n v="2"/>
    <x v="0"/>
    <x v="0"/>
    <n v="0"/>
    <n v="5"/>
    <n v="320"/>
    <n v="10"/>
    <m/>
    <n v="10"/>
    <n v="0"/>
    <n v="10"/>
  </r>
  <r>
    <n v="2812"/>
    <x v="1"/>
    <x v="16"/>
    <d v="2012-09-12T08:00:00"/>
    <x v="2"/>
    <n v="2"/>
    <x v="1"/>
    <x v="1"/>
    <n v="9.9"/>
    <n v="80"/>
    <n v="4000"/>
    <n v="3000"/>
    <m/>
    <n v="0"/>
    <n v="19.8"/>
    <n v="19.8"/>
  </r>
  <r>
    <n v="2813"/>
    <x v="1"/>
    <x v="1"/>
    <d v="2012-09-12T09:00:00"/>
    <x v="2"/>
    <n v="2"/>
    <x v="1"/>
    <x v="1"/>
    <n v="9.9"/>
    <n v="80"/>
    <n v="4000"/>
    <n v="3000"/>
    <m/>
    <n v="160"/>
    <n v="0"/>
    <n v="160"/>
  </r>
  <r>
    <n v="2814"/>
    <x v="1"/>
    <x v="1"/>
    <d v="2012-09-12T10:30:00"/>
    <x v="2"/>
    <n v="2"/>
    <x v="1"/>
    <x v="1"/>
    <n v="9.9"/>
    <n v="80"/>
    <n v="4000"/>
    <n v="3000"/>
    <m/>
    <n v="160"/>
    <n v="0"/>
    <n v="160"/>
  </r>
  <r>
    <n v="2815"/>
    <x v="1"/>
    <x v="13"/>
    <d v="2012-09-12T11:30:00"/>
    <x v="2"/>
    <n v="2"/>
    <x v="1"/>
    <x v="1"/>
    <n v="9.9"/>
    <n v="80"/>
    <n v="4000"/>
    <n v="3000"/>
    <m/>
    <n v="0"/>
    <n v="19.8"/>
    <n v="19.8"/>
  </r>
  <r>
    <n v="2816"/>
    <x v="1"/>
    <x v="1"/>
    <d v="2012-09-12T12:30:00"/>
    <x v="2"/>
    <n v="4"/>
    <x v="1"/>
    <x v="1"/>
    <n v="9.9"/>
    <n v="80"/>
    <n v="4000"/>
    <n v="3000"/>
    <m/>
    <n v="320"/>
    <n v="0"/>
    <n v="320"/>
  </r>
  <r>
    <n v="2817"/>
    <x v="1"/>
    <x v="16"/>
    <d v="2012-09-12T14:30:00"/>
    <x v="2"/>
    <n v="2"/>
    <x v="1"/>
    <x v="1"/>
    <n v="9.9"/>
    <n v="80"/>
    <n v="4000"/>
    <n v="3000"/>
    <m/>
    <n v="0"/>
    <n v="19.8"/>
    <n v="19.8"/>
  </r>
  <r>
    <n v="2818"/>
    <x v="1"/>
    <x v="1"/>
    <d v="2012-09-12T15:30:00"/>
    <x v="2"/>
    <n v="2"/>
    <x v="1"/>
    <x v="1"/>
    <n v="9.9"/>
    <n v="80"/>
    <n v="4000"/>
    <n v="3000"/>
    <m/>
    <n v="160"/>
    <n v="0"/>
    <n v="160"/>
  </r>
  <r>
    <n v="2819"/>
    <x v="1"/>
    <x v="3"/>
    <d v="2012-09-12T16:30:00"/>
    <x v="2"/>
    <n v="2"/>
    <x v="1"/>
    <x v="1"/>
    <n v="9.9"/>
    <n v="80"/>
    <n v="4000"/>
    <n v="3000"/>
    <m/>
    <n v="0"/>
    <n v="19.8"/>
    <n v="19.8"/>
  </r>
  <r>
    <n v="2820"/>
    <x v="1"/>
    <x v="0"/>
    <d v="2012-09-12T17:30:00"/>
    <x v="2"/>
    <n v="2"/>
    <x v="1"/>
    <x v="1"/>
    <n v="9.9"/>
    <n v="80"/>
    <n v="4000"/>
    <n v="3000"/>
    <m/>
    <n v="0"/>
    <n v="19.8"/>
    <n v="19.8"/>
  </r>
  <r>
    <n v="2821"/>
    <x v="1"/>
    <x v="8"/>
    <d v="2012-09-12T19:00:00"/>
    <x v="2"/>
    <n v="2"/>
    <x v="1"/>
    <x v="1"/>
    <n v="9.9"/>
    <n v="80"/>
    <n v="4000"/>
    <n v="3000"/>
    <m/>
    <n v="0"/>
    <n v="19.8"/>
    <n v="19.8"/>
  </r>
  <r>
    <n v="2822"/>
    <x v="8"/>
    <x v="1"/>
    <d v="2012-09-12T16:30:00"/>
    <x v="2"/>
    <n v="2"/>
    <x v="8"/>
    <x v="8"/>
    <n v="9.9"/>
    <n v="80"/>
    <n v="4000"/>
    <n v="3000"/>
    <m/>
    <n v="160"/>
    <n v="0"/>
    <n v="160"/>
  </r>
  <r>
    <n v="2823"/>
    <x v="2"/>
    <x v="1"/>
    <d v="2012-09-12T08:30:00"/>
    <x v="2"/>
    <n v="4"/>
    <x v="2"/>
    <x v="2"/>
    <n v="3.5"/>
    <n v="17.5"/>
    <n v="5000"/>
    <n v="80"/>
    <m/>
    <n v="70"/>
    <n v="0"/>
    <n v="70"/>
  </r>
  <r>
    <n v="2824"/>
    <x v="2"/>
    <x v="1"/>
    <d v="2012-09-12T11:00:00"/>
    <x v="2"/>
    <n v="6"/>
    <x v="2"/>
    <x v="2"/>
    <n v="3.5"/>
    <n v="17.5"/>
    <n v="5000"/>
    <n v="80"/>
    <m/>
    <n v="105"/>
    <n v="0"/>
    <n v="105"/>
  </r>
  <r>
    <n v="2825"/>
    <x v="2"/>
    <x v="21"/>
    <d v="2012-09-12T14:00:00"/>
    <x v="2"/>
    <n v="2"/>
    <x v="2"/>
    <x v="2"/>
    <n v="3.5"/>
    <n v="17.5"/>
    <n v="5000"/>
    <n v="80"/>
    <m/>
    <n v="0"/>
    <n v="7"/>
    <n v="7"/>
  </r>
  <r>
    <n v="2826"/>
    <x v="2"/>
    <x v="1"/>
    <d v="2012-09-12T15:00:00"/>
    <x v="2"/>
    <n v="4"/>
    <x v="2"/>
    <x v="2"/>
    <n v="3.5"/>
    <n v="17.5"/>
    <n v="5000"/>
    <n v="80"/>
    <m/>
    <n v="70"/>
    <n v="0"/>
    <n v="70"/>
  </r>
  <r>
    <n v="2827"/>
    <x v="2"/>
    <x v="1"/>
    <d v="2012-09-12T17:30:00"/>
    <x v="2"/>
    <n v="4"/>
    <x v="2"/>
    <x v="2"/>
    <n v="3.5"/>
    <n v="17.5"/>
    <n v="5000"/>
    <n v="80"/>
    <m/>
    <n v="70"/>
    <n v="0"/>
    <n v="70"/>
  </r>
  <r>
    <n v="2828"/>
    <x v="3"/>
    <x v="5"/>
    <d v="2012-09-12T08:30:00"/>
    <x v="2"/>
    <n v="2"/>
    <x v="3"/>
    <x v="3"/>
    <n v="0"/>
    <n v="5"/>
    <n v="450"/>
    <n v="15"/>
    <m/>
    <n v="0"/>
    <n v="0"/>
    <n v="0"/>
  </r>
  <r>
    <n v="2829"/>
    <x v="3"/>
    <x v="4"/>
    <d v="2012-09-12T09:30:00"/>
    <x v="2"/>
    <n v="2"/>
    <x v="3"/>
    <x v="3"/>
    <n v="0"/>
    <n v="5"/>
    <n v="450"/>
    <n v="15"/>
    <m/>
    <n v="0"/>
    <n v="0"/>
    <n v="0"/>
  </r>
  <r>
    <n v="2830"/>
    <x v="3"/>
    <x v="15"/>
    <d v="2012-09-12T10:30:00"/>
    <x v="2"/>
    <n v="2"/>
    <x v="3"/>
    <x v="3"/>
    <n v="0"/>
    <n v="5"/>
    <n v="450"/>
    <n v="15"/>
    <m/>
    <n v="0"/>
    <n v="0"/>
    <n v="0"/>
  </r>
  <r>
    <n v="2831"/>
    <x v="3"/>
    <x v="21"/>
    <d v="2012-09-12T13:00:00"/>
    <x v="2"/>
    <n v="2"/>
    <x v="3"/>
    <x v="3"/>
    <n v="0"/>
    <n v="5"/>
    <n v="450"/>
    <n v="15"/>
    <m/>
    <n v="0"/>
    <n v="0"/>
    <n v="0"/>
  </r>
  <r>
    <n v="2832"/>
    <x v="3"/>
    <x v="8"/>
    <d v="2012-09-12T15:30:00"/>
    <x v="2"/>
    <n v="2"/>
    <x v="3"/>
    <x v="3"/>
    <n v="0"/>
    <n v="5"/>
    <n v="450"/>
    <n v="15"/>
    <m/>
    <n v="0"/>
    <n v="0"/>
    <n v="0"/>
  </r>
  <r>
    <n v="2833"/>
    <x v="3"/>
    <x v="20"/>
    <d v="2012-09-12T17:30:00"/>
    <x v="2"/>
    <n v="2"/>
    <x v="3"/>
    <x v="3"/>
    <n v="0"/>
    <n v="5"/>
    <n v="450"/>
    <n v="15"/>
    <m/>
    <n v="0"/>
    <n v="0"/>
    <n v="0"/>
  </r>
  <r>
    <n v="2834"/>
    <x v="4"/>
    <x v="0"/>
    <d v="2012-09-12T10:00:00"/>
    <x v="2"/>
    <n v="1"/>
    <x v="4"/>
    <x v="4"/>
    <n v="0"/>
    <n v="5"/>
    <n v="400"/>
    <n v="15"/>
    <m/>
    <n v="0"/>
    <n v="0"/>
    <n v="0"/>
  </r>
  <r>
    <n v="2835"/>
    <x v="4"/>
    <x v="16"/>
    <d v="2012-09-12T11:00:00"/>
    <x v="2"/>
    <n v="1"/>
    <x v="4"/>
    <x v="4"/>
    <n v="0"/>
    <n v="5"/>
    <n v="400"/>
    <n v="15"/>
    <m/>
    <n v="0"/>
    <n v="0"/>
    <n v="0"/>
  </r>
  <r>
    <n v="2836"/>
    <x v="4"/>
    <x v="3"/>
    <d v="2012-09-12T11:30:00"/>
    <x v="2"/>
    <n v="1"/>
    <x v="4"/>
    <x v="4"/>
    <n v="0"/>
    <n v="5"/>
    <n v="400"/>
    <n v="15"/>
    <m/>
    <n v="0"/>
    <n v="0"/>
    <n v="0"/>
  </r>
  <r>
    <n v="2837"/>
    <x v="4"/>
    <x v="16"/>
    <d v="2012-09-12T12:00:00"/>
    <x v="2"/>
    <n v="1"/>
    <x v="4"/>
    <x v="4"/>
    <n v="0"/>
    <n v="5"/>
    <n v="400"/>
    <n v="15"/>
    <m/>
    <n v="0"/>
    <n v="0"/>
    <n v="0"/>
  </r>
  <r>
    <n v="2838"/>
    <x v="4"/>
    <x v="19"/>
    <d v="2012-09-12T12:30:00"/>
    <x v="2"/>
    <n v="2"/>
    <x v="4"/>
    <x v="4"/>
    <n v="0"/>
    <n v="5"/>
    <n v="400"/>
    <n v="15"/>
    <m/>
    <n v="0"/>
    <n v="0"/>
    <n v="0"/>
  </r>
  <r>
    <n v="2839"/>
    <x v="4"/>
    <x v="0"/>
    <d v="2012-09-12T13:30:00"/>
    <x v="2"/>
    <n v="1"/>
    <x v="4"/>
    <x v="4"/>
    <n v="0"/>
    <n v="5"/>
    <n v="400"/>
    <n v="15"/>
    <m/>
    <n v="0"/>
    <n v="0"/>
    <n v="0"/>
  </r>
  <r>
    <n v="2840"/>
    <x v="4"/>
    <x v="5"/>
    <d v="2012-09-12T14:00:00"/>
    <x v="2"/>
    <n v="1"/>
    <x v="4"/>
    <x v="4"/>
    <n v="0"/>
    <n v="5"/>
    <n v="400"/>
    <n v="15"/>
    <m/>
    <n v="0"/>
    <n v="0"/>
    <n v="0"/>
  </r>
  <r>
    <n v="2841"/>
    <x v="4"/>
    <x v="2"/>
    <d v="2012-09-12T14:30:00"/>
    <x v="2"/>
    <n v="1"/>
    <x v="4"/>
    <x v="4"/>
    <n v="0"/>
    <n v="5"/>
    <n v="400"/>
    <n v="15"/>
    <m/>
    <n v="0"/>
    <n v="0"/>
    <n v="0"/>
  </r>
  <r>
    <n v="2842"/>
    <x v="4"/>
    <x v="20"/>
    <d v="2012-09-12T15:30:00"/>
    <x v="2"/>
    <n v="1"/>
    <x v="4"/>
    <x v="4"/>
    <n v="0"/>
    <n v="5"/>
    <n v="400"/>
    <n v="15"/>
    <m/>
    <n v="0"/>
    <n v="0"/>
    <n v="0"/>
  </r>
  <r>
    <n v="2843"/>
    <x v="4"/>
    <x v="3"/>
    <d v="2012-09-12T16:00:00"/>
    <x v="2"/>
    <n v="1"/>
    <x v="4"/>
    <x v="4"/>
    <n v="0"/>
    <n v="5"/>
    <n v="400"/>
    <n v="15"/>
    <m/>
    <n v="0"/>
    <n v="0"/>
    <n v="0"/>
  </r>
  <r>
    <n v="2844"/>
    <x v="4"/>
    <x v="4"/>
    <d v="2012-09-12T18:00:00"/>
    <x v="2"/>
    <n v="1"/>
    <x v="4"/>
    <x v="4"/>
    <n v="0"/>
    <n v="5"/>
    <n v="400"/>
    <n v="15"/>
    <m/>
    <n v="0"/>
    <n v="0"/>
    <n v="0"/>
  </r>
  <r>
    <n v="2845"/>
    <x v="4"/>
    <x v="19"/>
    <d v="2012-09-12T18:30:00"/>
    <x v="2"/>
    <n v="2"/>
    <x v="4"/>
    <x v="4"/>
    <n v="0"/>
    <n v="5"/>
    <n v="400"/>
    <n v="15"/>
    <m/>
    <n v="0"/>
    <n v="0"/>
    <n v="0"/>
  </r>
  <r>
    <n v="2846"/>
    <x v="5"/>
    <x v="5"/>
    <d v="2012-09-13T09:00:00"/>
    <x v="2"/>
    <n v="3"/>
    <x v="5"/>
    <x v="5"/>
    <n v="5"/>
    <n v="25"/>
    <n v="10000"/>
    <n v="200"/>
    <m/>
    <n v="0"/>
    <n v="15"/>
    <n v="15"/>
  </r>
  <r>
    <n v="2847"/>
    <x v="5"/>
    <x v="1"/>
    <d v="2012-09-13T10:30:00"/>
    <x v="2"/>
    <n v="6"/>
    <x v="5"/>
    <x v="5"/>
    <n v="5"/>
    <n v="25"/>
    <n v="10000"/>
    <n v="200"/>
    <m/>
    <n v="150"/>
    <n v="0"/>
    <n v="150"/>
  </r>
  <r>
    <n v="2848"/>
    <x v="5"/>
    <x v="8"/>
    <d v="2012-09-13T13:30:00"/>
    <x v="2"/>
    <n v="3"/>
    <x v="5"/>
    <x v="5"/>
    <n v="5"/>
    <n v="25"/>
    <n v="10000"/>
    <n v="200"/>
    <m/>
    <n v="0"/>
    <n v="15"/>
    <n v="15"/>
  </r>
  <r>
    <n v="2849"/>
    <x v="5"/>
    <x v="10"/>
    <d v="2012-09-13T16:00:00"/>
    <x v="2"/>
    <n v="3"/>
    <x v="5"/>
    <x v="5"/>
    <n v="5"/>
    <n v="25"/>
    <n v="10000"/>
    <n v="200"/>
    <m/>
    <n v="0"/>
    <n v="15"/>
    <n v="15"/>
  </r>
  <r>
    <n v="2850"/>
    <x v="5"/>
    <x v="1"/>
    <d v="2012-09-13T17:30:00"/>
    <x v="2"/>
    <n v="6"/>
    <x v="5"/>
    <x v="5"/>
    <n v="5"/>
    <n v="25"/>
    <n v="10000"/>
    <n v="200"/>
    <m/>
    <n v="150"/>
    <n v="0"/>
    <n v="150"/>
  </r>
  <r>
    <n v="2851"/>
    <x v="6"/>
    <x v="6"/>
    <d v="2012-09-13T08:30:00"/>
    <x v="2"/>
    <n v="3"/>
    <x v="6"/>
    <x v="6"/>
    <n v="5"/>
    <n v="25"/>
    <n v="8000"/>
    <n v="200"/>
    <m/>
    <n v="0"/>
    <n v="15"/>
    <n v="15"/>
  </r>
  <r>
    <n v="2852"/>
    <x v="6"/>
    <x v="12"/>
    <d v="2012-09-13T10:30:00"/>
    <x v="2"/>
    <n v="3"/>
    <x v="6"/>
    <x v="6"/>
    <n v="5"/>
    <n v="25"/>
    <n v="8000"/>
    <n v="200"/>
    <m/>
    <n v="0"/>
    <n v="15"/>
    <n v="15"/>
  </r>
  <r>
    <n v="2853"/>
    <x v="6"/>
    <x v="1"/>
    <d v="2012-09-13T12:00:00"/>
    <x v="2"/>
    <n v="6"/>
    <x v="6"/>
    <x v="6"/>
    <n v="5"/>
    <n v="25"/>
    <n v="8000"/>
    <n v="200"/>
    <m/>
    <n v="150"/>
    <n v="0"/>
    <n v="150"/>
  </r>
  <r>
    <n v="2854"/>
    <x v="6"/>
    <x v="11"/>
    <d v="2012-09-13T15:00:00"/>
    <x v="2"/>
    <n v="3"/>
    <x v="6"/>
    <x v="6"/>
    <n v="5"/>
    <n v="25"/>
    <n v="8000"/>
    <n v="200"/>
    <m/>
    <n v="0"/>
    <n v="15"/>
    <n v="15"/>
  </r>
  <r>
    <n v="2855"/>
    <x v="6"/>
    <x v="6"/>
    <d v="2012-09-13T16:30:00"/>
    <x v="2"/>
    <n v="3"/>
    <x v="6"/>
    <x v="6"/>
    <n v="5"/>
    <n v="25"/>
    <n v="8000"/>
    <n v="200"/>
    <m/>
    <n v="0"/>
    <n v="15"/>
    <n v="15"/>
  </r>
  <r>
    <n v="2856"/>
    <x v="6"/>
    <x v="21"/>
    <d v="2012-09-13T18:30:00"/>
    <x v="2"/>
    <n v="3"/>
    <x v="6"/>
    <x v="6"/>
    <n v="5"/>
    <n v="25"/>
    <n v="8000"/>
    <n v="200"/>
    <m/>
    <n v="0"/>
    <n v="15"/>
    <n v="15"/>
  </r>
  <r>
    <n v="2857"/>
    <x v="7"/>
    <x v="12"/>
    <d v="2012-09-13T08:00:00"/>
    <x v="2"/>
    <n v="3"/>
    <x v="7"/>
    <x v="7"/>
    <n v="0"/>
    <n v="15.5"/>
    <n v="4000"/>
    <n v="50"/>
    <m/>
    <n v="0"/>
    <n v="0"/>
    <n v="0"/>
  </r>
  <r>
    <n v="2858"/>
    <x v="7"/>
    <x v="0"/>
    <d v="2012-09-13T09:30:00"/>
    <x v="2"/>
    <n v="3"/>
    <x v="7"/>
    <x v="7"/>
    <n v="0"/>
    <n v="15.5"/>
    <n v="4000"/>
    <n v="50"/>
    <m/>
    <n v="0"/>
    <n v="0"/>
    <n v="0"/>
  </r>
  <r>
    <n v="2859"/>
    <x v="7"/>
    <x v="2"/>
    <d v="2012-09-13T11:00:00"/>
    <x v="2"/>
    <n v="3"/>
    <x v="7"/>
    <x v="7"/>
    <n v="0"/>
    <n v="15.5"/>
    <n v="4000"/>
    <n v="50"/>
    <m/>
    <n v="0"/>
    <n v="0"/>
    <n v="0"/>
  </r>
  <r>
    <n v="2860"/>
    <x v="7"/>
    <x v="10"/>
    <d v="2012-09-13T13:00:00"/>
    <x v="2"/>
    <n v="3"/>
    <x v="7"/>
    <x v="7"/>
    <n v="0"/>
    <n v="15.5"/>
    <n v="4000"/>
    <n v="50"/>
    <m/>
    <n v="0"/>
    <n v="0"/>
    <n v="0"/>
  </r>
  <r>
    <n v="2861"/>
    <x v="7"/>
    <x v="15"/>
    <d v="2012-09-13T14:30:00"/>
    <x v="2"/>
    <n v="3"/>
    <x v="7"/>
    <x v="7"/>
    <n v="0"/>
    <n v="15.5"/>
    <n v="4000"/>
    <n v="50"/>
    <m/>
    <n v="0"/>
    <n v="0"/>
    <n v="0"/>
  </r>
  <r>
    <n v="2862"/>
    <x v="7"/>
    <x v="19"/>
    <d v="2012-09-13T16:30:00"/>
    <x v="2"/>
    <n v="3"/>
    <x v="7"/>
    <x v="7"/>
    <n v="0"/>
    <n v="15.5"/>
    <n v="4000"/>
    <n v="50"/>
    <m/>
    <n v="0"/>
    <n v="0"/>
    <n v="0"/>
  </r>
  <r>
    <n v="2863"/>
    <x v="7"/>
    <x v="12"/>
    <d v="2012-09-13T18:00:00"/>
    <x v="2"/>
    <n v="3"/>
    <x v="7"/>
    <x v="7"/>
    <n v="0"/>
    <n v="15.5"/>
    <n v="4000"/>
    <n v="50"/>
    <m/>
    <n v="0"/>
    <n v="0"/>
    <n v="0"/>
  </r>
  <r>
    <n v="2864"/>
    <x v="0"/>
    <x v="16"/>
    <d v="2012-09-13T08:00:00"/>
    <x v="2"/>
    <n v="2"/>
    <x v="0"/>
    <x v="0"/>
    <n v="0"/>
    <n v="5"/>
    <n v="320"/>
    <n v="10"/>
    <m/>
    <n v="0"/>
    <n v="0"/>
    <n v="0"/>
  </r>
  <r>
    <n v="2865"/>
    <x v="0"/>
    <x v="3"/>
    <d v="2012-09-13T09:00:00"/>
    <x v="2"/>
    <n v="2"/>
    <x v="0"/>
    <x v="0"/>
    <n v="0"/>
    <n v="5"/>
    <n v="320"/>
    <n v="10"/>
    <m/>
    <n v="0"/>
    <n v="0"/>
    <n v="0"/>
  </r>
  <r>
    <n v="2866"/>
    <x v="0"/>
    <x v="17"/>
    <d v="2012-09-13T10:00:00"/>
    <x v="2"/>
    <n v="2"/>
    <x v="0"/>
    <x v="0"/>
    <n v="0"/>
    <n v="5"/>
    <n v="320"/>
    <n v="10"/>
    <m/>
    <n v="0"/>
    <n v="0"/>
    <n v="0"/>
  </r>
  <r>
    <n v="2867"/>
    <x v="0"/>
    <x v="20"/>
    <d v="2012-09-13T11:30:00"/>
    <x v="2"/>
    <n v="2"/>
    <x v="0"/>
    <x v="0"/>
    <n v="0"/>
    <n v="5"/>
    <n v="320"/>
    <n v="10"/>
    <m/>
    <n v="0"/>
    <n v="0"/>
    <n v="0"/>
  </r>
  <r>
    <n v="2868"/>
    <x v="0"/>
    <x v="21"/>
    <d v="2012-09-13T13:00:00"/>
    <x v="2"/>
    <n v="2"/>
    <x v="0"/>
    <x v="0"/>
    <n v="0"/>
    <n v="5"/>
    <n v="320"/>
    <n v="10"/>
    <m/>
    <n v="0"/>
    <n v="0"/>
    <n v="0"/>
  </r>
  <r>
    <n v="2869"/>
    <x v="0"/>
    <x v="3"/>
    <d v="2012-09-13T14:00:00"/>
    <x v="2"/>
    <n v="2"/>
    <x v="0"/>
    <x v="0"/>
    <n v="0"/>
    <n v="5"/>
    <n v="320"/>
    <n v="10"/>
    <m/>
    <n v="0"/>
    <n v="0"/>
    <n v="0"/>
  </r>
  <r>
    <n v="2870"/>
    <x v="0"/>
    <x v="12"/>
    <d v="2012-09-13T16:00:00"/>
    <x v="2"/>
    <n v="2"/>
    <x v="0"/>
    <x v="0"/>
    <n v="0"/>
    <n v="5"/>
    <n v="320"/>
    <n v="10"/>
    <m/>
    <n v="0"/>
    <n v="0"/>
    <n v="0"/>
  </r>
  <r>
    <n v="2871"/>
    <x v="0"/>
    <x v="3"/>
    <d v="2012-09-13T17:30:00"/>
    <x v="2"/>
    <n v="2"/>
    <x v="0"/>
    <x v="0"/>
    <n v="0"/>
    <n v="5"/>
    <n v="320"/>
    <n v="10"/>
    <m/>
    <n v="0"/>
    <n v="0"/>
    <n v="0"/>
  </r>
  <r>
    <n v="2872"/>
    <x v="0"/>
    <x v="17"/>
    <d v="2012-09-13T18:30:00"/>
    <x v="2"/>
    <n v="2"/>
    <x v="0"/>
    <x v="0"/>
    <n v="0"/>
    <n v="5"/>
    <n v="320"/>
    <n v="10"/>
    <m/>
    <n v="0"/>
    <n v="0"/>
    <n v="0"/>
  </r>
  <r>
    <n v="2873"/>
    <x v="0"/>
    <x v="4"/>
    <d v="2012-09-13T19:30:00"/>
    <x v="2"/>
    <n v="2"/>
    <x v="0"/>
    <x v="0"/>
    <n v="0"/>
    <n v="5"/>
    <n v="320"/>
    <n v="10"/>
    <m/>
    <n v="0"/>
    <n v="0"/>
    <n v="0"/>
  </r>
  <r>
    <n v="2874"/>
    <x v="1"/>
    <x v="8"/>
    <d v="2012-09-13T08:00:00"/>
    <x v="2"/>
    <n v="2"/>
    <x v="1"/>
    <x v="1"/>
    <n v="9.9"/>
    <n v="80"/>
    <n v="4000"/>
    <n v="3000"/>
    <m/>
    <n v="0"/>
    <n v="19.8"/>
    <n v="19.8"/>
  </r>
  <r>
    <n v="2875"/>
    <x v="1"/>
    <x v="18"/>
    <d v="2012-09-13T09:00:00"/>
    <x v="2"/>
    <n v="2"/>
    <x v="1"/>
    <x v="1"/>
    <n v="9.9"/>
    <n v="80"/>
    <n v="4000"/>
    <n v="3000"/>
    <m/>
    <n v="0"/>
    <n v="19.8"/>
    <n v="19.8"/>
  </r>
  <r>
    <n v="2876"/>
    <x v="1"/>
    <x v="7"/>
    <d v="2012-09-13T10:30:00"/>
    <x v="2"/>
    <n v="2"/>
    <x v="1"/>
    <x v="1"/>
    <n v="9.9"/>
    <n v="80"/>
    <n v="4000"/>
    <n v="3000"/>
    <m/>
    <n v="0"/>
    <n v="19.8"/>
    <n v="19.8"/>
  </r>
  <r>
    <n v="2877"/>
    <x v="1"/>
    <x v="5"/>
    <d v="2012-09-13T11:30:00"/>
    <x v="2"/>
    <n v="2"/>
    <x v="1"/>
    <x v="1"/>
    <n v="9.9"/>
    <n v="80"/>
    <n v="4000"/>
    <n v="3000"/>
    <m/>
    <n v="0"/>
    <n v="19.8"/>
    <n v="19.8"/>
  </r>
  <r>
    <n v="2878"/>
    <x v="1"/>
    <x v="19"/>
    <d v="2012-09-13T12:30:00"/>
    <x v="2"/>
    <n v="2"/>
    <x v="1"/>
    <x v="1"/>
    <n v="9.9"/>
    <n v="80"/>
    <n v="4000"/>
    <n v="3000"/>
    <m/>
    <n v="0"/>
    <n v="19.8"/>
    <n v="19.8"/>
  </r>
  <r>
    <n v="2879"/>
    <x v="1"/>
    <x v="18"/>
    <d v="2012-09-13T14:00:00"/>
    <x v="2"/>
    <n v="2"/>
    <x v="1"/>
    <x v="1"/>
    <n v="9.9"/>
    <n v="80"/>
    <n v="4000"/>
    <n v="3000"/>
    <m/>
    <n v="0"/>
    <n v="19.8"/>
    <n v="19.8"/>
  </r>
  <r>
    <n v="2880"/>
    <x v="1"/>
    <x v="9"/>
    <d v="2012-09-13T15:30:00"/>
    <x v="2"/>
    <n v="2"/>
    <x v="1"/>
    <x v="1"/>
    <n v="9.9"/>
    <n v="80"/>
    <n v="4000"/>
    <n v="3000"/>
    <m/>
    <n v="0"/>
    <n v="19.8"/>
    <n v="19.8"/>
  </r>
  <r>
    <n v="2881"/>
    <x v="1"/>
    <x v="18"/>
    <d v="2012-09-13T17:00:00"/>
    <x v="2"/>
    <n v="2"/>
    <x v="1"/>
    <x v="1"/>
    <n v="9.9"/>
    <n v="80"/>
    <n v="4000"/>
    <n v="3000"/>
    <m/>
    <n v="0"/>
    <n v="19.8"/>
    <n v="19.8"/>
  </r>
  <r>
    <n v="2882"/>
    <x v="1"/>
    <x v="1"/>
    <d v="2012-09-13T18:00:00"/>
    <x v="2"/>
    <n v="2"/>
    <x v="1"/>
    <x v="1"/>
    <n v="9.9"/>
    <n v="80"/>
    <n v="4000"/>
    <n v="3000"/>
    <m/>
    <n v="160"/>
    <n v="0"/>
    <n v="160"/>
  </r>
  <r>
    <n v="2883"/>
    <x v="1"/>
    <x v="5"/>
    <d v="2012-09-13T19:00:00"/>
    <x v="2"/>
    <n v="2"/>
    <x v="1"/>
    <x v="1"/>
    <n v="9.9"/>
    <n v="80"/>
    <n v="4000"/>
    <n v="3000"/>
    <m/>
    <n v="0"/>
    <n v="19.8"/>
    <n v="19.8"/>
  </r>
  <r>
    <n v="2884"/>
    <x v="8"/>
    <x v="1"/>
    <d v="2012-09-13T08:30:00"/>
    <x v="2"/>
    <n v="2"/>
    <x v="8"/>
    <x v="8"/>
    <n v="9.9"/>
    <n v="80"/>
    <n v="4000"/>
    <n v="3000"/>
    <m/>
    <n v="160"/>
    <n v="0"/>
    <n v="160"/>
  </r>
  <r>
    <n v="2885"/>
    <x v="8"/>
    <x v="1"/>
    <d v="2012-09-13T16:00:00"/>
    <x v="2"/>
    <n v="2"/>
    <x v="8"/>
    <x v="8"/>
    <n v="9.9"/>
    <n v="80"/>
    <n v="4000"/>
    <n v="3000"/>
    <m/>
    <n v="160"/>
    <n v="0"/>
    <n v="160"/>
  </r>
  <r>
    <n v="2886"/>
    <x v="8"/>
    <x v="1"/>
    <d v="2012-09-13T19:00:00"/>
    <x v="2"/>
    <n v="2"/>
    <x v="8"/>
    <x v="8"/>
    <n v="9.9"/>
    <n v="80"/>
    <n v="4000"/>
    <n v="3000"/>
    <m/>
    <n v="160"/>
    <n v="0"/>
    <n v="160"/>
  </r>
  <r>
    <n v="2887"/>
    <x v="2"/>
    <x v="11"/>
    <d v="2012-09-13T09:00:00"/>
    <x v="2"/>
    <n v="2"/>
    <x v="2"/>
    <x v="2"/>
    <n v="3.5"/>
    <n v="17.5"/>
    <n v="5000"/>
    <n v="80"/>
    <m/>
    <n v="0"/>
    <n v="7"/>
    <n v="7"/>
  </r>
  <r>
    <n v="2888"/>
    <x v="2"/>
    <x v="1"/>
    <d v="2012-09-13T10:30:00"/>
    <x v="2"/>
    <n v="14"/>
    <x v="2"/>
    <x v="2"/>
    <n v="3.5"/>
    <n v="17.5"/>
    <n v="5000"/>
    <n v="80"/>
    <m/>
    <n v="245"/>
    <n v="0"/>
    <n v="245"/>
  </r>
  <r>
    <n v="2889"/>
    <x v="2"/>
    <x v="1"/>
    <d v="2012-09-13T18:00:00"/>
    <x v="2"/>
    <n v="2"/>
    <x v="2"/>
    <x v="2"/>
    <n v="3.5"/>
    <n v="17.5"/>
    <n v="5000"/>
    <n v="80"/>
    <m/>
    <n v="35"/>
    <n v="0"/>
    <n v="35"/>
  </r>
  <r>
    <n v="2890"/>
    <x v="2"/>
    <x v="7"/>
    <d v="2012-09-13T19:30:00"/>
    <x v="2"/>
    <n v="2"/>
    <x v="2"/>
    <x v="2"/>
    <n v="3.5"/>
    <n v="17.5"/>
    <n v="5000"/>
    <n v="80"/>
    <m/>
    <n v="0"/>
    <n v="7"/>
    <n v="7"/>
  </r>
  <r>
    <n v="2891"/>
    <x v="3"/>
    <x v="14"/>
    <d v="2012-09-13T08:00:00"/>
    <x v="2"/>
    <n v="2"/>
    <x v="3"/>
    <x v="3"/>
    <n v="0"/>
    <n v="5"/>
    <n v="450"/>
    <n v="15"/>
    <m/>
    <n v="0"/>
    <n v="0"/>
    <n v="0"/>
  </r>
  <r>
    <n v="2892"/>
    <x v="3"/>
    <x v="4"/>
    <d v="2012-09-13T09:30:00"/>
    <x v="2"/>
    <n v="2"/>
    <x v="3"/>
    <x v="3"/>
    <n v="0"/>
    <n v="5"/>
    <n v="450"/>
    <n v="15"/>
    <m/>
    <n v="0"/>
    <n v="0"/>
    <n v="0"/>
  </r>
  <r>
    <n v="2893"/>
    <x v="3"/>
    <x v="17"/>
    <d v="2012-09-13T12:30:00"/>
    <x v="2"/>
    <n v="2"/>
    <x v="3"/>
    <x v="3"/>
    <n v="0"/>
    <n v="5"/>
    <n v="450"/>
    <n v="15"/>
    <m/>
    <n v="0"/>
    <n v="0"/>
    <n v="0"/>
  </r>
  <r>
    <n v="2894"/>
    <x v="3"/>
    <x v="5"/>
    <d v="2012-09-13T13:30:00"/>
    <x v="2"/>
    <n v="2"/>
    <x v="3"/>
    <x v="3"/>
    <n v="0"/>
    <n v="5"/>
    <n v="450"/>
    <n v="15"/>
    <m/>
    <n v="0"/>
    <n v="0"/>
    <n v="0"/>
  </r>
  <r>
    <n v="2895"/>
    <x v="3"/>
    <x v="4"/>
    <d v="2012-09-13T14:30:00"/>
    <x v="2"/>
    <n v="2"/>
    <x v="3"/>
    <x v="3"/>
    <n v="0"/>
    <n v="5"/>
    <n v="450"/>
    <n v="15"/>
    <m/>
    <n v="0"/>
    <n v="0"/>
    <n v="0"/>
  </r>
  <r>
    <n v="2896"/>
    <x v="3"/>
    <x v="15"/>
    <d v="2012-09-13T17:00:00"/>
    <x v="2"/>
    <n v="2"/>
    <x v="3"/>
    <x v="3"/>
    <n v="0"/>
    <n v="5"/>
    <n v="450"/>
    <n v="15"/>
    <m/>
    <n v="0"/>
    <n v="0"/>
    <n v="0"/>
  </r>
  <r>
    <n v="2897"/>
    <x v="3"/>
    <x v="1"/>
    <d v="2012-09-13T18:00:00"/>
    <x v="2"/>
    <n v="2"/>
    <x v="3"/>
    <x v="3"/>
    <n v="0"/>
    <n v="5"/>
    <n v="450"/>
    <n v="15"/>
    <m/>
    <n v="10"/>
    <n v="0"/>
    <n v="10"/>
  </r>
  <r>
    <n v="2898"/>
    <x v="3"/>
    <x v="9"/>
    <d v="2012-09-13T19:00:00"/>
    <x v="2"/>
    <n v="2"/>
    <x v="3"/>
    <x v="3"/>
    <n v="0"/>
    <n v="5"/>
    <n v="450"/>
    <n v="15"/>
    <m/>
    <n v="0"/>
    <n v="0"/>
    <n v="0"/>
  </r>
  <r>
    <n v="2899"/>
    <x v="4"/>
    <x v="18"/>
    <d v="2012-09-13T08:00:00"/>
    <x v="2"/>
    <n v="1"/>
    <x v="4"/>
    <x v="4"/>
    <n v="0"/>
    <n v="5"/>
    <n v="400"/>
    <n v="15"/>
    <m/>
    <n v="0"/>
    <n v="0"/>
    <n v="0"/>
  </r>
  <r>
    <n v="2900"/>
    <x v="4"/>
    <x v="15"/>
    <d v="2012-09-13T09:00:00"/>
    <x v="2"/>
    <n v="1"/>
    <x v="4"/>
    <x v="4"/>
    <n v="0"/>
    <n v="5"/>
    <n v="400"/>
    <n v="15"/>
    <m/>
    <n v="0"/>
    <n v="0"/>
    <n v="0"/>
  </r>
  <r>
    <n v="2901"/>
    <x v="4"/>
    <x v="19"/>
    <d v="2012-09-13T09:30:00"/>
    <x v="2"/>
    <n v="1"/>
    <x v="4"/>
    <x v="4"/>
    <n v="0"/>
    <n v="5"/>
    <n v="400"/>
    <n v="15"/>
    <m/>
    <n v="0"/>
    <n v="0"/>
    <n v="0"/>
  </r>
  <r>
    <n v="2902"/>
    <x v="4"/>
    <x v="19"/>
    <d v="2012-09-13T10:30:00"/>
    <x v="2"/>
    <n v="1"/>
    <x v="4"/>
    <x v="4"/>
    <n v="0"/>
    <n v="5"/>
    <n v="400"/>
    <n v="15"/>
    <m/>
    <n v="0"/>
    <n v="0"/>
    <n v="0"/>
  </r>
  <r>
    <n v="2903"/>
    <x v="4"/>
    <x v="16"/>
    <d v="2012-09-13T11:00:00"/>
    <x v="2"/>
    <n v="1"/>
    <x v="4"/>
    <x v="4"/>
    <n v="0"/>
    <n v="5"/>
    <n v="400"/>
    <n v="15"/>
    <m/>
    <n v="0"/>
    <n v="0"/>
    <n v="0"/>
  </r>
  <r>
    <n v="2904"/>
    <x v="4"/>
    <x v="19"/>
    <d v="2012-09-13T11:30:00"/>
    <x v="2"/>
    <n v="1"/>
    <x v="4"/>
    <x v="4"/>
    <n v="0"/>
    <n v="5"/>
    <n v="400"/>
    <n v="15"/>
    <m/>
    <n v="0"/>
    <n v="0"/>
    <n v="0"/>
  </r>
  <r>
    <n v="2905"/>
    <x v="4"/>
    <x v="1"/>
    <d v="2012-09-13T12:00:00"/>
    <x v="2"/>
    <n v="1"/>
    <x v="4"/>
    <x v="4"/>
    <n v="0"/>
    <n v="5"/>
    <n v="400"/>
    <n v="15"/>
    <m/>
    <n v="5"/>
    <n v="0"/>
    <n v="5"/>
  </r>
  <r>
    <n v="2906"/>
    <x v="4"/>
    <x v="21"/>
    <d v="2012-09-13T12:30:00"/>
    <x v="2"/>
    <n v="1"/>
    <x v="4"/>
    <x v="4"/>
    <n v="0"/>
    <n v="5"/>
    <n v="400"/>
    <n v="15"/>
    <m/>
    <n v="0"/>
    <n v="0"/>
    <n v="0"/>
  </r>
  <r>
    <n v="2907"/>
    <x v="4"/>
    <x v="3"/>
    <d v="2012-09-13T13:30:00"/>
    <x v="2"/>
    <n v="1"/>
    <x v="4"/>
    <x v="4"/>
    <n v="0"/>
    <n v="5"/>
    <n v="400"/>
    <n v="15"/>
    <m/>
    <n v="0"/>
    <n v="0"/>
    <n v="0"/>
  </r>
  <r>
    <n v="2908"/>
    <x v="4"/>
    <x v="16"/>
    <d v="2012-09-13T14:30:00"/>
    <x v="2"/>
    <n v="1"/>
    <x v="4"/>
    <x v="4"/>
    <n v="0"/>
    <n v="5"/>
    <n v="400"/>
    <n v="15"/>
    <m/>
    <n v="0"/>
    <n v="0"/>
    <n v="0"/>
  </r>
  <r>
    <n v="2909"/>
    <x v="4"/>
    <x v="19"/>
    <d v="2012-09-13T15:00:00"/>
    <x v="2"/>
    <n v="1"/>
    <x v="4"/>
    <x v="4"/>
    <n v="0"/>
    <n v="5"/>
    <n v="400"/>
    <n v="15"/>
    <m/>
    <n v="0"/>
    <n v="0"/>
    <n v="0"/>
  </r>
  <r>
    <n v="2910"/>
    <x v="4"/>
    <x v="19"/>
    <d v="2012-09-13T16:00:00"/>
    <x v="2"/>
    <n v="1"/>
    <x v="4"/>
    <x v="4"/>
    <n v="0"/>
    <n v="5"/>
    <n v="400"/>
    <n v="15"/>
    <m/>
    <n v="0"/>
    <n v="0"/>
    <n v="0"/>
  </r>
  <r>
    <n v="2911"/>
    <x v="4"/>
    <x v="16"/>
    <d v="2012-09-13T18:00:00"/>
    <x v="2"/>
    <n v="1"/>
    <x v="4"/>
    <x v="4"/>
    <n v="0"/>
    <n v="5"/>
    <n v="400"/>
    <n v="15"/>
    <m/>
    <n v="0"/>
    <n v="0"/>
    <n v="0"/>
  </r>
  <r>
    <n v="2912"/>
    <x v="4"/>
    <x v="19"/>
    <d v="2012-09-13T18:30:00"/>
    <x v="2"/>
    <n v="1"/>
    <x v="4"/>
    <x v="4"/>
    <n v="0"/>
    <n v="5"/>
    <n v="400"/>
    <n v="15"/>
    <m/>
    <n v="0"/>
    <n v="0"/>
    <n v="0"/>
  </r>
  <r>
    <n v="2913"/>
    <x v="4"/>
    <x v="1"/>
    <d v="2012-09-13T19:00:00"/>
    <x v="2"/>
    <n v="1"/>
    <x v="4"/>
    <x v="4"/>
    <n v="0"/>
    <n v="5"/>
    <n v="400"/>
    <n v="15"/>
    <m/>
    <n v="5"/>
    <n v="0"/>
    <n v="5"/>
  </r>
  <r>
    <n v="2914"/>
    <x v="4"/>
    <x v="19"/>
    <d v="2012-09-13T19:30:00"/>
    <x v="2"/>
    <n v="1"/>
    <x v="4"/>
    <x v="4"/>
    <n v="0"/>
    <n v="5"/>
    <n v="400"/>
    <n v="15"/>
    <m/>
    <n v="0"/>
    <n v="0"/>
    <n v="0"/>
  </r>
  <r>
    <n v="2915"/>
    <x v="4"/>
    <x v="15"/>
    <d v="2012-09-13T20:00:00"/>
    <x v="2"/>
    <n v="1"/>
    <x v="4"/>
    <x v="4"/>
    <n v="0"/>
    <n v="5"/>
    <n v="400"/>
    <n v="15"/>
    <m/>
    <n v="0"/>
    <n v="0"/>
    <n v="0"/>
  </r>
  <r>
    <n v="2916"/>
    <x v="5"/>
    <x v="7"/>
    <d v="2012-09-14T08:00:00"/>
    <x v="2"/>
    <n v="3"/>
    <x v="5"/>
    <x v="5"/>
    <n v="5"/>
    <n v="25"/>
    <n v="10000"/>
    <n v="200"/>
    <m/>
    <n v="0"/>
    <n v="15"/>
    <n v="15"/>
  </r>
  <r>
    <n v="2917"/>
    <x v="5"/>
    <x v="17"/>
    <d v="2012-09-14T10:00:00"/>
    <x v="2"/>
    <n v="3"/>
    <x v="5"/>
    <x v="5"/>
    <n v="5"/>
    <n v="25"/>
    <n v="10000"/>
    <n v="200"/>
    <m/>
    <n v="0"/>
    <n v="15"/>
    <n v="15"/>
  </r>
  <r>
    <n v="2918"/>
    <x v="5"/>
    <x v="5"/>
    <d v="2012-09-14T12:30:00"/>
    <x v="2"/>
    <n v="3"/>
    <x v="5"/>
    <x v="5"/>
    <n v="5"/>
    <n v="25"/>
    <n v="10000"/>
    <n v="200"/>
    <m/>
    <n v="0"/>
    <n v="15"/>
    <n v="15"/>
  </r>
  <r>
    <n v="2919"/>
    <x v="5"/>
    <x v="3"/>
    <d v="2012-09-14T14:00:00"/>
    <x v="2"/>
    <n v="3"/>
    <x v="5"/>
    <x v="5"/>
    <n v="5"/>
    <n v="25"/>
    <n v="10000"/>
    <n v="200"/>
    <m/>
    <n v="0"/>
    <n v="15"/>
    <n v="15"/>
  </r>
  <r>
    <n v="2920"/>
    <x v="5"/>
    <x v="1"/>
    <d v="2012-09-14T16:00:00"/>
    <x v="2"/>
    <n v="3"/>
    <x v="5"/>
    <x v="5"/>
    <n v="5"/>
    <n v="25"/>
    <n v="10000"/>
    <n v="200"/>
    <m/>
    <n v="75"/>
    <n v="0"/>
    <n v="75"/>
  </r>
  <r>
    <n v="2921"/>
    <x v="5"/>
    <x v="22"/>
    <d v="2012-09-14T17:30:00"/>
    <x v="2"/>
    <n v="3"/>
    <x v="5"/>
    <x v="5"/>
    <n v="5"/>
    <n v="25"/>
    <n v="10000"/>
    <n v="200"/>
    <m/>
    <n v="0"/>
    <n v="15"/>
    <n v="15"/>
  </r>
  <r>
    <n v="2922"/>
    <x v="5"/>
    <x v="1"/>
    <d v="2012-09-14T19:00:00"/>
    <x v="2"/>
    <n v="3"/>
    <x v="5"/>
    <x v="5"/>
    <n v="5"/>
    <n v="25"/>
    <n v="10000"/>
    <n v="200"/>
    <m/>
    <n v="75"/>
    <n v="0"/>
    <n v="75"/>
  </r>
  <r>
    <n v="2923"/>
    <x v="6"/>
    <x v="12"/>
    <d v="2012-09-14T08:00:00"/>
    <x v="2"/>
    <n v="6"/>
    <x v="6"/>
    <x v="6"/>
    <n v="5"/>
    <n v="25"/>
    <n v="8000"/>
    <n v="200"/>
    <m/>
    <n v="0"/>
    <n v="30"/>
    <n v="30"/>
  </r>
  <r>
    <n v="2924"/>
    <x v="6"/>
    <x v="6"/>
    <d v="2012-09-14T11:00:00"/>
    <x v="2"/>
    <n v="6"/>
    <x v="6"/>
    <x v="6"/>
    <n v="5"/>
    <n v="25"/>
    <n v="8000"/>
    <n v="200"/>
    <m/>
    <n v="0"/>
    <n v="30"/>
    <n v="30"/>
  </r>
  <r>
    <n v="2925"/>
    <x v="6"/>
    <x v="1"/>
    <d v="2012-09-14T14:00:00"/>
    <x v="2"/>
    <n v="3"/>
    <x v="6"/>
    <x v="6"/>
    <n v="5"/>
    <n v="25"/>
    <n v="8000"/>
    <n v="200"/>
    <m/>
    <n v="75"/>
    <n v="0"/>
    <n v="75"/>
  </r>
  <r>
    <n v="2926"/>
    <x v="6"/>
    <x v="1"/>
    <d v="2012-09-14T17:00:00"/>
    <x v="2"/>
    <n v="6"/>
    <x v="6"/>
    <x v="6"/>
    <n v="5"/>
    <n v="25"/>
    <n v="8000"/>
    <n v="200"/>
    <m/>
    <n v="150"/>
    <n v="0"/>
    <n v="150"/>
  </r>
  <r>
    <n v="2927"/>
    <x v="7"/>
    <x v="0"/>
    <d v="2012-09-14T08:00:00"/>
    <x v="2"/>
    <n v="3"/>
    <x v="7"/>
    <x v="7"/>
    <n v="0"/>
    <n v="15.5"/>
    <n v="4000"/>
    <n v="50"/>
    <m/>
    <n v="0"/>
    <n v="0"/>
    <n v="0"/>
  </r>
  <r>
    <n v="2928"/>
    <x v="7"/>
    <x v="19"/>
    <d v="2012-09-14T11:00:00"/>
    <x v="2"/>
    <n v="3"/>
    <x v="7"/>
    <x v="7"/>
    <n v="0"/>
    <n v="15.5"/>
    <n v="4000"/>
    <n v="50"/>
    <m/>
    <n v="0"/>
    <n v="0"/>
    <n v="0"/>
  </r>
  <r>
    <n v="2929"/>
    <x v="7"/>
    <x v="0"/>
    <d v="2012-09-14T13:00:00"/>
    <x v="2"/>
    <n v="3"/>
    <x v="7"/>
    <x v="7"/>
    <n v="0"/>
    <n v="15.5"/>
    <n v="4000"/>
    <n v="50"/>
    <m/>
    <n v="0"/>
    <n v="0"/>
    <n v="0"/>
  </r>
  <r>
    <n v="2930"/>
    <x v="7"/>
    <x v="5"/>
    <d v="2012-09-14T16:00:00"/>
    <x v="2"/>
    <n v="3"/>
    <x v="7"/>
    <x v="7"/>
    <n v="0"/>
    <n v="15.5"/>
    <n v="4000"/>
    <n v="50"/>
    <m/>
    <n v="0"/>
    <n v="0"/>
    <n v="0"/>
  </r>
  <r>
    <n v="2931"/>
    <x v="7"/>
    <x v="9"/>
    <d v="2012-09-14T18:00:00"/>
    <x v="2"/>
    <n v="3"/>
    <x v="7"/>
    <x v="7"/>
    <n v="0"/>
    <n v="15.5"/>
    <n v="4000"/>
    <n v="50"/>
    <m/>
    <n v="0"/>
    <n v="0"/>
    <n v="0"/>
  </r>
  <r>
    <n v="2932"/>
    <x v="0"/>
    <x v="15"/>
    <d v="2012-09-14T08:30:00"/>
    <x v="2"/>
    <n v="2"/>
    <x v="0"/>
    <x v="0"/>
    <n v="0"/>
    <n v="5"/>
    <n v="320"/>
    <n v="10"/>
    <m/>
    <n v="0"/>
    <n v="0"/>
    <n v="0"/>
  </r>
  <r>
    <n v="2933"/>
    <x v="0"/>
    <x v="16"/>
    <d v="2012-09-14T11:00:00"/>
    <x v="2"/>
    <n v="2"/>
    <x v="0"/>
    <x v="0"/>
    <n v="0"/>
    <n v="5"/>
    <n v="320"/>
    <n v="10"/>
    <m/>
    <n v="0"/>
    <n v="0"/>
    <n v="0"/>
  </r>
  <r>
    <n v="2934"/>
    <x v="0"/>
    <x v="18"/>
    <d v="2012-09-14T12:30:00"/>
    <x v="2"/>
    <n v="2"/>
    <x v="0"/>
    <x v="0"/>
    <n v="0"/>
    <n v="5"/>
    <n v="320"/>
    <n v="10"/>
    <m/>
    <n v="0"/>
    <n v="0"/>
    <n v="0"/>
  </r>
  <r>
    <n v="2935"/>
    <x v="0"/>
    <x v="19"/>
    <d v="2012-09-14T18:30:00"/>
    <x v="2"/>
    <n v="2"/>
    <x v="0"/>
    <x v="0"/>
    <n v="0"/>
    <n v="5"/>
    <n v="320"/>
    <n v="10"/>
    <m/>
    <n v="0"/>
    <n v="0"/>
    <n v="0"/>
  </r>
  <r>
    <n v="2936"/>
    <x v="1"/>
    <x v="14"/>
    <d v="2012-09-14T08:00:00"/>
    <x v="2"/>
    <n v="2"/>
    <x v="1"/>
    <x v="1"/>
    <n v="9.9"/>
    <n v="80"/>
    <n v="4000"/>
    <n v="3000"/>
    <m/>
    <n v="0"/>
    <n v="19.8"/>
    <n v="19.8"/>
  </r>
  <r>
    <n v="2937"/>
    <x v="1"/>
    <x v="1"/>
    <d v="2012-09-14T09:00:00"/>
    <x v="2"/>
    <n v="2"/>
    <x v="1"/>
    <x v="1"/>
    <n v="9.9"/>
    <n v="80"/>
    <n v="4000"/>
    <n v="3000"/>
    <m/>
    <n v="160"/>
    <n v="0"/>
    <n v="160"/>
  </r>
  <r>
    <n v="2938"/>
    <x v="1"/>
    <x v="13"/>
    <d v="2012-09-14T11:00:00"/>
    <x v="2"/>
    <n v="2"/>
    <x v="1"/>
    <x v="1"/>
    <n v="9.9"/>
    <n v="80"/>
    <n v="4000"/>
    <n v="3000"/>
    <m/>
    <n v="0"/>
    <n v="19.8"/>
    <n v="19.8"/>
  </r>
  <r>
    <n v="2939"/>
    <x v="1"/>
    <x v="9"/>
    <d v="2012-09-14T12:00:00"/>
    <x v="2"/>
    <n v="2"/>
    <x v="1"/>
    <x v="1"/>
    <n v="9.9"/>
    <n v="80"/>
    <n v="4000"/>
    <n v="3000"/>
    <m/>
    <n v="0"/>
    <n v="19.8"/>
    <n v="19.8"/>
  </r>
  <r>
    <n v="2940"/>
    <x v="1"/>
    <x v="1"/>
    <d v="2012-09-14T13:00:00"/>
    <x v="2"/>
    <n v="2"/>
    <x v="1"/>
    <x v="1"/>
    <n v="9.9"/>
    <n v="80"/>
    <n v="4000"/>
    <n v="3000"/>
    <m/>
    <n v="160"/>
    <n v="0"/>
    <n v="160"/>
  </r>
  <r>
    <n v="2941"/>
    <x v="1"/>
    <x v="13"/>
    <d v="2012-09-14T14:00:00"/>
    <x v="2"/>
    <n v="4"/>
    <x v="1"/>
    <x v="1"/>
    <n v="9.9"/>
    <n v="80"/>
    <n v="4000"/>
    <n v="3000"/>
    <m/>
    <n v="0"/>
    <n v="39.6"/>
    <n v="39.6"/>
  </r>
  <r>
    <n v="2942"/>
    <x v="1"/>
    <x v="1"/>
    <d v="2012-09-14T16:00:00"/>
    <x v="2"/>
    <n v="2"/>
    <x v="1"/>
    <x v="1"/>
    <n v="9.9"/>
    <n v="80"/>
    <n v="4000"/>
    <n v="3000"/>
    <m/>
    <n v="160"/>
    <n v="0"/>
    <n v="160"/>
  </r>
  <r>
    <n v="2943"/>
    <x v="1"/>
    <x v="7"/>
    <d v="2012-09-14T18:00:00"/>
    <x v="2"/>
    <n v="2"/>
    <x v="1"/>
    <x v="1"/>
    <n v="9.9"/>
    <n v="80"/>
    <n v="4000"/>
    <n v="3000"/>
    <m/>
    <n v="0"/>
    <n v="19.8"/>
    <n v="19.8"/>
  </r>
  <r>
    <n v="2944"/>
    <x v="1"/>
    <x v="18"/>
    <d v="2012-09-14T19:00:00"/>
    <x v="2"/>
    <n v="2"/>
    <x v="1"/>
    <x v="1"/>
    <n v="9.9"/>
    <n v="80"/>
    <n v="4000"/>
    <n v="3000"/>
    <m/>
    <n v="0"/>
    <n v="19.8"/>
    <n v="19.8"/>
  </r>
  <r>
    <n v="2945"/>
    <x v="8"/>
    <x v="15"/>
    <d v="2012-09-14T09:30:00"/>
    <x v="2"/>
    <n v="2"/>
    <x v="8"/>
    <x v="8"/>
    <n v="9.9"/>
    <n v="80"/>
    <n v="4000"/>
    <n v="3000"/>
    <m/>
    <n v="0"/>
    <n v="19.8"/>
    <n v="19.8"/>
  </r>
  <r>
    <n v="2946"/>
    <x v="8"/>
    <x v="1"/>
    <d v="2012-09-14T11:00:00"/>
    <x v="2"/>
    <n v="4"/>
    <x v="8"/>
    <x v="8"/>
    <n v="9.9"/>
    <n v="80"/>
    <n v="4000"/>
    <n v="3000"/>
    <m/>
    <n v="320"/>
    <n v="0"/>
    <n v="320"/>
  </r>
  <r>
    <n v="2947"/>
    <x v="2"/>
    <x v="11"/>
    <d v="2012-09-14T08:30:00"/>
    <x v="2"/>
    <n v="2"/>
    <x v="2"/>
    <x v="2"/>
    <n v="3.5"/>
    <n v="17.5"/>
    <n v="5000"/>
    <n v="80"/>
    <m/>
    <n v="0"/>
    <n v="7"/>
    <n v="7"/>
  </r>
  <r>
    <n v="2948"/>
    <x v="2"/>
    <x v="1"/>
    <d v="2012-09-14T09:30:00"/>
    <x v="2"/>
    <n v="4"/>
    <x v="2"/>
    <x v="2"/>
    <n v="3.5"/>
    <n v="17.5"/>
    <n v="5000"/>
    <n v="80"/>
    <m/>
    <n v="70"/>
    <n v="0"/>
    <n v="70"/>
  </r>
  <r>
    <n v="2949"/>
    <x v="2"/>
    <x v="1"/>
    <d v="2012-09-14T12:30:00"/>
    <x v="2"/>
    <n v="2"/>
    <x v="2"/>
    <x v="2"/>
    <n v="3.5"/>
    <n v="17.5"/>
    <n v="5000"/>
    <n v="80"/>
    <m/>
    <n v="35"/>
    <n v="0"/>
    <n v="35"/>
  </r>
  <r>
    <n v="2950"/>
    <x v="2"/>
    <x v="16"/>
    <d v="2012-09-14T14:00:00"/>
    <x v="2"/>
    <n v="2"/>
    <x v="2"/>
    <x v="2"/>
    <n v="3.5"/>
    <n v="17.5"/>
    <n v="5000"/>
    <n v="80"/>
    <m/>
    <n v="0"/>
    <n v="7"/>
    <n v="7"/>
  </r>
  <r>
    <n v="2951"/>
    <x v="2"/>
    <x v="1"/>
    <d v="2012-09-14T15:00:00"/>
    <x v="2"/>
    <n v="2"/>
    <x v="2"/>
    <x v="2"/>
    <n v="3.5"/>
    <n v="17.5"/>
    <n v="5000"/>
    <n v="80"/>
    <m/>
    <n v="35"/>
    <n v="0"/>
    <n v="35"/>
  </r>
  <r>
    <n v="2952"/>
    <x v="2"/>
    <x v="11"/>
    <d v="2012-09-14T16:00:00"/>
    <x v="2"/>
    <n v="2"/>
    <x v="2"/>
    <x v="2"/>
    <n v="3.5"/>
    <n v="17.5"/>
    <n v="5000"/>
    <n v="80"/>
    <m/>
    <n v="0"/>
    <n v="7"/>
    <n v="7"/>
  </r>
  <r>
    <n v="2953"/>
    <x v="2"/>
    <x v="17"/>
    <d v="2012-09-14T17:30:00"/>
    <x v="2"/>
    <n v="2"/>
    <x v="2"/>
    <x v="2"/>
    <n v="3.5"/>
    <n v="17.5"/>
    <n v="5000"/>
    <n v="80"/>
    <m/>
    <n v="0"/>
    <n v="7"/>
    <n v="7"/>
  </r>
  <r>
    <n v="2954"/>
    <x v="3"/>
    <x v="10"/>
    <d v="2012-09-14T08:30:00"/>
    <x v="2"/>
    <n v="2"/>
    <x v="3"/>
    <x v="3"/>
    <n v="0"/>
    <n v="5"/>
    <n v="450"/>
    <n v="15"/>
    <m/>
    <n v="0"/>
    <n v="0"/>
    <n v="0"/>
  </r>
  <r>
    <n v="2955"/>
    <x v="3"/>
    <x v="21"/>
    <d v="2012-09-14T12:00:00"/>
    <x v="2"/>
    <n v="2"/>
    <x v="3"/>
    <x v="3"/>
    <n v="0"/>
    <n v="5"/>
    <n v="450"/>
    <n v="15"/>
    <m/>
    <n v="0"/>
    <n v="0"/>
    <n v="0"/>
  </r>
  <r>
    <n v="2956"/>
    <x v="3"/>
    <x v="9"/>
    <d v="2012-09-14T13:30:00"/>
    <x v="2"/>
    <n v="2"/>
    <x v="3"/>
    <x v="3"/>
    <n v="0"/>
    <n v="5"/>
    <n v="450"/>
    <n v="15"/>
    <m/>
    <n v="0"/>
    <n v="0"/>
    <n v="0"/>
  </r>
  <r>
    <n v="2957"/>
    <x v="3"/>
    <x v="19"/>
    <d v="2012-09-14T16:30:00"/>
    <x v="2"/>
    <n v="2"/>
    <x v="3"/>
    <x v="3"/>
    <n v="0"/>
    <n v="5"/>
    <n v="450"/>
    <n v="15"/>
    <m/>
    <n v="0"/>
    <n v="0"/>
    <n v="0"/>
  </r>
  <r>
    <n v="2958"/>
    <x v="3"/>
    <x v="21"/>
    <d v="2012-09-14T18:00:00"/>
    <x v="2"/>
    <n v="2"/>
    <x v="3"/>
    <x v="3"/>
    <n v="0"/>
    <n v="5"/>
    <n v="450"/>
    <n v="15"/>
    <m/>
    <n v="0"/>
    <n v="0"/>
    <n v="0"/>
  </r>
  <r>
    <n v="2959"/>
    <x v="4"/>
    <x v="3"/>
    <d v="2012-09-14T08:00:00"/>
    <x v="2"/>
    <n v="1"/>
    <x v="4"/>
    <x v="4"/>
    <n v="0"/>
    <n v="5"/>
    <n v="400"/>
    <n v="15"/>
    <m/>
    <n v="0"/>
    <n v="0"/>
    <n v="0"/>
  </r>
  <r>
    <n v="2960"/>
    <x v="4"/>
    <x v="16"/>
    <d v="2012-09-14T08:30:00"/>
    <x v="2"/>
    <n v="1"/>
    <x v="4"/>
    <x v="4"/>
    <n v="0"/>
    <n v="5"/>
    <n v="400"/>
    <n v="15"/>
    <m/>
    <n v="0"/>
    <n v="0"/>
    <n v="0"/>
  </r>
  <r>
    <n v="2961"/>
    <x v="4"/>
    <x v="2"/>
    <d v="2012-09-14T09:00:00"/>
    <x v="2"/>
    <n v="1"/>
    <x v="4"/>
    <x v="4"/>
    <n v="0"/>
    <n v="5"/>
    <n v="400"/>
    <n v="15"/>
    <m/>
    <n v="0"/>
    <n v="0"/>
    <n v="0"/>
  </r>
  <r>
    <n v="2962"/>
    <x v="4"/>
    <x v="19"/>
    <d v="2012-09-14T09:30:00"/>
    <x v="2"/>
    <n v="1"/>
    <x v="4"/>
    <x v="4"/>
    <n v="0"/>
    <n v="5"/>
    <n v="400"/>
    <n v="15"/>
    <m/>
    <n v="0"/>
    <n v="0"/>
    <n v="0"/>
  </r>
  <r>
    <n v="2963"/>
    <x v="4"/>
    <x v="3"/>
    <d v="2012-09-14T10:00:00"/>
    <x v="2"/>
    <n v="1"/>
    <x v="4"/>
    <x v="4"/>
    <n v="0"/>
    <n v="5"/>
    <n v="400"/>
    <n v="15"/>
    <m/>
    <n v="0"/>
    <n v="0"/>
    <n v="0"/>
  </r>
  <r>
    <n v="2964"/>
    <x v="4"/>
    <x v="9"/>
    <d v="2012-09-14T10:30:00"/>
    <x v="2"/>
    <n v="1"/>
    <x v="4"/>
    <x v="4"/>
    <n v="0"/>
    <n v="5"/>
    <n v="400"/>
    <n v="15"/>
    <m/>
    <n v="0"/>
    <n v="0"/>
    <n v="0"/>
  </r>
  <r>
    <n v="2965"/>
    <x v="4"/>
    <x v="3"/>
    <d v="2012-09-14T11:00:00"/>
    <x v="2"/>
    <n v="2"/>
    <x v="4"/>
    <x v="4"/>
    <n v="0"/>
    <n v="5"/>
    <n v="400"/>
    <n v="15"/>
    <m/>
    <n v="0"/>
    <n v="0"/>
    <n v="0"/>
  </r>
  <r>
    <n v="2966"/>
    <x v="4"/>
    <x v="18"/>
    <d v="2012-09-14T12:00:00"/>
    <x v="2"/>
    <n v="1"/>
    <x v="4"/>
    <x v="4"/>
    <n v="0"/>
    <n v="5"/>
    <n v="400"/>
    <n v="15"/>
    <m/>
    <n v="0"/>
    <n v="0"/>
    <n v="0"/>
  </r>
  <r>
    <n v="2967"/>
    <x v="4"/>
    <x v="19"/>
    <d v="2012-09-14T13:00:00"/>
    <x v="2"/>
    <n v="1"/>
    <x v="4"/>
    <x v="4"/>
    <n v="0"/>
    <n v="5"/>
    <n v="400"/>
    <n v="15"/>
    <m/>
    <n v="0"/>
    <n v="0"/>
    <n v="0"/>
  </r>
  <r>
    <n v="2968"/>
    <x v="4"/>
    <x v="16"/>
    <d v="2012-09-14T13:30:00"/>
    <x v="2"/>
    <n v="1"/>
    <x v="4"/>
    <x v="4"/>
    <n v="0"/>
    <n v="5"/>
    <n v="400"/>
    <n v="15"/>
    <m/>
    <n v="0"/>
    <n v="0"/>
    <n v="0"/>
  </r>
  <r>
    <n v="2969"/>
    <x v="4"/>
    <x v="21"/>
    <d v="2012-09-14T14:00:00"/>
    <x v="2"/>
    <n v="1"/>
    <x v="4"/>
    <x v="4"/>
    <n v="0"/>
    <n v="5"/>
    <n v="400"/>
    <n v="15"/>
    <m/>
    <n v="0"/>
    <n v="0"/>
    <n v="0"/>
  </r>
  <r>
    <n v="2970"/>
    <x v="4"/>
    <x v="18"/>
    <d v="2012-09-14T15:00:00"/>
    <x v="2"/>
    <n v="1"/>
    <x v="4"/>
    <x v="4"/>
    <n v="0"/>
    <n v="5"/>
    <n v="400"/>
    <n v="15"/>
    <m/>
    <n v="0"/>
    <n v="0"/>
    <n v="0"/>
  </r>
  <r>
    <n v="2971"/>
    <x v="4"/>
    <x v="20"/>
    <d v="2012-09-14T15:30:00"/>
    <x v="2"/>
    <n v="1"/>
    <x v="4"/>
    <x v="4"/>
    <n v="0"/>
    <n v="5"/>
    <n v="400"/>
    <n v="15"/>
    <m/>
    <n v="0"/>
    <n v="0"/>
    <n v="0"/>
  </r>
  <r>
    <n v="2972"/>
    <x v="4"/>
    <x v="16"/>
    <d v="2012-09-14T16:00:00"/>
    <x v="2"/>
    <n v="1"/>
    <x v="4"/>
    <x v="4"/>
    <n v="0"/>
    <n v="5"/>
    <n v="400"/>
    <n v="15"/>
    <m/>
    <n v="0"/>
    <n v="0"/>
    <n v="0"/>
  </r>
  <r>
    <n v="2973"/>
    <x v="4"/>
    <x v="3"/>
    <d v="2012-09-14T16:30:00"/>
    <x v="2"/>
    <n v="1"/>
    <x v="4"/>
    <x v="4"/>
    <n v="0"/>
    <n v="5"/>
    <n v="400"/>
    <n v="15"/>
    <m/>
    <n v="0"/>
    <n v="0"/>
    <n v="0"/>
  </r>
  <r>
    <n v="2974"/>
    <x v="4"/>
    <x v="15"/>
    <d v="2012-09-14T17:00:00"/>
    <x v="2"/>
    <n v="1"/>
    <x v="4"/>
    <x v="4"/>
    <n v="0"/>
    <n v="5"/>
    <n v="400"/>
    <n v="15"/>
    <m/>
    <n v="0"/>
    <n v="0"/>
    <n v="0"/>
  </r>
  <r>
    <n v="2975"/>
    <x v="4"/>
    <x v="16"/>
    <d v="2012-09-14T17:30:00"/>
    <x v="2"/>
    <n v="2"/>
    <x v="4"/>
    <x v="4"/>
    <n v="0"/>
    <n v="5"/>
    <n v="400"/>
    <n v="15"/>
    <m/>
    <n v="0"/>
    <n v="0"/>
    <n v="0"/>
  </r>
  <r>
    <n v="2976"/>
    <x v="4"/>
    <x v="12"/>
    <d v="2012-09-14T19:00:00"/>
    <x v="2"/>
    <n v="1"/>
    <x v="4"/>
    <x v="4"/>
    <n v="0"/>
    <n v="5"/>
    <n v="400"/>
    <n v="15"/>
    <m/>
    <n v="0"/>
    <n v="0"/>
    <n v="0"/>
  </r>
  <r>
    <n v="2977"/>
    <x v="4"/>
    <x v="2"/>
    <d v="2012-09-14T19:30:00"/>
    <x v="2"/>
    <n v="1"/>
    <x v="4"/>
    <x v="4"/>
    <n v="0"/>
    <n v="5"/>
    <n v="400"/>
    <n v="15"/>
    <m/>
    <n v="0"/>
    <n v="0"/>
    <n v="0"/>
  </r>
  <r>
    <n v="2978"/>
    <x v="5"/>
    <x v="1"/>
    <d v="2012-09-15T08:00:00"/>
    <x v="2"/>
    <n v="12"/>
    <x v="5"/>
    <x v="5"/>
    <n v="5"/>
    <n v="25"/>
    <n v="10000"/>
    <n v="200"/>
    <m/>
    <n v="300"/>
    <n v="0"/>
    <n v="300"/>
  </r>
  <r>
    <n v="2979"/>
    <x v="5"/>
    <x v="12"/>
    <d v="2012-09-15T14:00:00"/>
    <x v="2"/>
    <n v="3"/>
    <x v="5"/>
    <x v="5"/>
    <n v="5"/>
    <n v="25"/>
    <n v="10000"/>
    <n v="200"/>
    <m/>
    <n v="0"/>
    <n v="15"/>
    <n v="15"/>
  </r>
  <r>
    <n v="2980"/>
    <x v="5"/>
    <x v="8"/>
    <d v="2012-09-15T16:30:00"/>
    <x v="2"/>
    <n v="3"/>
    <x v="5"/>
    <x v="5"/>
    <n v="5"/>
    <n v="25"/>
    <n v="10000"/>
    <n v="200"/>
    <m/>
    <n v="0"/>
    <n v="15"/>
    <n v="15"/>
  </r>
  <r>
    <n v="2981"/>
    <x v="5"/>
    <x v="17"/>
    <d v="2012-09-15T18:00:00"/>
    <x v="2"/>
    <n v="3"/>
    <x v="5"/>
    <x v="5"/>
    <n v="5"/>
    <n v="25"/>
    <n v="10000"/>
    <n v="200"/>
    <m/>
    <n v="0"/>
    <n v="15"/>
    <n v="15"/>
  </r>
  <r>
    <n v="2982"/>
    <x v="6"/>
    <x v="10"/>
    <d v="2012-09-15T08:00:00"/>
    <x v="2"/>
    <n v="3"/>
    <x v="6"/>
    <x v="6"/>
    <n v="5"/>
    <n v="25"/>
    <n v="8000"/>
    <n v="200"/>
    <m/>
    <n v="0"/>
    <n v="15"/>
    <n v="15"/>
  </r>
  <r>
    <n v="2983"/>
    <x v="6"/>
    <x v="12"/>
    <d v="2012-09-15T10:00:00"/>
    <x v="2"/>
    <n v="3"/>
    <x v="6"/>
    <x v="6"/>
    <n v="5"/>
    <n v="25"/>
    <n v="8000"/>
    <n v="200"/>
    <m/>
    <n v="0"/>
    <n v="15"/>
    <n v="15"/>
  </r>
  <r>
    <n v="2984"/>
    <x v="6"/>
    <x v="21"/>
    <d v="2012-09-15T13:00:00"/>
    <x v="2"/>
    <n v="6"/>
    <x v="6"/>
    <x v="6"/>
    <n v="5"/>
    <n v="25"/>
    <n v="8000"/>
    <n v="200"/>
    <m/>
    <n v="0"/>
    <n v="30"/>
    <n v="30"/>
  </r>
  <r>
    <n v="2985"/>
    <x v="6"/>
    <x v="11"/>
    <d v="2012-09-15T16:00:00"/>
    <x v="2"/>
    <n v="3"/>
    <x v="6"/>
    <x v="6"/>
    <n v="5"/>
    <n v="25"/>
    <n v="8000"/>
    <n v="200"/>
    <m/>
    <n v="0"/>
    <n v="15"/>
    <n v="15"/>
  </r>
  <r>
    <n v="2986"/>
    <x v="7"/>
    <x v="1"/>
    <d v="2012-09-15T08:00:00"/>
    <x v="2"/>
    <n v="3"/>
    <x v="7"/>
    <x v="7"/>
    <n v="0"/>
    <n v="15.5"/>
    <n v="4000"/>
    <n v="50"/>
    <m/>
    <n v="46.5"/>
    <n v="0"/>
    <n v="46.5"/>
  </r>
  <r>
    <n v="2987"/>
    <x v="7"/>
    <x v="0"/>
    <d v="2012-09-15T10:30:00"/>
    <x v="2"/>
    <n v="3"/>
    <x v="7"/>
    <x v="7"/>
    <n v="0"/>
    <n v="15.5"/>
    <n v="4000"/>
    <n v="50"/>
    <m/>
    <n v="0"/>
    <n v="0"/>
    <n v="0"/>
  </r>
  <r>
    <n v="2988"/>
    <x v="7"/>
    <x v="1"/>
    <d v="2012-09-15T12:00:00"/>
    <x v="2"/>
    <n v="3"/>
    <x v="7"/>
    <x v="7"/>
    <n v="0"/>
    <n v="15.5"/>
    <n v="4000"/>
    <n v="50"/>
    <m/>
    <n v="46.5"/>
    <n v="0"/>
    <n v="46.5"/>
  </r>
  <r>
    <n v="2989"/>
    <x v="7"/>
    <x v="14"/>
    <d v="2012-09-15T13:30:00"/>
    <x v="2"/>
    <n v="3"/>
    <x v="7"/>
    <x v="7"/>
    <n v="0"/>
    <n v="15.5"/>
    <n v="4000"/>
    <n v="50"/>
    <m/>
    <n v="0"/>
    <n v="0"/>
    <n v="0"/>
  </r>
  <r>
    <n v="2990"/>
    <x v="7"/>
    <x v="22"/>
    <d v="2012-09-15T15:30:00"/>
    <x v="2"/>
    <n v="3"/>
    <x v="7"/>
    <x v="7"/>
    <n v="0"/>
    <n v="15.5"/>
    <n v="4000"/>
    <n v="50"/>
    <m/>
    <n v="0"/>
    <n v="0"/>
    <n v="0"/>
  </r>
  <r>
    <n v="2991"/>
    <x v="7"/>
    <x v="1"/>
    <d v="2012-09-15T17:30:00"/>
    <x v="2"/>
    <n v="3"/>
    <x v="7"/>
    <x v="7"/>
    <n v="0"/>
    <n v="15.5"/>
    <n v="4000"/>
    <n v="50"/>
    <m/>
    <n v="46.5"/>
    <n v="0"/>
    <n v="46.5"/>
  </r>
  <r>
    <n v="2992"/>
    <x v="0"/>
    <x v="0"/>
    <d v="2012-09-15T08:00:00"/>
    <x v="2"/>
    <n v="2"/>
    <x v="0"/>
    <x v="0"/>
    <n v="0"/>
    <n v="5"/>
    <n v="320"/>
    <n v="10"/>
    <m/>
    <n v="0"/>
    <n v="0"/>
    <n v="0"/>
  </r>
  <r>
    <n v="2993"/>
    <x v="0"/>
    <x v="14"/>
    <d v="2012-09-15T09:30:00"/>
    <x v="2"/>
    <n v="2"/>
    <x v="0"/>
    <x v="0"/>
    <n v="0"/>
    <n v="5"/>
    <n v="320"/>
    <n v="10"/>
    <m/>
    <n v="0"/>
    <n v="0"/>
    <n v="0"/>
  </r>
  <r>
    <n v="2994"/>
    <x v="0"/>
    <x v="20"/>
    <d v="2012-09-15T10:30:00"/>
    <x v="2"/>
    <n v="2"/>
    <x v="0"/>
    <x v="0"/>
    <n v="0"/>
    <n v="5"/>
    <n v="320"/>
    <n v="10"/>
    <m/>
    <n v="0"/>
    <n v="0"/>
    <n v="0"/>
  </r>
  <r>
    <n v="2995"/>
    <x v="0"/>
    <x v="19"/>
    <d v="2012-09-15T11:30:00"/>
    <x v="2"/>
    <n v="2"/>
    <x v="0"/>
    <x v="0"/>
    <n v="0"/>
    <n v="5"/>
    <n v="320"/>
    <n v="10"/>
    <m/>
    <n v="0"/>
    <n v="0"/>
    <n v="0"/>
  </r>
  <r>
    <n v="2996"/>
    <x v="0"/>
    <x v="18"/>
    <d v="2012-09-15T12:30:00"/>
    <x v="2"/>
    <n v="2"/>
    <x v="0"/>
    <x v="0"/>
    <n v="0"/>
    <n v="5"/>
    <n v="320"/>
    <n v="10"/>
    <m/>
    <n v="0"/>
    <n v="0"/>
    <n v="0"/>
  </r>
  <r>
    <n v="2997"/>
    <x v="0"/>
    <x v="3"/>
    <d v="2012-09-15T14:30:00"/>
    <x v="2"/>
    <n v="2"/>
    <x v="0"/>
    <x v="0"/>
    <n v="0"/>
    <n v="5"/>
    <n v="320"/>
    <n v="10"/>
    <m/>
    <n v="0"/>
    <n v="0"/>
    <n v="0"/>
  </r>
  <r>
    <n v="2998"/>
    <x v="0"/>
    <x v="12"/>
    <d v="2012-09-15T15:30:00"/>
    <x v="2"/>
    <n v="2"/>
    <x v="0"/>
    <x v="0"/>
    <n v="0"/>
    <n v="5"/>
    <n v="320"/>
    <n v="10"/>
    <m/>
    <n v="0"/>
    <n v="0"/>
    <n v="0"/>
  </r>
  <r>
    <n v="2999"/>
    <x v="0"/>
    <x v="1"/>
    <d v="2012-09-15T17:30:00"/>
    <x v="2"/>
    <n v="2"/>
    <x v="0"/>
    <x v="0"/>
    <n v="0"/>
    <n v="5"/>
    <n v="320"/>
    <n v="10"/>
    <m/>
    <n v="10"/>
    <n v="0"/>
    <n v="10"/>
  </r>
  <r>
    <n v="3000"/>
    <x v="0"/>
    <x v="12"/>
    <d v="2012-09-15T19:30:00"/>
    <x v="2"/>
    <n v="2"/>
    <x v="0"/>
    <x v="0"/>
    <n v="0"/>
    <n v="5"/>
    <n v="320"/>
    <n v="10"/>
    <m/>
    <n v="0"/>
    <n v="0"/>
    <n v="0"/>
  </r>
  <r>
    <n v="3001"/>
    <x v="1"/>
    <x v="13"/>
    <d v="2012-09-15T08:00:00"/>
    <x v="2"/>
    <n v="2"/>
    <x v="1"/>
    <x v="1"/>
    <n v="9.9"/>
    <n v="80"/>
    <n v="4000"/>
    <n v="3000"/>
    <m/>
    <n v="0"/>
    <n v="19.8"/>
    <n v="19.8"/>
  </r>
  <r>
    <n v="3002"/>
    <x v="1"/>
    <x v="1"/>
    <d v="2012-09-15T09:00:00"/>
    <x v="2"/>
    <n v="2"/>
    <x v="1"/>
    <x v="1"/>
    <n v="9.9"/>
    <n v="80"/>
    <n v="4000"/>
    <n v="3000"/>
    <m/>
    <n v="160"/>
    <n v="0"/>
    <n v="160"/>
  </r>
  <r>
    <n v="3003"/>
    <x v="1"/>
    <x v="17"/>
    <d v="2012-09-15T10:00:00"/>
    <x v="2"/>
    <n v="2"/>
    <x v="1"/>
    <x v="1"/>
    <n v="9.9"/>
    <n v="80"/>
    <n v="4000"/>
    <n v="3000"/>
    <m/>
    <n v="0"/>
    <n v="19.8"/>
    <n v="19.8"/>
  </r>
  <r>
    <n v="3004"/>
    <x v="1"/>
    <x v="3"/>
    <d v="2012-09-15T11:00:00"/>
    <x v="2"/>
    <n v="2"/>
    <x v="1"/>
    <x v="1"/>
    <n v="9.9"/>
    <n v="80"/>
    <n v="4000"/>
    <n v="3000"/>
    <m/>
    <n v="0"/>
    <n v="19.8"/>
    <n v="19.8"/>
  </r>
  <r>
    <n v="3005"/>
    <x v="1"/>
    <x v="1"/>
    <d v="2012-09-15T12:00:00"/>
    <x v="2"/>
    <n v="8"/>
    <x v="1"/>
    <x v="1"/>
    <n v="9.9"/>
    <n v="80"/>
    <n v="4000"/>
    <n v="3000"/>
    <m/>
    <n v="640"/>
    <n v="0"/>
    <n v="640"/>
  </r>
  <r>
    <n v="3006"/>
    <x v="1"/>
    <x v="21"/>
    <d v="2012-09-15T16:00:00"/>
    <x v="2"/>
    <n v="2"/>
    <x v="1"/>
    <x v="1"/>
    <n v="9.9"/>
    <n v="80"/>
    <n v="4000"/>
    <n v="3000"/>
    <m/>
    <n v="0"/>
    <n v="19.8"/>
    <n v="19.8"/>
  </r>
  <r>
    <n v="3007"/>
    <x v="1"/>
    <x v="16"/>
    <d v="2012-09-15T17:00:00"/>
    <x v="2"/>
    <n v="4"/>
    <x v="1"/>
    <x v="1"/>
    <n v="9.9"/>
    <n v="80"/>
    <n v="4000"/>
    <n v="3000"/>
    <m/>
    <n v="0"/>
    <n v="39.6"/>
    <n v="39.6"/>
  </r>
  <r>
    <n v="3008"/>
    <x v="1"/>
    <x v="14"/>
    <d v="2012-09-15T19:00:00"/>
    <x v="2"/>
    <n v="2"/>
    <x v="1"/>
    <x v="1"/>
    <n v="9.9"/>
    <n v="80"/>
    <n v="4000"/>
    <n v="3000"/>
    <m/>
    <n v="0"/>
    <n v="19.8"/>
    <n v="19.8"/>
  </r>
  <r>
    <n v="3009"/>
    <x v="8"/>
    <x v="1"/>
    <d v="2012-09-15T12:30:00"/>
    <x v="2"/>
    <n v="2"/>
    <x v="8"/>
    <x v="8"/>
    <n v="9.9"/>
    <n v="80"/>
    <n v="4000"/>
    <n v="3000"/>
    <m/>
    <n v="160"/>
    <n v="0"/>
    <n v="160"/>
  </r>
  <r>
    <n v="3010"/>
    <x v="2"/>
    <x v="1"/>
    <d v="2012-09-15T08:00:00"/>
    <x v="2"/>
    <n v="2"/>
    <x v="2"/>
    <x v="2"/>
    <n v="3.5"/>
    <n v="17.5"/>
    <n v="5000"/>
    <n v="80"/>
    <m/>
    <n v="35"/>
    <n v="0"/>
    <n v="35"/>
  </r>
  <r>
    <n v="3011"/>
    <x v="2"/>
    <x v="1"/>
    <d v="2012-09-15T09:30:00"/>
    <x v="2"/>
    <n v="4"/>
    <x v="2"/>
    <x v="2"/>
    <n v="3.5"/>
    <n v="17.5"/>
    <n v="5000"/>
    <n v="80"/>
    <m/>
    <n v="70"/>
    <n v="0"/>
    <n v="70"/>
  </r>
  <r>
    <n v="3012"/>
    <x v="2"/>
    <x v="12"/>
    <d v="2012-09-15T11:30:00"/>
    <x v="2"/>
    <n v="2"/>
    <x v="2"/>
    <x v="2"/>
    <n v="3.5"/>
    <n v="17.5"/>
    <n v="5000"/>
    <n v="80"/>
    <m/>
    <n v="0"/>
    <n v="7"/>
    <n v="7"/>
  </r>
  <r>
    <n v="3013"/>
    <x v="2"/>
    <x v="20"/>
    <d v="2012-09-15T12:30:00"/>
    <x v="2"/>
    <n v="2"/>
    <x v="2"/>
    <x v="2"/>
    <n v="3.5"/>
    <n v="17.5"/>
    <n v="5000"/>
    <n v="80"/>
    <m/>
    <n v="0"/>
    <n v="7"/>
    <n v="7"/>
  </r>
  <r>
    <n v="3014"/>
    <x v="2"/>
    <x v="11"/>
    <d v="2012-09-15T14:00:00"/>
    <x v="2"/>
    <n v="2"/>
    <x v="2"/>
    <x v="2"/>
    <n v="3.5"/>
    <n v="17.5"/>
    <n v="5000"/>
    <n v="80"/>
    <m/>
    <n v="0"/>
    <n v="7"/>
    <n v="7"/>
  </r>
  <r>
    <n v="3015"/>
    <x v="2"/>
    <x v="0"/>
    <d v="2012-09-15T15:00:00"/>
    <x v="2"/>
    <n v="2"/>
    <x v="2"/>
    <x v="2"/>
    <n v="3.5"/>
    <n v="17.5"/>
    <n v="5000"/>
    <n v="80"/>
    <m/>
    <n v="0"/>
    <n v="7"/>
    <n v="7"/>
  </r>
  <r>
    <n v="3016"/>
    <x v="2"/>
    <x v="4"/>
    <d v="2012-09-15T16:00:00"/>
    <x v="2"/>
    <n v="2"/>
    <x v="2"/>
    <x v="2"/>
    <n v="3.5"/>
    <n v="17.5"/>
    <n v="5000"/>
    <n v="80"/>
    <m/>
    <n v="0"/>
    <n v="7"/>
    <n v="7"/>
  </r>
  <r>
    <n v="3017"/>
    <x v="2"/>
    <x v="15"/>
    <d v="2012-09-15T17:30:00"/>
    <x v="2"/>
    <n v="2"/>
    <x v="2"/>
    <x v="2"/>
    <n v="3.5"/>
    <n v="17.5"/>
    <n v="5000"/>
    <n v="80"/>
    <m/>
    <n v="0"/>
    <n v="7"/>
    <n v="7"/>
  </r>
  <r>
    <n v="3018"/>
    <x v="2"/>
    <x v="1"/>
    <d v="2012-09-15T18:30:00"/>
    <x v="2"/>
    <n v="4"/>
    <x v="2"/>
    <x v="2"/>
    <n v="3.5"/>
    <n v="17.5"/>
    <n v="5000"/>
    <n v="80"/>
    <m/>
    <n v="70"/>
    <n v="0"/>
    <n v="70"/>
  </r>
  <r>
    <n v="3019"/>
    <x v="3"/>
    <x v="17"/>
    <d v="2012-09-15T08:30:00"/>
    <x v="2"/>
    <n v="2"/>
    <x v="3"/>
    <x v="3"/>
    <n v="0"/>
    <n v="5"/>
    <n v="450"/>
    <n v="15"/>
    <m/>
    <n v="0"/>
    <n v="0"/>
    <n v="0"/>
  </r>
  <r>
    <n v="3020"/>
    <x v="3"/>
    <x v="2"/>
    <d v="2012-09-15T09:30:00"/>
    <x v="2"/>
    <n v="2"/>
    <x v="3"/>
    <x v="3"/>
    <n v="0"/>
    <n v="5"/>
    <n v="450"/>
    <n v="15"/>
    <m/>
    <n v="0"/>
    <n v="0"/>
    <n v="0"/>
  </r>
  <r>
    <n v="3021"/>
    <x v="3"/>
    <x v="6"/>
    <d v="2012-09-15T10:30:00"/>
    <x v="2"/>
    <n v="2"/>
    <x v="3"/>
    <x v="3"/>
    <n v="0"/>
    <n v="5"/>
    <n v="450"/>
    <n v="15"/>
    <m/>
    <n v="0"/>
    <n v="0"/>
    <n v="0"/>
  </r>
  <r>
    <n v="3022"/>
    <x v="3"/>
    <x v="15"/>
    <d v="2012-09-15T13:00:00"/>
    <x v="2"/>
    <n v="2"/>
    <x v="3"/>
    <x v="3"/>
    <n v="0"/>
    <n v="5"/>
    <n v="450"/>
    <n v="15"/>
    <m/>
    <n v="0"/>
    <n v="0"/>
    <n v="0"/>
  </r>
  <r>
    <n v="3023"/>
    <x v="3"/>
    <x v="20"/>
    <d v="2012-09-15T14:00:00"/>
    <x v="2"/>
    <n v="2"/>
    <x v="3"/>
    <x v="3"/>
    <n v="0"/>
    <n v="5"/>
    <n v="450"/>
    <n v="15"/>
    <m/>
    <n v="0"/>
    <n v="0"/>
    <n v="0"/>
  </r>
  <r>
    <n v="3024"/>
    <x v="3"/>
    <x v="13"/>
    <d v="2012-09-15T15:00:00"/>
    <x v="2"/>
    <n v="2"/>
    <x v="3"/>
    <x v="3"/>
    <n v="0"/>
    <n v="5"/>
    <n v="450"/>
    <n v="15"/>
    <m/>
    <n v="0"/>
    <n v="0"/>
    <n v="0"/>
  </r>
  <r>
    <n v="3025"/>
    <x v="3"/>
    <x v="10"/>
    <d v="2012-09-15T16:00:00"/>
    <x v="2"/>
    <n v="2"/>
    <x v="3"/>
    <x v="3"/>
    <n v="0"/>
    <n v="5"/>
    <n v="450"/>
    <n v="15"/>
    <m/>
    <n v="0"/>
    <n v="0"/>
    <n v="0"/>
  </r>
  <r>
    <n v="3026"/>
    <x v="3"/>
    <x v="13"/>
    <d v="2012-09-15T19:30:00"/>
    <x v="2"/>
    <n v="2"/>
    <x v="3"/>
    <x v="3"/>
    <n v="0"/>
    <n v="5"/>
    <n v="450"/>
    <n v="15"/>
    <m/>
    <n v="0"/>
    <n v="0"/>
    <n v="0"/>
  </r>
  <r>
    <n v="3027"/>
    <x v="4"/>
    <x v="19"/>
    <d v="2012-09-15T08:00:00"/>
    <x v="2"/>
    <n v="1"/>
    <x v="4"/>
    <x v="4"/>
    <n v="0"/>
    <n v="5"/>
    <n v="400"/>
    <n v="15"/>
    <m/>
    <n v="0"/>
    <n v="0"/>
    <n v="0"/>
  </r>
  <r>
    <n v="3028"/>
    <x v="4"/>
    <x v="16"/>
    <d v="2012-09-15T08:30:00"/>
    <x v="2"/>
    <n v="1"/>
    <x v="4"/>
    <x v="4"/>
    <n v="0"/>
    <n v="5"/>
    <n v="400"/>
    <n v="15"/>
    <m/>
    <n v="0"/>
    <n v="0"/>
    <n v="0"/>
  </r>
  <r>
    <n v="3029"/>
    <x v="4"/>
    <x v="15"/>
    <d v="2012-09-15T09:00:00"/>
    <x v="2"/>
    <n v="1"/>
    <x v="4"/>
    <x v="4"/>
    <n v="0"/>
    <n v="5"/>
    <n v="400"/>
    <n v="15"/>
    <m/>
    <n v="0"/>
    <n v="0"/>
    <n v="0"/>
  </r>
  <r>
    <n v="3030"/>
    <x v="4"/>
    <x v="16"/>
    <d v="2012-09-15T09:30:00"/>
    <x v="2"/>
    <n v="1"/>
    <x v="4"/>
    <x v="4"/>
    <n v="0"/>
    <n v="5"/>
    <n v="400"/>
    <n v="15"/>
    <m/>
    <n v="0"/>
    <n v="0"/>
    <n v="0"/>
  </r>
  <r>
    <n v="3031"/>
    <x v="4"/>
    <x v="15"/>
    <d v="2012-09-15T10:30:00"/>
    <x v="2"/>
    <n v="1"/>
    <x v="4"/>
    <x v="4"/>
    <n v="0"/>
    <n v="5"/>
    <n v="400"/>
    <n v="15"/>
    <m/>
    <n v="0"/>
    <n v="0"/>
    <n v="0"/>
  </r>
  <r>
    <n v="3032"/>
    <x v="4"/>
    <x v="16"/>
    <d v="2012-09-15T11:00:00"/>
    <x v="2"/>
    <n v="2"/>
    <x v="4"/>
    <x v="4"/>
    <n v="0"/>
    <n v="5"/>
    <n v="400"/>
    <n v="15"/>
    <m/>
    <n v="0"/>
    <n v="0"/>
    <n v="0"/>
  </r>
  <r>
    <n v="3033"/>
    <x v="4"/>
    <x v="3"/>
    <d v="2012-09-15T12:00:00"/>
    <x v="2"/>
    <n v="1"/>
    <x v="4"/>
    <x v="4"/>
    <n v="0"/>
    <n v="5"/>
    <n v="400"/>
    <n v="15"/>
    <m/>
    <n v="0"/>
    <n v="0"/>
    <n v="0"/>
  </r>
  <r>
    <n v="3034"/>
    <x v="4"/>
    <x v="19"/>
    <d v="2012-09-15T12:30:00"/>
    <x v="2"/>
    <n v="2"/>
    <x v="4"/>
    <x v="4"/>
    <n v="0"/>
    <n v="5"/>
    <n v="400"/>
    <n v="15"/>
    <m/>
    <n v="0"/>
    <n v="0"/>
    <n v="0"/>
  </r>
  <r>
    <n v="3035"/>
    <x v="4"/>
    <x v="7"/>
    <d v="2012-09-15T13:30:00"/>
    <x v="2"/>
    <n v="1"/>
    <x v="4"/>
    <x v="4"/>
    <n v="0"/>
    <n v="5"/>
    <n v="400"/>
    <n v="15"/>
    <m/>
    <n v="0"/>
    <n v="0"/>
    <n v="0"/>
  </r>
  <r>
    <n v="3036"/>
    <x v="4"/>
    <x v="15"/>
    <d v="2012-09-15T15:00:00"/>
    <x v="2"/>
    <n v="1"/>
    <x v="4"/>
    <x v="4"/>
    <n v="0"/>
    <n v="5"/>
    <n v="400"/>
    <n v="15"/>
    <m/>
    <n v="0"/>
    <n v="0"/>
    <n v="0"/>
  </r>
  <r>
    <n v="3037"/>
    <x v="4"/>
    <x v="7"/>
    <d v="2012-09-15T15:30:00"/>
    <x v="2"/>
    <n v="1"/>
    <x v="4"/>
    <x v="4"/>
    <n v="0"/>
    <n v="5"/>
    <n v="400"/>
    <n v="15"/>
    <m/>
    <n v="0"/>
    <n v="0"/>
    <n v="0"/>
  </r>
  <r>
    <n v="3038"/>
    <x v="4"/>
    <x v="19"/>
    <d v="2012-09-15T16:30:00"/>
    <x v="2"/>
    <n v="1"/>
    <x v="4"/>
    <x v="4"/>
    <n v="0"/>
    <n v="5"/>
    <n v="400"/>
    <n v="15"/>
    <m/>
    <n v="0"/>
    <n v="0"/>
    <n v="0"/>
  </r>
  <r>
    <n v="3039"/>
    <x v="4"/>
    <x v="19"/>
    <d v="2012-09-15T19:00:00"/>
    <x v="2"/>
    <n v="1"/>
    <x v="4"/>
    <x v="4"/>
    <n v="0"/>
    <n v="5"/>
    <n v="400"/>
    <n v="15"/>
    <m/>
    <n v="0"/>
    <n v="0"/>
    <n v="0"/>
  </r>
  <r>
    <n v="3040"/>
    <x v="4"/>
    <x v="3"/>
    <d v="2012-09-15T19:30:00"/>
    <x v="2"/>
    <n v="1"/>
    <x v="4"/>
    <x v="4"/>
    <n v="0"/>
    <n v="5"/>
    <n v="400"/>
    <n v="15"/>
    <m/>
    <n v="0"/>
    <n v="0"/>
    <n v="0"/>
  </r>
  <r>
    <n v="3041"/>
    <x v="5"/>
    <x v="1"/>
    <d v="2012-09-16T08:00:00"/>
    <x v="2"/>
    <n v="9"/>
    <x v="5"/>
    <x v="5"/>
    <n v="5"/>
    <n v="25"/>
    <n v="10000"/>
    <n v="200"/>
    <m/>
    <n v="225"/>
    <n v="0"/>
    <n v="225"/>
  </r>
  <r>
    <n v="3042"/>
    <x v="5"/>
    <x v="12"/>
    <d v="2012-09-16T12:30:00"/>
    <x v="2"/>
    <n v="3"/>
    <x v="5"/>
    <x v="5"/>
    <n v="5"/>
    <n v="25"/>
    <n v="10000"/>
    <n v="200"/>
    <m/>
    <n v="0"/>
    <n v="15"/>
    <n v="15"/>
  </r>
  <r>
    <n v="3043"/>
    <x v="5"/>
    <x v="7"/>
    <d v="2012-09-16T14:00:00"/>
    <x v="2"/>
    <n v="3"/>
    <x v="5"/>
    <x v="5"/>
    <n v="5"/>
    <n v="25"/>
    <n v="10000"/>
    <n v="200"/>
    <m/>
    <n v="0"/>
    <n v="15"/>
    <n v="15"/>
  </r>
  <r>
    <n v="3044"/>
    <x v="5"/>
    <x v="1"/>
    <d v="2012-09-16T15:30:00"/>
    <x v="2"/>
    <n v="3"/>
    <x v="5"/>
    <x v="5"/>
    <n v="5"/>
    <n v="25"/>
    <n v="10000"/>
    <n v="200"/>
    <m/>
    <n v="75"/>
    <n v="0"/>
    <n v="75"/>
  </r>
  <r>
    <n v="3045"/>
    <x v="5"/>
    <x v="21"/>
    <d v="2012-09-16T17:00:00"/>
    <x v="2"/>
    <n v="3"/>
    <x v="5"/>
    <x v="5"/>
    <n v="5"/>
    <n v="25"/>
    <n v="10000"/>
    <n v="200"/>
    <m/>
    <n v="0"/>
    <n v="15"/>
    <n v="15"/>
  </r>
  <r>
    <n v="3046"/>
    <x v="5"/>
    <x v="10"/>
    <d v="2012-09-16T18:30:00"/>
    <x v="2"/>
    <n v="3"/>
    <x v="5"/>
    <x v="5"/>
    <n v="5"/>
    <n v="25"/>
    <n v="10000"/>
    <n v="200"/>
    <m/>
    <n v="0"/>
    <n v="15"/>
    <n v="15"/>
  </r>
  <r>
    <n v="3047"/>
    <x v="6"/>
    <x v="6"/>
    <d v="2012-09-16T08:00:00"/>
    <x v="2"/>
    <n v="3"/>
    <x v="6"/>
    <x v="6"/>
    <n v="5"/>
    <n v="25"/>
    <n v="8000"/>
    <n v="200"/>
    <m/>
    <n v="0"/>
    <n v="15"/>
    <n v="15"/>
  </r>
  <r>
    <n v="3048"/>
    <x v="6"/>
    <x v="1"/>
    <d v="2012-09-16T09:30:00"/>
    <x v="2"/>
    <n v="6"/>
    <x v="6"/>
    <x v="6"/>
    <n v="5"/>
    <n v="25"/>
    <n v="8000"/>
    <n v="200"/>
    <m/>
    <n v="150"/>
    <n v="0"/>
    <n v="150"/>
  </r>
  <r>
    <n v="3049"/>
    <x v="6"/>
    <x v="16"/>
    <d v="2012-09-16T12:30:00"/>
    <x v="2"/>
    <n v="3"/>
    <x v="6"/>
    <x v="6"/>
    <n v="5"/>
    <n v="25"/>
    <n v="8000"/>
    <n v="200"/>
    <m/>
    <n v="0"/>
    <n v="15"/>
    <n v="15"/>
  </r>
  <r>
    <n v="3050"/>
    <x v="6"/>
    <x v="6"/>
    <d v="2012-09-16T14:00:00"/>
    <x v="2"/>
    <n v="3"/>
    <x v="6"/>
    <x v="6"/>
    <n v="5"/>
    <n v="25"/>
    <n v="8000"/>
    <n v="200"/>
    <m/>
    <n v="0"/>
    <n v="15"/>
    <n v="15"/>
  </r>
  <r>
    <n v="3051"/>
    <x v="6"/>
    <x v="11"/>
    <d v="2012-09-16T15:30:00"/>
    <x v="2"/>
    <n v="3"/>
    <x v="6"/>
    <x v="6"/>
    <n v="5"/>
    <n v="25"/>
    <n v="8000"/>
    <n v="200"/>
    <m/>
    <n v="0"/>
    <n v="15"/>
    <n v="15"/>
  </r>
  <r>
    <n v="3052"/>
    <x v="6"/>
    <x v="1"/>
    <d v="2012-09-16T17:30:00"/>
    <x v="2"/>
    <n v="6"/>
    <x v="6"/>
    <x v="6"/>
    <n v="5"/>
    <n v="25"/>
    <n v="8000"/>
    <n v="200"/>
    <m/>
    <n v="150"/>
    <n v="0"/>
    <n v="150"/>
  </r>
  <r>
    <n v="3053"/>
    <x v="7"/>
    <x v="2"/>
    <d v="2012-09-16T08:30:00"/>
    <x v="2"/>
    <n v="3"/>
    <x v="7"/>
    <x v="7"/>
    <n v="0"/>
    <n v="15.5"/>
    <n v="4000"/>
    <n v="50"/>
    <m/>
    <n v="0"/>
    <n v="0"/>
    <n v="0"/>
  </r>
  <r>
    <n v="3054"/>
    <x v="7"/>
    <x v="0"/>
    <d v="2012-09-16T10:30:00"/>
    <x v="2"/>
    <n v="3"/>
    <x v="7"/>
    <x v="7"/>
    <n v="0"/>
    <n v="15.5"/>
    <n v="4000"/>
    <n v="50"/>
    <m/>
    <n v="0"/>
    <n v="0"/>
    <n v="0"/>
  </r>
  <r>
    <n v="3055"/>
    <x v="7"/>
    <x v="11"/>
    <d v="2012-09-16T12:00:00"/>
    <x v="2"/>
    <n v="3"/>
    <x v="7"/>
    <x v="7"/>
    <n v="0"/>
    <n v="15.5"/>
    <n v="4000"/>
    <n v="50"/>
    <m/>
    <n v="0"/>
    <n v="0"/>
    <n v="0"/>
  </r>
  <r>
    <n v="3056"/>
    <x v="7"/>
    <x v="19"/>
    <d v="2012-09-16T13:30:00"/>
    <x v="2"/>
    <n v="3"/>
    <x v="7"/>
    <x v="7"/>
    <n v="0"/>
    <n v="15.5"/>
    <n v="4000"/>
    <n v="50"/>
    <m/>
    <n v="0"/>
    <n v="0"/>
    <n v="0"/>
  </r>
  <r>
    <n v="3057"/>
    <x v="7"/>
    <x v="8"/>
    <d v="2012-09-16T15:30:00"/>
    <x v="2"/>
    <n v="3"/>
    <x v="7"/>
    <x v="7"/>
    <n v="0"/>
    <n v="15.5"/>
    <n v="4000"/>
    <n v="50"/>
    <m/>
    <n v="0"/>
    <n v="0"/>
    <n v="0"/>
  </r>
  <r>
    <n v="3058"/>
    <x v="7"/>
    <x v="19"/>
    <d v="2012-09-16T17:00:00"/>
    <x v="2"/>
    <n v="3"/>
    <x v="7"/>
    <x v="7"/>
    <n v="0"/>
    <n v="15.5"/>
    <n v="4000"/>
    <n v="50"/>
    <m/>
    <n v="0"/>
    <n v="0"/>
    <n v="0"/>
  </r>
  <r>
    <n v="3059"/>
    <x v="7"/>
    <x v="19"/>
    <d v="2012-09-16T19:00:00"/>
    <x v="2"/>
    <n v="3"/>
    <x v="7"/>
    <x v="7"/>
    <n v="0"/>
    <n v="15.5"/>
    <n v="4000"/>
    <n v="50"/>
    <m/>
    <n v="0"/>
    <n v="0"/>
    <n v="0"/>
  </r>
  <r>
    <n v="3060"/>
    <x v="0"/>
    <x v="0"/>
    <d v="2012-09-16T09:00:00"/>
    <x v="2"/>
    <n v="2"/>
    <x v="0"/>
    <x v="0"/>
    <n v="0"/>
    <n v="5"/>
    <n v="320"/>
    <n v="10"/>
    <m/>
    <n v="0"/>
    <n v="0"/>
    <n v="0"/>
  </r>
  <r>
    <n v="3061"/>
    <x v="0"/>
    <x v="14"/>
    <d v="2012-09-16T10:00:00"/>
    <x v="2"/>
    <n v="2"/>
    <x v="0"/>
    <x v="0"/>
    <n v="0"/>
    <n v="5"/>
    <n v="320"/>
    <n v="10"/>
    <m/>
    <n v="0"/>
    <n v="0"/>
    <n v="0"/>
  </r>
  <r>
    <n v="3062"/>
    <x v="0"/>
    <x v="1"/>
    <d v="2012-09-16T13:00:00"/>
    <x v="2"/>
    <n v="2"/>
    <x v="0"/>
    <x v="0"/>
    <n v="0"/>
    <n v="5"/>
    <n v="320"/>
    <n v="10"/>
    <m/>
    <n v="10"/>
    <n v="0"/>
    <n v="10"/>
  </r>
  <r>
    <n v="3063"/>
    <x v="0"/>
    <x v="20"/>
    <d v="2012-09-16T16:30:00"/>
    <x v="2"/>
    <n v="2"/>
    <x v="0"/>
    <x v="0"/>
    <n v="0"/>
    <n v="5"/>
    <n v="320"/>
    <n v="10"/>
    <m/>
    <n v="0"/>
    <n v="0"/>
    <n v="0"/>
  </r>
  <r>
    <n v="3064"/>
    <x v="0"/>
    <x v="16"/>
    <d v="2012-09-16T17:30:00"/>
    <x v="2"/>
    <n v="2"/>
    <x v="0"/>
    <x v="0"/>
    <n v="0"/>
    <n v="5"/>
    <n v="320"/>
    <n v="10"/>
    <m/>
    <n v="0"/>
    <n v="0"/>
    <n v="0"/>
  </r>
  <r>
    <n v="3065"/>
    <x v="0"/>
    <x v="15"/>
    <d v="2012-09-16T18:30:00"/>
    <x v="2"/>
    <n v="2"/>
    <x v="0"/>
    <x v="0"/>
    <n v="0"/>
    <n v="5"/>
    <n v="320"/>
    <n v="10"/>
    <m/>
    <n v="0"/>
    <n v="0"/>
    <n v="0"/>
  </r>
  <r>
    <n v="3066"/>
    <x v="1"/>
    <x v="0"/>
    <d v="2012-09-16T08:00:00"/>
    <x v="2"/>
    <n v="2"/>
    <x v="1"/>
    <x v="1"/>
    <n v="9.9"/>
    <n v="80"/>
    <n v="4000"/>
    <n v="3000"/>
    <m/>
    <n v="0"/>
    <n v="19.8"/>
    <n v="19.8"/>
  </r>
  <r>
    <n v="3067"/>
    <x v="1"/>
    <x v="1"/>
    <d v="2012-09-16T09:00:00"/>
    <x v="2"/>
    <n v="2"/>
    <x v="1"/>
    <x v="1"/>
    <n v="9.9"/>
    <n v="80"/>
    <n v="4000"/>
    <n v="3000"/>
    <m/>
    <n v="160"/>
    <n v="0"/>
    <n v="160"/>
  </r>
  <r>
    <n v="3068"/>
    <x v="1"/>
    <x v="6"/>
    <d v="2012-09-16T10:00:00"/>
    <x v="2"/>
    <n v="4"/>
    <x v="1"/>
    <x v="1"/>
    <n v="9.9"/>
    <n v="80"/>
    <n v="4000"/>
    <n v="3000"/>
    <m/>
    <n v="0"/>
    <n v="39.6"/>
    <n v="39.6"/>
  </r>
  <r>
    <n v="3069"/>
    <x v="1"/>
    <x v="13"/>
    <d v="2012-09-16T12:00:00"/>
    <x v="2"/>
    <n v="4"/>
    <x v="1"/>
    <x v="1"/>
    <n v="9.9"/>
    <n v="80"/>
    <n v="4000"/>
    <n v="3000"/>
    <m/>
    <n v="0"/>
    <n v="39.6"/>
    <n v="39.6"/>
  </r>
  <r>
    <n v="3070"/>
    <x v="1"/>
    <x v="3"/>
    <d v="2012-09-16T14:00:00"/>
    <x v="2"/>
    <n v="4"/>
    <x v="1"/>
    <x v="1"/>
    <n v="9.9"/>
    <n v="80"/>
    <n v="4000"/>
    <n v="3000"/>
    <m/>
    <n v="0"/>
    <n v="39.6"/>
    <n v="39.6"/>
  </r>
  <r>
    <n v="3071"/>
    <x v="1"/>
    <x v="1"/>
    <d v="2012-09-16T16:00:00"/>
    <x v="2"/>
    <n v="2"/>
    <x v="1"/>
    <x v="1"/>
    <n v="9.9"/>
    <n v="80"/>
    <n v="4000"/>
    <n v="3000"/>
    <m/>
    <n v="160"/>
    <n v="0"/>
    <n v="160"/>
  </r>
  <r>
    <n v="3072"/>
    <x v="1"/>
    <x v="1"/>
    <d v="2012-09-16T17:30:00"/>
    <x v="2"/>
    <n v="4"/>
    <x v="1"/>
    <x v="1"/>
    <n v="9.9"/>
    <n v="80"/>
    <n v="4000"/>
    <n v="3000"/>
    <m/>
    <n v="320"/>
    <n v="0"/>
    <n v="320"/>
  </r>
  <r>
    <n v="3073"/>
    <x v="1"/>
    <x v="14"/>
    <d v="2012-09-16T19:30:00"/>
    <x v="2"/>
    <n v="2"/>
    <x v="1"/>
    <x v="1"/>
    <n v="9.9"/>
    <n v="80"/>
    <n v="4000"/>
    <n v="3000"/>
    <m/>
    <n v="0"/>
    <n v="19.8"/>
    <n v="19.8"/>
  </r>
  <r>
    <n v="3074"/>
    <x v="8"/>
    <x v="20"/>
    <d v="2012-09-16T08:30:00"/>
    <x v="2"/>
    <n v="2"/>
    <x v="8"/>
    <x v="8"/>
    <n v="9.9"/>
    <n v="80"/>
    <n v="4000"/>
    <n v="3000"/>
    <m/>
    <n v="0"/>
    <n v="19.8"/>
    <n v="19.8"/>
  </r>
  <r>
    <n v="3075"/>
    <x v="2"/>
    <x v="12"/>
    <d v="2012-09-16T08:00:00"/>
    <x v="2"/>
    <n v="2"/>
    <x v="2"/>
    <x v="2"/>
    <n v="3.5"/>
    <n v="17.5"/>
    <n v="5000"/>
    <n v="80"/>
    <m/>
    <n v="0"/>
    <n v="7"/>
    <n v="7"/>
  </r>
  <r>
    <n v="3076"/>
    <x v="2"/>
    <x v="1"/>
    <d v="2012-09-16T09:00:00"/>
    <x v="2"/>
    <n v="2"/>
    <x v="2"/>
    <x v="2"/>
    <n v="3.5"/>
    <n v="17.5"/>
    <n v="5000"/>
    <n v="80"/>
    <m/>
    <n v="35"/>
    <n v="0"/>
    <n v="35"/>
  </r>
  <r>
    <n v="3077"/>
    <x v="2"/>
    <x v="11"/>
    <d v="2012-09-16T10:30:00"/>
    <x v="2"/>
    <n v="2"/>
    <x v="2"/>
    <x v="2"/>
    <n v="3.5"/>
    <n v="17.5"/>
    <n v="5000"/>
    <n v="80"/>
    <m/>
    <n v="0"/>
    <n v="7"/>
    <n v="7"/>
  </r>
  <r>
    <n v="3078"/>
    <x v="2"/>
    <x v="2"/>
    <d v="2012-09-16T12:00:00"/>
    <x v="2"/>
    <n v="2"/>
    <x v="2"/>
    <x v="2"/>
    <n v="3.5"/>
    <n v="17.5"/>
    <n v="5000"/>
    <n v="80"/>
    <m/>
    <n v="0"/>
    <n v="7"/>
    <n v="7"/>
  </r>
  <r>
    <n v="3079"/>
    <x v="2"/>
    <x v="10"/>
    <d v="2012-09-16T13:30:00"/>
    <x v="2"/>
    <n v="2"/>
    <x v="2"/>
    <x v="2"/>
    <n v="3.5"/>
    <n v="17.5"/>
    <n v="5000"/>
    <n v="80"/>
    <m/>
    <n v="0"/>
    <n v="7"/>
    <n v="7"/>
  </r>
  <r>
    <n v="3080"/>
    <x v="2"/>
    <x v="1"/>
    <d v="2012-09-16T14:30:00"/>
    <x v="2"/>
    <n v="4"/>
    <x v="2"/>
    <x v="2"/>
    <n v="3.5"/>
    <n v="17.5"/>
    <n v="5000"/>
    <n v="80"/>
    <m/>
    <n v="70"/>
    <n v="0"/>
    <n v="70"/>
  </r>
  <r>
    <n v="3081"/>
    <x v="2"/>
    <x v="1"/>
    <d v="2012-09-16T17:30:00"/>
    <x v="2"/>
    <n v="6"/>
    <x v="2"/>
    <x v="2"/>
    <n v="3.5"/>
    <n v="17.5"/>
    <n v="5000"/>
    <n v="80"/>
    <m/>
    <n v="105"/>
    <n v="0"/>
    <n v="105"/>
  </r>
  <r>
    <n v="3082"/>
    <x v="3"/>
    <x v="10"/>
    <d v="2012-09-16T08:30:00"/>
    <x v="2"/>
    <n v="2"/>
    <x v="3"/>
    <x v="3"/>
    <n v="0"/>
    <n v="5"/>
    <n v="450"/>
    <n v="15"/>
    <m/>
    <n v="0"/>
    <n v="0"/>
    <n v="0"/>
  </r>
  <r>
    <n v="3083"/>
    <x v="3"/>
    <x v="10"/>
    <d v="2012-09-16T10:30:00"/>
    <x v="2"/>
    <n v="2"/>
    <x v="3"/>
    <x v="3"/>
    <n v="0"/>
    <n v="5"/>
    <n v="450"/>
    <n v="15"/>
    <m/>
    <n v="0"/>
    <n v="0"/>
    <n v="0"/>
  </r>
  <r>
    <n v="3084"/>
    <x v="3"/>
    <x v="9"/>
    <d v="2012-09-16T11:30:00"/>
    <x v="2"/>
    <n v="2"/>
    <x v="3"/>
    <x v="3"/>
    <n v="0"/>
    <n v="5"/>
    <n v="450"/>
    <n v="15"/>
    <m/>
    <n v="0"/>
    <n v="0"/>
    <n v="0"/>
  </r>
  <r>
    <n v="3085"/>
    <x v="3"/>
    <x v="15"/>
    <d v="2012-09-16T12:30:00"/>
    <x v="2"/>
    <n v="2"/>
    <x v="3"/>
    <x v="3"/>
    <n v="0"/>
    <n v="5"/>
    <n v="450"/>
    <n v="15"/>
    <m/>
    <n v="0"/>
    <n v="0"/>
    <n v="0"/>
  </r>
  <r>
    <n v="3086"/>
    <x v="3"/>
    <x v="13"/>
    <d v="2012-09-16T14:00:00"/>
    <x v="2"/>
    <n v="2"/>
    <x v="3"/>
    <x v="3"/>
    <n v="0"/>
    <n v="5"/>
    <n v="450"/>
    <n v="15"/>
    <m/>
    <n v="0"/>
    <n v="0"/>
    <n v="0"/>
  </r>
  <r>
    <n v="3087"/>
    <x v="3"/>
    <x v="6"/>
    <d v="2012-09-16T15:30:00"/>
    <x v="2"/>
    <n v="2"/>
    <x v="3"/>
    <x v="3"/>
    <n v="0"/>
    <n v="5"/>
    <n v="450"/>
    <n v="15"/>
    <m/>
    <n v="0"/>
    <n v="0"/>
    <n v="0"/>
  </r>
  <r>
    <n v="3088"/>
    <x v="3"/>
    <x v="23"/>
    <d v="2012-09-16T16:30:00"/>
    <x v="2"/>
    <n v="2"/>
    <x v="3"/>
    <x v="3"/>
    <n v="0"/>
    <n v="5"/>
    <n v="450"/>
    <n v="15"/>
    <m/>
    <n v="0"/>
    <n v="0"/>
    <n v="0"/>
  </r>
  <r>
    <n v="3089"/>
    <x v="3"/>
    <x v="23"/>
    <d v="2012-09-16T19:00:00"/>
    <x v="2"/>
    <n v="2"/>
    <x v="3"/>
    <x v="3"/>
    <n v="0"/>
    <n v="5"/>
    <n v="450"/>
    <n v="15"/>
    <m/>
    <n v="0"/>
    <n v="0"/>
    <n v="0"/>
  </r>
  <r>
    <n v="3090"/>
    <x v="4"/>
    <x v="19"/>
    <d v="2012-09-16T09:30:00"/>
    <x v="2"/>
    <n v="1"/>
    <x v="4"/>
    <x v="4"/>
    <n v="0"/>
    <n v="5"/>
    <n v="400"/>
    <n v="15"/>
    <m/>
    <n v="0"/>
    <n v="0"/>
    <n v="0"/>
  </r>
  <r>
    <n v="3091"/>
    <x v="4"/>
    <x v="3"/>
    <d v="2012-09-16T10:30:00"/>
    <x v="2"/>
    <n v="2"/>
    <x v="4"/>
    <x v="4"/>
    <n v="0"/>
    <n v="5"/>
    <n v="400"/>
    <n v="15"/>
    <m/>
    <n v="0"/>
    <n v="0"/>
    <n v="0"/>
  </r>
  <r>
    <n v="3092"/>
    <x v="4"/>
    <x v="19"/>
    <d v="2012-09-16T12:00:00"/>
    <x v="2"/>
    <n v="1"/>
    <x v="4"/>
    <x v="4"/>
    <n v="0"/>
    <n v="5"/>
    <n v="400"/>
    <n v="15"/>
    <m/>
    <n v="0"/>
    <n v="0"/>
    <n v="0"/>
  </r>
  <r>
    <n v="3093"/>
    <x v="4"/>
    <x v="23"/>
    <d v="2012-09-16T13:30:00"/>
    <x v="2"/>
    <n v="1"/>
    <x v="4"/>
    <x v="4"/>
    <n v="0"/>
    <n v="5"/>
    <n v="400"/>
    <n v="15"/>
    <m/>
    <n v="0"/>
    <n v="0"/>
    <n v="0"/>
  </r>
  <r>
    <n v="3094"/>
    <x v="4"/>
    <x v="16"/>
    <d v="2012-09-16T14:30:00"/>
    <x v="2"/>
    <n v="1"/>
    <x v="4"/>
    <x v="4"/>
    <n v="0"/>
    <n v="5"/>
    <n v="400"/>
    <n v="15"/>
    <m/>
    <n v="0"/>
    <n v="0"/>
    <n v="0"/>
  </r>
  <r>
    <n v="3095"/>
    <x v="4"/>
    <x v="19"/>
    <d v="2012-09-16T15:00:00"/>
    <x v="2"/>
    <n v="1"/>
    <x v="4"/>
    <x v="4"/>
    <n v="0"/>
    <n v="5"/>
    <n v="400"/>
    <n v="15"/>
    <m/>
    <n v="0"/>
    <n v="0"/>
    <n v="0"/>
  </r>
  <r>
    <n v="3096"/>
    <x v="4"/>
    <x v="23"/>
    <d v="2012-09-16T15:30:00"/>
    <x v="2"/>
    <n v="1"/>
    <x v="4"/>
    <x v="4"/>
    <n v="0"/>
    <n v="5"/>
    <n v="400"/>
    <n v="15"/>
    <m/>
    <n v="0"/>
    <n v="0"/>
    <n v="0"/>
  </r>
  <r>
    <n v="3097"/>
    <x v="4"/>
    <x v="16"/>
    <d v="2012-09-16T16:30:00"/>
    <x v="2"/>
    <n v="1"/>
    <x v="4"/>
    <x v="4"/>
    <n v="0"/>
    <n v="5"/>
    <n v="400"/>
    <n v="15"/>
    <m/>
    <n v="0"/>
    <n v="0"/>
    <n v="0"/>
  </r>
  <r>
    <n v="3098"/>
    <x v="4"/>
    <x v="3"/>
    <d v="2012-09-16T17:00:00"/>
    <x v="2"/>
    <n v="1"/>
    <x v="4"/>
    <x v="4"/>
    <n v="0"/>
    <n v="5"/>
    <n v="400"/>
    <n v="15"/>
    <m/>
    <n v="0"/>
    <n v="0"/>
    <n v="0"/>
  </r>
  <r>
    <n v="3099"/>
    <x v="4"/>
    <x v="3"/>
    <d v="2012-09-16T18:00:00"/>
    <x v="2"/>
    <n v="1"/>
    <x v="4"/>
    <x v="4"/>
    <n v="0"/>
    <n v="5"/>
    <n v="400"/>
    <n v="15"/>
    <m/>
    <n v="0"/>
    <n v="0"/>
    <n v="0"/>
  </r>
  <r>
    <n v="3100"/>
    <x v="4"/>
    <x v="2"/>
    <d v="2012-09-16T19:00:00"/>
    <x v="2"/>
    <n v="1"/>
    <x v="4"/>
    <x v="4"/>
    <n v="0"/>
    <n v="5"/>
    <n v="400"/>
    <n v="15"/>
    <m/>
    <n v="0"/>
    <n v="0"/>
    <n v="0"/>
  </r>
  <r>
    <n v="3101"/>
    <x v="4"/>
    <x v="3"/>
    <d v="2012-09-16T20:00:00"/>
    <x v="2"/>
    <n v="1"/>
    <x v="4"/>
    <x v="4"/>
    <n v="0"/>
    <n v="5"/>
    <n v="400"/>
    <n v="15"/>
    <m/>
    <n v="0"/>
    <n v="0"/>
    <n v="0"/>
  </r>
  <r>
    <n v="3102"/>
    <x v="5"/>
    <x v="20"/>
    <d v="2012-09-17T08:00:00"/>
    <x v="2"/>
    <n v="3"/>
    <x v="5"/>
    <x v="5"/>
    <n v="5"/>
    <n v="25"/>
    <n v="10000"/>
    <n v="200"/>
    <m/>
    <n v="0"/>
    <n v="15"/>
    <n v="15"/>
  </r>
  <r>
    <n v="3103"/>
    <x v="5"/>
    <x v="1"/>
    <d v="2012-09-17T09:30:00"/>
    <x v="2"/>
    <n v="3"/>
    <x v="5"/>
    <x v="5"/>
    <n v="5"/>
    <n v="25"/>
    <n v="10000"/>
    <n v="200"/>
    <m/>
    <n v="75"/>
    <n v="0"/>
    <n v="75"/>
  </r>
  <r>
    <n v="3104"/>
    <x v="5"/>
    <x v="13"/>
    <d v="2012-09-17T11:00:00"/>
    <x v="2"/>
    <n v="3"/>
    <x v="5"/>
    <x v="5"/>
    <n v="5"/>
    <n v="25"/>
    <n v="10000"/>
    <n v="200"/>
    <m/>
    <n v="0"/>
    <n v="15"/>
    <n v="15"/>
  </r>
  <r>
    <n v="3105"/>
    <x v="5"/>
    <x v="8"/>
    <d v="2012-09-17T14:00:00"/>
    <x v="2"/>
    <n v="3"/>
    <x v="5"/>
    <x v="5"/>
    <n v="5"/>
    <n v="25"/>
    <n v="10000"/>
    <n v="200"/>
    <m/>
    <n v="0"/>
    <n v="15"/>
    <n v="15"/>
  </r>
  <r>
    <n v="3106"/>
    <x v="5"/>
    <x v="1"/>
    <d v="2012-09-17T16:30:00"/>
    <x v="2"/>
    <n v="3"/>
    <x v="5"/>
    <x v="5"/>
    <n v="5"/>
    <n v="25"/>
    <n v="10000"/>
    <n v="200"/>
    <m/>
    <n v="75"/>
    <n v="0"/>
    <n v="75"/>
  </r>
  <r>
    <n v="3107"/>
    <x v="5"/>
    <x v="22"/>
    <d v="2012-09-17T18:00:00"/>
    <x v="2"/>
    <n v="3"/>
    <x v="5"/>
    <x v="5"/>
    <n v="5"/>
    <n v="25"/>
    <n v="10000"/>
    <n v="200"/>
    <m/>
    <n v="0"/>
    <n v="15"/>
    <n v="15"/>
  </r>
  <r>
    <n v="3108"/>
    <x v="6"/>
    <x v="6"/>
    <d v="2012-09-17T08:30:00"/>
    <x v="2"/>
    <n v="3"/>
    <x v="6"/>
    <x v="6"/>
    <n v="5"/>
    <n v="25"/>
    <n v="8000"/>
    <n v="200"/>
    <m/>
    <n v="0"/>
    <n v="15"/>
    <n v="15"/>
  </r>
  <r>
    <n v="3109"/>
    <x v="6"/>
    <x v="9"/>
    <d v="2012-09-17T10:00:00"/>
    <x v="2"/>
    <n v="3"/>
    <x v="6"/>
    <x v="6"/>
    <n v="5"/>
    <n v="25"/>
    <n v="8000"/>
    <n v="200"/>
    <m/>
    <n v="0"/>
    <n v="15"/>
    <n v="15"/>
  </r>
  <r>
    <n v="3110"/>
    <x v="6"/>
    <x v="1"/>
    <d v="2012-09-17T11:30:00"/>
    <x v="2"/>
    <n v="3"/>
    <x v="6"/>
    <x v="6"/>
    <n v="5"/>
    <n v="25"/>
    <n v="8000"/>
    <n v="200"/>
    <m/>
    <n v="75"/>
    <n v="0"/>
    <n v="75"/>
  </r>
  <r>
    <n v="3111"/>
    <x v="6"/>
    <x v="1"/>
    <d v="2012-09-17T13:30:00"/>
    <x v="2"/>
    <n v="3"/>
    <x v="6"/>
    <x v="6"/>
    <n v="5"/>
    <n v="25"/>
    <n v="8000"/>
    <n v="200"/>
    <m/>
    <n v="75"/>
    <n v="0"/>
    <n v="75"/>
  </r>
  <r>
    <n v="3112"/>
    <x v="6"/>
    <x v="6"/>
    <d v="2012-09-17T16:00:00"/>
    <x v="2"/>
    <n v="3"/>
    <x v="6"/>
    <x v="6"/>
    <n v="5"/>
    <n v="25"/>
    <n v="8000"/>
    <n v="200"/>
    <m/>
    <n v="0"/>
    <n v="15"/>
    <n v="15"/>
  </r>
  <r>
    <n v="3113"/>
    <x v="6"/>
    <x v="9"/>
    <d v="2012-09-17T17:30:00"/>
    <x v="2"/>
    <n v="3"/>
    <x v="6"/>
    <x v="6"/>
    <n v="5"/>
    <n v="25"/>
    <n v="8000"/>
    <n v="200"/>
    <m/>
    <n v="0"/>
    <n v="15"/>
    <n v="15"/>
  </r>
  <r>
    <n v="3114"/>
    <x v="6"/>
    <x v="6"/>
    <d v="2012-09-17T19:00:00"/>
    <x v="2"/>
    <n v="3"/>
    <x v="6"/>
    <x v="6"/>
    <n v="5"/>
    <n v="25"/>
    <n v="8000"/>
    <n v="200"/>
    <m/>
    <n v="0"/>
    <n v="15"/>
    <n v="15"/>
  </r>
  <r>
    <n v="3115"/>
    <x v="7"/>
    <x v="5"/>
    <d v="2012-09-17T08:30:00"/>
    <x v="2"/>
    <n v="3"/>
    <x v="7"/>
    <x v="7"/>
    <n v="0"/>
    <n v="15.5"/>
    <n v="4000"/>
    <n v="50"/>
    <m/>
    <n v="0"/>
    <n v="0"/>
    <n v="0"/>
  </r>
  <r>
    <n v="3116"/>
    <x v="7"/>
    <x v="11"/>
    <d v="2012-09-17T10:00:00"/>
    <x v="2"/>
    <n v="3"/>
    <x v="7"/>
    <x v="7"/>
    <n v="0"/>
    <n v="15.5"/>
    <n v="4000"/>
    <n v="50"/>
    <m/>
    <n v="0"/>
    <n v="0"/>
    <n v="0"/>
  </r>
  <r>
    <n v="3117"/>
    <x v="7"/>
    <x v="19"/>
    <d v="2012-09-17T12:00:00"/>
    <x v="2"/>
    <n v="3"/>
    <x v="7"/>
    <x v="7"/>
    <n v="0"/>
    <n v="15.5"/>
    <n v="4000"/>
    <n v="50"/>
    <m/>
    <n v="0"/>
    <n v="0"/>
    <n v="0"/>
  </r>
  <r>
    <n v="3118"/>
    <x v="7"/>
    <x v="11"/>
    <d v="2012-09-17T13:30:00"/>
    <x v="2"/>
    <n v="3"/>
    <x v="7"/>
    <x v="7"/>
    <n v="0"/>
    <n v="15.5"/>
    <n v="4000"/>
    <n v="50"/>
    <m/>
    <n v="0"/>
    <n v="0"/>
    <n v="0"/>
  </r>
  <r>
    <n v="3119"/>
    <x v="7"/>
    <x v="1"/>
    <d v="2012-09-17T15:00:00"/>
    <x v="2"/>
    <n v="3"/>
    <x v="7"/>
    <x v="7"/>
    <n v="0"/>
    <n v="15.5"/>
    <n v="4000"/>
    <n v="50"/>
    <m/>
    <n v="46.5"/>
    <n v="0"/>
    <n v="46.5"/>
  </r>
  <r>
    <n v="3120"/>
    <x v="7"/>
    <x v="0"/>
    <d v="2012-09-17T18:00:00"/>
    <x v="2"/>
    <n v="3"/>
    <x v="7"/>
    <x v="7"/>
    <n v="0"/>
    <n v="15.5"/>
    <n v="4000"/>
    <n v="50"/>
    <m/>
    <n v="0"/>
    <n v="0"/>
    <n v="0"/>
  </r>
  <r>
    <n v="3121"/>
    <x v="0"/>
    <x v="19"/>
    <d v="2012-09-17T08:30:00"/>
    <x v="2"/>
    <n v="2"/>
    <x v="0"/>
    <x v="0"/>
    <n v="0"/>
    <n v="5"/>
    <n v="320"/>
    <n v="10"/>
    <m/>
    <n v="0"/>
    <n v="0"/>
    <n v="0"/>
  </r>
  <r>
    <n v="3122"/>
    <x v="0"/>
    <x v="20"/>
    <d v="2012-09-17T09:30:00"/>
    <x v="2"/>
    <n v="4"/>
    <x v="0"/>
    <x v="0"/>
    <n v="0"/>
    <n v="5"/>
    <n v="320"/>
    <n v="10"/>
    <m/>
    <n v="0"/>
    <n v="0"/>
    <n v="0"/>
  </r>
  <r>
    <n v="3123"/>
    <x v="0"/>
    <x v="15"/>
    <d v="2012-09-17T12:00:00"/>
    <x v="2"/>
    <n v="2"/>
    <x v="0"/>
    <x v="0"/>
    <n v="0"/>
    <n v="5"/>
    <n v="320"/>
    <n v="10"/>
    <m/>
    <n v="0"/>
    <n v="0"/>
    <n v="0"/>
  </r>
  <r>
    <n v="3124"/>
    <x v="0"/>
    <x v="20"/>
    <d v="2012-09-17T14:00:00"/>
    <x v="2"/>
    <n v="2"/>
    <x v="0"/>
    <x v="0"/>
    <n v="0"/>
    <n v="5"/>
    <n v="320"/>
    <n v="10"/>
    <m/>
    <n v="0"/>
    <n v="0"/>
    <n v="0"/>
  </r>
  <r>
    <n v="3125"/>
    <x v="0"/>
    <x v="16"/>
    <d v="2012-09-17T16:30:00"/>
    <x v="2"/>
    <n v="2"/>
    <x v="0"/>
    <x v="0"/>
    <n v="0"/>
    <n v="5"/>
    <n v="320"/>
    <n v="10"/>
    <m/>
    <n v="0"/>
    <n v="0"/>
    <n v="0"/>
  </r>
  <r>
    <n v="3126"/>
    <x v="0"/>
    <x v="13"/>
    <d v="2012-09-17T17:30:00"/>
    <x v="2"/>
    <n v="2"/>
    <x v="0"/>
    <x v="0"/>
    <n v="0"/>
    <n v="5"/>
    <n v="320"/>
    <n v="10"/>
    <m/>
    <n v="0"/>
    <n v="0"/>
    <n v="0"/>
  </r>
  <r>
    <n v="3127"/>
    <x v="0"/>
    <x v="3"/>
    <d v="2012-09-17T18:30:00"/>
    <x v="2"/>
    <n v="2"/>
    <x v="0"/>
    <x v="0"/>
    <n v="0"/>
    <n v="5"/>
    <n v="320"/>
    <n v="10"/>
    <m/>
    <n v="0"/>
    <n v="0"/>
    <n v="0"/>
  </r>
  <r>
    <n v="3128"/>
    <x v="1"/>
    <x v="8"/>
    <d v="2012-09-17T08:00:00"/>
    <x v="2"/>
    <n v="2"/>
    <x v="1"/>
    <x v="1"/>
    <n v="9.9"/>
    <n v="80"/>
    <n v="4000"/>
    <n v="3000"/>
    <m/>
    <n v="0"/>
    <n v="19.8"/>
    <n v="19.8"/>
  </r>
  <r>
    <n v="3129"/>
    <x v="1"/>
    <x v="1"/>
    <d v="2012-09-17T09:30:00"/>
    <x v="2"/>
    <n v="2"/>
    <x v="1"/>
    <x v="1"/>
    <n v="9.9"/>
    <n v="80"/>
    <n v="4000"/>
    <n v="3000"/>
    <m/>
    <n v="160"/>
    <n v="0"/>
    <n v="160"/>
  </r>
  <r>
    <n v="3130"/>
    <x v="1"/>
    <x v="1"/>
    <d v="2012-09-17T11:00:00"/>
    <x v="2"/>
    <n v="4"/>
    <x v="1"/>
    <x v="1"/>
    <n v="9.9"/>
    <n v="80"/>
    <n v="4000"/>
    <n v="3000"/>
    <m/>
    <n v="320"/>
    <n v="0"/>
    <n v="320"/>
  </r>
  <r>
    <n v="3131"/>
    <x v="1"/>
    <x v="10"/>
    <d v="2012-09-17T13:00:00"/>
    <x v="2"/>
    <n v="2"/>
    <x v="1"/>
    <x v="1"/>
    <n v="9.9"/>
    <n v="80"/>
    <n v="4000"/>
    <n v="3000"/>
    <m/>
    <n v="0"/>
    <n v="19.8"/>
    <n v="19.8"/>
  </r>
  <r>
    <n v="3132"/>
    <x v="1"/>
    <x v="18"/>
    <d v="2012-09-17T14:30:00"/>
    <x v="2"/>
    <n v="2"/>
    <x v="1"/>
    <x v="1"/>
    <n v="9.9"/>
    <n v="80"/>
    <n v="4000"/>
    <n v="3000"/>
    <m/>
    <n v="0"/>
    <n v="19.8"/>
    <n v="19.8"/>
  </r>
  <r>
    <n v="3133"/>
    <x v="1"/>
    <x v="16"/>
    <d v="2012-09-17T15:30:00"/>
    <x v="2"/>
    <n v="2"/>
    <x v="1"/>
    <x v="1"/>
    <n v="9.9"/>
    <n v="80"/>
    <n v="4000"/>
    <n v="3000"/>
    <m/>
    <n v="0"/>
    <n v="19.8"/>
    <n v="19.8"/>
  </r>
  <r>
    <n v="3134"/>
    <x v="1"/>
    <x v="1"/>
    <d v="2012-09-17T16:30:00"/>
    <x v="2"/>
    <n v="2"/>
    <x v="1"/>
    <x v="1"/>
    <n v="9.9"/>
    <n v="80"/>
    <n v="4000"/>
    <n v="3000"/>
    <m/>
    <n v="160"/>
    <n v="0"/>
    <n v="160"/>
  </r>
  <r>
    <n v="3135"/>
    <x v="1"/>
    <x v="5"/>
    <d v="2012-09-17T17:30:00"/>
    <x v="2"/>
    <n v="2"/>
    <x v="1"/>
    <x v="1"/>
    <n v="9.9"/>
    <n v="80"/>
    <n v="4000"/>
    <n v="3000"/>
    <m/>
    <n v="0"/>
    <n v="19.8"/>
    <n v="19.8"/>
  </r>
  <r>
    <n v="3136"/>
    <x v="1"/>
    <x v="14"/>
    <d v="2012-09-17T18:30:00"/>
    <x v="2"/>
    <n v="2"/>
    <x v="1"/>
    <x v="1"/>
    <n v="9.9"/>
    <n v="80"/>
    <n v="4000"/>
    <n v="3000"/>
    <m/>
    <n v="0"/>
    <n v="19.8"/>
    <n v="19.8"/>
  </r>
  <r>
    <n v="3137"/>
    <x v="1"/>
    <x v="1"/>
    <d v="2012-09-17T19:30:00"/>
    <x v="2"/>
    <n v="2"/>
    <x v="1"/>
    <x v="1"/>
    <n v="9.9"/>
    <n v="80"/>
    <n v="4000"/>
    <n v="3000"/>
    <m/>
    <n v="160"/>
    <n v="0"/>
    <n v="160"/>
  </r>
  <r>
    <n v="3138"/>
    <x v="8"/>
    <x v="1"/>
    <d v="2012-09-17T12:00:00"/>
    <x v="2"/>
    <n v="2"/>
    <x v="8"/>
    <x v="8"/>
    <n v="9.9"/>
    <n v="80"/>
    <n v="4000"/>
    <n v="3000"/>
    <m/>
    <n v="160"/>
    <n v="0"/>
    <n v="160"/>
  </r>
  <r>
    <n v="3139"/>
    <x v="8"/>
    <x v="21"/>
    <d v="2012-09-17T15:00:00"/>
    <x v="2"/>
    <n v="2"/>
    <x v="8"/>
    <x v="8"/>
    <n v="9.9"/>
    <n v="80"/>
    <n v="4000"/>
    <n v="3000"/>
    <m/>
    <n v="0"/>
    <n v="19.8"/>
    <n v="19.8"/>
  </r>
  <r>
    <n v="3140"/>
    <x v="2"/>
    <x v="1"/>
    <d v="2012-09-17T08:00:00"/>
    <x v="2"/>
    <n v="4"/>
    <x v="2"/>
    <x v="2"/>
    <n v="3.5"/>
    <n v="17.5"/>
    <n v="5000"/>
    <n v="80"/>
    <m/>
    <n v="70"/>
    <n v="0"/>
    <n v="70"/>
  </r>
  <r>
    <n v="3141"/>
    <x v="2"/>
    <x v="1"/>
    <d v="2012-09-17T10:30:00"/>
    <x v="2"/>
    <n v="4"/>
    <x v="2"/>
    <x v="2"/>
    <n v="3.5"/>
    <n v="17.5"/>
    <n v="5000"/>
    <n v="80"/>
    <m/>
    <n v="70"/>
    <n v="0"/>
    <n v="70"/>
  </r>
  <r>
    <n v="3142"/>
    <x v="2"/>
    <x v="5"/>
    <d v="2012-09-17T12:30:00"/>
    <x v="2"/>
    <n v="2"/>
    <x v="2"/>
    <x v="2"/>
    <n v="3.5"/>
    <n v="17.5"/>
    <n v="5000"/>
    <n v="80"/>
    <m/>
    <n v="0"/>
    <n v="7"/>
    <n v="7"/>
  </r>
  <r>
    <n v="3143"/>
    <x v="2"/>
    <x v="1"/>
    <d v="2012-09-17T13:30:00"/>
    <x v="2"/>
    <n v="2"/>
    <x v="2"/>
    <x v="2"/>
    <n v="3.5"/>
    <n v="17.5"/>
    <n v="5000"/>
    <n v="80"/>
    <m/>
    <n v="35"/>
    <n v="0"/>
    <n v="35"/>
  </r>
  <r>
    <n v="3144"/>
    <x v="2"/>
    <x v="1"/>
    <d v="2012-09-17T15:00:00"/>
    <x v="2"/>
    <n v="8"/>
    <x v="2"/>
    <x v="2"/>
    <n v="3.5"/>
    <n v="17.5"/>
    <n v="5000"/>
    <n v="80"/>
    <m/>
    <n v="140"/>
    <n v="0"/>
    <n v="140"/>
  </r>
  <r>
    <n v="3145"/>
    <x v="3"/>
    <x v="10"/>
    <d v="2012-09-17T08:00:00"/>
    <x v="2"/>
    <n v="2"/>
    <x v="3"/>
    <x v="3"/>
    <n v="0"/>
    <n v="5"/>
    <n v="450"/>
    <n v="15"/>
    <m/>
    <n v="0"/>
    <n v="0"/>
    <n v="0"/>
  </r>
  <r>
    <n v="3146"/>
    <x v="3"/>
    <x v="19"/>
    <d v="2012-09-17T10:00:00"/>
    <x v="2"/>
    <n v="2"/>
    <x v="3"/>
    <x v="3"/>
    <n v="0"/>
    <n v="5"/>
    <n v="450"/>
    <n v="15"/>
    <m/>
    <n v="0"/>
    <n v="0"/>
    <n v="0"/>
  </r>
  <r>
    <n v="3147"/>
    <x v="3"/>
    <x v="17"/>
    <d v="2012-09-17T11:00:00"/>
    <x v="2"/>
    <n v="2"/>
    <x v="3"/>
    <x v="3"/>
    <n v="0"/>
    <n v="5"/>
    <n v="450"/>
    <n v="15"/>
    <m/>
    <n v="0"/>
    <n v="0"/>
    <n v="0"/>
  </r>
  <r>
    <n v="3148"/>
    <x v="3"/>
    <x v="15"/>
    <d v="2012-09-17T14:00:00"/>
    <x v="2"/>
    <n v="2"/>
    <x v="3"/>
    <x v="3"/>
    <n v="0"/>
    <n v="5"/>
    <n v="450"/>
    <n v="15"/>
    <m/>
    <n v="0"/>
    <n v="0"/>
    <n v="0"/>
  </r>
  <r>
    <n v="3149"/>
    <x v="3"/>
    <x v="1"/>
    <d v="2012-09-17T15:00:00"/>
    <x v="2"/>
    <n v="2"/>
    <x v="3"/>
    <x v="3"/>
    <n v="0"/>
    <n v="5"/>
    <n v="450"/>
    <n v="15"/>
    <m/>
    <n v="10"/>
    <n v="0"/>
    <n v="10"/>
  </r>
  <r>
    <n v="3150"/>
    <x v="3"/>
    <x v="20"/>
    <d v="2012-09-17T16:30:00"/>
    <x v="2"/>
    <n v="2"/>
    <x v="3"/>
    <x v="3"/>
    <n v="0"/>
    <n v="5"/>
    <n v="450"/>
    <n v="15"/>
    <m/>
    <n v="0"/>
    <n v="0"/>
    <n v="0"/>
  </r>
  <r>
    <n v="3151"/>
    <x v="3"/>
    <x v="18"/>
    <d v="2012-09-17T18:30:00"/>
    <x v="2"/>
    <n v="2"/>
    <x v="3"/>
    <x v="3"/>
    <n v="0"/>
    <n v="5"/>
    <n v="450"/>
    <n v="15"/>
    <m/>
    <n v="0"/>
    <n v="0"/>
    <n v="0"/>
  </r>
  <r>
    <n v="3152"/>
    <x v="3"/>
    <x v="0"/>
    <d v="2012-09-17T19:30:00"/>
    <x v="2"/>
    <n v="2"/>
    <x v="3"/>
    <x v="3"/>
    <n v="0"/>
    <n v="5"/>
    <n v="450"/>
    <n v="15"/>
    <m/>
    <n v="0"/>
    <n v="0"/>
    <n v="0"/>
  </r>
  <r>
    <n v="3153"/>
    <x v="4"/>
    <x v="15"/>
    <d v="2012-09-17T09:30:00"/>
    <x v="2"/>
    <n v="1"/>
    <x v="4"/>
    <x v="4"/>
    <n v="0"/>
    <n v="5"/>
    <n v="400"/>
    <n v="15"/>
    <m/>
    <n v="0"/>
    <n v="0"/>
    <n v="0"/>
  </r>
  <r>
    <n v="3154"/>
    <x v="4"/>
    <x v="16"/>
    <d v="2012-09-17T11:00:00"/>
    <x v="2"/>
    <n v="1"/>
    <x v="4"/>
    <x v="4"/>
    <n v="0"/>
    <n v="5"/>
    <n v="400"/>
    <n v="15"/>
    <m/>
    <n v="0"/>
    <n v="0"/>
    <n v="0"/>
  </r>
  <r>
    <n v="3155"/>
    <x v="4"/>
    <x v="1"/>
    <d v="2012-09-17T12:00:00"/>
    <x v="2"/>
    <n v="1"/>
    <x v="4"/>
    <x v="4"/>
    <n v="0"/>
    <n v="5"/>
    <n v="400"/>
    <n v="15"/>
    <m/>
    <n v="5"/>
    <n v="0"/>
    <n v="5"/>
  </r>
  <r>
    <n v="3156"/>
    <x v="4"/>
    <x v="6"/>
    <d v="2012-09-17T12:30:00"/>
    <x v="2"/>
    <n v="1"/>
    <x v="4"/>
    <x v="4"/>
    <n v="0"/>
    <n v="5"/>
    <n v="400"/>
    <n v="15"/>
    <m/>
    <n v="0"/>
    <n v="0"/>
    <n v="0"/>
  </r>
  <r>
    <n v="3157"/>
    <x v="4"/>
    <x v="0"/>
    <d v="2012-09-17T13:30:00"/>
    <x v="2"/>
    <n v="1"/>
    <x v="4"/>
    <x v="4"/>
    <n v="0"/>
    <n v="5"/>
    <n v="400"/>
    <n v="15"/>
    <m/>
    <n v="0"/>
    <n v="0"/>
    <n v="0"/>
  </r>
  <r>
    <n v="3158"/>
    <x v="4"/>
    <x v="12"/>
    <d v="2012-09-17T14:00:00"/>
    <x v="2"/>
    <n v="1"/>
    <x v="4"/>
    <x v="4"/>
    <n v="0"/>
    <n v="5"/>
    <n v="400"/>
    <n v="15"/>
    <m/>
    <n v="0"/>
    <n v="0"/>
    <n v="0"/>
  </r>
  <r>
    <n v="3159"/>
    <x v="4"/>
    <x v="3"/>
    <d v="2012-09-17T15:00:00"/>
    <x v="2"/>
    <n v="1"/>
    <x v="4"/>
    <x v="4"/>
    <n v="0"/>
    <n v="5"/>
    <n v="400"/>
    <n v="15"/>
    <m/>
    <n v="0"/>
    <n v="0"/>
    <n v="0"/>
  </r>
  <r>
    <n v="3160"/>
    <x v="4"/>
    <x v="0"/>
    <d v="2012-09-17T15:30:00"/>
    <x v="2"/>
    <n v="1"/>
    <x v="4"/>
    <x v="4"/>
    <n v="0"/>
    <n v="5"/>
    <n v="400"/>
    <n v="15"/>
    <m/>
    <n v="0"/>
    <n v="0"/>
    <n v="0"/>
  </r>
  <r>
    <n v="3161"/>
    <x v="4"/>
    <x v="2"/>
    <d v="2012-09-17T16:00:00"/>
    <x v="2"/>
    <n v="1"/>
    <x v="4"/>
    <x v="4"/>
    <n v="0"/>
    <n v="5"/>
    <n v="400"/>
    <n v="15"/>
    <m/>
    <n v="0"/>
    <n v="0"/>
    <n v="0"/>
  </r>
  <r>
    <n v="3162"/>
    <x v="4"/>
    <x v="19"/>
    <d v="2012-09-17T16:30:00"/>
    <x v="2"/>
    <n v="1"/>
    <x v="4"/>
    <x v="4"/>
    <n v="0"/>
    <n v="5"/>
    <n v="400"/>
    <n v="15"/>
    <m/>
    <n v="0"/>
    <n v="0"/>
    <n v="0"/>
  </r>
  <r>
    <n v="3163"/>
    <x v="4"/>
    <x v="3"/>
    <d v="2012-09-17T17:00:00"/>
    <x v="2"/>
    <n v="1"/>
    <x v="4"/>
    <x v="4"/>
    <n v="0"/>
    <n v="5"/>
    <n v="400"/>
    <n v="15"/>
    <m/>
    <n v="0"/>
    <n v="0"/>
    <n v="0"/>
  </r>
  <r>
    <n v="3164"/>
    <x v="4"/>
    <x v="19"/>
    <d v="2012-09-17T17:30:00"/>
    <x v="2"/>
    <n v="1"/>
    <x v="4"/>
    <x v="4"/>
    <n v="0"/>
    <n v="5"/>
    <n v="400"/>
    <n v="15"/>
    <m/>
    <n v="0"/>
    <n v="0"/>
    <n v="0"/>
  </r>
  <r>
    <n v="3165"/>
    <x v="4"/>
    <x v="19"/>
    <d v="2012-09-17T19:00:00"/>
    <x v="2"/>
    <n v="1"/>
    <x v="4"/>
    <x v="4"/>
    <n v="0"/>
    <n v="5"/>
    <n v="400"/>
    <n v="15"/>
    <m/>
    <n v="0"/>
    <n v="0"/>
    <n v="0"/>
  </r>
  <r>
    <n v="3166"/>
    <x v="4"/>
    <x v="2"/>
    <d v="2012-09-17T20:00:00"/>
    <x v="2"/>
    <n v="1"/>
    <x v="4"/>
    <x v="4"/>
    <n v="0"/>
    <n v="5"/>
    <n v="400"/>
    <n v="15"/>
    <m/>
    <n v="0"/>
    <n v="0"/>
    <n v="0"/>
  </r>
  <r>
    <n v="3167"/>
    <x v="5"/>
    <x v="24"/>
    <d v="2012-09-18T09:00:00"/>
    <x v="2"/>
    <n v="3"/>
    <x v="5"/>
    <x v="5"/>
    <n v="5"/>
    <n v="25"/>
    <n v="10000"/>
    <n v="200"/>
    <m/>
    <n v="0"/>
    <n v="15"/>
    <n v="15"/>
  </r>
  <r>
    <n v="3168"/>
    <x v="5"/>
    <x v="7"/>
    <d v="2012-09-18T10:30:00"/>
    <x v="2"/>
    <n v="3"/>
    <x v="5"/>
    <x v="5"/>
    <n v="5"/>
    <n v="25"/>
    <n v="10000"/>
    <n v="200"/>
    <m/>
    <n v="0"/>
    <n v="15"/>
    <n v="15"/>
  </r>
  <r>
    <n v="3169"/>
    <x v="5"/>
    <x v="12"/>
    <d v="2012-09-18T12:00:00"/>
    <x v="2"/>
    <n v="3"/>
    <x v="5"/>
    <x v="5"/>
    <n v="5"/>
    <n v="25"/>
    <n v="10000"/>
    <n v="200"/>
    <m/>
    <n v="0"/>
    <n v="15"/>
    <n v="15"/>
  </r>
  <r>
    <n v="3170"/>
    <x v="5"/>
    <x v="16"/>
    <d v="2012-09-18T13:30:00"/>
    <x v="2"/>
    <n v="3"/>
    <x v="5"/>
    <x v="5"/>
    <n v="5"/>
    <n v="25"/>
    <n v="10000"/>
    <n v="200"/>
    <m/>
    <n v="0"/>
    <n v="15"/>
    <n v="15"/>
  </r>
  <r>
    <n v="3171"/>
    <x v="5"/>
    <x v="5"/>
    <d v="2012-09-18T16:00:00"/>
    <x v="2"/>
    <n v="3"/>
    <x v="5"/>
    <x v="5"/>
    <n v="5"/>
    <n v="25"/>
    <n v="10000"/>
    <n v="200"/>
    <m/>
    <n v="0"/>
    <n v="15"/>
    <n v="15"/>
  </r>
  <r>
    <n v="3172"/>
    <x v="5"/>
    <x v="24"/>
    <d v="2012-09-18T17:30:00"/>
    <x v="2"/>
    <n v="3"/>
    <x v="5"/>
    <x v="5"/>
    <n v="5"/>
    <n v="25"/>
    <n v="10000"/>
    <n v="200"/>
    <m/>
    <n v="0"/>
    <n v="15"/>
    <n v="15"/>
  </r>
  <r>
    <n v="3173"/>
    <x v="5"/>
    <x v="14"/>
    <d v="2012-09-18T19:00:00"/>
    <x v="2"/>
    <n v="3"/>
    <x v="5"/>
    <x v="5"/>
    <n v="5"/>
    <n v="25"/>
    <n v="10000"/>
    <n v="200"/>
    <m/>
    <n v="0"/>
    <n v="15"/>
    <n v="15"/>
  </r>
  <r>
    <n v="3174"/>
    <x v="6"/>
    <x v="10"/>
    <d v="2012-09-18T08:00:00"/>
    <x v="2"/>
    <n v="3"/>
    <x v="6"/>
    <x v="6"/>
    <n v="5"/>
    <n v="25"/>
    <n v="8000"/>
    <n v="200"/>
    <m/>
    <n v="0"/>
    <n v="15"/>
    <n v="15"/>
  </r>
  <r>
    <n v="3175"/>
    <x v="6"/>
    <x v="11"/>
    <d v="2012-09-18T09:30:00"/>
    <x v="2"/>
    <n v="6"/>
    <x v="6"/>
    <x v="6"/>
    <n v="5"/>
    <n v="25"/>
    <n v="8000"/>
    <n v="200"/>
    <m/>
    <n v="0"/>
    <n v="30"/>
    <n v="30"/>
  </r>
  <r>
    <n v="3176"/>
    <x v="6"/>
    <x v="1"/>
    <d v="2012-09-18T13:30:00"/>
    <x v="2"/>
    <n v="3"/>
    <x v="6"/>
    <x v="6"/>
    <n v="5"/>
    <n v="25"/>
    <n v="8000"/>
    <n v="200"/>
    <m/>
    <n v="75"/>
    <n v="0"/>
    <n v="75"/>
  </r>
  <r>
    <n v="3177"/>
    <x v="6"/>
    <x v="12"/>
    <d v="2012-09-18T16:00:00"/>
    <x v="2"/>
    <n v="3"/>
    <x v="6"/>
    <x v="6"/>
    <n v="5"/>
    <n v="25"/>
    <n v="8000"/>
    <n v="200"/>
    <m/>
    <n v="0"/>
    <n v="15"/>
    <n v="15"/>
  </r>
  <r>
    <n v="3178"/>
    <x v="6"/>
    <x v="10"/>
    <d v="2012-09-18T18:00:00"/>
    <x v="2"/>
    <n v="3"/>
    <x v="6"/>
    <x v="6"/>
    <n v="5"/>
    <n v="25"/>
    <n v="8000"/>
    <n v="200"/>
    <m/>
    <n v="0"/>
    <n v="15"/>
    <n v="15"/>
  </r>
  <r>
    <n v="3179"/>
    <x v="7"/>
    <x v="16"/>
    <d v="2012-09-18T08:00:00"/>
    <x v="2"/>
    <n v="3"/>
    <x v="7"/>
    <x v="7"/>
    <n v="0"/>
    <n v="15.5"/>
    <n v="4000"/>
    <n v="50"/>
    <m/>
    <n v="0"/>
    <n v="0"/>
    <n v="0"/>
  </r>
  <r>
    <n v="3180"/>
    <x v="7"/>
    <x v="19"/>
    <d v="2012-09-18T10:00:00"/>
    <x v="2"/>
    <n v="3"/>
    <x v="7"/>
    <x v="7"/>
    <n v="0"/>
    <n v="15.5"/>
    <n v="4000"/>
    <n v="50"/>
    <m/>
    <n v="0"/>
    <n v="0"/>
    <n v="0"/>
  </r>
  <r>
    <n v="3181"/>
    <x v="7"/>
    <x v="19"/>
    <d v="2012-09-18T13:00:00"/>
    <x v="2"/>
    <n v="3"/>
    <x v="7"/>
    <x v="7"/>
    <n v="0"/>
    <n v="15.5"/>
    <n v="4000"/>
    <n v="50"/>
    <m/>
    <n v="0"/>
    <n v="0"/>
    <n v="0"/>
  </r>
  <r>
    <n v="3182"/>
    <x v="7"/>
    <x v="0"/>
    <d v="2012-09-18T14:30:00"/>
    <x v="2"/>
    <n v="3"/>
    <x v="7"/>
    <x v="7"/>
    <n v="0"/>
    <n v="15.5"/>
    <n v="4000"/>
    <n v="50"/>
    <m/>
    <n v="0"/>
    <n v="0"/>
    <n v="0"/>
  </r>
  <r>
    <n v="3183"/>
    <x v="7"/>
    <x v="21"/>
    <d v="2012-09-18T16:00:00"/>
    <x v="2"/>
    <n v="3"/>
    <x v="7"/>
    <x v="7"/>
    <n v="0"/>
    <n v="15.5"/>
    <n v="4000"/>
    <n v="50"/>
    <m/>
    <n v="0"/>
    <n v="0"/>
    <n v="0"/>
  </r>
  <r>
    <n v="3184"/>
    <x v="7"/>
    <x v="13"/>
    <d v="2012-09-18T17:30:00"/>
    <x v="2"/>
    <n v="3"/>
    <x v="7"/>
    <x v="7"/>
    <n v="0"/>
    <n v="15.5"/>
    <n v="4000"/>
    <n v="50"/>
    <m/>
    <n v="0"/>
    <n v="0"/>
    <n v="0"/>
  </r>
  <r>
    <n v="3185"/>
    <x v="0"/>
    <x v="3"/>
    <d v="2012-09-18T08:00:00"/>
    <x v="2"/>
    <n v="4"/>
    <x v="0"/>
    <x v="0"/>
    <n v="0"/>
    <n v="5"/>
    <n v="320"/>
    <n v="10"/>
    <m/>
    <n v="0"/>
    <n v="0"/>
    <n v="0"/>
  </r>
  <r>
    <n v="3186"/>
    <x v="0"/>
    <x v="18"/>
    <d v="2012-09-18T10:00:00"/>
    <x v="2"/>
    <n v="2"/>
    <x v="0"/>
    <x v="0"/>
    <n v="0"/>
    <n v="5"/>
    <n v="320"/>
    <n v="10"/>
    <m/>
    <n v="0"/>
    <n v="0"/>
    <n v="0"/>
  </r>
  <r>
    <n v="3187"/>
    <x v="0"/>
    <x v="13"/>
    <d v="2012-09-18T11:30:00"/>
    <x v="2"/>
    <n v="2"/>
    <x v="0"/>
    <x v="0"/>
    <n v="0"/>
    <n v="5"/>
    <n v="320"/>
    <n v="10"/>
    <m/>
    <n v="0"/>
    <n v="0"/>
    <n v="0"/>
  </r>
  <r>
    <n v="3188"/>
    <x v="0"/>
    <x v="3"/>
    <d v="2012-09-18T13:00:00"/>
    <x v="2"/>
    <n v="4"/>
    <x v="0"/>
    <x v="0"/>
    <n v="0"/>
    <n v="5"/>
    <n v="320"/>
    <n v="10"/>
    <m/>
    <n v="0"/>
    <n v="0"/>
    <n v="0"/>
  </r>
  <r>
    <n v="3189"/>
    <x v="0"/>
    <x v="19"/>
    <d v="2012-09-18T17:00:00"/>
    <x v="2"/>
    <n v="2"/>
    <x v="0"/>
    <x v="0"/>
    <n v="0"/>
    <n v="5"/>
    <n v="320"/>
    <n v="10"/>
    <m/>
    <n v="0"/>
    <n v="0"/>
    <n v="0"/>
  </r>
  <r>
    <n v="3190"/>
    <x v="0"/>
    <x v="15"/>
    <d v="2012-09-18T18:00:00"/>
    <x v="2"/>
    <n v="2"/>
    <x v="0"/>
    <x v="0"/>
    <n v="0"/>
    <n v="5"/>
    <n v="320"/>
    <n v="10"/>
    <m/>
    <n v="0"/>
    <n v="0"/>
    <n v="0"/>
  </r>
  <r>
    <n v="3191"/>
    <x v="0"/>
    <x v="3"/>
    <d v="2012-09-18T19:30:00"/>
    <x v="2"/>
    <n v="2"/>
    <x v="0"/>
    <x v="0"/>
    <n v="0"/>
    <n v="5"/>
    <n v="320"/>
    <n v="10"/>
    <m/>
    <n v="0"/>
    <n v="0"/>
    <n v="0"/>
  </r>
  <r>
    <n v="3192"/>
    <x v="1"/>
    <x v="5"/>
    <d v="2012-09-18T08:30:00"/>
    <x v="2"/>
    <n v="2"/>
    <x v="1"/>
    <x v="1"/>
    <n v="9.9"/>
    <n v="80"/>
    <n v="4000"/>
    <n v="3000"/>
    <m/>
    <n v="0"/>
    <n v="19.8"/>
    <n v="19.8"/>
  </r>
  <r>
    <n v="3193"/>
    <x v="1"/>
    <x v="1"/>
    <d v="2012-09-18T09:30:00"/>
    <x v="2"/>
    <n v="2"/>
    <x v="1"/>
    <x v="1"/>
    <n v="9.9"/>
    <n v="80"/>
    <n v="4000"/>
    <n v="3000"/>
    <m/>
    <n v="160"/>
    <n v="0"/>
    <n v="160"/>
  </r>
  <r>
    <n v="3194"/>
    <x v="1"/>
    <x v="13"/>
    <d v="2012-09-18T10:30:00"/>
    <x v="2"/>
    <n v="2"/>
    <x v="1"/>
    <x v="1"/>
    <n v="9.9"/>
    <n v="80"/>
    <n v="4000"/>
    <n v="3000"/>
    <m/>
    <n v="0"/>
    <n v="19.8"/>
    <n v="19.8"/>
  </r>
  <r>
    <n v="3195"/>
    <x v="1"/>
    <x v="0"/>
    <d v="2012-09-18T11:30:00"/>
    <x v="2"/>
    <n v="2"/>
    <x v="1"/>
    <x v="1"/>
    <n v="9.9"/>
    <n v="80"/>
    <n v="4000"/>
    <n v="3000"/>
    <m/>
    <n v="0"/>
    <n v="19.8"/>
    <n v="19.8"/>
  </r>
  <r>
    <n v="3196"/>
    <x v="1"/>
    <x v="13"/>
    <d v="2012-09-18T12:30:00"/>
    <x v="2"/>
    <n v="2"/>
    <x v="1"/>
    <x v="1"/>
    <n v="9.9"/>
    <n v="80"/>
    <n v="4000"/>
    <n v="3000"/>
    <m/>
    <n v="0"/>
    <n v="19.8"/>
    <n v="19.8"/>
  </r>
  <r>
    <n v="3197"/>
    <x v="1"/>
    <x v="1"/>
    <d v="2012-09-18T15:00:00"/>
    <x v="2"/>
    <n v="2"/>
    <x v="1"/>
    <x v="1"/>
    <n v="9.9"/>
    <n v="80"/>
    <n v="4000"/>
    <n v="3000"/>
    <m/>
    <n v="160"/>
    <n v="0"/>
    <n v="160"/>
  </r>
  <r>
    <n v="3198"/>
    <x v="1"/>
    <x v="13"/>
    <d v="2012-09-18T16:00:00"/>
    <x v="2"/>
    <n v="2"/>
    <x v="1"/>
    <x v="1"/>
    <n v="9.9"/>
    <n v="80"/>
    <n v="4000"/>
    <n v="3000"/>
    <m/>
    <n v="0"/>
    <n v="19.8"/>
    <n v="19.8"/>
  </r>
  <r>
    <n v="3199"/>
    <x v="1"/>
    <x v="1"/>
    <d v="2012-09-18T17:00:00"/>
    <x v="2"/>
    <n v="2"/>
    <x v="1"/>
    <x v="1"/>
    <n v="9.9"/>
    <n v="80"/>
    <n v="4000"/>
    <n v="3000"/>
    <m/>
    <n v="160"/>
    <n v="0"/>
    <n v="160"/>
  </r>
  <r>
    <n v="3200"/>
    <x v="1"/>
    <x v="4"/>
    <d v="2012-09-18T18:00:00"/>
    <x v="2"/>
    <n v="2"/>
    <x v="1"/>
    <x v="1"/>
    <n v="9.9"/>
    <n v="80"/>
    <n v="4000"/>
    <n v="3000"/>
    <m/>
    <n v="0"/>
    <n v="19.8"/>
    <n v="19.8"/>
  </r>
  <r>
    <n v="3201"/>
    <x v="1"/>
    <x v="1"/>
    <d v="2012-09-18T19:00:00"/>
    <x v="2"/>
    <n v="2"/>
    <x v="1"/>
    <x v="1"/>
    <n v="9.9"/>
    <n v="80"/>
    <n v="4000"/>
    <n v="3000"/>
    <m/>
    <n v="160"/>
    <n v="0"/>
    <n v="160"/>
  </r>
  <r>
    <n v="3202"/>
    <x v="8"/>
    <x v="1"/>
    <d v="2012-09-18T08:30:00"/>
    <x v="2"/>
    <n v="2"/>
    <x v="8"/>
    <x v="8"/>
    <n v="9.9"/>
    <n v="80"/>
    <n v="4000"/>
    <n v="3000"/>
    <m/>
    <n v="160"/>
    <n v="0"/>
    <n v="160"/>
  </r>
  <r>
    <n v="3203"/>
    <x v="8"/>
    <x v="1"/>
    <d v="2012-09-18T18:00:00"/>
    <x v="2"/>
    <n v="2"/>
    <x v="8"/>
    <x v="8"/>
    <n v="9.9"/>
    <n v="80"/>
    <n v="4000"/>
    <n v="3000"/>
    <m/>
    <n v="160"/>
    <n v="0"/>
    <n v="160"/>
  </r>
  <r>
    <n v="3204"/>
    <x v="2"/>
    <x v="1"/>
    <d v="2012-09-18T08:30:00"/>
    <x v="2"/>
    <n v="2"/>
    <x v="2"/>
    <x v="2"/>
    <n v="3.5"/>
    <n v="17.5"/>
    <n v="5000"/>
    <n v="80"/>
    <m/>
    <n v="35"/>
    <n v="0"/>
    <n v="35"/>
  </r>
  <r>
    <n v="3205"/>
    <x v="2"/>
    <x v="9"/>
    <d v="2012-09-18T09:30:00"/>
    <x v="2"/>
    <n v="2"/>
    <x v="2"/>
    <x v="2"/>
    <n v="3.5"/>
    <n v="17.5"/>
    <n v="5000"/>
    <n v="80"/>
    <m/>
    <n v="0"/>
    <n v="7"/>
    <n v="7"/>
  </r>
  <r>
    <n v="3206"/>
    <x v="2"/>
    <x v="1"/>
    <d v="2012-09-18T11:00:00"/>
    <x v="2"/>
    <n v="2"/>
    <x v="2"/>
    <x v="2"/>
    <n v="3.5"/>
    <n v="17.5"/>
    <n v="5000"/>
    <n v="80"/>
    <m/>
    <n v="35"/>
    <n v="0"/>
    <n v="35"/>
  </r>
  <r>
    <n v="3207"/>
    <x v="2"/>
    <x v="6"/>
    <d v="2012-09-18T14:00:00"/>
    <x v="2"/>
    <n v="2"/>
    <x v="2"/>
    <x v="2"/>
    <n v="3.5"/>
    <n v="17.5"/>
    <n v="5000"/>
    <n v="80"/>
    <m/>
    <n v="0"/>
    <n v="7"/>
    <n v="7"/>
  </r>
  <r>
    <n v="3208"/>
    <x v="2"/>
    <x v="1"/>
    <d v="2012-09-18T15:00:00"/>
    <x v="2"/>
    <n v="6"/>
    <x v="2"/>
    <x v="2"/>
    <n v="3.5"/>
    <n v="17.5"/>
    <n v="5000"/>
    <n v="80"/>
    <m/>
    <n v="105"/>
    <n v="0"/>
    <n v="105"/>
  </r>
  <r>
    <n v="3209"/>
    <x v="2"/>
    <x v="1"/>
    <d v="2012-09-18T18:30:00"/>
    <x v="2"/>
    <n v="4"/>
    <x v="2"/>
    <x v="2"/>
    <n v="3.5"/>
    <n v="17.5"/>
    <n v="5000"/>
    <n v="80"/>
    <m/>
    <n v="70"/>
    <n v="0"/>
    <n v="70"/>
  </r>
  <r>
    <n v="3210"/>
    <x v="3"/>
    <x v="8"/>
    <d v="2012-09-18T10:00:00"/>
    <x v="2"/>
    <n v="2"/>
    <x v="3"/>
    <x v="3"/>
    <n v="0"/>
    <n v="5"/>
    <n v="450"/>
    <n v="15"/>
    <m/>
    <n v="0"/>
    <n v="0"/>
    <n v="0"/>
  </r>
  <r>
    <n v="3211"/>
    <x v="3"/>
    <x v="1"/>
    <d v="2012-09-18T11:00:00"/>
    <x v="2"/>
    <n v="2"/>
    <x v="3"/>
    <x v="3"/>
    <n v="0"/>
    <n v="5"/>
    <n v="450"/>
    <n v="15"/>
    <m/>
    <n v="10"/>
    <n v="0"/>
    <n v="10"/>
  </r>
  <r>
    <n v="3212"/>
    <x v="3"/>
    <x v="23"/>
    <d v="2012-09-18T16:00:00"/>
    <x v="2"/>
    <n v="2"/>
    <x v="3"/>
    <x v="3"/>
    <n v="0"/>
    <n v="5"/>
    <n v="450"/>
    <n v="15"/>
    <m/>
    <n v="0"/>
    <n v="0"/>
    <n v="0"/>
  </r>
  <r>
    <n v="3213"/>
    <x v="3"/>
    <x v="6"/>
    <d v="2012-09-18T18:00:00"/>
    <x v="2"/>
    <n v="2"/>
    <x v="3"/>
    <x v="3"/>
    <n v="0"/>
    <n v="5"/>
    <n v="450"/>
    <n v="15"/>
    <m/>
    <n v="0"/>
    <n v="0"/>
    <n v="0"/>
  </r>
  <r>
    <n v="3214"/>
    <x v="4"/>
    <x v="19"/>
    <d v="2012-09-18T08:30:00"/>
    <x v="2"/>
    <n v="1"/>
    <x v="4"/>
    <x v="4"/>
    <n v="0"/>
    <n v="5"/>
    <n v="400"/>
    <n v="15"/>
    <m/>
    <n v="0"/>
    <n v="0"/>
    <n v="0"/>
  </r>
  <r>
    <n v="3215"/>
    <x v="4"/>
    <x v="15"/>
    <d v="2012-09-18T10:00:00"/>
    <x v="2"/>
    <n v="1"/>
    <x v="4"/>
    <x v="4"/>
    <n v="0"/>
    <n v="5"/>
    <n v="400"/>
    <n v="15"/>
    <m/>
    <n v="0"/>
    <n v="0"/>
    <n v="0"/>
  </r>
  <r>
    <n v="3216"/>
    <x v="4"/>
    <x v="1"/>
    <d v="2012-09-18T10:30:00"/>
    <x v="2"/>
    <n v="1"/>
    <x v="4"/>
    <x v="4"/>
    <n v="0"/>
    <n v="5"/>
    <n v="400"/>
    <n v="15"/>
    <m/>
    <n v="5"/>
    <n v="0"/>
    <n v="5"/>
  </r>
  <r>
    <n v="3217"/>
    <x v="4"/>
    <x v="8"/>
    <d v="2012-09-18T11:00:00"/>
    <x v="2"/>
    <n v="1"/>
    <x v="4"/>
    <x v="4"/>
    <n v="0"/>
    <n v="5"/>
    <n v="400"/>
    <n v="15"/>
    <m/>
    <n v="0"/>
    <n v="0"/>
    <n v="0"/>
  </r>
  <r>
    <n v="3218"/>
    <x v="4"/>
    <x v="3"/>
    <d v="2012-09-18T12:00:00"/>
    <x v="2"/>
    <n v="1"/>
    <x v="4"/>
    <x v="4"/>
    <n v="0"/>
    <n v="5"/>
    <n v="400"/>
    <n v="15"/>
    <m/>
    <n v="0"/>
    <n v="0"/>
    <n v="0"/>
  </r>
  <r>
    <n v="3219"/>
    <x v="4"/>
    <x v="24"/>
    <d v="2012-09-18T13:30:00"/>
    <x v="2"/>
    <n v="1"/>
    <x v="4"/>
    <x v="4"/>
    <n v="0"/>
    <n v="5"/>
    <n v="400"/>
    <n v="15"/>
    <m/>
    <n v="0"/>
    <n v="0"/>
    <n v="0"/>
  </r>
  <r>
    <n v="3220"/>
    <x v="4"/>
    <x v="15"/>
    <d v="2012-09-18T14:00:00"/>
    <x v="2"/>
    <n v="1"/>
    <x v="4"/>
    <x v="4"/>
    <n v="0"/>
    <n v="5"/>
    <n v="400"/>
    <n v="15"/>
    <m/>
    <n v="0"/>
    <n v="0"/>
    <n v="0"/>
  </r>
  <r>
    <n v="3221"/>
    <x v="4"/>
    <x v="4"/>
    <d v="2012-09-18T14:30:00"/>
    <x v="2"/>
    <n v="1"/>
    <x v="4"/>
    <x v="4"/>
    <n v="0"/>
    <n v="5"/>
    <n v="400"/>
    <n v="15"/>
    <m/>
    <n v="0"/>
    <n v="0"/>
    <n v="0"/>
  </r>
  <r>
    <n v="3222"/>
    <x v="4"/>
    <x v="21"/>
    <d v="2012-09-18T15:30:00"/>
    <x v="2"/>
    <n v="1"/>
    <x v="4"/>
    <x v="4"/>
    <n v="0"/>
    <n v="5"/>
    <n v="400"/>
    <n v="15"/>
    <m/>
    <n v="0"/>
    <n v="0"/>
    <n v="0"/>
  </r>
  <r>
    <n v="3223"/>
    <x v="4"/>
    <x v="3"/>
    <d v="2012-09-18T16:00:00"/>
    <x v="2"/>
    <n v="1"/>
    <x v="4"/>
    <x v="4"/>
    <n v="0"/>
    <n v="5"/>
    <n v="400"/>
    <n v="15"/>
    <m/>
    <n v="0"/>
    <n v="0"/>
    <n v="0"/>
  </r>
  <r>
    <n v="3224"/>
    <x v="4"/>
    <x v="19"/>
    <d v="2012-09-18T16:30:00"/>
    <x v="2"/>
    <n v="1"/>
    <x v="4"/>
    <x v="4"/>
    <n v="0"/>
    <n v="5"/>
    <n v="400"/>
    <n v="15"/>
    <m/>
    <n v="0"/>
    <n v="0"/>
    <n v="0"/>
  </r>
  <r>
    <n v="3225"/>
    <x v="4"/>
    <x v="9"/>
    <d v="2012-09-18T17:00:00"/>
    <x v="2"/>
    <n v="1"/>
    <x v="4"/>
    <x v="4"/>
    <n v="0"/>
    <n v="5"/>
    <n v="400"/>
    <n v="15"/>
    <m/>
    <n v="0"/>
    <n v="0"/>
    <n v="0"/>
  </r>
  <r>
    <n v="3226"/>
    <x v="4"/>
    <x v="1"/>
    <d v="2012-09-18T17:30:00"/>
    <x v="2"/>
    <n v="1"/>
    <x v="4"/>
    <x v="4"/>
    <n v="0"/>
    <n v="5"/>
    <n v="400"/>
    <n v="15"/>
    <m/>
    <n v="5"/>
    <n v="0"/>
    <n v="5"/>
  </r>
  <r>
    <n v="3227"/>
    <x v="4"/>
    <x v="3"/>
    <d v="2012-09-18T18:00:00"/>
    <x v="2"/>
    <n v="1"/>
    <x v="4"/>
    <x v="4"/>
    <n v="0"/>
    <n v="5"/>
    <n v="400"/>
    <n v="15"/>
    <m/>
    <n v="0"/>
    <n v="0"/>
    <n v="0"/>
  </r>
  <r>
    <n v="3228"/>
    <x v="4"/>
    <x v="1"/>
    <d v="2012-09-18T19:00:00"/>
    <x v="2"/>
    <n v="1"/>
    <x v="4"/>
    <x v="4"/>
    <n v="0"/>
    <n v="5"/>
    <n v="400"/>
    <n v="15"/>
    <m/>
    <n v="5"/>
    <n v="0"/>
    <n v="5"/>
  </r>
  <r>
    <n v="3229"/>
    <x v="4"/>
    <x v="24"/>
    <d v="2012-09-18T20:00:00"/>
    <x v="2"/>
    <n v="1"/>
    <x v="4"/>
    <x v="4"/>
    <n v="0"/>
    <n v="5"/>
    <n v="400"/>
    <n v="15"/>
    <m/>
    <n v="0"/>
    <n v="0"/>
    <n v="0"/>
  </r>
  <r>
    <n v="3230"/>
    <x v="5"/>
    <x v="16"/>
    <d v="2012-09-19T08:00:00"/>
    <x v="2"/>
    <n v="3"/>
    <x v="5"/>
    <x v="5"/>
    <n v="5"/>
    <n v="25"/>
    <n v="10000"/>
    <n v="200"/>
    <m/>
    <n v="0"/>
    <n v="15"/>
    <n v="15"/>
  </r>
  <r>
    <n v="3231"/>
    <x v="5"/>
    <x v="24"/>
    <d v="2012-09-19T09:30:00"/>
    <x v="2"/>
    <n v="3"/>
    <x v="5"/>
    <x v="5"/>
    <n v="5"/>
    <n v="25"/>
    <n v="10000"/>
    <n v="200"/>
    <m/>
    <n v="0"/>
    <n v="15"/>
    <n v="15"/>
  </r>
  <r>
    <n v="3232"/>
    <x v="5"/>
    <x v="1"/>
    <d v="2012-09-19T11:00:00"/>
    <x v="2"/>
    <n v="6"/>
    <x v="5"/>
    <x v="5"/>
    <n v="5"/>
    <n v="25"/>
    <n v="10000"/>
    <n v="200"/>
    <m/>
    <n v="150"/>
    <n v="0"/>
    <n v="150"/>
  </r>
  <r>
    <n v="3233"/>
    <x v="5"/>
    <x v="24"/>
    <d v="2012-09-19T15:00:00"/>
    <x v="2"/>
    <n v="3"/>
    <x v="5"/>
    <x v="5"/>
    <n v="5"/>
    <n v="25"/>
    <n v="10000"/>
    <n v="200"/>
    <m/>
    <n v="0"/>
    <n v="15"/>
    <n v="15"/>
  </r>
  <r>
    <n v="3234"/>
    <x v="5"/>
    <x v="21"/>
    <d v="2012-09-19T16:30:00"/>
    <x v="2"/>
    <n v="3"/>
    <x v="5"/>
    <x v="5"/>
    <n v="5"/>
    <n v="25"/>
    <n v="10000"/>
    <n v="200"/>
    <m/>
    <n v="0"/>
    <n v="15"/>
    <n v="15"/>
  </r>
  <r>
    <n v="3235"/>
    <x v="5"/>
    <x v="14"/>
    <d v="2012-09-19T18:00:00"/>
    <x v="2"/>
    <n v="3"/>
    <x v="5"/>
    <x v="5"/>
    <n v="5"/>
    <n v="25"/>
    <n v="10000"/>
    <n v="200"/>
    <m/>
    <n v="0"/>
    <n v="15"/>
    <n v="15"/>
  </r>
  <r>
    <n v="3236"/>
    <x v="6"/>
    <x v="1"/>
    <d v="2012-09-19T09:30:00"/>
    <x v="2"/>
    <n v="3"/>
    <x v="6"/>
    <x v="6"/>
    <n v="5"/>
    <n v="25"/>
    <n v="8000"/>
    <n v="200"/>
    <m/>
    <n v="75"/>
    <n v="0"/>
    <n v="75"/>
  </r>
  <r>
    <n v="3237"/>
    <x v="6"/>
    <x v="0"/>
    <d v="2012-09-19T11:00:00"/>
    <x v="2"/>
    <n v="3"/>
    <x v="6"/>
    <x v="6"/>
    <n v="5"/>
    <n v="25"/>
    <n v="8000"/>
    <n v="200"/>
    <m/>
    <n v="0"/>
    <n v="15"/>
    <n v="15"/>
  </r>
  <r>
    <n v="3238"/>
    <x v="6"/>
    <x v="1"/>
    <d v="2012-09-19T13:00:00"/>
    <x v="2"/>
    <n v="3"/>
    <x v="6"/>
    <x v="6"/>
    <n v="5"/>
    <n v="25"/>
    <n v="8000"/>
    <n v="200"/>
    <m/>
    <n v="75"/>
    <n v="0"/>
    <n v="75"/>
  </r>
  <r>
    <n v="3239"/>
    <x v="6"/>
    <x v="4"/>
    <d v="2012-09-19T16:00:00"/>
    <x v="2"/>
    <n v="3"/>
    <x v="6"/>
    <x v="6"/>
    <n v="5"/>
    <n v="25"/>
    <n v="8000"/>
    <n v="200"/>
    <m/>
    <n v="0"/>
    <n v="15"/>
    <n v="15"/>
  </r>
  <r>
    <n v="3240"/>
    <x v="6"/>
    <x v="10"/>
    <d v="2012-09-19T18:00:00"/>
    <x v="2"/>
    <n v="3"/>
    <x v="6"/>
    <x v="6"/>
    <n v="5"/>
    <n v="25"/>
    <n v="8000"/>
    <n v="200"/>
    <m/>
    <n v="0"/>
    <n v="15"/>
    <n v="15"/>
  </r>
  <r>
    <n v="3241"/>
    <x v="7"/>
    <x v="0"/>
    <d v="2012-09-19T08:00:00"/>
    <x v="2"/>
    <n v="3"/>
    <x v="7"/>
    <x v="7"/>
    <n v="0"/>
    <n v="15.5"/>
    <n v="4000"/>
    <n v="50"/>
    <m/>
    <n v="0"/>
    <n v="0"/>
    <n v="0"/>
  </r>
  <r>
    <n v="3242"/>
    <x v="7"/>
    <x v="16"/>
    <d v="2012-09-19T10:00:00"/>
    <x v="2"/>
    <n v="3"/>
    <x v="7"/>
    <x v="7"/>
    <n v="0"/>
    <n v="15.5"/>
    <n v="4000"/>
    <n v="50"/>
    <m/>
    <n v="0"/>
    <n v="0"/>
    <n v="0"/>
  </r>
  <r>
    <n v="3243"/>
    <x v="7"/>
    <x v="9"/>
    <d v="2012-09-19T11:30:00"/>
    <x v="2"/>
    <n v="3"/>
    <x v="7"/>
    <x v="7"/>
    <n v="0"/>
    <n v="15.5"/>
    <n v="4000"/>
    <n v="50"/>
    <m/>
    <n v="0"/>
    <n v="0"/>
    <n v="0"/>
  </r>
  <r>
    <n v="3244"/>
    <x v="7"/>
    <x v="19"/>
    <d v="2012-09-19T13:00:00"/>
    <x v="2"/>
    <n v="3"/>
    <x v="7"/>
    <x v="7"/>
    <n v="0"/>
    <n v="15.5"/>
    <n v="4000"/>
    <n v="50"/>
    <m/>
    <n v="0"/>
    <n v="0"/>
    <n v="0"/>
  </r>
  <r>
    <n v="3245"/>
    <x v="7"/>
    <x v="25"/>
    <d v="2012-09-19T14:30:00"/>
    <x v="2"/>
    <n v="3"/>
    <x v="7"/>
    <x v="7"/>
    <n v="0"/>
    <n v="15.5"/>
    <n v="4000"/>
    <n v="50"/>
    <m/>
    <n v="0"/>
    <n v="0"/>
    <n v="0"/>
  </r>
  <r>
    <n v="3246"/>
    <x v="7"/>
    <x v="26"/>
    <d v="2012-09-19T17:00:00"/>
    <x v="2"/>
    <n v="3"/>
    <x v="7"/>
    <x v="7"/>
    <n v="0"/>
    <n v="15.5"/>
    <n v="4000"/>
    <n v="50"/>
    <m/>
    <n v="0"/>
    <n v="0"/>
    <n v="0"/>
  </r>
  <r>
    <n v="3247"/>
    <x v="0"/>
    <x v="20"/>
    <d v="2012-09-19T08:00:00"/>
    <x v="2"/>
    <n v="2"/>
    <x v="0"/>
    <x v="0"/>
    <n v="0"/>
    <n v="5"/>
    <n v="320"/>
    <n v="10"/>
    <m/>
    <n v="0"/>
    <n v="0"/>
    <n v="0"/>
  </r>
  <r>
    <n v="3248"/>
    <x v="0"/>
    <x v="15"/>
    <d v="2012-09-19T09:30:00"/>
    <x v="2"/>
    <n v="2"/>
    <x v="0"/>
    <x v="0"/>
    <n v="0"/>
    <n v="5"/>
    <n v="320"/>
    <n v="10"/>
    <m/>
    <n v="0"/>
    <n v="0"/>
    <n v="0"/>
  </r>
  <r>
    <n v="3249"/>
    <x v="0"/>
    <x v="3"/>
    <d v="2012-09-19T10:30:00"/>
    <x v="2"/>
    <n v="2"/>
    <x v="0"/>
    <x v="0"/>
    <n v="0"/>
    <n v="5"/>
    <n v="320"/>
    <n v="10"/>
    <m/>
    <n v="0"/>
    <n v="0"/>
    <n v="0"/>
  </r>
  <r>
    <n v="3250"/>
    <x v="0"/>
    <x v="3"/>
    <d v="2012-09-19T12:00:00"/>
    <x v="2"/>
    <n v="2"/>
    <x v="0"/>
    <x v="0"/>
    <n v="0"/>
    <n v="5"/>
    <n v="320"/>
    <n v="10"/>
    <m/>
    <n v="0"/>
    <n v="0"/>
    <n v="0"/>
  </r>
  <r>
    <n v="3251"/>
    <x v="0"/>
    <x v="2"/>
    <d v="2012-09-19T13:00:00"/>
    <x v="2"/>
    <n v="2"/>
    <x v="0"/>
    <x v="0"/>
    <n v="0"/>
    <n v="5"/>
    <n v="320"/>
    <n v="10"/>
    <m/>
    <n v="0"/>
    <n v="0"/>
    <n v="0"/>
  </r>
  <r>
    <n v="3252"/>
    <x v="0"/>
    <x v="0"/>
    <d v="2012-09-19T16:00:00"/>
    <x v="2"/>
    <n v="2"/>
    <x v="0"/>
    <x v="0"/>
    <n v="0"/>
    <n v="5"/>
    <n v="320"/>
    <n v="10"/>
    <m/>
    <n v="0"/>
    <n v="0"/>
    <n v="0"/>
  </r>
  <r>
    <n v="3253"/>
    <x v="0"/>
    <x v="19"/>
    <d v="2012-09-19T19:00:00"/>
    <x v="2"/>
    <n v="2"/>
    <x v="0"/>
    <x v="0"/>
    <n v="0"/>
    <n v="5"/>
    <n v="320"/>
    <n v="10"/>
    <m/>
    <n v="0"/>
    <n v="0"/>
    <n v="0"/>
  </r>
  <r>
    <n v="3254"/>
    <x v="1"/>
    <x v="18"/>
    <d v="2012-09-19T08:00:00"/>
    <x v="2"/>
    <n v="2"/>
    <x v="1"/>
    <x v="1"/>
    <n v="9.9"/>
    <n v="80"/>
    <n v="4000"/>
    <n v="3000"/>
    <m/>
    <n v="0"/>
    <n v="19.8"/>
    <n v="19.8"/>
  </r>
  <r>
    <n v="3255"/>
    <x v="1"/>
    <x v="5"/>
    <d v="2012-09-19T09:00:00"/>
    <x v="2"/>
    <n v="2"/>
    <x v="1"/>
    <x v="1"/>
    <n v="9.9"/>
    <n v="80"/>
    <n v="4000"/>
    <n v="3000"/>
    <m/>
    <n v="0"/>
    <n v="19.8"/>
    <n v="19.8"/>
  </r>
  <r>
    <n v="3256"/>
    <x v="1"/>
    <x v="1"/>
    <d v="2012-09-19T10:00:00"/>
    <x v="2"/>
    <n v="4"/>
    <x v="1"/>
    <x v="1"/>
    <n v="9.9"/>
    <n v="80"/>
    <n v="4000"/>
    <n v="3000"/>
    <m/>
    <n v="320"/>
    <n v="0"/>
    <n v="320"/>
  </r>
  <r>
    <n v="3257"/>
    <x v="1"/>
    <x v="5"/>
    <d v="2012-09-19T12:00:00"/>
    <x v="2"/>
    <n v="2"/>
    <x v="1"/>
    <x v="1"/>
    <n v="9.9"/>
    <n v="80"/>
    <n v="4000"/>
    <n v="3000"/>
    <m/>
    <n v="0"/>
    <n v="19.8"/>
    <n v="19.8"/>
  </r>
  <r>
    <n v="3258"/>
    <x v="1"/>
    <x v="1"/>
    <d v="2012-09-19T13:30:00"/>
    <x v="2"/>
    <n v="6"/>
    <x v="1"/>
    <x v="1"/>
    <n v="9.9"/>
    <n v="80"/>
    <n v="4000"/>
    <n v="3000"/>
    <m/>
    <n v="480"/>
    <n v="0"/>
    <n v="480"/>
  </r>
  <r>
    <n v="3259"/>
    <x v="1"/>
    <x v="16"/>
    <d v="2012-09-19T17:00:00"/>
    <x v="2"/>
    <n v="2"/>
    <x v="1"/>
    <x v="1"/>
    <n v="9.9"/>
    <n v="80"/>
    <n v="4000"/>
    <n v="3000"/>
    <m/>
    <n v="0"/>
    <n v="19.8"/>
    <n v="19.8"/>
  </r>
  <r>
    <n v="3260"/>
    <x v="1"/>
    <x v="1"/>
    <d v="2012-09-19T18:00:00"/>
    <x v="2"/>
    <n v="2"/>
    <x v="1"/>
    <x v="1"/>
    <n v="9.9"/>
    <n v="80"/>
    <n v="4000"/>
    <n v="3000"/>
    <m/>
    <n v="160"/>
    <n v="0"/>
    <n v="160"/>
  </r>
  <r>
    <n v="3261"/>
    <x v="1"/>
    <x v="13"/>
    <d v="2012-09-19T19:00:00"/>
    <x v="2"/>
    <n v="2"/>
    <x v="1"/>
    <x v="1"/>
    <n v="9.9"/>
    <n v="80"/>
    <n v="4000"/>
    <n v="3000"/>
    <m/>
    <n v="0"/>
    <n v="19.8"/>
    <n v="19.8"/>
  </r>
  <r>
    <n v="3262"/>
    <x v="8"/>
    <x v="10"/>
    <d v="2012-09-19T10:30:00"/>
    <x v="2"/>
    <n v="2"/>
    <x v="8"/>
    <x v="8"/>
    <n v="9.9"/>
    <n v="80"/>
    <n v="4000"/>
    <n v="3000"/>
    <m/>
    <n v="0"/>
    <n v="19.8"/>
    <n v="19.8"/>
  </r>
  <r>
    <n v="3263"/>
    <x v="8"/>
    <x v="8"/>
    <d v="2012-09-19T12:30:00"/>
    <x v="2"/>
    <n v="2"/>
    <x v="8"/>
    <x v="8"/>
    <n v="9.9"/>
    <n v="80"/>
    <n v="4000"/>
    <n v="3000"/>
    <m/>
    <n v="0"/>
    <n v="19.8"/>
    <n v="19.8"/>
  </r>
  <r>
    <n v="3264"/>
    <x v="8"/>
    <x v="1"/>
    <d v="2012-09-19T13:30:00"/>
    <x v="2"/>
    <n v="2"/>
    <x v="8"/>
    <x v="8"/>
    <n v="9.9"/>
    <n v="80"/>
    <n v="4000"/>
    <n v="3000"/>
    <m/>
    <n v="160"/>
    <n v="0"/>
    <n v="160"/>
  </r>
  <r>
    <n v="3265"/>
    <x v="8"/>
    <x v="1"/>
    <d v="2012-09-19T15:30:00"/>
    <x v="2"/>
    <n v="2"/>
    <x v="8"/>
    <x v="8"/>
    <n v="9.9"/>
    <n v="80"/>
    <n v="4000"/>
    <n v="3000"/>
    <m/>
    <n v="160"/>
    <n v="0"/>
    <n v="160"/>
  </r>
  <r>
    <n v="3266"/>
    <x v="8"/>
    <x v="1"/>
    <d v="2012-09-19T19:30:00"/>
    <x v="2"/>
    <n v="2"/>
    <x v="8"/>
    <x v="8"/>
    <n v="9.9"/>
    <n v="80"/>
    <n v="4000"/>
    <n v="3000"/>
    <m/>
    <n v="160"/>
    <n v="0"/>
    <n v="160"/>
  </r>
  <r>
    <n v="3267"/>
    <x v="2"/>
    <x v="1"/>
    <d v="2012-09-19T08:00:00"/>
    <x v="2"/>
    <n v="2"/>
    <x v="2"/>
    <x v="2"/>
    <n v="3.5"/>
    <n v="17.5"/>
    <n v="5000"/>
    <n v="80"/>
    <m/>
    <n v="35"/>
    <n v="0"/>
    <n v="35"/>
  </r>
  <r>
    <n v="3268"/>
    <x v="2"/>
    <x v="6"/>
    <d v="2012-09-19T09:00:00"/>
    <x v="2"/>
    <n v="2"/>
    <x v="2"/>
    <x v="2"/>
    <n v="3.5"/>
    <n v="17.5"/>
    <n v="5000"/>
    <n v="80"/>
    <m/>
    <n v="0"/>
    <n v="7"/>
    <n v="7"/>
  </r>
  <r>
    <n v="3269"/>
    <x v="2"/>
    <x v="14"/>
    <d v="2012-09-19T10:00:00"/>
    <x v="2"/>
    <n v="4"/>
    <x v="2"/>
    <x v="2"/>
    <n v="3.5"/>
    <n v="17.5"/>
    <n v="5000"/>
    <n v="80"/>
    <m/>
    <n v="0"/>
    <n v="14"/>
    <n v="14"/>
  </r>
  <r>
    <n v="3270"/>
    <x v="2"/>
    <x v="1"/>
    <d v="2012-09-19T12:30:00"/>
    <x v="2"/>
    <n v="2"/>
    <x v="2"/>
    <x v="2"/>
    <n v="3.5"/>
    <n v="17.5"/>
    <n v="5000"/>
    <n v="80"/>
    <m/>
    <n v="35"/>
    <n v="0"/>
    <n v="35"/>
  </r>
  <r>
    <n v="3271"/>
    <x v="2"/>
    <x v="11"/>
    <d v="2012-09-19T13:30:00"/>
    <x v="2"/>
    <n v="2"/>
    <x v="2"/>
    <x v="2"/>
    <n v="3.5"/>
    <n v="17.5"/>
    <n v="5000"/>
    <n v="80"/>
    <m/>
    <n v="0"/>
    <n v="7"/>
    <n v="7"/>
  </r>
  <r>
    <n v="3272"/>
    <x v="2"/>
    <x v="1"/>
    <d v="2012-09-19T15:00:00"/>
    <x v="2"/>
    <n v="2"/>
    <x v="2"/>
    <x v="2"/>
    <n v="3.5"/>
    <n v="17.5"/>
    <n v="5000"/>
    <n v="80"/>
    <m/>
    <n v="35"/>
    <n v="0"/>
    <n v="35"/>
  </r>
  <r>
    <n v="3273"/>
    <x v="2"/>
    <x v="11"/>
    <d v="2012-09-19T16:30:00"/>
    <x v="2"/>
    <n v="2"/>
    <x v="2"/>
    <x v="2"/>
    <n v="3.5"/>
    <n v="17.5"/>
    <n v="5000"/>
    <n v="80"/>
    <m/>
    <n v="0"/>
    <n v="7"/>
    <n v="7"/>
  </r>
  <r>
    <n v="3274"/>
    <x v="2"/>
    <x v="4"/>
    <d v="2012-09-19T17:30:00"/>
    <x v="2"/>
    <n v="2"/>
    <x v="2"/>
    <x v="2"/>
    <n v="3.5"/>
    <n v="17.5"/>
    <n v="5000"/>
    <n v="80"/>
    <m/>
    <n v="0"/>
    <n v="7"/>
    <n v="7"/>
  </r>
  <r>
    <n v="3275"/>
    <x v="3"/>
    <x v="10"/>
    <d v="2012-09-19T08:00:00"/>
    <x v="2"/>
    <n v="2"/>
    <x v="3"/>
    <x v="3"/>
    <n v="0"/>
    <n v="5"/>
    <n v="450"/>
    <n v="15"/>
    <m/>
    <n v="0"/>
    <n v="0"/>
    <n v="0"/>
  </r>
  <r>
    <n v="3276"/>
    <x v="3"/>
    <x v="23"/>
    <d v="2012-09-19T09:30:00"/>
    <x v="2"/>
    <n v="2"/>
    <x v="3"/>
    <x v="3"/>
    <n v="0"/>
    <n v="5"/>
    <n v="450"/>
    <n v="15"/>
    <m/>
    <n v="0"/>
    <n v="0"/>
    <n v="0"/>
  </r>
  <r>
    <n v="3277"/>
    <x v="3"/>
    <x v="15"/>
    <d v="2012-09-19T10:30:00"/>
    <x v="2"/>
    <n v="2"/>
    <x v="3"/>
    <x v="3"/>
    <n v="0"/>
    <n v="5"/>
    <n v="450"/>
    <n v="15"/>
    <m/>
    <n v="0"/>
    <n v="0"/>
    <n v="0"/>
  </r>
  <r>
    <n v="3278"/>
    <x v="3"/>
    <x v="4"/>
    <d v="2012-09-19T13:00:00"/>
    <x v="2"/>
    <n v="4"/>
    <x v="3"/>
    <x v="3"/>
    <n v="0"/>
    <n v="5"/>
    <n v="450"/>
    <n v="15"/>
    <m/>
    <n v="0"/>
    <n v="0"/>
    <n v="0"/>
  </r>
  <r>
    <n v="3279"/>
    <x v="3"/>
    <x v="23"/>
    <d v="2012-09-19T15:00:00"/>
    <x v="2"/>
    <n v="2"/>
    <x v="3"/>
    <x v="3"/>
    <n v="0"/>
    <n v="5"/>
    <n v="450"/>
    <n v="15"/>
    <m/>
    <n v="0"/>
    <n v="0"/>
    <n v="0"/>
  </r>
  <r>
    <n v="3280"/>
    <x v="3"/>
    <x v="15"/>
    <d v="2012-09-19T16:30:00"/>
    <x v="2"/>
    <n v="2"/>
    <x v="3"/>
    <x v="3"/>
    <n v="0"/>
    <n v="5"/>
    <n v="450"/>
    <n v="15"/>
    <m/>
    <n v="0"/>
    <n v="0"/>
    <n v="0"/>
  </r>
  <r>
    <n v="3281"/>
    <x v="3"/>
    <x v="7"/>
    <d v="2012-09-19T18:00:00"/>
    <x v="2"/>
    <n v="2"/>
    <x v="3"/>
    <x v="3"/>
    <n v="0"/>
    <n v="5"/>
    <n v="450"/>
    <n v="15"/>
    <m/>
    <n v="0"/>
    <n v="0"/>
    <n v="0"/>
  </r>
  <r>
    <n v="3282"/>
    <x v="4"/>
    <x v="19"/>
    <d v="2012-09-19T08:00:00"/>
    <x v="2"/>
    <n v="1"/>
    <x v="4"/>
    <x v="4"/>
    <n v="0"/>
    <n v="5"/>
    <n v="400"/>
    <n v="15"/>
    <m/>
    <n v="0"/>
    <n v="0"/>
    <n v="0"/>
  </r>
  <r>
    <n v="3283"/>
    <x v="4"/>
    <x v="3"/>
    <d v="2012-09-19T08:30:00"/>
    <x v="2"/>
    <n v="2"/>
    <x v="4"/>
    <x v="4"/>
    <n v="0"/>
    <n v="5"/>
    <n v="400"/>
    <n v="15"/>
    <m/>
    <n v="0"/>
    <n v="0"/>
    <n v="0"/>
  </r>
  <r>
    <n v="3284"/>
    <x v="4"/>
    <x v="25"/>
    <d v="2012-09-19T09:30:00"/>
    <x v="2"/>
    <n v="1"/>
    <x v="4"/>
    <x v="4"/>
    <n v="0"/>
    <n v="5"/>
    <n v="400"/>
    <n v="15"/>
    <m/>
    <n v="0"/>
    <n v="0"/>
    <n v="0"/>
  </r>
  <r>
    <n v="3285"/>
    <x v="4"/>
    <x v="3"/>
    <d v="2012-09-19T10:00:00"/>
    <x v="2"/>
    <n v="1"/>
    <x v="4"/>
    <x v="4"/>
    <n v="0"/>
    <n v="5"/>
    <n v="400"/>
    <n v="15"/>
    <m/>
    <n v="0"/>
    <n v="0"/>
    <n v="0"/>
  </r>
  <r>
    <n v="3286"/>
    <x v="4"/>
    <x v="11"/>
    <d v="2012-09-19T10:30:00"/>
    <x v="2"/>
    <n v="1"/>
    <x v="4"/>
    <x v="4"/>
    <n v="0"/>
    <n v="5"/>
    <n v="400"/>
    <n v="15"/>
    <m/>
    <n v="0"/>
    <n v="0"/>
    <n v="0"/>
  </r>
  <r>
    <n v="3287"/>
    <x v="4"/>
    <x v="26"/>
    <d v="2012-09-19T11:30:00"/>
    <x v="2"/>
    <n v="1"/>
    <x v="4"/>
    <x v="4"/>
    <n v="0"/>
    <n v="5"/>
    <n v="400"/>
    <n v="15"/>
    <m/>
    <n v="0"/>
    <n v="0"/>
    <n v="0"/>
  </r>
  <r>
    <n v="3288"/>
    <x v="4"/>
    <x v="24"/>
    <d v="2012-09-19T12:00:00"/>
    <x v="2"/>
    <n v="1"/>
    <x v="4"/>
    <x v="4"/>
    <n v="0"/>
    <n v="5"/>
    <n v="400"/>
    <n v="15"/>
    <m/>
    <n v="0"/>
    <n v="0"/>
    <n v="0"/>
  </r>
  <r>
    <n v="3289"/>
    <x v="4"/>
    <x v="25"/>
    <d v="2012-09-19T12:30:00"/>
    <x v="2"/>
    <n v="1"/>
    <x v="4"/>
    <x v="4"/>
    <n v="0"/>
    <n v="5"/>
    <n v="400"/>
    <n v="15"/>
    <m/>
    <n v="0"/>
    <n v="0"/>
    <n v="0"/>
  </r>
  <r>
    <n v="3290"/>
    <x v="4"/>
    <x v="21"/>
    <d v="2012-09-19T13:30:00"/>
    <x v="2"/>
    <n v="1"/>
    <x v="4"/>
    <x v="4"/>
    <n v="0"/>
    <n v="5"/>
    <n v="400"/>
    <n v="15"/>
    <m/>
    <n v="0"/>
    <n v="0"/>
    <n v="0"/>
  </r>
  <r>
    <n v="3291"/>
    <x v="4"/>
    <x v="25"/>
    <d v="2012-09-19T14:00:00"/>
    <x v="2"/>
    <n v="1"/>
    <x v="4"/>
    <x v="4"/>
    <n v="0"/>
    <n v="5"/>
    <n v="400"/>
    <n v="15"/>
    <m/>
    <n v="0"/>
    <n v="0"/>
    <n v="0"/>
  </r>
  <r>
    <n v="3292"/>
    <x v="4"/>
    <x v="16"/>
    <d v="2012-09-19T14:30:00"/>
    <x v="2"/>
    <n v="2"/>
    <x v="4"/>
    <x v="4"/>
    <n v="0"/>
    <n v="5"/>
    <n v="400"/>
    <n v="15"/>
    <m/>
    <n v="0"/>
    <n v="0"/>
    <n v="0"/>
  </r>
  <r>
    <n v="3293"/>
    <x v="4"/>
    <x v="20"/>
    <d v="2012-09-19T17:30:00"/>
    <x v="2"/>
    <n v="1"/>
    <x v="4"/>
    <x v="4"/>
    <n v="0"/>
    <n v="5"/>
    <n v="400"/>
    <n v="15"/>
    <m/>
    <n v="0"/>
    <n v="0"/>
    <n v="0"/>
  </r>
  <r>
    <n v="3294"/>
    <x v="4"/>
    <x v="25"/>
    <d v="2012-09-19T18:00:00"/>
    <x v="2"/>
    <n v="1"/>
    <x v="4"/>
    <x v="4"/>
    <n v="0"/>
    <n v="5"/>
    <n v="400"/>
    <n v="15"/>
    <m/>
    <n v="0"/>
    <n v="0"/>
    <n v="0"/>
  </r>
  <r>
    <n v="3295"/>
    <x v="4"/>
    <x v="3"/>
    <d v="2012-09-19T18:30:00"/>
    <x v="2"/>
    <n v="1"/>
    <x v="4"/>
    <x v="4"/>
    <n v="0"/>
    <n v="5"/>
    <n v="400"/>
    <n v="15"/>
    <m/>
    <n v="0"/>
    <n v="0"/>
    <n v="0"/>
  </r>
  <r>
    <n v="3296"/>
    <x v="4"/>
    <x v="6"/>
    <d v="2012-09-19T19:00:00"/>
    <x v="2"/>
    <n v="1"/>
    <x v="4"/>
    <x v="4"/>
    <n v="0"/>
    <n v="5"/>
    <n v="400"/>
    <n v="15"/>
    <m/>
    <n v="0"/>
    <n v="0"/>
    <n v="0"/>
  </r>
  <r>
    <n v="3297"/>
    <x v="4"/>
    <x v="15"/>
    <d v="2012-09-19T19:30:00"/>
    <x v="2"/>
    <n v="1"/>
    <x v="4"/>
    <x v="4"/>
    <n v="0"/>
    <n v="5"/>
    <n v="400"/>
    <n v="15"/>
    <m/>
    <n v="0"/>
    <n v="0"/>
    <n v="0"/>
  </r>
  <r>
    <n v="3298"/>
    <x v="5"/>
    <x v="14"/>
    <d v="2012-09-20T08:00:00"/>
    <x v="2"/>
    <n v="3"/>
    <x v="5"/>
    <x v="5"/>
    <n v="5"/>
    <n v="25"/>
    <n v="10000"/>
    <n v="200"/>
    <m/>
    <n v="0"/>
    <n v="15"/>
    <n v="15"/>
  </r>
  <r>
    <n v="3299"/>
    <x v="5"/>
    <x v="1"/>
    <d v="2012-09-20T09:30:00"/>
    <x v="2"/>
    <n v="6"/>
    <x v="5"/>
    <x v="5"/>
    <n v="5"/>
    <n v="25"/>
    <n v="10000"/>
    <n v="200"/>
    <m/>
    <n v="150"/>
    <n v="0"/>
    <n v="150"/>
  </r>
  <r>
    <n v="3300"/>
    <x v="5"/>
    <x v="1"/>
    <d v="2012-09-20T13:00:00"/>
    <x v="2"/>
    <n v="3"/>
    <x v="5"/>
    <x v="5"/>
    <n v="5"/>
    <n v="25"/>
    <n v="10000"/>
    <n v="200"/>
    <m/>
    <n v="75"/>
    <n v="0"/>
    <n v="75"/>
  </r>
  <r>
    <n v="3301"/>
    <x v="5"/>
    <x v="17"/>
    <d v="2012-09-20T15:30:00"/>
    <x v="2"/>
    <n v="3"/>
    <x v="5"/>
    <x v="5"/>
    <n v="5"/>
    <n v="25"/>
    <n v="10000"/>
    <n v="200"/>
    <m/>
    <n v="0"/>
    <n v="15"/>
    <n v="15"/>
  </r>
  <r>
    <n v="3302"/>
    <x v="5"/>
    <x v="22"/>
    <d v="2012-09-20T17:00:00"/>
    <x v="2"/>
    <n v="3"/>
    <x v="5"/>
    <x v="5"/>
    <n v="5"/>
    <n v="25"/>
    <n v="10000"/>
    <n v="200"/>
    <m/>
    <n v="0"/>
    <n v="15"/>
    <n v="15"/>
  </r>
  <r>
    <n v="3303"/>
    <x v="5"/>
    <x v="5"/>
    <d v="2012-09-20T18:30:00"/>
    <x v="2"/>
    <n v="3"/>
    <x v="5"/>
    <x v="5"/>
    <n v="5"/>
    <n v="25"/>
    <n v="10000"/>
    <n v="200"/>
    <m/>
    <n v="0"/>
    <n v="15"/>
    <n v="15"/>
  </r>
  <r>
    <n v="3304"/>
    <x v="6"/>
    <x v="12"/>
    <d v="2012-09-20T08:30:00"/>
    <x v="2"/>
    <n v="3"/>
    <x v="6"/>
    <x v="6"/>
    <n v="5"/>
    <n v="25"/>
    <n v="8000"/>
    <n v="200"/>
    <m/>
    <n v="0"/>
    <n v="15"/>
    <n v="15"/>
  </r>
  <r>
    <n v="3305"/>
    <x v="6"/>
    <x v="10"/>
    <d v="2012-09-20T10:30:00"/>
    <x v="2"/>
    <n v="3"/>
    <x v="6"/>
    <x v="6"/>
    <n v="5"/>
    <n v="25"/>
    <n v="8000"/>
    <n v="200"/>
    <m/>
    <n v="0"/>
    <n v="15"/>
    <n v="15"/>
  </r>
  <r>
    <n v="3306"/>
    <x v="6"/>
    <x v="26"/>
    <d v="2012-09-20T12:30:00"/>
    <x v="2"/>
    <n v="3"/>
    <x v="6"/>
    <x v="6"/>
    <n v="5"/>
    <n v="25"/>
    <n v="8000"/>
    <n v="200"/>
    <m/>
    <n v="0"/>
    <n v="15"/>
    <n v="15"/>
  </r>
  <r>
    <n v="3307"/>
    <x v="6"/>
    <x v="10"/>
    <d v="2012-09-20T14:00:00"/>
    <x v="2"/>
    <n v="3"/>
    <x v="6"/>
    <x v="6"/>
    <n v="5"/>
    <n v="25"/>
    <n v="8000"/>
    <n v="200"/>
    <m/>
    <n v="0"/>
    <n v="15"/>
    <n v="15"/>
  </r>
  <r>
    <n v="3308"/>
    <x v="6"/>
    <x v="9"/>
    <d v="2012-09-20T16:00:00"/>
    <x v="2"/>
    <n v="3"/>
    <x v="6"/>
    <x v="6"/>
    <n v="5"/>
    <n v="25"/>
    <n v="8000"/>
    <n v="200"/>
    <m/>
    <n v="0"/>
    <n v="15"/>
    <n v="15"/>
  </r>
  <r>
    <n v="3309"/>
    <x v="6"/>
    <x v="1"/>
    <d v="2012-09-20T17:30:00"/>
    <x v="2"/>
    <n v="3"/>
    <x v="6"/>
    <x v="6"/>
    <n v="5"/>
    <n v="25"/>
    <n v="8000"/>
    <n v="200"/>
    <m/>
    <n v="75"/>
    <n v="0"/>
    <n v="75"/>
  </r>
  <r>
    <n v="3310"/>
    <x v="6"/>
    <x v="21"/>
    <d v="2012-09-20T19:00:00"/>
    <x v="2"/>
    <n v="3"/>
    <x v="6"/>
    <x v="6"/>
    <n v="5"/>
    <n v="25"/>
    <n v="8000"/>
    <n v="200"/>
    <m/>
    <n v="0"/>
    <n v="15"/>
    <n v="15"/>
  </r>
  <r>
    <n v="3311"/>
    <x v="7"/>
    <x v="19"/>
    <d v="2012-09-20T08:00:00"/>
    <x v="2"/>
    <n v="6"/>
    <x v="7"/>
    <x v="7"/>
    <n v="0"/>
    <n v="15.5"/>
    <n v="4000"/>
    <n v="50"/>
    <m/>
    <n v="0"/>
    <n v="0"/>
    <n v="0"/>
  </r>
  <r>
    <n v="3312"/>
    <x v="7"/>
    <x v="1"/>
    <d v="2012-09-20T11:00:00"/>
    <x v="2"/>
    <n v="3"/>
    <x v="7"/>
    <x v="7"/>
    <n v="0"/>
    <n v="15.5"/>
    <n v="4000"/>
    <n v="50"/>
    <m/>
    <n v="46.5"/>
    <n v="0"/>
    <n v="46.5"/>
  </r>
  <r>
    <n v="3313"/>
    <x v="7"/>
    <x v="14"/>
    <d v="2012-09-20T12:30:00"/>
    <x v="2"/>
    <n v="3"/>
    <x v="7"/>
    <x v="7"/>
    <n v="0"/>
    <n v="15.5"/>
    <n v="4000"/>
    <n v="50"/>
    <m/>
    <n v="0"/>
    <n v="0"/>
    <n v="0"/>
  </r>
  <r>
    <n v="3314"/>
    <x v="7"/>
    <x v="0"/>
    <d v="2012-09-20T14:00:00"/>
    <x v="2"/>
    <n v="3"/>
    <x v="7"/>
    <x v="7"/>
    <n v="0"/>
    <n v="15.5"/>
    <n v="4000"/>
    <n v="50"/>
    <m/>
    <n v="0"/>
    <n v="0"/>
    <n v="0"/>
  </r>
  <r>
    <n v="3315"/>
    <x v="7"/>
    <x v="2"/>
    <d v="2012-09-20T15:30:00"/>
    <x v="2"/>
    <n v="3"/>
    <x v="7"/>
    <x v="7"/>
    <n v="0"/>
    <n v="15.5"/>
    <n v="4000"/>
    <n v="50"/>
    <m/>
    <n v="0"/>
    <n v="0"/>
    <n v="0"/>
  </r>
  <r>
    <n v="3316"/>
    <x v="7"/>
    <x v="14"/>
    <d v="2012-09-20T17:30:00"/>
    <x v="2"/>
    <n v="3"/>
    <x v="7"/>
    <x v="7"/>
    <n v="0"/>
    <n v="15.5"/>
    <n v="4000"/>
    <n v="50"/>
    <m/>
    <n v="0"/>
    <n v="0"/>
    <n v="0"/>
  </r>
  <r>
    <n v="3317"/>
    <x v="0"/>
    <x v="0"/>
    <d v="2012-09-20T09:30:00"/>
    <x v="2"/>
    <n v="2"/>
    <x v="0"/>
    <x v="0"/>
    <n v="0"/>
    <n v="5"/>
    <n v="320"/>
    <n v="10"/>
    <m/>
    <n v="0"/>
    <n v="0"/>
    <n v="0"/>
  </r>
  <r>
    <n v="3318"/>
    <x v="0"/>
    <x v="19"/>
    <d v="2012-09-20T15:00:00"/>
    <x v="2"/>
    <n v="2"/>
    <x v="0"/>
    <x v="0"/>
    <n v="0"/>
    <n v="5"/>
    <n v="320"/>
    <n v="10"/>
    <m/>
    <n v="0"/>
    <n v="0"/>
    <n v="0"/>
  </r>
  <r>
    <n v="3319"/>
    <x v="0"/>
    <x v="26"/>
    <d v="2012-09-20T18:30:00"/>
    <x v="2"/>
    <n v="4"/>
    <x v="0"/>
    <x v="0"/>
    <n v="0"/>
    <n v="5"/>
    <n v="320"/>
    <n v="10"/>
    <m/>
    <n v="0"/>
    <n v="0"/>
    <n v="0"/>
  </r>
  <r>
    <n v="3320"/>
    <x v="1"/>
    <x v="1"/>
    <d v="2012-09-20T08:00:00"/>
    <x v="2"/>
    <n v="2"/>
    <x v="1"/>
    <x v="1"/>
    <n v="9.9"/>
    <n v="80"/>
    <n v="4000"/>
    <n v="3000"/>
    <m/>
    <n v="160"/>
    <n v="0"/>
    <n v="160"/>
  </r>
  <r>
    <n v="3321"/>
    <x v="1"/>
    <x v="14"/>
    <d v="2012-09-20T09:30:00"/>
    <x v="2"/>
    <n v="2"/>
    <x v="1"/>
    <x v="1"/>
    <n v="9.9"/>
    <n v="80"/>
    <n v="4000"/>
    <n v="3000"/>
    <m/>
    <n v="0"/>
    <n v="19.8"/>
    <n v="19.8"/>
  </r>
  <r>
    <n v="3322"/>
    <x v="1"/>
    <x v="1"/>
    <d v="2012-09-20T10:30:00"/>
    <x v="2"/>
    <n v="4"/>
    <x v="1"/>
    <x v="1"/>
    <n v="9.9"/>
    <n v="80"/>
    <n v="4000"/>
    <n v="3000"/>
    <m/>
    <n v="320"/>
    <n v="0"/>
    <n v="320"/>
  </r>
  <r>
    <n v="3323"/>
    <x v="1"/>
    <x v="3"/>
    <d v="2012-09-20T12:30:00"/>
    <x v="2"/>
    <n v="4"/>
    <x v="1"/>
    <x v="1"/>
    <n v="9.9"/>
    <n v="80"/>
    <n v="4000"/>
    <n v="3000"/>
    <m/>
    <n v="0"/>
    <n v="39.6"/>
    <n v="39.6"/>
  </r>
  <r>
    <n v="3324"/>
    <x v="1"/>
    <x v="1"/>
    <d v="2012-09-20T15:00:00"/>
    <x v="2"/>
    <n v="2"/>
    <x v="1"/>
    <x v="1"/>
    <n v="9.9"/>
    <n v="80"/>
    <n v="4000"/>
    <n v="3000"/>
    <m/>
    <n v="160"/>
    <n v="0"/>
    <n v="160"/>
  </r>
  <r>
    <n v="3325"/>
    <x v="1"/>
    <x v="1"/>
    <d v="2012-09-20T16:30:00"/>
    <x v="2"/>
    <n v="2"/>
    <x v="1"/>
    <x v="1"/>
    <n v="9.9"/>
    <n v="80"/>
    <n v="4000"/>
    <n v="3000"/>
    <m/>
    <n v="160"/>
    <n v="0"/>
    <n v="160"/>
  </r>
  <r>
    <n v="3326"/>
    <x v="1"/>
    <x v="18"/>
    <d v="2012-09-20T18:00:00"/>
    <x v="2"/>
    <n v="2"/>
    <x v="1"/>
    <x v="1"/>
    <n v="9.9"/>
    <n v="80"/>
    <n v="4000"/>
    <n v="3000"/>
    <m/>
    <n v="0"/>
    <n v="19.8"/>
    <n v="19.8"/>
  </r>
  <r>
    <n v="3327"/>
    <x v="1"/>
    <x v="6"/>
    <d v="2012-09-20T19:30:00"/>
    <x v="2"/>
    <n v="2"/>
    <x v="1"/>
    <x v="1"/>
    <n v="9.9"/>
    <n v="80"/>
    <n v="4000"/>
    <n v="3000"/>
    <m/>
    <n v="0"/>
    <n v="19.8"/>
    <n v="19.8"/>
  </r>
  <r>
    <n v="3328"/>
    <x v="8"/>
    <x v="1"/>
    <d v="2012-09-20T11:00:00"/>
    <x v="2"/>
    <n v="2"/>
    <x v="8"/>
    <x v="8"/>
    <n v="9.9"/>
    <n v="80"/>
    <n v="4000"/>
    <n v="3000"/>
    <m/>
    <n v="160"/>
    <n v="0"/>
    <n v="160"/>
  </r>
  <r>
    <n v="3329"/>
    <x v="8"/>
    <x v="1"/>
    <d v="2012-09-20T13:30:00"/>
    <x v="2"/>
    <n v="2"/>
    <x v="8"/>
    <x v="8"/>
    <n v="9.9"/>
    <n v="80"/>
    <n v="4000"/>
    <n v="3000"/>
    <m/>
    <n v="160"/>
    <n v="0"/>
    <n v="160"/>
  </r>
  <r>
    <n v="3330"/>
    <x v="8"/>
    <x v="1"/>
    <d v="2012-09-20T16:30:00"/>
    <x v="2"/>
    <n v="2"/>
    <x v="8"/>
    <x v="8"/>
    <n v="9.9"/>
    <n v="80"/>
    <n v="4000"/>
    <n v="3000"/>
    <m/>
    <n v="160"/>
    <n v="0"/>
    <n v="160"/>
  </r>
  <r>
    <n v="3331"/>
    <x v="8"/>
    <x v="1"/>
    <d v="2012-09-20T18:30:00"/>
    <x v="2"/>
    <n v="2"/>
    <x v="8"/>
    <x v="8"/>
    <n v="9.9"/>
    <n v="80"/>
    <n v="4000"/>
    <n v="3000"/>
    <m/>
    <n v="160"/>
    <n v="0"/>
    <n v="160"/>
  </r>
  <r>
    <n v="3332"/>
    <x v="2"/>
    <x v="7"/>
    <d v="2012-09-20T08:00:00"/>
    <x v="2"/>
    <n v="2"/>
    <x v="2"/>
    <x v="2"/>
    <n v="3.5"/>
    <n v="17.5"/>
    <n v="5000"/>
    <n v="80"/>
    <m/>
    <n v="0"/>
    <n v="7"/>
    <n v="7"/>
  </r>
  <r>
    <n v="3333"/>
    <x v="2"/>
    <x v="1"/>
    <d v="2012-09-20T09:30:00"/>
    <x v="2"/>
    <n v="6"/>
    <x v="2"/>
    <x v="2"/>
    <n v="3.5"/>
    <n v="17.5"/>
    <n v="5000"/>
    <n v="80"/>
    <m/>
    <n v="105"/>
    <n v="0"/>
    <n v="105"/>
  </r>
  <r>
    <n v="3334"/>
    <x v="2"/>
    <x v="1"/>
    <d v="2012-09-20T14:00:00"/>
    <x v="2"/>
    <n v="2"/>
    <x v="2"/>
    <x v="2"/>
    <n v="3.5"/>
    <n v="17.5"/>
    <n v="5000"/>
    <n v="80"/>
    <m/>
    <n v="35"/>
    <n v="0"/>
    <n v="35"/>
  </r>
  <r>
    <n v="3335"/>
    <x v="2"/>
    <x v="24"/>
    <d v="2012-09-20T15:30:00"/>
    <x v="2"/>
    <n v="2"/>
    <x v="2"/>
    <x v="2"/>
    <n v="3.5"/>
    <n v="17.5"/>
    <n v="5000"/>
    <n v="80"/>
    <m/>
    <n v="0"/>
    <n v="7"/>
    <n v="7"/>
  </r>
  <r>
    <n v="3336"/>
    <x v="3"/>
    <x v="1"/>
    <d v="2012-09-20T08:30:00"/>
    <x v="2"/>
    <n v="2"/>
    <x v="3"/>
    <x v="3"/>
    <n v="0"/>
    <n v="5"/>
    <n v="450"/>
    <n v="15"/>
    <m/>
    <n v="10"/>
    <n v="0"/>
    <n v="10"/>
  </r>
  <r>
    <n v="3337"/>
    <x v="3"/>
    <x v="21"/>
    <d v="2012-09-20T09:30:00"/>
    <x v="2"/>
    <n v="2"/>
    <x v="3"/>
    <x v="3"/>
    <n v="0"/>
    <n v="5"/>
    <n v="450"/>
    <n v="15"/>
    <m/>
    <n v="0"/>
    <n v="0"/>
    <n v="0"/>
  </r>
  <r>
    <n v="3338"/>
    <x v="3"/>
    <x v="9"/>
    <d v="2012-09-20T13:00:00"/>
    <x v="2"/>
    <n v="2"/>
    <x v="3"/>
    <x v="3"/>
    <n v="0"/>
    <n v="5"/>
    <n v="450"/>
    <n v="15"/>
    <m/>
    <n v="0"/>
    <n v="0"/>
    <n v="0"/>
  </r>
  <r>
    <n v="3339"/>
    <x v="3"/>
    <x v="6"/>
    <d v="2012-09-20T14:00:00"/>
    <x v="2"/>
    <n v="2"/>
    <x v="3"/>
    <x v="3"/>
    <n v="0"/>
    <n v="5"/>
    <n v="450"/>
    <n v="15"/>
    <m/>
    <n v="0"/>
    <n v="0"/>
    <n v="0"/>
  </r>
  <r>
    <n v="3340"/>
    <x v="3"/>
    <x v="4"/>
    <d v="2012-09-20T15:00:00"/>
    <x v="2"/>
    <n v="2"/>
    <x v="3"/>
    <x v="3"/>
    <n v="0"/>
    <n v="5"/>
    <n v="450"/>
    <n v="15"/>
    <m/>
    <n v="0"/>
    <n v="0"/>
    <n v="0"/>
  </r>
  <r>
    <n v="3341"/>
    <x v="3"/>
    <x v="20"/>
    <d v="2012-09-20T16:00:00"/>
    <x v="2"/>
    <n v="2"/>
    <x v="3"/>
    <x v="3"/>
    <n v="0"/>
    <n v="5"/>
    <n v="450"/>
    <n v="15"/>
    <m/>
    <n v="0"/>
    <n v="0"/>
    <n v="0"/>
  </r>
  <r>
    <n v="3342"/>
    <x v="3"/>
    <x v="15"/>
    <d v="2012-09-20T17:30:00"/>
    <x v="2"/>
    <n v="2"/>
    <x v="3"/>
    <x v="3"/>
    <n v="0"/>
    <n v="5"/>
    <n v="450"/>
    <n v="15"/>
    <m/>
    <n v="0"/>
    <n v="0"/>
    <n v="0"/>
  </r>
  <r>
    <n v="3343"/>
    <x v="3"/>
    <x v="6"/>
    <d v="2012-09-20T18:30:00"/>
    <x v="2"/>
    <n v="2"/>
    <x v="3"/>
    <x v="3"/>
    <n v="0"/>
    <n v="5"/>
    <n v="450"/>
    <n v="15"/>
    <m/>
    <n v="0"/>
    <n v="0"/>
    <n v="0"/>
  </r>
  <r>
    <n v="3344"/>
    <x v="3"/>
    <x v="27"/>
    <d v="2012-09-20T19:30:00"/>
    <x v="2"/>
    <n v="2"/>
    <x v="3"/>
    <x v="3"/>
    <n v="0"/>
    <n v="5"/>
    <n v="450"/>
    <n v="15"/>
    <m/>
    <n v="0"/>
    <n v="0"/>
    <n v="0"/>
  </r>
  <r>
    <n v="3345"/>
    <x v="4"/>
    <x v="27"/>
    <d v="2012-09-20T08:00:00"/>
    <x v="2"/>
    <n v="1"/>
    <x v="4"/>
    <x v="4"/>
    <n v="0"/>
    <n v="5"/>
    <n v="400"/>
    <n v="15"/>
    <m/>
    <n v="0"/>
    <n v="0"/>
    <n v="0"/>
  </r>
  <r>
    <n v="3346"/>
    <x v="4"/>
    <x v="21"/>
    <d v="2012-09-20T08:30:00"/>
    <x v="2"/>
    <n v="1"/>
    <x v="4"/>
    <x v="4"/>
    <n v="0"/>
    <n v="5"/>
    <n v="400"/>
    <n v="15"/>
    <m/>
    <n v="0"/>
    <n v="0"/>
    <n v="0"/>
  </r>
  <r>
    <n v="3347"/>
    <x v="4"/>
    <x v="18"/>
    <d v="2012-09-20T09:00:00"/>
    <x v="2"/>
    <n v="1"/>
    <x v="4"/>
    <x v="4"/>
    <n v="0"/>
    <n v="5"/>
    <n v="400"/>
    <n v="15"/>
    <m/>
    <n v="0"/>
    <n v="0"/>
    <n v="0"/>
  </r>
  <r>
    <n v="3348"/>
    <x v="4"/>
    <x v="3"/>
    <d v="2012-09-20T10:00:00"/>
    <x v="2"/>
    <n v="1"/>
    <x v="4"/>
    <x v="4"/>
    <n v="0"/>
    <n v="5"/>
    <n v="400"/>
    <n v="15"/>
    <m/>
    <n v="0"/>
    <n v="0"/>
    <n v="0"/>
  </r>
  <r>
    <n v="3349"/>
    <x v="4"/>
    <x v="18"/>
    <d v="2012-09-20T10:30:00"/>
    <x v="2"/>
    <n v="1"/>
    <x v="4"/>
    <x v="4"/>
    <n v="0"/>
    <n v="5"/>
    <n v="400"/>
    <n v="15"/>
    <m/>
    <n v="0"/>
    <n v="0"/>
    <n v="0"/>
  </r>
  <r>
    <n v="3350"/>
    <x v="4"/>
    <x v="21"/>
    <d v="2012-09-20T11:00:00"/>
    <x v="2"/>
    <n v="1"/>
    <x v="4"/>
    <x v="4"/>
    <n v="0"/>
    <n v="5"/>
    <n v="400"/>
    <n v="15"/>
    <m/>
    <n v="0"/>
    <n v="0"/>
    <n v="0"/>
  </r>
  <r>
    <n v="3351"/>
    <x v="4"/>
    <x v="24"/>
    <d v="2012-09-20T11:30:00"/>
    <x v="2"/>
    <n v="1"/>
    <x v="4"/>
    <x v="4"/>
    <n v="0"/>
    <n v="5"/>
    <n v="400"/>
    <n v="15"/>
    <m/>
    <n v="0"/>
    <n v="0"/>
    <n v="0"/>
  </r>
  <r>
    <n v="3352"/>
    <x v="4"/>
    <x v="3"/>
    <d v="2012-09-20T12:00:00"/>
    <x v="2"/>
    <n v="1"/>
    <x v="4"/>
    <x v="4"/>
    <n v="0"/>
    <n v="5"/>
    <n v="400"/>
    <n v="15"/>
    <m/>
    <n v="0"/>
    <n v="0"/>
    <n v="0"/>
  </r>
  <r>
    <n v="3353"/>
    <x v="4"/>
    <x v="27"/>
    <d v="2012-09-20T12:30:00"/>
    <x v="2"/>
    <n v="1"/>
    <x v="4"/>
    <x v="4"/>
    <n v="0"/>
    <n v="5"/>
    <n v="400"/>
    <n v="15"/>
    <m/>
    <n v="0"/>
    <n v="0"/>
    <n v="0"/>
  </r>
  <r>
    <n v="3354"/>
    <x v="4"/>
    <x v="16"/>
    <d v="2012-09-20T13:00:00"/>
    <x v="2"/>
    <n v="1"/>
    <x v="4"/>
    <x v="4"/>
    <n v="0"/>
    <n v="5"/>
    <n v="400"/>
    <n v="15"/>
    <m/>
    <n v="0"/>
    <n v="0"/>
    <n v="0"/>
  </r>
  <r>
    <n v="3355"/>
    <x v="4"/>
    <x v="19"/>
    <d v="2012-09-20T13:30:00"/>
    <x v="2"/>
    <n v="1"/>
    <x v="4"/>
    <x v="4"/>
    <n v="0"/>
    <n v="5"/>
    <n v="400"/>
    <n v="15"/>
    <m/>
    <n v="0"/>
    <n v="0"/>
    <n v="0"/>
  </r>
  <r>
    <n v="3356"/>
    <x v="4"/>
    <x v="24"/>
    <d v="2012-09-20T14:00:00"/>
    <x v="2"/>
    <n v="1"/>
    <x v="4"/>
    <x v="4"/>
    <n v="0"/>
    <n v="5"/>
    <n v="400"/>
    <n v="15"/>
    <m/>
    <n v="0"/>
    <n v="0"/>
    <n v="0"/>
  </r>
  <r>
    <n v="3357"/>
    <x v="4"/>
    <x v="3"/>
    <d v="2012-09-20T16:00:00"/>
    <x v="2"/>
    <n v="1"/>
    <x v="4"/>
    <x v="4"/>
    <n v="0"/>
    <n v="5"/>
    <n v="400"/>
    <n v="15"/>
    <m/>
    <n v="0"/>
    <n v="0"/>
    <n v="0"/>
  </r>
  <r>
    <n v="3358"/>
    <x v="4"/>
    <x v="1"/>
    <d v="2012-09-20T19:00:00"/>
    <x v="2"/>
    <n v="2"/>
    <x v="4"/>
    <x v="4"/>
    <n v="0"/>
    <n v="5"/>
    <n v="400"/>
    <n v="15"/>
    <m/>
    <n v="10"/>
    <n v="0"/>
    <n v="10"/>
  </r>
  <r>
    <n v="3359"/>
    <x v="4"/>
    <x v="16"/>
    <d v="2012-09-20T20:00:00"/>
    <x v="2"/>
    <n v="1"/>
    <x v="4"/>
    <x v="4"/>
    <n v="0"/>
    <n v="5"/>
    <n v="400"/>
    <n v="15"/>
    <m/>
    <n v="0"/>
    <n v="0"/>
    <n v="0"/>
  </r>
  <r>
    <n v="3360"/>
    <x v="5"/>
    <x v="22"/>
    <d v="2012-09-21T08:00:00"/>
    <x v="2"/>
    <n v="3"/>
    <x v="5"/>
    <x v="5"/>
    <n v="5"/>
    <n v="25"/>
    <n v="10000"/>
    <n v="200"/>
    <m/>
    <n v="0"/>
    <n v="15"/>
    <n v="15"/>
  </r>
  <r>
    <n v="3361"/>
    <x v="5"/>
    <x v="12"/>
    <d v="2012-09-21T09:30:00"/>
    <x v="2"/>
    <n v="3"/>
    <x v="5"/>
    <x v="5"/>
    <n v="5"/>
    <n v="25"/>
    <n v="10000"/>
    <n v="200"/>
    <m/>
    <n v="0"/>
    <n v="15"/>
    <n v="15"/>
  </r>
  <r>
    <n v="3362"/>
    <x v="5"/>
    <x v="20"/>
    <d v="2012-09-21T12:00:00"/>
    <x v="2"/>
    <n v="3"/>
    <x v="5"/>
    <x v="5"/>
    <n v="5"/>
    <n v="25"/>
    <n v="10000"/>
    <n v="200"/>
    <m/>
    <n v="0"/>
    <n v="15"/>
    <n v="15"/>
  </r>
  <r>
    <n v="3363"/>
    <x v="5"/>
    <x v="16"/>
    <d v="2012-09-21T13:30:00"/>
    <x v="2"/>
    <n v="3"/>
    <x v="5"/>
    <x v="5"/>
    <n v="5"/>
    <n v="25"/>
    <n v="10000"/>
    <n v="200"/>
    <m/>
    <n v="0"/>
    <n v="15"/>
    <n v="15"/>
  </r>
  <r>
    <n v="3364"/>
    <x v="5"/>
    <x v="5"/>
    <d v="2012-09-21T15:30:00"/>
    <x v="2"/>
    <n v="3"/>
    <x v="5"/>
    <x v="5"/>
    <n v="5"/>
    <n v="25"/>
    <n v="10000"/>
    <n v="200"/>
    <m/>
    <n v="0"/>
    <n v="15"/>
    <n v="15"/>
  </r>
  <r>
    <n v="3365"/>
    <x v="5"/>
    <x v="17"/>
    <d v="2012-09-21T17:00:00"/>
    <x v="2"/>
    <n v="6"/>
    <x v="5"/>
    <x v="5"/>
    <n v="5"/>
    <n v="25"/>
    <n v="10000"/>
    <n v="200"/>
    <m/>
    <n v="0"/>
    <n v="30"/>
    <n v="30"/>
  </r>
  <r>
    <n v="3366"/>
    <x v="6"/>
    <x v="11"/>
    <d v="2012-09-21T08:00:00"/>
    <x v="2"/>
    <n v="3"/>
    <x v="6"/>
    <x v="6"/>
    <n v="5"/>
    <n v="25"/>
    <n v="8000"/>
    <n v="200"/>
    <m/>
    <n v="0"/>
    <n v="15"/>
    <n v="15"/>
  </r>
  <r>
    <n v="3367"/>
    <x v="6"/>
    <x v="16"/>
    <d v="2012-09-21T10:00:00"/>
    <x v="2"/>
    <n v="3"/>
    <x v="6"/>
    <x v="6"/>
    <n v="5"/>
    <n v="25"/>
    <n v="8000"/>
    <n v="200"/>
    <m/>
    <n v="0"/>
    <n v="15"/>
    <n v="15"/>
  </r>
  <r>
    <n v="3368"/>
    <x v="6"/>
    <x v="0"/>
    <d v="2012-09-21T11:30:00"/>
    <x v="2"/>
    <n v="3"/>
    <x v="6"/>
    <x v="6"/>
    <n v="5"/>
    <n v="25"/>
    <n v="8000"/>
    <n v="200"/>
    <m/>
    <n v="0"/>
    <n v="15"/>
    <n v="15"/>
  </r>
  <r>
    <n v="3369"/>
    <x v="6"/>
    <x v="9"/>
    <d v="2012-09-21T14:00:00"/>
    <x v="2"/>
    <n v="3"/>
    <x v="6"/>
    <x v="6"/>
    <n v="5"/>
    <n v="25"/>
    <n v="8000"/>
    <n v="200"/>
    <m/>
    <n v="0"/>
    <n v="15"/>
    <n v="15"/>
  </r>
  <r>
    <n v="3370"/>
    <x v="6"/>
    <x v="10"/>
    <d v="2012-09-21T16:00:00"/>
    <x v="2"/>
    <n v="3"/>
    <x v="6"/>
    <x v="6"/>
    <n v="5"/>
    <n v="25"/>
    <n v="8000"/>
    <n v="200"/>
    <m/>
    <n v="0"/>
    <n v="15"/>
    <n v="15"/>
  </r>
  <r>
    <n v="3371"/>
    <x v="6"/>
    <x v="23"/>
    <d v="2012-09-21T18:00:00"/>
    <x v="2"/>
    <n v="3"/>
    <x v="6"/>
    <x v="6"/>
    <n v="5"/>
    <n v="25"/>
    <n v="8000"/>
    <n v="200"/>
    <m/>
    <n v="0"/>
    <n v="15"/>
    <n v="15"/>
  </r>
  <r>
    <n v="3372"/>
    <x v="7"/>
    <x v="9"/>
    <d v="2012-09-21T09:00:00"/>
    <x v="2"/>
    <n v="3"/>
    <x v="7"/>
    <x v="7"/>
    <n v="0"/>
    <n v="15.5"/>
    <n v="4000"/>
    <n v="50"/>
    <m/>
    <n v="0"/>
    <n v="0"/>
    <n v="0"/>
  </r>
  <r>
    <n v="3373"/>
    <x v="7"/>
    <x v="19"/>
    <d v="2012-09-21T10:30:00"/>
    <x v="2"/>
    <n v="3"/>
    <x v="7"/>
    <x v="7"/>
    <n v="0"/>
    <n v="15.5"/>
    <n v="4000"/>
    <n v="50"/>
    <m/>
    <n v="0"/>
    <n v="0"/>
    <n v="0"/>
  </r>
  <r>
    <n v="3374"/>
    <x v="7"/>
    <x v="9"/>
    <d v="2012-09-21T12:00:00"/>
    <x v="2"/>
    <n v="3"/>
    <x v="7"/>
    <x v="7"/>
    <n v="0"/>
    <n v="15.5"/>
    <n v="4000"/>
    <n v="50"/>
    <m/>
    <n v="0"/>
    <n v="0"/>
    <n v="0"/>
  </r>
  <r>
    <n v="3375"/>
    <x v="7"/>
    <x v="1"/>
    <d v="2012-09-21T14:00:00"/>
    <x v="2"/>
    <n v="6"/>
    <x v="7"/>
    <x v="7"/>
    <n v="0"/>
    <n v="15.5"/>
    <n v="4000"/>
    <n v="50"/>
    <m/>
    <n v="93"/>
    <n v="0"/>
    <n v="93"/>
  </r>
  <r>
    <n v="3376"/>
    <x v="0"/>
    <x v="25"/>
    <d v="2012-09-21T09:00:00"/>
    <x v="2"/>
    <n v="2"/>
    <x v="0"/>
    <x v="0"/>
    <n v="0"/>
    <n v="5"/>
    <n v="320"/>
    <n v="10"/>
    <m/>
    <n v="0"/>
    <n v="0"/>
    <n v="0"/>
  </r>
  <r>
    <n v="3377"/>
    <x v="0"/>
    <x v="26"/>
    <d v="2012-09-21T10:00:00"/>
    <x v="2"/>
    <n v="2"/>
    <x v="0"/>
    <x v="0"/>
    <n v="0"/>
    <n v="5"/>
    <n v="320"/>
    <n v="10"/>
    <m/>
    <n v="0"/>
    <n v="0"/>
    <n v="0"/>
  </r>
  <r>
    <n v="3378"/>
    <x v="0"/>
    <x v="2"/>
    <d v="2012-09-21T11:00:00"/>
    <x v="2"/>
    <n v="2"/>
    <x v="0"/>
    <x v="0"/>
    <n v="0"/>
    <n v="5"/>
    <n v="320"/>
    <n v="10"/>
    <m/>
    <n v="0"/>
    <n v="0"/>
    <n v="0"/>
  </r>
  <r>
    <n v="3379"/>
    <x v="0"/>
    <x v="18"/>
    <d v="2012-09-21T13:00:00"/>
    <x v="2"/>
    <n v="2"/>
    <x v="0"/>
    <x v="0"/>
    <n v="0"/>
    <n v="5"/>
    <n v="320"/>
    <n v="10"/>
    <m/>
    <n v="0"/>
    <n v="0"/>
    <n v="0"/>
  </r>
  <r>
    <n v="3380"/>
    <x v="0"/>
    <x v="19"/>
    <d v="2012-09-21T14:00:00"/>
    <x v="2"/>
    <n v="2"/>
    <x v="0"/>
    <x v="0"/>
    <n v="0"/>
    <n v="5"/>
    <n v="320"/>
    <n v="10"/>
    <m/>
    <n v="0"/>
    <n v="0"/>
    <n v="0"/>
  </r>
  <r>
    <n v="3381"/>
    <x v="0"/>
    <x v="4"/>
    <d v="2012-09-21T15:30:00"/>
    <x v="2"/>
    <n v="2"/>
    <x v="0"/>
    <x v="0"/>
    <n v="0"/>
    <n v="5"/>
    <n v="320"/>
    <n v="10"/>
    <m/>
    <n v="0"/>
    <n v="0"/>
    <n v="0"/>
  </r>
  <r>
    <n v="3382"/>
    <x v="0"/>
    <x v="26"/>
    <d v="2012-09-21T16:30:00"/>
    <x v="2"/>
    <n v="2"/>
    <x v="0"/>
    <x v="0"/>
    <n v="0"/>
    <n v="5"/>
    <n v="320"/>
    <n v="10"/>
    <m/>
    <n v="0"/>
    <n v="0"/>
    <n v="0"/>
  </r>
  <r>
    <n v="3383"/>
    <x v="0"/>
    <x v="25"/>
    <d v="2012-09-21T18:30:00"/>
    <x v="2"/>
    <n v="2"/>
    <x v="0"/>
    <x v="0"/>
    <n v="0"/>
    <n v="5"/>
    <n v="320"/>
    <n v="10"/>
    <m/>
    <n v="0"/>
    <n v="0"/>
    <n v="0"/>
  </r>
  <r>
    <n v="3384"/>
    <x v="0"/>
    <x v="0"/>
    <d v="2012-09-21T19:30:00"/>
    <x v="2"/>
    <n v="2"/>
    <x v="0"/>
    <x v="0"/>
    <n v="0"/>
    <n v="5"/>
    <n v="320"/>
    <n v="10"/>
    <m/>
    <n v="0"/>
    <n v="0"/>
    <n v="0"/>
  </r>
  <r>
    <n v="3385"/>
    <x v="1"/>
    <x v="16"/>
    <d v="2012-09-21T08:30:00"/>
    <x v="2"/>
    <n v="2"/>
    <x v="1"/>
    <x v="1"/>
    <n v="9.9"/>
    <n v="80"/>
    <n v="4000"/>
    <n v="3000"/>
    <m/>
    <n v="0"/>
    <n v="19.8"/>
    <n v="19.8"/>
  </r>
  <r>
    <n v="3386"/>
    <x v="1"/>
    <x v="14"/>
    <d v="2012-09-21T09:30:00"/>
    <x v="2"/>
    <n v="2"/>
    <x v="1"/>
    <x v="1"/>
    <n v="9.9"/>
    <n v="80"/>
    <n v="4000"/>
    <n v="3000"/>
    <m/>
    <n v="0"/>
    <n v="19.8"/>
    <n v="19.8"/>
  </r>
  <r>
    <n v="3387"/>
    <x v="1"/>
    <x v="1"/>
    <d v="2012-09-21T10:30:00"/>
    <x v="2"/>
    <n v="2"/>
    <x v="1"/>
    <x v="1"/>
    <n v="9.9"/>
    <n v="80"/>
    <n v="4000"/>
    <n v="3000"/>
    <m/>
    <n v="160"/>
    <n v="0"/>
    <n v="160"/>
  </r>
  <r>
    <n v="3388"/>
    <x v="1"/>
    <x v="6"/>
    <d v="2012-09-21T11:30:00"/>
    <x v="2"/>
    <n v="2"/>
    <x v="1"/>
    <x v="1"/>
    <n v="9.9"/>
    <n v="80"/>
    <n v="4000"/>
    <n v="3000"/>
    <m/>
    <n v="0"/>
    <n v="19.8"/>
    <n v="19.8"/>
  </r>
  <r>
    <n v="3389"/>
    <x v="1"/>
    <x v="1"/>
    <d v="2012-09-21T13:00:00"/>
    <x v="2"/>
    <n v="2"/>
    <x v="1"/>
    <x v="1"/>
    <n v="9.9"/>
    <n v="80"/>
    <n v="4000"/>
    <n v="3000"/>
    <m/>
    <n v="160"/>
    <n v="0"/>
    <n v="160"/>
  </r>
  <r>
    <n v="3390"/>
    <x v="1"/>
    <x v="14"/>
    <d v="2012-09-21T14:30:00"/>
    <x v="2"/>
    <n v="2"/>
    <x v="1"/>
    <x v="1"/>
    <n v="9.9"/>
    <n v="80"/>
    <n v="4000"/>
    <n v="3000"/>
    <m/>
    <n v="0"/>
    <n v="19.8"/>
    <n v="19.8"/>
  </r>
  <r>
    <n v="3391"/>
    <x v="1"/>
    <x v="1"/>
    <d v="2012-09-21T15:30:00"/>
    <x v="2"/>
    <n v="2"/>
    <x v="1"/>
    <x v="1"/>
    <n v="9.9"/>
    <n v="80"/>
    <n v="4000"/>
    <n v="3000"/>
    <m/>
    <n v="160"/>
    <n v="0"/>
    <n v="160"/>
  </r>
  <r>
    <n v="3392"/>
    <x v="1"/>
    <x v="9"/>
    <d v="2012-09-21T16:30:00"/>
    <x v="2"/>
    <n v="2"/>
    <x v="1"/>
    <x v="1"/>
    <n v="9.9"/>
    <n v="80"/>
    <n v="4000"/>
    <n v="3000"/>
    <m/>
    <n v="0"/>
    <n v="19.8"/>
    <n v="19.8"/>
  </r>
  <r>
    <n v="3393"/>
    <x v="1"/>
    <x v="0"/>
    <d v="2012-09-21T17:30:00"/>
    <x v="2"/>
    <n v="2"/>
    <x v="1"/>
    <x v="1"/>
    <n v="9.9"/>
    <n v="80"/>
    <n v="4000"/>
    <n v="3000"/>
    <m/>
    <n v="0"/>
    <n v="19.8"/>
    <n v="19.8"/>
  </r>
  <r>
    <n v="3394"/>
    <x v="1"/>
    <x v="3"/>
    <d v="2012-09-21T18:30:00"/>
    <x v="2"/>
    <n v="2"/>
    <x v="1"/>
    <x v="1"/>
    <n v="9.9"/>
    <n v="80"/>
    <n v="4000"/>
    <n v="3000"/>
    <m/>
    <n v="0"/>
    <n v="19.8"/>
    <n v="19.8"/>
  </r>
  <r>
    <n v="3395"/>
    <x v="1"/>
    <x v="18"/>
    <d v="2012-09-21T19:30:00"/>
    <x v="2"/>
    <n v="2"/>
    <x v="1"/>
    <x v="1"/>
    <n v="9.9"/>
    <n v="80"/>
    <n v="4000"/>
    <n v="3000"/>
    <m/>
    <n v="0"/>
    <n v="19.8"/>
    <n v="19.8"/>
  </r>
  <r>
    <n v="3396"/>
    <x v="8"/>
    <x v="15"/>
    <d v="2012-09-21T12:00:00"/>
    <x v="2"/>
    <n v="2"/>
    <x v="8"/>
    <x v="8"/>
    <n v="9.9"/>
    <n v="80"/>
    <n v="4000"/>
    <n v="3000"/>
    <m/>
    <n v="0"/>
    <n v="19.8"/>
    <n v="19.8"/>
  </r>
  <r>
    <n v="3397"/>
    <x v="8"/>
    <x v="1"/>
    <d v="2012-09-21T17:30:00"/>
    <x v="2"/>
    <n v="2"/>
    <x v="8"/>
    <x v="8"/>
    <n v="9.9"/>
    <n v="80"/>
    <n v="4000"/>
    <n v="3000"/>
    <m/>
    <n v="160"/>
    <n v="0"/>
    <n v="160"/>
  </r>
  <r>
    <n v="3398"/>
    <x v="2"/>
    <x v="1"/>
    <d v="2012-09-21T09:30:00"/>
    <x v="2"/>
    <n v="2"/>
    <x v="2"/>
    <x v="2"/>
    <n v="3.5"/>
    <n v="17.5"/>
    <n v="5000"/>
    <n v="80"/>
    <m/>
    <n v="35"/>
    <n v="0"/>
    <n v="35"/>
  </r>
  <r>
    <n v="3399"/>
    <x v="2"/>
    <x v="13"/>
    <d v="2012-09-21T10:30:00"/>
    <x v="2"/>
    <n v="2"/>
    <x v="2"/>
    <x v="2"/>
    <n v="3.5"/>
    <n v="17.5"/>
    <n v="5000"/>
    <n v="80"/>
    <m/>
    <n v="0"/>
    <n v="7"/>
    <n v="7"/>
  </r>
  <r>
    <n v="3400"/>
    <x v="2"/>
    <x v="1"/>
    <d v="2012-09-21T11:30:00"/>
    <x v="2"/>
    <n v="4"/>
    <x v="2"/>
    <x v="2"/>
    <n v="3.5"/>
    <n v="17.5"/>
    <n v="5000"/>
    <n v="80"/>
    <m/>
    <n v="70"/>
    <n v="0"/>
    <n v="70"/>
  </r>
  <r>
    <n v="3401"/>
    <x v="2"/>
    <x v="1"/>
    <d v="2012-09-21T14:00:00"/>
    <x v="2"/>
    <n v="2"/>
    <x v="2"/>
    <x v="2"/>
    <n v="3.5"/>
    <n v="17.5"/>
    <n v="5000"/>
    <n v="80"/>
    <m/>
    <n v="35"/>
    <n v="0"/>
    <n v="35"/>
  </r>
  <r>
    <n v="3402"/>
    <x v="2"/>
    <x v="11"/>
    <d v="2012-09-21T15:30:00"/>
    <x v="2"/>
    <n v="2"/>
    <x v="2"/>
    <x v="2"/>
    <n v="3.5"/>
    <n v="17.5"/>
    <n v="5000"/>
    <n v="80"/>
    <m/>
    <n v="0"/>
    <n v="7"/>
    <n v="7"/>
  </r>
  <r>
    <n v="3403"/>
    <x v="2"/>
    <x v="11"/>
    <d v="2012-09-21T17:30:00"/>
    <x v="2"/>
    <n v="2"/>
    <x v="2"/>
    <x v="2"/>
    <n v="3.5"/>
    <n v="17.5"/>
    <n v="5000"/>
    <n v="80"/>
    <m/>
    <n v="0"/>
    <n v="7"/>
    <n v="7"/>
  </r>
  <r>
    <n v="3404"/>
    <x v="2"/>
    <x v="14"/>
    <d v="2012-09-21T18:30:00"/>
    <x v="2"/>
    <n v="4"/>
    <x v="2"/>
    <x v="2"/>
    <n v="3.5"/>
    <n v="17.5"/>
    <n v="5000"/>
    <n v="80"/>
    <m/>
    <n v="0"/>
    <n v="14"/>
    <n v="14"/>
  </r>
  <r>
    <n v="3405"/>
    <x v="3"/>
    <x v="19"/>
    <d v="2012-09-21T08:30:00"/>
    <x v="2"/>
    <n v="2"/>
    <x v="3"/>
    <x v="3"/>
    <n v="0"/>
    <n v="5"/>
    <n v="450"/>
    <n v="15"/>
    <m/>
    <n v="0"/>
    <n v="0"/>
    <n v="0"/>
  </r>
  <r>
    <n v="3406"/>
    <x v="3"/>
    <x v="5"/>
    <d v="2012-09-21T09:30:00"/>
    <x v="2"/>
    <n v="2"/>
    <x v="3"/>
    <x v="3"/>
    <n v="0"/>
    <n v="5"/>
    <n v="450"/>
    <n v="15"/>
    <m/>
    <n v="0"/>
    <n v="0"/>
    <n v="0"/>
  </r>
  <r>
    <n v="3407"/>
    <x v="3"/>
    <x v="10"/>
    <d v="2012-09-21T11:30:00"/>
    <x v="2"/>
    <n v="2"/>
    <x v="3"/>
    <x v="3"/>
    <n v="0"/>
    <n v="5"/>
    <n v="450"/>
    <n v="15"/>
    <m/>
    <n v="0"/>
    <n v="0"/>
    <n v="0"/>
  </r>
  <r>
    <n v="3408"/>
    <x v="3"/>
    <x v="21"/>
    <d v="2012-09-21T13:00:00"/>
    <x v="2"/>
    <n v="2"/>
    <x v="3"/>
    <x v="3"/>
    <n v="0"/>
    <n v="5"/>
    <n v="450"/>
    <n v="15"/>
    <m/>
    <n v="0"/>
    <n v="0"/>
    <n v="0"/>
  </r>
  <r>
    <n v="3409"/>
    <x v="3"/>
    <x v="4"/>
    <d v="2012-09-21T14:30:00"/>
    <x v="2"/>
    <n v="2"/>
    <x v="3"/>
    <x v="3"/>
    <n v="0"/>
    <n v="5"/>
    <n v="450"/>
    <n v="15"/>
    <m/>
    <n v="0"/>
    <n v="0"/>
    <n v="0"/>
  </r>
  <r>
    <n v="3410"/>
    <x v="3"/>
    <x v="21"/>
    <d v="2012-09-21T16:00:00"/>
    <x v="2"/>
    <n v="2"/>
    <x v="3"/>
    <x v="3"/>
    <n v="0"/>
    <n v="5"/>
    <n v="450"/>
    <n v="15"/>
    <m/>
    <n v="0"/>
    <n v="0"/>
    <n v="0"/>
  </r>
  <r>
    <n v="3411"/>
    <x v="3"/>
    <x v="13"/>
    <d v="2012-09-21T17:00:00"/>
    <x v="2"/>
    <n v="2"/>
    <x v="3"/>
    <x v="3"/>
    <n v="0"/>
    <n v="5"/>
    <n v="450"/>
    <n v="15"/>
    <m/>
    <n v="0"/>
    <n v="0"/>
    <n v="0"/>
  </r>
  <r>
    <n v="3412"/>
    <x v="3"/>
    <x v="5"/>
    <d v="2012-09-21T19:00:00"/>
    <x v="2"/>
    <n v="2"/>
    <x v="3"/>
    <x v="3"/>
    <n v="0"/>
    <n v="5"/>
    <n v="450"/>
    <n v="15"/>
    <m/>
    <n v="0"/>
    <n v="0"/>
    <n v="0"/>
  </r>
  <r>
    <n v="3413"/>
    <x v="4"/>
    <x v="27"/>
    <d v="2012-09-21T08:30:00"/>
    <x v="2"/>
    <n v="2"/>
    <x v="4"/>
    <x v="4"/>
    <n v="0"/>
    <n v="5"/>
    <n v="400"/>
    <n v="15"/>
    <m/>
    <n v="0"/>
    <n v="0"/>
    <n v="0"/>
  </r>
  <r>
    <n v="3414"/>
    <x v="4"/>
    <x v="19"/>
    <d v="2012-09-21T09:30:00"/>
    <x v="2"/>
    <n v="2"/>
    <x v="4"/>
    <x v="4"/>
    <n v="0"/>
    <n v="5"/>
    <n v="400"/>
    <n v="15"/>
    <m/>
    <n v="0"/>
    <n v="0"/>
    <n v="0"/>
  </r>
  <r>
    <n v="3415"/>
    <x v="4"/>
    <x v="24"/>
    <d v="2012-09-21T10:30:00"/>
    <x v="2"/>
    <n v="1"/>
    <x v="4"/>
    <x v="4"/>
    <n v="0"/>
    <n v="5"/>
    <n v="400"/>
    <n v="15"/>
    <m/>
    <n v="0"/>
    <n v="0"/>
    <n v="0"/>
  </r>
  <r>
    <n v="3416"/>
    <x v="4"/>
    <x v="3"/>
    <d v="2012-09-21T11:00:00"/>
    <x v="2"/>
    <n v="1"/>
    <x v="4"/>
    <x v="4"/>
    <n v="0"/>
    <n v="5"/>
    <n v="400"/>
    <n v="15"/>
    <m/>
    <n v="0"/>
    <n v="0"/>
    <n v="0"/>
  </r>
  <r>
    <n v="3417"/>
    <x v="4"/>
    <x v="25"/>
    <d v="2012-09-21T12:30:00"/>
    <x v="2"/>
    <n v="1"/>
    <x v="4"/>
    <x v="4"/>
    <n v="0"/>
    <n v="5"/>
    <n v="400"/>
    <n v="15"/>
    <m/>
    <n v="0"/>
    <n v="0"/>
    <n v="0"/>
  </r>
  <r>
    <n v="3418"/>
    <x v="4"/>
    <x v="11"/>
    <d v="2012-09-21T13:00:00"/>
    <x v="2"/>
    <n v="1"/>
    <x v="4"/>
    <x v="4"/>
    <n v="0"/>
    <n v="5"/>
    <n v="400"/>
    <n v="15"/>
    <m/>
    <n v="0"/>
    <n v="0"/>
    <n v="0"/>
  </r>
  <r>
    <n v="3419"/>
    <x v="4"/>
    <x v="24"/>
    <d v="2012-09-21T14:00:00"/>
    <x v="2"/>
    <n v="1"/>
    <x v="4"/>
    <x v="4"/>
    <n v="0"/>
    <n v="5"/>
    <n v="400"/>
    <n v="15"/>
    <m/>
    <n v="0"/>
    <n v="0"/>
    <n v="0"/>
  </r>
  <r>
    <n v="3420"/>
    <x v="4"/>
    <x v="25"/>
    <d v="2012-09-21T14:30:00"/>
    <x v="2"/>
    <n v="1"/>
    <x v="4"/>
    <x v="4"/>
    <n v="0"/>
    <n v="5"/>
    <n v="400"/>
    <n v="15"/>
    <m/>
    <n v="0"/>
    <n v="0"/>
    <n v="0"/>
  </r>
  <r>
    <n v="3421"/>
    <x v="4"/>
    <x v="7"/>
    <d v="2012-09-21T15:00:00"/>
    <x v="2"/>
    <n v="1"/>
    <x v="4"/>
    <x v="4"/>
    <n v="0"/>
    <n v="5"/>
    <n v="400"/>
    <n v="15"/>
    <m/>
    <n v="0"/>
    <n v="0"/>
    <n v="0"/>
  </r>
  <r>
    <n v="3422"/>
    <x v="4"/>
    <x v="3"/>
    <d v="2012-09-21T16:00:00"/>
    <x v="2"/>
    <n v="1"/>
    <x v="4"/>
    <x v="4"/>
    <n v="0"/>
    <n v="5"/>
    <n v="400"/>
    <n v="15"/>
    <m/>
    <n v="0"/>
    <n v="0"/>
    <n v="0"/>
  </r>
  <r>
    <n v="3423"/>
    <x v="4"/>
    <x v="15"/>
    <d v="2012-09-21T16:30:00"/>
    <x v="2"/>
    <n v="1"/>
    <x v="4"/>
    <x v="4"/>
    <n v="0"/>
    <n v="5"/>
    <n v="400"/>
    <n v="15"/>
    <m/>
    <n v="0"/>
    <n v="0"/>
    <n v="0"/>
  </r>
  <r>
    <n v="3424"/>
    <x v="4"/>
    <x v="6"/>
    <d v="2012-09-21T17:00:00"/>
    <x v="2"/>
    <n v="1"/>
    <x v="4"/>
    <x v="4"/>
    <n v="0"/>
    <n v="5"/>
    <n v="400"/>
    <n v="15"/>
    <m/>
    <n v="0"/>
    <n v="0"/>
    <n v="0"/>
  </r>
  <r>
    <n v="3425"/>
    <x v="4"/>
    <x v="25"/>
    <d v="2012-09-21T18:00:00"/>
    <x v="2"/>
    <n v="1"/>
    <x v="4"/>
    <x v="4"/>
    <n v="0"/>
    <n v="5"/>
    <n v="400"/>
    <n v="15"/>
    <m/>
    <n v="0"/>
    <n v="0"/>
    <n v="0"/>
  </r>
  <r>
    <n v="3426"/>
    <x v="4"/>
    <x v="27"/>
    <d v="2012-09-21T18:30:00"/>
    <x v="2"/>
    <n v="1"/>
    <x v="4"/>
    <x v="4"/>
    <n v="0"/>
    <n v="5"/>
    <n v="400"/>
    <n v="15"/>
    <m/>
    <n v="0"/>
    <n v="0"/>
    <n v="0"/>
  </r>
  <r>
    <n v="3427"/>
    <x v="4"/>
    <x v="26"/>
    <d v="2012-09-21T19:00:00"/>
    <x v="2"/>
    <n v="1"/>
    <x v="4"/>
    <x v="4"/>
    <n v="0"/>
    <n v="5"/>
    <n v="400"/>
    <n v="15"/>
    <m/>
    <n v="0"/>
    <n v="0"/>
    <n v="0"/>
  </r>
  <r>
    <n v="3428"/>
    <x v="4"/>
    <x v="3"/>
    <d v="2012-09-21T19:30:00"/>
    <x v="2"/>
    <n v="1"/>
    <x v="4"/>
    <x v="4"/>
    <n v="0"/>
    <n v="5"/>
    <n v="400"/>
    <n v="15"/>
    <m/>
    <n v="0"/>
    <n v="0"/>
    <n v="0"/>
  </r>
  <r>
    <n v="3429"/>
    <x v="5"/>
    <x v="1"/>
    <d v="2012-09-22T08:30:00"/>
    <x v="2"/>
    <n v="3"/>
    <x v="5"/>
    <x v="5"/>
    <n v="5"/>
    <n v="25"/>
    <n v="10000"/>
    <n v="200"/>
    <m/>
    <n v="75"/>
    <n v="0"/>
    <n v="75"/>
  </r>
  <r>
    <n v="3430"/>
    <x v="5"/>
    <x v="12"/>
    <d v="2012-09-22T10:00:00"/>
    <x v="2"/>
    <n v="6"/>
    <x v="5"/>
    <x v="5"/>
    <n v="5"/>
    <n v="25"/>
    <n v="10000"/>
    <n v="200"/>
    <m/>
    <n v="0"/>
    <n v="30"/>
    <n v="30"/>
  </r>
  <r>
    <n v="3431"/>
    <x v="5"/>
    <x v="1"/>
    <d v="2012-09-22T13:00:00"/>
    <x v="2"/>
    <n v="3"/>
    <x v="5"/>
    <x v="5"/>
    <n v="5"/>
    <n v="25"/>
    <n v="10000"/>
    <n v="200"/>
    <m/>
    <n v="75"/>
    <n v="0"/>
    <n v="75"/>
  </r>
  <r>
    <n v="3432"/>
    <x v="5"/>
    <x v="7"/>
    <d v="2012-09-22T15:00:00"/>
    <x v="2"/>
    <n v="3"/>
    <x v="5"/>
    <x v="5"/>
    <n v="5"/>
    <n v="25"/>
    <n v="10000"/>
    <n v="200"/>
    <m/>
    <n v="0"/>
    <n v="15"/>
    <n v="15"/>
  </r>
  <r>
    <n v="3433"/>
    <x v="5"/>
    <x v="14"/>
    <d v="2012-09-22T16:30:00"/>
    <x v="2"/>
    <n v="3"/>
    <x v="5"/>
    <x v="5"/>
    <n v="5"/>
    <n v="25"/>
    <n v="10000"/>
    <n v="200"/>
    <m/>
    <n v="0"/>
    <n v="15"/>
    <n v="15"/>
  </r>
  <r>
    <n v="3434"/>
    <x v="5"/>
    <x v="10"/>
    <d v="2012-09-22T18:00:00"/>
    <x v="2"/>
    <n v="3"/>
    <x v="5"/>
    <x v="5"/>
    <n v="5"/>
    <n v="25"/>
    <n v="10000"/>
    <n v="200"/>
    <m/>
    <n v="0"/>
    <n v="15"/>
    <n v="15"/>
  </r>
  <r>
    <n v="3435"/>
    <x v="6"/>
    <x v="5"/>
    <d v="2012-09-22T09:00:00"/>
    <x v="2"/>
    <n v="3"/>
    <x v="6"/>
    <x v="6"/>
    <n v="5"/>
    <n v="25"/>
    <n v="8000"/>
    <n v="200"/>
    <m/>
    <n v="0"/>
    <n v="15"/>
    <n v="15"/>
  </r>
  <r>
    <n v="3436"/>
    <x v="6"/>
    <x v="10"/>
    <d v="2012-09-22T11:00:00"/>
    <x v="2"/>
    <n v="3"/>
    <x v="6"/>
    <x v="6"/>
    <n v="5"/>
    <n v="25"/>
    <n v="8000"/>
    <n v="200"/>
    <m/>
    <n v="0"/>
    <n v="15"/>
    <n v="15"/>
  </r>
  <r>
    <n v="3437"/>
    <x v="6"/>
    <x v="6"/>
    <d v="2012-09-22T12:30:00"/>
    <x v="2"/>
    <n v="3"/>
    <x v="6"/>
    <x v="6"/>
    <n v="5"/>
    <n v="25"/>
    <n v="8000"/>
    <n v="200"/>
    <m/>
    <n v="0"/>
    <n v="15"/>
    <n v="15"/>
  </r>
  <r>
    <n v="3438"/>
    <x v="6"/>
    <x v="15"/>
    <d v="2012-09-22T14:00:00"/>
    <x v="2"/>
    <n v="3"/>
    <x v="6"/>
    <x v="6"/>
    <n v="5"/>
    <n v="25"/>
    <n v="8000"/>
    <n v="200"/>
    <m/>
    <n v="0"/>
    <n v="15"/>
    <n v="15"/>
  </r>
  <r>
    <n v="3439"/>
    <x v="6"/>
    <x v="11"/>
    <d v="2012-09-22T16:00:00"/>
    <x v="2"/>
    <n v="3"/>
    <x v="6"/>
    <x v="6"/>
    <n v="5"/>
    <n v="25"/>
    <n v="8000"/>
    <n v="200"/>
    <m/>
    <n v="0"/>
    <n v="15"/>
    <n v="15"/>
  </r>
  <r>
    <n v="3440"/>
    <x v="6"/>
    <x v="1"/>
    <d v="2012-09-22T17:30:00"/>
    <x v="2"/>
    <n v="3"/>
    <x v="6"/>
    <x v="6"/>
    <n v="5"/>
    <n v="25"/>
    <n v="8000"/>
    <n v="200"/>
    <m/>
    <n v="75"/>
    <n v="0"/>
    <n v="75"/>
  </r>
  <r>
    <n v="3441"/>
    <x v="7"/>
    <x v="21"/>
    <d v="2012-09-22T08:00:00"/>
    <x v="2"/>
    <n v="3"/>
    <x v="7"/>
    <x v="7"/>
    <n v="0"/>
    <n v="15.5"/>
    <n v="4000"/>
    <n v="50"/>
    <m/>
    <n v="0"/>
    <n v="0"/>
    <n v="0"/>
  </r>
  <r>
    <n v="3442"/>
    <x v="7"/>
    <x v="1"/>
    <d v="2012-09-22T09:30:00"/>
    <x v="2"/>
    <n v="3"/>
    <x v="7"/>
    <x v="7"/>
    <n v="0"/>
    <n v="15.5"/>
    <n v="4000"/>
    <n v="50"/>
    <m/>
    <n v="46.5"/>
    <n v="0"/>
    <n v="46.5"/>
  </r>
  <r>
    <n v="3443"/>
    <x v="7"/>
    <x v="0"/>
    <d v="2012-09-22T11:30:00"/>
    <x v="2"/>
    <n v="3"/>
    <x v="7"/>
    <x v="7"/>
    <n v="0"/>
    <n v="15.5"/>
    <n v="4000"/>
    <n v="50"/>
    <m/>
    <n v="0"/>
    <n v="0"/>
    <n v="0"/>
  </r>
  <r>
    <n v="3444"/>
    <x v="7"/>
    <x v="2"/>
    <d v="2012-09-22T13:30:00"/>
    <x v="2"/>
    <n v="3"/>
    <x v="7"/>
    <x v="7"/>
    <n v="0"/>
    <n v="15.5"/>
    <n v="4000"/>
    <n v="50"/>
    <m/>
    <n v="0"/>
    <n v="0"/>
    <n v="0"/>
  </r>
  <r>
    <n v="3445"/>
    <x v="7"/>
    <x v="0"/>
    <d v="2012-09-22T15:30:00"/>
    <x v="2"/>
    <n v="3"/>
    <x v="7"/>
    <x v="7"/>
    <n v="0"/>
    <n v="15.5"/>
    <n v="4000"/>
    <n v="50"/>
    <m/>
    <n v="0"/>
    <n v="0"/>
    <n v="0"/>
  </r>
  <r>
    <n v="3446"/>
    <x v="7"/>
    <x v="21"/>
    <d v="2012-09-22T17:00:00"/>
    <x v="2"/>
    <n v="3"/>
    <x v="7"/>
    <x v="7"/>
    <n v="0"/>
    <n v="15.5"/>
    <n v="4000"/>
    <n v="50"/>
    <m/>
    <n v="0"/>
    <n v="0"/>
    <n v="0"/>
  </r>
  <r>
    <n v="3447"/>
    <x v="0"/>
    <x v="25"/>
    <d v="2012-09-22T08:30:00"/>
    <x v="2"/>
    <n v="2"/>
    <x v="0"/>
    <x v="0"/>
    <n v="0"/>
    <n v="5"/>
    <n v="320"/>
    <n v="10"/>
    <m/>
    <n v="0"/>
    <n v="0"/>
    <n v="0"/>
  </r>
  <r>
    <n v="3448"/>
    <x v="0"/>
    <x v="18"/>
    <d v="2012-09-22T11:00:00"/>
    <x v="2"/>
    <n v="2"/>
    <x v="0"/>
    <x v="0"/>
    <n v="0"/>
    <n v="5"/>
    <n v="320"/>
    <n v="10"/>
    <m/>
    <n v="0"/>
    <n v="0"/>
    <n v="0"/>
  </r>
  <r>
    <n v="3449"/>
    <x v="0"/>
    <x v="19"/>
    <d v="2012-09-22T13:00:00"/>
    <x v="2"/>
    <n v="2"/>
    <x v="0"/>
    <x v="0"/>
    <n v="0"/>
    <n v="5"/>
    <n v="320"/>
    <n v="10"/>
    <m/>
    <n v="0"/>
    <n v="0"/>
    <n v="0"/>
  </r>
  <r>
    <n v="3450"/>
    <x v="0"/>
    <x v="26"/>
    <d v="2012-09-22T16:30:00"/>
    <x v="2"/>
    <n v="2"/>
    <x v="0"/>
    <x v="0"/>
    <n v="0"/>
    <n v="5"/>
    <n v="320"/>
    <n v="10"/>
    <m/>
    <n v="0"/>
    <n v="0"/>
    <n v="0"/>
  </r>
  <r>
    <n v="3451"/>
    <x v="0"/>
    <x v="20"/>
    <d v="2012-09-22T18:30:00"/>
    <x v="2"/>
    <n v="4"/>
    <x v="0"/>
    <x v="0"/>
    <n v="0"/>
    <n v="5"/>
    <n v="320"/>
    <n v="10"/>
    <m/>
    <n v="0"/>
    <n v="0"/>
    <n v="0"/>
  </r>
  <r>
    <n v="3452"/>
    <x v="1"/>
    <x v="1"/>
    <d v="2012-09-22T08:00:00"/>
    <x v="2"/>
    <n v="2"/>
    <x v="1"/>
    <x v="1"/>
    <n v="9.9"/>
    <n v="80"/>
    <n v="4000"/>
    <n v="3000"/>
    <m/>
    <n v="160"/>
    <n v="0"/>
    <n v="160"/>
  </r>
  <r>
    <n v="3453"/>
    <x v="1"/>
    <x v="14"/>
    <d v="2012-09-22T09:00:00"/>
    <x v="2"/>
    <n v="2"/>
    <x v="1"/>
    <x v="1"/>
    <n v="9.9"/>
    <n v="80"/>
    <n v="4000"/>
    <n v="3000"/>
    <m/>
    <n v="0"/>
    <n v="19.8"/>
    <n v="19.8"/>
  </r>
  <r>
    <n v="3454"/>
    <x v="1"/>
    <x v="8"/>
    <d v="2012-09-22T10:00:00"/>
    <x v="2"/>
    <n v="2"/>
    <x v="1"/>
    <x v="1"/>
    <n v="9.9"/>
    <n v="80"/>
    <n v="4000"/>
    <n v="3000"/>
    <m/>
    <n v="0"/>
    <n v="19.8"/>
    <n v="19.8"/>
  </r>
  <r>
    <n v="3455"/>
    <x v="1"/>
    <x v="1"/>
    <d v="2012-09-22T11:00:00"/>
    <x v="2"/>
    <n v="2"/>
    <x v="1"/>
    <x v="1"/>
    <n v="9.9"/>
    <n v="80"/>
    <n v="4000"/>
    <n v="3000"/>
    <m/>
    <n v="160"/>
    <n v="0"/>
    <n v="160"/>
  </r>
  <r>
    <n v="3456"/>
    <x v="1"/>
    <x v="21"/>
    <d v="2012-09-22T12:00:00"/>
    <x v="2"/>
    <n v="2"/>
    <x v="1"/>
    <x v="1"/>
    <n v="9.9"/>
    <n v="80"/>
    <n v="4000"/>
    <n v="3000"/>
    <m/>
    <n v="0"/>
    <n v="19.8"/>
    <n v="19.8"/>
  </r>
  <r>
    <n v="3457"/>
    <x v="1"/>
    <x v="1"/>
    <d v="2012-09-22T13:00:00"/>
    <x v="2"/>
    <n v="2"/>
    <x v="1"/>
    <x v="1"/>
    <n v="9.9"/>
    <n v="80"/>
    <n v="4000"/>
    <n v="3000"/>
    <m/>
    <n v="160"/>
    <n v="0"/>
    <n v="160"/>
  </r>
  <r>
    <n v="3458"/>
    <x v="1"/>
    <x v="16"/>
    <d v="2012-09-22T14:00:00"/>
    <x v="2"/>
    <n v="2"/>
    <x v="1"/>
    <x v="1"/>
    <n v="9.9"/>
    <n v="80"/>
    <n v="4000"/>
    <n v="3000"/>
    <m/>
    <n v="0"/>
    <n v="19.8"/>
    <n v="19.8"/>
  </r>
  <r>
    <n v="3459"/>
    <x v="1"/>
    <x v="1"/>
    <d v="2012-09-22T15:00:00"/>
    <x v="2"/>
    <n v="8"/>
    <x v="1"/>
    <x v="1"/>
    <n v="9.9"/>
    <n v="80"/>
    <n v="4000"/>
    <n v="3000"/>
    <m/>
    <n v="640"/>
    <n v="0"/>
    <n v="640"/>
  </r>
  <r>
    <n v="3460"/>
    <x v="1"/>
    <x v="2"/>
    <d v="2012-09-22T19:00:00"/>
    <x v="2"/>
    <n v="2"/>
    <x v="1"/>
    <x v="1"/>
    <n v="9.9"/>
    <n v="80"/>
    <n v="4000"/>
    <n v="3000"/>
    <m/>
    <n v="0"/>
    <n v="19.8"/>
    <n v="19.8"/>
  </r>
  <r>
    <n v="3461"/>
    <x v="8"/>
    <x v="1"/>
    <d v="2012-09-22T12:30:00"/>
    <x v="2"/>
    <n v="2"/>
    <x v="8"/>
    <x v="8"/>
    <n v="9.9"/>
    <n v="80"/>
    <n v="4000"/>
    <n v="3000"/>
    <m/>
    <n v="160"/>
    <n v="0"/>
    <n v="160"/>
  </r>
  <r>
    <n v="3462"/>
    <x v="2"/>
    <x v="7"/>
    <d v="2012-09-22T09:00:00"/>
    <x v="2"/>
    <n v="2"/>
    <x v="2"/>
    <x v="2"/>
    <n v="3.5"/>
    <n v="17.5"/>
    <n v="5000"/>
    <n v="80"/>
    <m/>
    <n v="0"/>
    <n v="7"/>
    <n v="7"/>
  </r>
  <r>
    <n v="3463"/>
    <x v="2"/>
    <x v="1"/>
    <d v="2012-09-22T10:30:00"/>
    <x v="2"/>
    <n v="2"/>
    <x v="2"/>
    <x v="2"/>
    <n v="3.5"/>
    <n v="17.5"/>
    <n v="5000"/>
    <n v="80"/>
    <m/>
    <n v="35"/>
    <n v="0"/>
    <n v="35"/>
  </r>
  <r>
    <n v="3464"/>
    <x v="2"/>
    <x v="4"/>
    <d v="2012-09-22T11:30:00"/>
    <x v="2"/>
    <n v="2"/>
    <x v="2"/>
    <x v="2"/>
    <n v="3.5"/>
    <n v="17.5"/>
    <n v="5000"/>
    <n v="80"/>
    <m/>
    <n v="0"/>
    <n v="7"/>
    <n v="7"/>
  </r>
  <r>
    <n v="3465"/>
    <x v="2"/>
    <x v="11"/>
    <d v="2012-09-22T12:30:00"/>
    <x v="2"/>
    <n v="2"/>
    <x v="2"/>
    <x v="2"/>
    <n v="3.5"/>
    <n v="17.5"/>
    <n v="5000"/>
    <n v="80"/>
    <m/>
    <n v="0"/>
    <n v="7"/>
    <n v="7"/>
  </r>
  <r>
    <n v="3466"/>
    <x v="2"/>
    <x v="1"/>
    <d v="2012-09-22T13:30:00"/>
    <x v="2"/>
    <n v="2"/>
    <x v="2"/>
    <x v="2"/>
    <n v="3.5"/>
    <n v="17.5"/>
    <n v="5000"/>
    <n v="80"/>
    <m/>
    <n v="35"/>
    <n v="0"/>
    <n v="35"/>
  </r>
  <r>
    <n v="3467"/>
    <x v="2"/>
    <x v="6"/>
    <d v="2012-09-22T14:30:00"/>
    <x v="2"/>
    <n v="2"/>
    <x v="2"/>
    <x v="2"/>
    <n v="3.5"/>
    <n v="17.5"/>
    <n v="5000"/>
    <n v="80"/>
    <m/>
    <n v="0"/>
    <n v="7"/>
    <n v="7"/>
  </r>
  <r>
    <n v="3468"/>
    <x v="2"/>
    <x v="1"/>
    <d v="2012-09-22T15:30:00"/>
    <x v="2"/>
    <n v="4"/>
    <x v="2"/>
    <x v="2"/>
    <n v="3.5"/>
    <n v="17.5"/>
    <n v="5000"/>
    <n v="80"/>
    <m/>
    <n v="70"/>
    <n v="0"/>
    <n v="70"/>
  </r>
  <r>
    <n v="3469"/>
    <x v="2"/>
    <x v="11"/>
    <d v="2012-09-22T17:30:00"/>
    <x v="2"/>
    <n v="2"/>
    <x v="2"/>
    <x v="2"/>
    <n v="3.5"/>
    <n v="17.5"/>
    <n v="5000"/>
    <n v="80"/>
    <m/>
    <n v="0"/>
    <n v="7"/>
    <n v="7"/>
  </r>
  <r>
    <n v="3470"/>
    <x v="3"/>
    <x v="10"/>
    <d v="2012-09-22T08:00:00"/>
    <x v="2"/>
    <n v="2"/>
    <x v="3"/>
    <x v="3"/>
    <n v="0"/>
    <n v="5"/>
    <n v="450"/>
    <n v="15"/>
    <m/>
    <n v="0"/>
    <n v="0"/>
    <n v="0"/>
  </r>
  <r>
    <n v="3471"/>
    <x v="3"/>
    <x v="4"/>
    <d v="2012-09-22T09:30:00"/>
    <x v="2"/>
    <n v="2"/>
    <x v="3"/>
    <x v="3"/>
    <n v="0"/>
    <n v="5"/>
    <n v="450"/>
    <n v="15"/>
    <m/>
    <n v="0"/>
    <n v="0"/>
    <n v="0"/>
  </r>
  <r>
    <n v="3472"/>
    <x v="3"/>
    <x v="23"/>
    <d v="2012-09-22T11:00:00"/>
    <x v="2"/>
    <n v="2"/>
    <x v="3"/>
    <x v="3"/>
    <n v="0"/>
    <n v="5"/>
    <n v="450"/>
    <n v="15"/>
    <m/>
    <n v="0"/>
    <n v="0"/>
    <n v="0"/>
  </r>
  <r>
    <n v="3473"/>
    <x v="3"/>
    <x v="4"/>
    <d v="2012-09-22T13:00:00"/>
    <x v="2"/>
    <n v="2"/>
    <x v="3"/>
    <x v="3"/>
    <n v="0"/>
    <n v="5"/>
    <n v="450"/>
    <n v="15"/>
    <m/>
    <n v="0"/>
    <n v="0"/>
    <n v="0"/>
  </r>
  <r>
    <n v="3474"/>
    <x v="3"/>
    <x v="26"/>
    <d v="2012-09-22T15:00:00"/>
    <x v="2"/>
    <n v="2"/>
    <x v="3"/>
    <x v="3"/>
    <n v="0"/>
    <n v="5"/>
    <n v="450"/>
    <n v="15"/>
    <m/>
    <n v="0"/>
    <n v="0"/>
    <n v="0"/>
  </r>
  <r>
    <n v="3475"/>
    <x v="3"/>
    <x v="27"/>
    <d v="2012-09-22T16:00:00"/>
    <x v="2"/>
    <n v="2"/>
    <x v="3"/>
    <x v="3"/>
    <n v="0"/>
    <n v="5"/>
    <n v="450"/>
    <n v="15"/>
    <m/>
    <n v="0"/>
    <n v="0"/>
    <n v="0"/>
  </r>
  <r>
    <n v="3476"/>
    <x v="3"/>
    <x v="17"/>
    <d v="2012-09-22T18:00:00"/>
    <x v="2"/>
    <n v="2"/>
    <x v="3"/>
    <x v="3"/>
    <n v="0"/>
    <n v="5"/>
    <n v="450"/>
    <n v="15"/>
    <m/>
    <n v="0"/>
    <n v="0"/>
    <n v="0"/>
  </r>
  <r>
    <n v="3477"/>
    <x v="3"/>
    <x v="23"/>
    <d v="2012-09-22T19:00:00"/>
    <x v="2"/>
    <n v="2"/>
    <x v="3"/>
    <x v="3"/>
    <n v="0"/>
    <n v="5"/>
    <n v="450"/>
    <n v="15"/>
    <m/>
    <n v="0"/>
    <n v="0"/>
    <n v="0"/>
  </r>
  <r>
    <n v="3478"/>
    <x v="4"/>
    <x v="20"/>
    <d v="2012-09-22T08:00:00"/>
    <x v="2"/>
    <n v="1"/>
    <x v="4"/>
    <x v="4"/>
    <n v="0"/>
    <n v="5"/>
    <n v="400"/>
    <n v="15"/>
    <m/>
    <n v="0"/>
    <n v="0"/>
    <n v="0"/>
  </r>
  <r>
    <n v="3479"/>
    <x v="4"/>
    <x v="24"/>
    <d v="2012-09-22T08:30:00"/>
    <x v="2"/>
    <n v="1"/>
    <x v="4"/>
    <x v="4"/>
    <n v="0"/>
    <n v="5"/>
    <n v="400"/>
    <n v="15"/>
    <m/>
    <n v="0"/>
    <n v="0"/>
    <n v="0"/>
  </r>
  <r>
    <n v="3480"/>
    <x v="4"/>
    <x v="17"/>
    <d v="2012-09-22T09:30:00"/>
    <x v="2"/>
    <n v="1"/>
    <x v="4"/>
    <x v="4"/>
    <n v="0"/>
    <n v="5"/>
    <n v="400"/>
    <n v="15"/>
    <m/>
    <n v="0"/>
    <n v="0"/>
    <n v="0"/>
  </r>
  <r>
    <n v="3481"/>
    <x v="4"/>
    <x v="19"/>
    <d v="2012-09-22T10:00:00"/>
    <x v="2"/>
    <n v="1"/>
    <x v="4"/>
    <x v="4"/>
    <n v="0"/>
    <n v="5"/>
    <n v="400"/>
    <n v="15"/>
    <m/>
    <n v="0"/>
    <n v="0"/>
    <n v="0"/>
  </r>
  <r>
    <n v="3482"/>
    <x v="4"/>
    <x v="19"/>
    <d v="2012-09-22T11:30:00"/>
    <x v="2"/>
    <n v="1"/>
    <x v="4"/>
    <x v="4"/>
    <n v="0"/>
    <n v="5"/>
    <n v="400"/>
    <n v="15"/>
    <m/>
    <n v="0"/>
    <n v="0"/>
    <n v="0"/>
  </r>
  <r>
    <n v="3483"/>
    <x v="4"/>
    <x v="20"/>
    <d v="2012-09-22T12:00:00"/>
    <x v="2"/>
    <n v="1"/>
    <x v="4"/>
    <x v="4"/>
    <n v="0"/>
    <n v="5"/>
    <n v="400"/>
    <n v="15"/>
    <m/>
    <n v="0"/>
    <n v="0"/>
    <n v="0"/>
  </r>
  <r>
    <n v="3484"/>
    <x v="4"/>
    <x v="25"/>
    <d v="2012-09-22T13:30:00"/>
    <x v="2"/>
    <n v="1"/>
    <x v="4"/>
    <x v="4"/>
    <n v="0"/>
    <n v="5"/>
    <n v="400"/>
    <n v="15"/>
    <m/>
    <n v="0"/>
    <n v="0"/>
    <n v="0"/>
  </r>
  <r>
    <n v="3485"/>
    <x v="4"/>
    <x v="21"/>
    <d v="2012-09-22T15:30:00"/>
    <x v="2"/>
    <n v="1"/>
    <x v="4"/>
    <x v="4"/>
    <n v="0"/>
    <n v="5"/>
    <n v="400"/>
    <n v="15"/>
    <m/>
    <n v="0"/>
    <n v="0"/>
    <n v="0"/>
  </r>
  <r>
    <n v="3486"/>
    <x v="4"/>
    <x v="3"/>
    <d v="2012-09-22T16:30:00"/>
    <x v="2"/>
    <n v="1"/>
    <x v="4"/>
    <x v="4"/>
    <n v="0"/>
    <n v="5"/>
    <n v="400"/>
    <n v="15"/>
    <m/>
    <n v="0"/>
    <n v="0"/>
    <n v="0"/>
  </r>
  <r>
    <n v="3487"/>
    <x v="4"/>
    <x v="24"/>
    <d v="2012-09-22T17:00:00"/>
    <x v="2"/>
    <n v="1"/>
    <x v="4"/>
    <x v="4"/>
    <n v="0"/>
    <n v="5"/>
    <n v="400"/>
    <n v="15"/>
    <m/>
    <n v="0"/>
    <n v="0"/>
    <n v="0"/>
  </r>
  <r>
    <n v="3488"/>
    <x v="4"/>
    <x v="3"/>
    <d v="2012-09-22T18:30:00"/>
    <x v="2"/>
    <n v="2"/>
    <x v="4"/>
    <x v="4"/>
    <n v="0"/>
    <n v="5"/>
    <n v="400"/>
    <n v="15"/>
    <m/>
    <n v="0"/>
    <n v="0"/>
    <n v="0"/>
  </r>
  <r>
    <n v="3489"/>
    <x v="4"/>
    <x v="19"/>
    <d v="2012-09-22T19:30:00"/>
    <x v="2"/>
    <n v="1"/>
    <x v="4"/>
    <x v="4"/>
    <n v="0"/>
    <n v="5"/>
    <n v="400"/>
    <n v="15"/>
    <m/>
    <n v="0"/>
    <n v="0"/>
    <n v="0"/>
  </r>
  <r>
    <n v="3490"/>
    <x v="4"/>
    <x v="12"/>
    <d v="2012-09-22T20:00:00"/>
    <x v="2"/>
    <n v="1"/>
    <x v="4"/>
    <x v="4"/>
    <n v="0"/>
    <n v="5"/>
    <n v="400"/>
    <n v="15"/>
    <m/>
    <n v="0"/>
    <n v="0"/>
    <n v="0"/>
  </r>
  <r>
    <n v="3491"/>
    <x v="5"/>
    <x v="8"/>
    <d v="2012-09-23T08:00:00"/>
    <x v="2"/>
    <n v="3"/>
    <x v="5"/>
    <x v="5"/>
    <n v="5"/>
    <n v="25"/>
    <n v="10000"/>
    <n v="200"/>
    <m/>
    <n v="0"/>
    <n v="15"/>
    <n v="15"/>
  </r>
  <r>
    <n v="3492"/>
    <x v="5"/>
    <x v="10"/>
    <d v="2012-09-23T09:30:00"/>
    <x v="2"/>
    <n v="3"/>
    <x v="5"/>
    <x v="5"/>
    <n v="5"/>
    <n v="25"/>
    <n v="10000"/>
    <n v="200"/>
    <m/>
    <n v="0"/>
    <n v="15"/>
    <n v="15"/>
  </r>
  <r>
    <n v="3493"/>
    <x v="5"/>
    <x v="15"/>
    <d v="2012-09-23T11:00:00"/>
    <x v="2"/>
    <n v="3"/>
    <x v="5"/>
    <x v="5"/>
    <n v="5"/>
    <n v="25"/>
    <n v="10000"/>
    <n v="200"/>
    <m/>
    <n v="0"/>
    <n v="15"/>
    <n v="15"/>
  </r>
  <r>
    <n v="3494"/>
    <x v="5"/>
    <x v="22"/>
    <d v="2012-09-23T12:30:00"/>
    <x v="2"/>
    <n v="3"/>
    <x v="5"/>
    <x v="5"/>
    <n v="5"/>
    <n v="25"/>
    <n v="10000"/>
    <n v="200"/>
    <m/>
    <n v="0"/>
    <n v="15"/>
    <n v="15"/>
  </r>
  <r>
    <n v="3495"/>
    <x v="5"/>
    <x v="28"/>
    <d v="2012-09-23T14:00:00"/>
    <x v="2"/>
    <n v="3"/>
    <x v="5"/>
    <x v="5"/>
    <n v="5"/>
    <n v="25"/>
    <n v="10000"/>
    <n v="200"/>
    <m/>
    <n v="0"/>
    <n v="15"/>
    <n v="15"/>
  </r>
  <r>
    <n v="3496"/>
    <x v="5"/>
    <x v="2"/>
    <d v="2012-09-23T16:30:00"/>
    <x v="2"/>
    <n v="3"/>
    <x v="5"/>
    <x v="5"/>
    <n v="5"/>
    <n v="25"/>
    <n v="10000"/>
    <n v="200"/>
    <m/>
    <n v="0"/>
    <n v="15"/>
    <n v="15"/>
  </r>
  <r>
    <n v="3497"/>
    <x v="5"/>
    <x v="17"/>
    <d v="2012-09-23T18:00:00"/>
    <x v="2"/>
    <n v="3"/>
    <x v="5"/>
    <x v="5"/>
    <n v="5"/>
    <n v="25"/>
    <n v="10000"/>
    <n v="200"/>
    <m/>
    <n v="0"/>
    <n v="15"/>
    <n v="15"/>
  </r>
  <r>
    <n v="3498"/>
    <x v="6"/>
    <x v="1"/>
    <d v="2012-09-23T08:30:00"/>
    <x v="2"/>
    <n v="3"/>
    <x v="6"/>
    <x v="6"/>
    <n v="5"/>
    <n v="25"/>
    <n v="8000"/>
    <n v="200"/>
    <m/>
    <n v="75"/>
    <n v="0"/>
    <n v="75"/>
  </r>
  <r>
    <n v="3499"/>
    <x v="6"/>
    <x v="21"/>
    <d v="2012-09-23T10:30:00"/>
    <x v="2"/>
    <n v="3"/>
    <x v="6"/>
    <x v="6"/>
    <n v="5"/>
    <n v="25"/>
    <n v="8000"/>
    <n v="200"/>
    <m/>
    <n v="0"/>
    <n v="15"/>
    <n v="15"/>
  </r>
  <r>
    <n v="3500"/>
    <x v="6"/>
    <x v="6"/>
    <d v="2012-09-23T12:00:00"/>
    <x v="2"/>
    <n v="3"/>
    <x v="6"/>
    <x v="6"/>
    <n v="5"/>
    <n v="25"/>
    <n v="8000"/>
    <n v="200"/>
    <m/>
    <n v="0"/>
    <n v="15"/>
    <n v="15"/>
  </r>
  <r>
    <n v="3501"/>
    <x v="6"/>
    <x v="21"/>
    <d v="2012-09-23T13:30:00"/>
    <x v="2"/>
    <n v="3"/>
    <x v="6"/>
    <x v="6"/>
    <n v="5"/>
    <n v="25"/>
    <n v="8000"/>
    <n v="200"/>
    <m/>
    <n v="0"/>
    <n v="15"/>
    <n v="15"/>
  </r>
  <r>
    <n v="3502"/>
    <x v="6"/>
    <x v="15"/>
    <d v="2012-09-23T15:00:00"/>
    <x v="2"/>
    <n v="3"/>
    <x v="6"/>
    <x v="6"/>
    <n v="5"/>
    <n v="25"/>
    <n v="8000"/>
    <n v="200"/>
    <m/>
    <n v="0"/>
    <n v="15"/>
    <n v="15"/>
  </r>
  <r>
    <n v="3503"/>
    <x v="6"/>
    <x v="28"/>
    <d v="2012-09-23T16:30:00"/>
    <x v="2"/>
    <n v="3"/>
    <x v="6"/>
    <x v="6"/>
    <n v="5"/>
    <n v="25"/>
    <n v="8000"/>
    <n v="200"/>
    <m/>
    <n v="0"/>
    <n v="15"/>
    <n v="15"/>
  </r>
  <r>
    <n v="3504"/>
    <x v="6"/>
    <x v="1"/>
    <d v="2012-09-23T18:00:00"/>
    <x v="2"/>
    <n v="3"/>
    <x v="6"/>
    <x v="6"/>
    <n v="5"/>
    <n v="25"/>
    <n v="8000"/>
    <n v="200"/>
    <m/>
    <n v="75"/>
    <n v="0"/>
    <n v="75"/>
  </r>
  <r>
    <n v="3505"/>
    <x v="7"/>
    <x v="0"/>
    <d v="2012-09-23T08:00:00"/>
    <x v="2"/>
    <n v="3"/>
    <x v="7"/>
    <x v="7"/>
    <n v="0"/>
    <n v="15.5"/>
    <n v="4000"/>
    <n v="50"/>
    <m/>
    <n v="0"/>
    <n v="0"/>
    <n v="0"/>
  </r>
  <r>
    <n v="3506"/>
    <x v="7"/>
    <x v="0"/>
    <d v="2012-09-23T11:00:00"/>
    <x v="2"/>
    <n v="3"/>
    <x v="7"/>
    <x v="7"/>
    <n v="0"/>
    <n v="15.5"/>
    <n v="4000"/>
    <n v="50"/>
    <m/>
    <n v="0"/>
    <n v="0"/>
    <n v="0"/>
  </r>
  <r>
    <n v="3507"/>
    <x v="7"/>
    <x v="16"/>
    <d v="2012-09-23T12:30:00"/>
    <x v="2"/>
    <n v="3"/>
    <x v="7"/>
    <x v="7"/>
    <n v="0"/>
    <n v="15.5"/>
    <n v="4000"/>
    <n v="50"/>
    <m/>
    <n v="0"/>
    <n v="0"/>
    <n v="0"/>
  </r>
  <r>
    <n v="3508"/>
    <x v="7"/>
    <x v="25"/>
    <d v="2012-09-23T14:00:00"/>
    <x v="2"/>
    <n v="3"/>
    <x v="7"/>
    <x v="7"/>
    <n v="0"/>
    <n v="15.5"/>
    <n v="4000"/>
    <n v="50"/>
    <m/>
    <n v="0"/>
    <n v="0"/>
    <n v="0"/>
  </r>
  <r>
    <n v="3509"/>
    <x v="7"/>
    <x v="9"/>
    <d v="2012-09-23T15:30:00"/>
    <x v="2"/>
    <n v="3"/>
    <x v="7"/>
    <x v="7"/>
    <n v="0"/>
    <n v="15.5"/>
    <n v="4000"/>
    <n v="50"/>
    <m/>
    <n v="0"/>
    <n v="0"/>
    <n v="0"/>
  </r>
  <r>
    <n v="3510"/>
    <x v="7"/>
    <x v="8"/>
    <d v="2012-09-23T17:00:00"/>
    <x v="2"/>
    <n v="3"/>
    <x v="7"/>
    <x v="7"/>
    <n v="0"/>
    <n v="15.5"/>
    <n v="4000"/>
    <n v="50"/>
    <m/>
    <n v="0"/>
    <n v="0"/>
    <n v="0"/>
  </r>
  <r>
    <n v="3511"/>
    <x v="0"/>
    <x v="3"/>
    <d v="2012-09-23T08:00:00"/>
    <x v="2"/>
    <n v="2"/>
    <x v="0"/>
    <x v="0"/>
    <n v="0"/>
    <n v="5"/>
    <n v="320"/>
    <n v="10"/>
    <m/>
    <n v="0"/>
    <n v="0"/>
    <n v="0"/>
  </r>
  <r>
    <n v="3512"/>
    <x v="0"/>
    <x v="20"/>
    <d v="2012-09-23T09:30:00"/>
    <x v="2"/>
    <n v="2"/>
    <x v="0"/>
    <x v="0"/>
    <n v="0"/>
    <n v="5"/>
    <n v="320"/>
    <n v="10"/>
    <m/>
    <n v="0"/>
    <n v="0"/>
    <n v="0"/>
  </r>
  <r>
    <n v="3513"/>
    <x v="0"/>
    <x v="3"/>
    <d v="2012-09-23T10:30:00"/>
    <x v="2"/>
    <n v="2"/>
    <x v="0"/>
    <x v="0"/>
    <n v="0"/>
    <n v="5"/>
    <n v="320"/>
    <n v="10"/>
    <m/>
    <n v="0"/>
    <n v="0"/>
    <n v="0"/>
  </r>
  <r>
    <n v="3514"/>
    <x v="0"/>
    <x v="20"/>
    <d v="2012-09-23T12:30:00"/>
    <x v="2"/>
    <n v="2"/>
    <x v="0"/>
    <x v="0"/>
    <n v="0"/>
    <n v="5"/>
    <n v="320"/>
    <n v="10"/>
    <m/>
    <n v="0"/>
    <n v="0"/>
    <n v="0"/>
  </r>
  <r>
    <n v="3515"/>
    <x v="0"/>
    <x v="15"/>
    <d v="2012-09-23T13:30:00"/>
    <x v="2"/>
    <n v="2"/>
    <x v="0"/>
    <x v="0"/>
    <n v="0"/>
    <n v="5"/>
    <n v="320"/>
    <n v="10"/>
    <m/>
    <n v="0"/>
    <n v="0"/>
    <n v="0"/>
  </r>
  <r>
    <n v="3516"/>
    <x v="0"/>
    <x v="20"/>
    <d v="2012-09-23T15:00:00"/>
    <x v="2"/>
    <n v="2"/>
    <x v="0"/>
    <x v="0"/>
    <n v="0"/>
    <n v="5"/>
    <n v="320"/>
    <n v="10"/>
    <m/>
    <n v="0"/>
    <n v="0"/>
    <n v="0"/>
  </r>
  <r>
    <n v="3517"/>
    <x v="0"/>
    <x v="3"/>
    <d v="2012-09-23T16:00:00"/>
    <x v="2"/>
    <n v="2"/>
    <x v="0"/>
    <x v="0"/>
    <n v="0"/>
    <n v="5"/>
    <n v="320"/>
    <n v="10"/>
    <m/>
    <n v="0"/>
    <n v="0"/>
    <n v="0"/>
  </r>
  <r>
    <n v="3518"/>
    <x v="0"/>
    <x v="20"/>
    <d v="2012-09-23T17:30:00"/>
    <x v="2"/>
    <n v="2"/>
    <x v="0"/>
    <x v="0"/>
    <n v="0"/>
    <n v="5"/>
    <n v="320"/>
    <n v="10"/>
    <m/>
    <n v="0"/>
    <n v="0"/>
    <n v="0"/>
  </r>
  <r>
    <n v="3519"/>
    <x v="0"/>
    <x v="10"/>
    <d v="2012-09-23T19:00:00"/>
    <x v="2"/>
    <n v="2"/>
    <x v="0"/>
    <x v="0"/>
    <n v="0"/>
    <n v="5"/>
    <n v="320"/>
    <n v="10"/>
    <m/>
    <n v="0"/>
    <n v="0"/>
    <n v="0"/>
  </r>
  <r>
    <n v="3520"/>
    <x v="1"/>
    <x v="12"/>
    <d v="2012-09-23T08:00:00"/>
    <x v="2"/>
    <n v="2"/>
    <x v="1"/>
    <x v="1"/>
    <n v="9.9"/>
    <n v="80"/>
    <n v="4000"/>
    <n v="3000"/>
    <m/>
    <n v="0"/>
    <n v="19.8"/>
    <n v="19.8"/>
  </r>
  <r>
    <n v="3521"/>
    <x v="1"/>
    <x v="16"/>
    <d v="2012-09-23T09:30:00"/>
    <x v="2"/>
    <n v="2"/>
    <x v="1"/>
    <x v="1"/>
    <n v="9.9"/>
    <n v="80"/>
    <n v="4000"/>
    <n v="3000"/>
    <m/>
    <n v="0"/>
    <n v="19.8"/>
    <n v="19.8"/>
  </r>
  <r>
    <n v="3522"/>
    <x v="1"/>
    <x v="9"/>
    <d v="2012-09-23T10:30:00"/>
    <x v="2"/>
    <n v="2"/>
    <x v="1"/>
    <x v="1"/>
    <n v="9.9"/>
    <n v="80"/>
    <n v="4000"/>
    <n v="3000"/>
    <m/>
    <n v="0"/>
    <n v="19.8"/>
    <n v="19.8"/>
  </r>
  <r>
    <n v="3523"/>
    <x v="1"/>
    <x v="1"/>
    <d v="2012-09-23T11:30:00"/>
    <x v="2"/>
    <n v="2"/>
    <x v="1"/>
    <x v="1"/>
    <n v="9.9"/>
    <n v="80"/>
    <n v="4000"/>
    <n v="3000"/>
    <m/>
    <n v="160"/>
    <n v="0"/>
    <n v="160"/>
  </r>
  <r>
    <n v="3524"/>
    <x v="1"/>
    <x v="7"/>
    <d v="2012-09-23T12:30:00"/>
    <x v="2"/>
    <n v="2"/>
    <x v="1"/>
    <x v="1"/>
    <n v="9.9"/>
    <n v="80"/>
    <n v="4000"/>
    <n v="3000"/>
    <m/>
    <n v="0"/>
    <n v="19.8"/>
    <n v="19.8"/>
  </r>
  <r>
    <n v="3525"/>
    <x v="1"/>
    <x v="13"/>
    <d v="2012-09-23T13:30:00"/>
    <x v="2"/>
    <n v="4"/>
    <x v="1"/>
    <x v="1"/>
    <n v="9.9"/>
    <n v="80"/>
    <n v="4000"/>
    <n v="3000"/>
    <m/>
    <n v="0"/>
    <n v="39.6"/>
    <n v="39.6"/>
  </r>
  <r>
    <n v="3526"/>
    <x v="1"/>
    <x v="20"/>
    <d v="2012-09-23T16:00:00"/>
    <x v="2"/>
    <n v="2"/>
    <x v="1"/>
    <x v="1"/>
    <n v="9.9"/>
    <n v="80"/>
    <n v="4000"/>
    <n v="3000"/>
    <m/>
    <n v="0"/>
    <n v="19.8"/>
    <n v="19.8"/>
  </r>
  <r>
    <n v="3527"/>
    <x v="1"/>
    <x v="1"/>
    <d v="2012-09-23T17:00:00"/>
    <x v="2"/>
    <n v="2"/>
    <x v="1"/>
    <x v="1"/>
    <n v="9.9"/>
    <n v="80"/>
    <n v="4000"/>
    <n v="3000"/>
    <m/>
    <n v="160"/>
    <n v="0"/>
    <n v="160"/>
  </r>
  <r>
    <n v="3528"/>
    <x v="1"/>
    <x v="12"/>
    <d v="2012-09-23T18:00:00"/>
    <x v="2"/>
    <n v="2"/>
    <x v="1"/>
    <x v="1"/>
    <n v="9.9"/>
    <n v="80"/>
    <n v="4000"/>
    <n v="3000"/>
    <m/>
    <n v="0"/>
    <n v="19.8"/>
    <n v="19.8"/>
  </r>
  <r>
    <n v="3529"/>
    <x v="1"/>
    <x v="0"/>
    <d v="2012-09-23T19:00:00"/>
    <x v="2"/>
    <n v="2"/>
    <x v="1"/>
    <x v="1"/>
    <n v="9.9"/>
    <n v="80"/>
    <n v="4000"/>
    <n v="3000"/>
    <m/>
    <n v="0"/>
    <n v="19.8"/>
    <n v="19.8"/>
  </r>
  <r>
    <n v="3530"/>
    <x v="8"/>
    <x v="1"/>
    <d v="2012-09-23T15:00:00"/>
    <x v="2"/>
    <n v="2"/>
    <x v="8"/>
    <x v="8"/>
    <n v="9.9"/>
    <n v="80"/>
    <n v="4000"/>
    <n v="3000"/>
    <m/>
    <n v="160"/>
    <n v="0"/>
    <n v="160"/>
  </r>
  <r>
    <n v="3531"/>
    <x v="2"/>
    <x v="1"/>
    <d v="2012-09-23T08:00:00"/>
    <x v="2"/>
    <n v="4"/>
    <x v="2"/>
    <x v="2"/>
    <n v="3.5"/>
    <n v="17.5"/>
    <n v="5000"/>
    <n v="80"/>
    <m/>
    <n v="70"/>
    <n v="0"/>
    <n v="70"/>
  </r>
  <r>
    <n v="3532"/>
    <x v="2"/>
    <x v="1"/>
    <d v="2012-09-23T10:30:00"/>
    <x v="2"/>
    <n v="2"/>
    <x v="2"/>
    <x v="2"/>
    <n v="3.5"/>
    <n v="17.5"/>
    <n v="5000"/>
    <n v="80"/>
    <m/>
    <n v="35"/>
    <n v="0"/>
    <n v="35"/>
  </r>
  <r>
    <n v="3533"/>
    <x v="2"/>
    <x v="1"/>
    <d v="2012-09-23T12:00:00"/>
    <x v="2"/>
    <n v="2"/>
    <x v="2"/>
    <x v="2"/>
    <n v="3.5"/>
    <n v="17.5"/>
    <n v="5000"/>
    <n v="80"/>
    <m/>
    <n v="35"/>
    <n v="0"/>
    <n v="35"/>
  </r>
  <r>
    <n v="3534"/>
    <x v="2"/>
    <x v="1"/>
    <d v="2012-09-23T13:30:00"/>
    <x v="2"/>
    <n v="6"/>
    <x v="2"/>
    <x v="2"/>
    <n v="3.5"/>
    <n v="17.5"/>
    <n v="5000"/>
    <n v="80"/>
    <m/>
    <n v="105"/>
    <n v="0"/>
    <n v="105"/>
  </r>
  <r>
    <n v="3535"/>
    <x v="2"/>
    <x v="11"/>
    <d v="2012-09-23T16:30:00"/>
    <x v="2"/>
    <n v="2"/>
    <x v="2"/>
    <x v="2"/>
    <n v="3.5"/>
    <n v="17.5"/>
    <n v="5000"/>
    <n v="80"/>
    <m/>
    <n v="0"/>
    <n v="7"/>
    <n v="7"/>
  </r>
  <r>
    <n v="3536"/>
    <x v="2"/>
    <x v="15"/>
    <d v="2012-09-23T17:30:00"/>
    <x v="2"/>
    <n v="2"/>
    <x v="2"/>
    <x v="2"/>
    <n v="3.5"/>
    <n v="17.5"/>
    <n v="5000"/>
    <n v="80"/>
    <m/>
    <n v="0"/>
    <n v="7"/>
    <n v="7"/>
  </r>
  <r>
    <n v="3537"/>
    <x v="2"/>
    <x v="1"/>
    <d v="2012-09-23T19:00:00"/>
    <x v="2"/>
    <n v="2"/>
    <x v="2"/>
    <x v="2"/>
    <n v="3.5"/>
    <n v="17.5"/>
    <n v="5000"/>
    <n v="80"/>
    <m/>
    <n v="35"/>
    <n v="0"/>
    <n v="35"/>
  </r>
  <r>
    <n v="3538"/>
    <x v="3"/>
    <x v="6"/>
    <d v="2012-09-23T09:00:00"/>
    <x v="2"/>
    <n v="2"/>
    <x v="3"/>
    <x v="3"/>
    <n v="0"/>
    <n v="5"/>
    <n v="450"/>
    <n v="15"/>
    <m/>
    <n v="0"/>
    <n v="0"/>
    <n v="0"/>
  </r>
  <r>
    <n v="3539"/>
    <x v="3"/>
    <x v="17"/>
    <d v="2012-09-23T10:00:00"/>
    <x v="2"/>
    <n v="2"/>
    <x v="3"/>
    <x v="3"/>
    <n v="0"/>
    <n v="5"/>
    <n v="450"/>
    <n v="15"/>
    <m/>
    <n v="0"/>
    <n v="0"/>
    <n v="0"/>
  </r>
  <r>
    <n v="3540"/>
    <x v="3"/>
    <x v="9"/>
    <d v="2012-09-23T11:30:00"/>
    <x v="2"/>
    <n v="2"/>
    <x v="3"/>
    <x v="3"/>
    <n v="0"/>
    <n v="5"/>
    <n v="450"/>
    <n v="15"/>
    <m/>
    <n v="0"/>
    <n v="0"/>
    <n v="0"/>
  </r>
  <r>
    <n v="3541"/>
    <x v="3"/>
    <x v="23"/>
    <d v="2012-09-23T15:00:00"/>
    <x v="2"/>
    <n v="2"/>
    <x v="3"/>
    <x v="3"/>
    <n v="0"/>
    <n v="5"/>
    <n v="450"/>
    <n v="15"/>
    <m/>
    <n v="0"/>
    <n v="0"/>
    <n v="0"/>
  </r>
  <r>
    <n v="3542"/>
    <x v="3"/>
    <x v="15"/>
    <d v="2012-09-23T16:30:00"/>
    <x v="2"/>
    <n v="2"/>
    <x v="3"/>
    <x v="3"/>
    <n v="0"/>
    <n v="5"/>
    <n v="450"/>
    <n v="15"/>
    <m/>
    <n v="0"/>
    <n v="0"/>
    <n v="0"/>
  </r>
  <r>
    <n v="3543"/>
    <x v="3"/>
    <x v="14"/>
    <d v="2012-09-23T17:30:00"/>
    <x v="2"/>
    <n v="2"/>
    <x v="3"/>
    <x v="3"/>
    <n v="0"/>
    <n v="5"/>
    <n v="450"/>
    <n v="15"/>
    <m/>
    <n v="0"/>
    <n v="0"/>
    <n v="0"/>
  </r>
  <r>
    <n v="3544"/>
    <x v="3"/>
    <x v="1"/>
    <d v="2012-09-23T19:00:00"/>
    <x v="2"/>
    <n v="2"/>
    <x v="3"/>
    <x v="3"/>
    <n v="0"/>
    <n v="5"/>
    <n v="450"/>
    <n v="15"/>
    <m/>
    <n v="10"/>
    <n v="0"/>
    <n v="10"/>
  </r>
  <r>
    <n v="3545"/>
    <x v="4"/>
    <x v="27"/>
    <d v="2012-09-23T08:00:00"/>
    <x v="2"/>
    <n v="1"/>
    <x v="4"/>
    <x v="4"/>
    <n v="0"/>
    <n v="5"/>
    <n v="400"/>
    <n v="15"/>
    <m/>
    <n v="0"/>
    <n v="0"/>
    <n v="0"/>
  </r>
  <r>
    <n v="3546"/>
    <x v="4"/>
    <x v="24"/>
    <d v="2012-09-23T08:30:00"/>
    <x v="2"/>
    <n v="1"/>
    <x v="4"/>
    <x v="4"/>
    <n v="0"/>
    <n v="5"/>
    <n v="400"/>
    <n v="15"/>
    <m/>
    <n v="0"/>
    <n v="0"/>
    <n v="0"/>
  </r>
  <r>
    <n v="3547"/>
    <x v="4"/>
    <x v="1"/>
    <d v="2012-09-23T09:00:00"/>
    <x v="2"/>
    <n v="1"/>
    <x v="4"/>
    <x v="4"/>
    <n v="0"/>
    <n v="5"/>
    <n v="400"/>
    <n v="15"/>
    <m/>
    <n v="5"/>
    <n v="0"/>
    <n v="5"/>
  </r>
  <r>
    <n v="3548"/>
    <x v="4"/>
    <x v="3"/>
    <d v="2012-09-23T09:30:00"/>
    <x v="2"/>
    <n v="1"/>
    <x v="4"/>
    <x v="4"/>
    <n v="0"/>
    <n v="5"/>
    <n v="400"/>
    <n v="15"/>
    <m/>
    <n v="0"/>
    <n v="0"/>
    <n v="0"/>
  </r>
  <r>
    <n v="3549"/>
    <x v="4"/>
    <x v="1"/>
    <d v="2012-09-23T10:00:00"/>
    <x v="2"/>
    <n v="1"/>
    <x v="4"/>
    <x v="4"/>
    <n v="0"/>
    <n v="5"/>
    <n v="400"/>
    <n v="15"/>
    <m/>
    <n v="5"/>
    <n v="0"/>
    <n v="5"/>
  </r>
  <r>
    <n v="3550"/>
    <x v="4"/>
    <x v="25"/>
    <d v="2012-09-23T10:30:00"/>
    <x v="2"/>
    <n v="1"/>
    <x v="4"/>
    <x v="4"/>
    <n v="0"/>
    <n v="5"/>
    <n v="400"/>
    <n v="15"/>
    <m/>
    <n v="0"/>
    <n v="0"/>
    <n v="0"/>
  </r>
  <r>
    <n v="3551"/>
    <x v="4"/>
    <x v="3"/>
    <d v="2012-09-23T11:30:00"/>
    <x v="2"/>
    <n v="1"/>
    <x v="4"/>
    <x v="4"/>
    <n v="0"/>
    <n v="5"/>
    <n v="400"/>
    <n v="15"/>
    <m/>
    <n v="0"/>
    <n v="0"/>
    <n v="0"/>
  </r>
  <r>
    <n v="3552"/>
    <x v="4"/>
    <x v="26"/>
    <d v="2012-09-23T12:00:00"/>
    <x v="2"/>
    <n v="1"/>
    <x v="4"/>
    <x v="4"/>
    <n v="0"/>
    <n v="5"/>
    <n v="400"/>
    <n v="15"/>
    <m/>
    <n v="0"/>
    <n v="0"/>
    <n v="0"/>
  </r>
  <r>
    <n v="3553"/>
    <x v="4"/>
    <x v="19"/>
    <d v="2012-09-23T13:00:00"/>
    <x v="2"/>
    <n v="2"/>
    <x v="4"/>
    <x v="4"/>
    <n v="0"/>
    <n v="5"/>
    <n v="400"/>
    <n v="15"/>
    <m/>
    <n v="0"/>
    <n v="0"/>
    <n v="0"/>
  </r>
  <r>
    <n v="3554"/>
    <x v="4"/>
    <x v="1"/>
    <d v="2012-09-23T15:00:00"/>
    <x v="2"/>
    <n v="1"/>
    <x v="4"/>
    <x v="4"/>
    <n v="0"/>
    <n v="5"/>
    <n v="400"/>
    <n v="15"/>
    <m/>
    <n v="5"/>
    <n v="0"/>
    <n v="5"/>
  </r>
  <r>
    <n v="3555"/>
    <x v="4"/>
    <x v="16"/>
    <d v="2012-09-23T15:30:00"/>
    <x v="2"/>
    <n v="1"/>
    <x v="4"/>
    <x v="4"/>
    <n v="0"/>
    <n v="5"/>
    <n v="400"/>
    <n v="15"/>
    <m/>
    <n v="0"/>
    <n v="0"/>
    <n v="0"/>
  </r>
  <r>
    <n v="3556"/>
    <x v="4"/>
    <x v="13"/>
    <d v="2012-09-23T16:00:00"/>
    <x v="2"/>
    <n v="1"/>
    <x v="4"/>
    <x v="4"/>
    <n v="0"/>
    <n v="5"/>
    <n v="400"/>
    <n v="15"/>
    <m/>
    <n v="0"/>
    <n v="0"/>
    <n v="0"/>
  </r>
  <r>
    <n v="3557"/>
    <x v="4"/>
    <x v="7"/>
    <d v="2012-09-23T16:30:00"/>
    <x v="2"/>
    <n v="1"/>
    <x v="4"/>
    <x v="4"/>
    <n v="0"/>
    <n v="5"/>
    <n v="400"/>
    <n v="15"/>
    <m/>
    <n v="0"/>
    <n v="0"/>
    <n v="0"/>
  </r>
  <r>
    <n v="3558"/>
    <x v="4"/>
    <x v="25"/>
    <d v="2012-09-23T17:00:00"/>
    <x v="2"/>
    <n v="1"/>
    <x v="4"/>
    <x v="4"/>
    <n v="0"/>
    <n v="5"/>
    <n v="400"/>
    <n v="15"/>
    <m/>
    <n v="0"/>
    <n v="0"/>
    <n v="0"/>
  </r>
  <r>
    <n v="3559"/>
    <x v="4"/>
    <x v="24"/>
    <d v="2012-09-23T17:30:00"/>
    <x v="2"/>
    <n v="1"/>
    <x v="4"/>
    <x v="4"/>
    <n v="0"/>
    <n v="5"/>
    <n v="400"/>
    <n v="15"/>
    <m/>
    <n v="0"/>
    <n v="0"/>
    <n v="0"/>
  </r>
  <r>
    <n v="3560"/>
    <x v="4"/>
    <x v="7"/>
    <d v="2012-09-23T18:00:00"/>
    <x v="2"/>
    <n v="1"/>
    <x v="4"/>
    <x v="4"/>
    <n v="0"/>
    <n v="5"/>
    <n v="400"/>
    <n v="15"/>
    <m/>
    <n v="0"/>
    <n v="0"/>
    <n v="0"/>
  </r>
  <r>
    <n v="3561"/>
    <x v="4"/>
    <x v="24"/>
    <d v="2012-09-23T19:00:00"/>
    <x v="2"/>
    <n v="1"/>
    <x v="4"/>
    <x v="4"/>
    <n v="0"/>
    <n v="5"/>
    <n v="400"/>
    <n v="15"/>
    <m/>
    <n v="0"/>
    <n v="0"/>
    <n v="0"/>
  </r>
  <r>
    <n v="3562"/>
    <x v="4"/>
    <x v="25"/>
    <d v="2012-09-23T19:30:00"/>
    <x v="2"/>
    <n v="1"/>
    <x v="4"/>
    <x v="4"/>
    <n v="0"/>
    <n v="5"/>
    <n v="400"/>
    <n v="15"/>
    <m/>
    <n v="0"/>
    <n v="0"/>
    <n v="0"/>
  </r>
  <r>
    <n v="3563"/>
    <x v="5"/>
    <x v="1"/>
    <d v="2012-09-24T08:00:00"/>
    <x v="2"/>
    <n v="9"/>
    <x v="5"/>
    <x v="5"/>
    <n v="5"/>
    <n v="25"/>
    <n v="10000"/>
    <n v="200"/>
    <m/>
    <n v="225"/>
    <n v="0"/>
    <n v="225"/>
  </r>
  <r>
    <n v="3564"/>
    <x v="5"/>
    <x v="28"/>
    <d v="2012-09-24T12:30:00"/>
    <x v="2"/>
    <n v="3"/>
    <x v="5"/>
    <x v="5"/>
    <n v="5"/>
    <n v="25"/>
    <n v="10000"/>
    <n v="200"/>
    <m/>
    <n v="0"/>
    <n v="15"/>
    <n v="15"/>
  </r>
  <r>
    <n v="3565"/>
    <x v="5"/>
    <x v="1"/>
    <d v="2012-09-24T14:00:00"/>
    <x v="2"/>
    <n v="3"/>
    <x v="5"/>
    <x v="5"/>
    <n v="5"/>
    <n v="25"/>
    <n v="10000"/>
    <n v="200"/>
    <m/>
    <n v="75"/>
    <n v="0"/>
    <n v="75"/>
  </r>
  <r>
    <n v="3566"/>
    <x v="5"/>
    <x v="14"/>
    <d v="2012-09-24T15:30:00"/>
    <x v="2"/>
    <n v="6"/>
    <x v="5"/>
    <x v="5"/>
    <n v="5"/>
    <n v="25"/>
    <n v="10000"/>
    <n v="200"/>
    <m/>
    <n v="0"/>
    <n v="30"/>
    <n v="30"/>
  </r>
  <r>
    <n v="3567"/>
    <x v="5"/>
    <x v="12"/>
    <d v="2012-09-24T18:30:00"/>
    <x v="2"/>
    <n v="3"/>
    <x v="5"/>
    <x v="5"/>
    <n v="5"/>
    <n v="25"/>
    <n v="10000"/>
    <n v="200"/>
    <m/>
    <n v="0"/>
    <n v="15"/>
    <n v="15"/>
  </r>
  <r>
    <n v="3568"/>
    <x v="6"/>
    <x v="24"/>
    <d v="2012-09-24T08:00:00"/>
    <x v="2"/>
    <n v="3"/>
    <x v="6"/>
    <x v="6"/>
    <n v="5"/>
    <n v="25"/>
    <n v="8000"/>
    <n v="200"/>
    <m/>
    <n v="0"/>
    <n v="15"/>
    <n v="15"/>
  </r>
  <r>
    <n v="3569"/>
    <x v="6"/>
    <x v="10"/>
    <d v="2012-09-24T09:30:00"/>
    <x v="2"/>
    <n v="3"/>
    <x v="6"/>
    <x v="6"/>
    <n v="5"/>
    <n v="25"/>
    <n v="8000"/>
    <n v="200"/>
    <m/>
    <n v="0"/>
    <n v="15"/>
    <n v="15"/>
  </r>
  <r>
    <n v="3570"/>
    <x v="6"/>
    <x v="10"/>
    <d v="2012-09-24T12:00:00"/>
    <x v="2"/>
    <n v="6"/>
    <x v="6"/>
    <x v="6"/>
    <n v="5"/>
    <n v="25"/>
    <n v="8000"/>
    <n v="200"/>
    <m/>
    <n v="0"/>
    <n v="30"/>
    <n v="30"/>
  </r>
  <r>
    <n v="3571"/>
    <x v="6"/>
    <x v="16"/>
    <d v="2012-09-24T15:00:00"/>
    <x v="2"/>
    <n v="3"/>
    <x v="6"/>
    <x v="6"/>
    <n v="5"/>
    <n v="25"/>
    <n v="8000"/>
    <n v="200"/>
    <m/>
    <n v="0"/>
    <n v="15"/>
    <n v="15"/>
  </r>
  <r>
    <n v="3572"/>
    <x v="6"/>
    <x v="1"/>
    <d v="2012-09-24T16:30:00"/>
    <x v="2"/>
    <n v="3"/>
    <x v="6"/>
    <x v="6"/>
    <n v="5"/>
    <n v="25"/>
    <n v="8000"/>
    <n v="200"/>
    <m/>
    <n v="75"/>
    <n v="0"/>
    <n v="75"/>
  </r>
  <r>
    <n v="3573"/>
    <x v="6"/>
    <x v="21"/>
    <d v="2012-09-24T19:00:00"/>
    <x v="2"/>
    <n v="3"/>
    <x v="6"/>
    <x v="6"/>
    <n v="5"/>
    <n v="25"/>
    <n v="8000"/>
    <n v="200"/>
    <m/>
    <n v="0"/>
    <n v="15"/>
    <n v="15"/>
  </r>
  <r>
    <n v="3574"/>
    <x v="7"/>
    <x v="19"/>
    <d v="2012-09-24T08:00:00"/>
    <x v="2"/>
    <n v="3"/>
    <x v="7"/>
    <x v="7"/>
    <n v="0"/>
    <n v="15.5"/>
    <n v="4000"/>
    <n v="50"/>
    <m/>
    <n v="0"/>
    <n v="0"/>
    <n v="0"/>
  </r>
  <r>
    <n v="3575"/>
    <x v="7"/>
    <x v="1"/>
    <d v="2012-09-24T09:30:00"/>
    <x v="2"/>
    <n v="3"/>
    <x v="7"/>
    <x v="7"/>
    <n v="0"/>
    <n v="15.5"/>
    <n v="4000"/>
    <n v="50"/>
    <m/>
    <n v="46.5"/>
    <n v="0"/>
    <n v="46.5"/>
  </r>
  <r>
    <n v="3576"/>
    <x v="7"/>
    <x v="0"/>
    <d v="2012-09-24T11:30:00"/>
    <x v="2"/>
    <n v="3"/>
    <x v="7"/>
    <x v="7"/>
    <n v="0"/>
    <n v="15.5"/>
    <n v="4000"/>
    <n v="50"/>
    <m/>
    <n v="0"/>
    <n v="0"/>
    <n v="0"/>
  </r>
  <r>
    <n v="3577"/>
    <x v="7"/>
    <x v="3"/>
    <d v="2012-09-24T13:00:00"/>
    <x v="2"/>
    <n v="3"/>
    <x v="7"/>
    <x v="7"/>
    <n v="0"/>
    <n v="15.5"/>
    <n v="4000"/>
    <n v="50"/>
    <m/>
    <n v="0"/>
    <n v="0"/>
    <n v="0"/>
  </r>
  <r>
    <n v="3578"/>
    <x v="7"/>
    <x v="11"/>
    <d v="2012-09-24T14:30:00"/>
    <x v="2"/>
    <n v="3"/>
    <x v="7"/>
    <x v="7"/>
    <n v="0"/>
    <n v="15.5"/>
    <n v="4000"/>
    <n v="50"/>
    <m/>
    <n v="0"/>
    <n v="0"/>
    <n v="0"/>
  </r>
  <r>
    <n v="3579"/>
    <x v="7"/>
    <x v="8"/>
    <d v="2012-09-24T16:30:00"/>
    <x v="2"/>
    <n v="3"/>
    <x v="7"/>
    <x v="7"/>
    <n v="0"/>
    <n v="15.5"/>
    <n v="4000"/>
    <n v="50"/>
    <m/>
    <n v="0"/>
    <n v="0"/>
    <n v="0"/>
  </r>
  <r>
    <n v="3580"/>
    <x v="7"/>
    <x v="3"/>
    <d v="2012-09-24T18:00:00"/>
    <x v="2"/>
    <n v="3"/>
    <x v="7"/>
    <x v="7"/>
    <n v="0"/>
    <n v="15.5"/>
    <n v="4000"/>
    <n v="50"/>
    <m/>
    <n v="0"/>
    <n v="0"/>
    <n v="0"/>
  </r>
  <r>
    <n v="3581"/>
    <x v="0"/>
    <x v="1"/>
    <d v="2012-09-24T08:00:00"/>
    <x v="2"/>
    <n v="2"/>
    <x v="0"/>
    <x v="0"/>
    <n v="0"/>
    <n v="5"/>
    <n v="320"/>
    <n v="10"/>
    <m/>
    <n v="10"/>
    <n v="0"/>
    <n v="10"/>
  </r>
  <r>
    <n v="3582"/>
    <x v="0"/>
    <x v="19"/>
    <d v="2012-09-24T09:30:00"/>
    <x v="2"/>
    <n v="2"/>
    <x v="0"/>
    <x v="0"/>
    <n v="0"/>
    <n v="5"/>
    <n v="320"/>
    <n v="10"/>
    <m/>
    <n v="0"/>
    <n v="0"/>
    <n v="0"/>
  </r>
  <r>
    <n v="3583"/>
    <x v="0"/>
    <x v="16"/>
    <d v="2012-09-24T12:00:00"/>
    <x v="2"/>
    <n v="2"/>
    <x v="0"/>
    <x v="0"/>
    <n v="0"/>
    <n v="5"/>
    <n v="320"/>
    <n v="10"/>
    <m/>
    <n v="0"/>
    <n v="0"/>
    <n v="0"/>
  </r>
  <r>
    <n v="3584"/>
    <x v="0"/>
    <x v="15"/>
    <d v="2012-09-24T13:00:00"/>
    <x v="2"/>
    <n v="2"/>
    <x v="0"/>
    <x v="0"/>
    <n v="0"/>
    <n v="5"/>
    <n v="320"/>
    <n v="10"/>
    <m/>
    <n v="0"/>
    <n v="0"/>
    <n v="0"/>
  </r>
  <r>
    <n v="3585"/>
    <x v="0"/>
    <x v="2"/>
    <d v="2012-09-24T14:30:00"/>
    <x v="2"/>
    <n v="2"/>
    <x v="0"/>
    <x v="0"/>
    <n v="0"/>
    <n v="5"/>
    <n v="320"/>
    <n v="10"/>
    <m/>
    <n v="0"/>
    <n v="0"/>
    <n v="0"/>
  </r>
  <r>
    <n v="3586"/>
    <x v="0"/>
    <x v="18"/>
    <d v="2012-09-24T15:30:00"/>
    <x v="2"/>
    <n v="2"/>
    <x v="0"/>
    <x v="0"/>
    <n v="0"/>
    <n v="5"/>
    <n v="320"/>
    <n v="10"/>
    <m/>
    <n v="0"/>
    <n v="0"/>
    <n v="0"/>
  </r>
  <r>
    <n v="3587"/>
    <x v="0"/>
    <x v="20"/>
    <d v="2012-09-24T17:00:00"/>
    <x v="2"/>
    <n v="2"/>
    <x v="0"/>
    <x v="0"/>
    <n v="0"/>
    <n v="5"/>
    <n v="320"/>
    <n v="10"/>
    <m/>
    <n v="0"/>
    <n v="0"/>
    <n v="0"/>
  </r>
  <r>
    <n v="3588"/>
    <x v="0"/>
    <x v="16"/>
    <d v="2012-09-24T18:00:00"/>
    <x v="2"/>
    <n v="2"/>
    <x v="0"/>
    <x v="0"/>
    <n v="0"/>
    <n v="5"/>
    <n v="320"/>
    <n v="10"/>
    <m/>
    <n v="0"/>
    <n v="0"/>
    <n v="0"/>
  </r>
  <r>
    <n v="3589"/>
    <x v="0"/>
    <x v="1"/>
    <d v="2012-09-24T19:00:00"/>
    <x v="2"/>
    <n v="2"/>
    <x v="0"/>
    <x v="0"/>
    <n v="0"/>
    <n v="5"/>
    <n v="320"/>
    <n v="10"/>
    <m/>
    <n v="10"/>
    <n v="0"/>
    <n v="10"/>
  </r>
  <r>
    <n v="3590"/>
    <x v="1"/>
    <x v="12"/>
    <d v="2012-09-24T08:00:00"/>
    <x v="2"/>
    <n v="2"/>
    <x v="1"/>
    <x v="1"/>
    <n v="9.9"/>
    <n v="80"/>
    <n v="4000"/>
    <n v="3000"/>
    <m/>
    <n v="0"/>
    <n v="19.8"/>
    <n v="19.8"/>
  </r>
  <r>
    <n v="3591"/>
    <x v="1"/>
    <x v="14"/>
    <d v="2012-09-24T09:00:00"/>
    <x v="2"/>
    <n v="2"/>
    <x v="1"/>
    <x v="1"/>
    <n v="9.9"/>
    <n v="80"/>
    <n v="4000"/>
    <n v="3000"/>
    <m/>
    <n v="0"/>
    <n v="19.8"/>
    <n v="19.8"/>
  </r>
  <r>
    <n v="3592"/>
    <x v="1"/>
    <x v="1"/>
    <d v="2012-09-24T10:30:00"/>
    <x v="2"/>
    <n v="2"/>
    <x v="1"/>
    <x v="1"/>
    <n v="9.9"/>
    <n v="80"/>
    <n v="4000"/>
    <n v="3000"/>
    <m/>
    <n v="160"/>
    <n v="0"/>
    <n v="160"/>
  </r>
  <r>
    <n v="3593"/>
    <x v="1"/>
    <x v="1"/>
    <d v="2012-09-24T12:00:00"/>
    <x v="2"/>
    <n v="2"/>
    <x v="1"/>
    <x v="1"/>
    <n v="9.9"/>
    <n v="80"/>
    <n v="4000"/>
    <n v="3000"/>
    <m/>
    <n v="160"/>
    <n v="0"/>
    <n v="160"/>
  </r>
  <r>
    <n v="3594"/>
    <x v="1"/>
    <x v="18"/>
    <d v="2012-09-24T13:00:00"/>
    <x v="2"/>
    <n v="2"/>
    <x v="1"/>
    <x v="1"/>
    <n v="9.9"/>
    <n v="80"/>
    <n v="4000"/>
    <n v="3000"/>
    <m/>
    <n v="0"/>
    <n v="19.8"/>
    <n v="19.8"/>
  </r>
  <r>
    <n v="3595"/>
    <x v="1"/>
    <x v="1"/>
    <d v="2012-09-24T14:00:00"/>
    <x v="2"/>
    <n v="2"/>
    <x v="1"/>
    <x v="1"/>
    <n v="9.9"/>
    <n v="80"/>
    <n v="4000"/>
    <n v="3000"/>
    <m/>
    <n v="160"/>
    <n v="0"/>
    <n v="160"/>
  </r>
  <r>
    <n v="3596"/>
    <x v="1"/>
    <x v="6"/>
    <d v="2012-09-24T15:00:00"/>
    <x v="2"/>
    <n v="2"/>
    <x v="1"/>
    <x v="1"/>
    <n v="9.9"/>
    <n v="80"/>
    <n v="4000"/>
    <n v="3000"/>
    <m/>
    <n v="0"/>
    <n v="19.8"/>
    <n v="19.8"/>
  </r>
  <r>
    <n v="3597"/>
    <x v="1"/>
    <x v="7"/>
    <d v="2012-09-24T16:00:00"/>
    <x v="2"/>
    <n v="2"/>
    <x v="1"/>
    <x v="1"/>
    <n v="9.9"/>
    <n v="80"/>
    <n v="4000"/>
    <n v="3000"/>
    <m/>
    <n v="0"/>
    <n v="19.8"/>
    <n v="19.8"/>
  </r>
  <r>
    <n v="3598"/>
    <x v="1"/>
    <x v="6"/>
    <d v="2012-09-24T17:00:00"/>
    <x v="2"/>
    <n v="2"/>
    <x v="1"/>
    <x v="1"/>
    <n v="9.9"/>
    <n v="80"/>
    <n v="4000"/>
    <n v="3000"/>
    <m/>
    <n v="0"/>
    <n v="19.8"/>
    <n v="19.8"/>
  </r>
  <r>
    <n v="3599"/>
    <x v="1"/>
    <x v="28"/>
    <d v="2012-09-24T18:00:00"/>
    <x v="2"/>
    <n v="2"/>
    <x v="1"/>
    <x v="1"/>
    <n v="9.9"/>
    <n v="80"/>
    <n v="4000"/>
    <n v="3000"/>
    <m/>
    <n v="0"/>
    <n v="19.8"/>
    <n v="19.8"/>
  </r>
  <r>
    <n v="3600"/>
    <x v="1"/>
    <x v="1"/>
    <d v="2012-09-24T19:00:00"/>
    <x v="2"/>
    <n v="2"/>
    <x v="1"/>
    <x v="1"/>
    <n v="9.9"/>
    <n v="80"/>
    <n v="4000"/>
    <n v="3000"/>
    <m/>
    <n v="160"/>
    <n v="0"/>
    <n v="160"/>
  </r>
  <r>
    <n v="3601"/>
    <x v="8"/>
    <x v="14"/>
    <d v="2012-09-24T11:00:00"/>
    <x v="2"/>
    <n v="2"/>
    <x v="8"/>
    <x v="8"/>
    <n v="9.9"/>
    <n v="80"/>
    <n v="4000"/>
    <n v="3000"/>
    <m/>
    <n v="0"/>
    <n v="19.8"/>
    <n v="19.8"/>
  </r>
  <r>
    <n v="3602"/>
    <x v="8"/>
    <x v="1"/>
    <d v="2012-09-24T14:00:00"/>
    <x v="2"/>
    <n v="2"/>
    <x v="8"/>
    <x v="8"/>
    <n v="9.9"/>
    <n v="80"/>
    <n v="4000"/>
    <n v="3000"/>
    <m/>
    <n v="160"/>
    <n v="0"/>
    <n v="160"/>
  </r>
  <r>
    <n v="3603"/>
    <x v="2"/>
    <x v="1"/>
    <d v="2012-09-24T08:00:00"/>
    <x v="2"/>
    <n v="2"/>
    <x v="2"/>
    <x v="2"/>
    <n v="3.5"/>
    <n v="17.5"/>
    <n v="5000"/>
    <n v="80"/>
    <m/>
    <n v="35"/>
    <n v="0"/>
    <n v="35"/>
  </r>
  <r>
    <n v="3604"/>
    <x v="2"/>
    <x v="9"/>
    <d v="2012-09-24T09:30:00"/>
    <x v="2"/>
    <n v="2"/>
    <x v="2"/>
    <x v="2"/>
    <n v="3.5"/>
    <n v="17.5"/>
    <n v="5000"/>
    <n v="80"/>
    <m/>
    <n v="0"/>
    <n v="7"/>
    <n v="7"/>
  </r>
  <r>
    <n v="3605"/>
    <x v="2"/>
    <x v="1"/>
    <d v="2012-09-24T10:30:00"/>
    <x v="2"/>
    <n v="2"/>
    <x v="2"/>
    <x v="2"/>
    <n v="3.5"/>
    <n v="17.5"/>
    <n v="5000"/>
    <n v="80"/>
    <m/>
    <n v="35"/>
    <n v="0"/>
    <n v="35"/>
  </r>
  <r>
    <n v="3606"/>
    <x v="2"/>
    <x v="1"/>
    <d v="2012-09-24T12:00:00"/>
    <x v="2"/>
    <n v="4"/>
    <x v="2"/>
    <x v="2"/>
    <n v="3.5"/>
    <n v="17.5"/>
    <n v="5000"/>
    <n v="80"/>
    <m/>
    <n v="70"/>
    <n v="0"/>
    <n v="70"/>
  </r>
  <r>
    <n v="3607"/>
    <x v="2"/>
    <x v="14"/>
    <d v="2012-09-24T14:00:00"/>
    <x v="2"/>
    <n v="2"/>
    <x v="2"/>
    <x v="2"/>
    <n v="3.5"/>
    <n v="17.5"/>
    <n v="5000"/>
    <n v="80"/>
    <m/>
    <n v="0"/>
    <n v="7"/>
    <n v="7"/>
  </r>
  <r>
    <n v="3608"/>
    <x v="2"/>
    <x v="1"/>
    <d v="2012-09-24T15:00:00"/>
    <x v="2"/>
    <n v="4"/>
    <x v="2"/>
    <x v="2"/>
    <n v="3.5"/>
    <n v="17.5"/>
    <n v="5000"/>
    <n v="80"/>
    <m/>
    <n v="70"/>
    <n v="0"/>
    <n v="70"/>
  </r>
  <r>
    <n v="3609"/>
    <x v="2"/>
    <x v="11"/>
    <d v="2012-09-24T17:00:00"/>
    <x v="2"/>
    <n v="2"/>
    <x v="2"/>
    <x v="2"/>
    <n v="3.5"/>
    <n v="17.5"/>
    <n v="5000"/>
    <n v="80"/>
    <m/>
    <n v="0"/>
    <n v="7"/>
    <n v="7"/>
  </r>
  <r>
    <n v="3610"/>
    <x v="2"/>
    <x v="27"/>
    <d v="2012-09-24T18:00:00"/>
    <x v="2"/>
    <n v="2"/>
    <x v="2"/>
    <x v="2"/>
    <n v="3.5"/>
    <n v="17.5"/>
    <n v="5000"/>
    <n v="80"/>
    <m/>
    <n v="0"/>
    <n v="7"/>
    <n v="7"/>
  </r>
  <r>
    <n v="3611"/>
    <x v="2"/>
    <x v="17"/>
    <d v="2012-09-24T19:00:00"/>
    <x v="2"/>
    <n v="2"/>
    <x v="2"/>
    <x v="2"/>
    <n v="3.5"/>
    <n v="17.5"/>
    <n v="5000"/>
    <n v="80"/>
    <m/>
    <n v="0"/>
    <n v="7"/>
    <n v="7"/>
  </r>
  <r>
    <n v="3612"/>
    <x v="3"/>
    <x v="21"/>
    <d v="2012-09-24T08:30:00"/>
    <x v="2"/>
    <n v="2"/>
    <x v="3"/>
    <x v="3"/>
    <n v="0"/>
    <n v="5"/>
    <n v="450"/>
    <n v="15"/>
    <m/>
    <n v="0"/>
    <n v="0"/>
    <n v="0"/>
  </r>
  <r>
    <n v="3613"/>
    <x v="3"/>
    <x v="20"/>
    <d v="2012-09-24T13:00:00"/>
    <x v="2"/>
    <n v="2"/>
    <x v="3"/>
    <x v="3"/>
    <n v="0"/>
    <n v="5"/>
    <n v="450"/>
    <n v="15"/>
    <m/>
    <n v="0"/>
    <n v="0"/>
    <n v="0"/>
  </r>
  <r>
    <n v="3614"/>
    <x v="3"/>
    <x v="9"/>
    <d v="2012-09-24T14:30:00"/>
    <x v="2"/>
    <n v="2"/>
    <x v="3"/>
    <x v="3"/>
    <n v="0"/>
    <n v="5"/>
    <n v="450"/>
    <n v="15"/>
    <m/>
    <n v="0"/>
    <n v="0"/>
    <n v="0"/>
  </r>
  <r>
    <n v="3615"/>
    <x v="3"/>
    <x v="17"/>
    <d v="2012-09-24T15:30:00"/>
    <x v="2"/>
    <n v="2"/>
    <x v="3"/>
    <x v="3"/>
    <n v="0"/>
    <n v="5"/>
    <n v="450"/>
    <n v="15"/>
    <m/>
    <n v="0"/>
    <n v="0"/>
    <n v="0"/>
  </r>
  <r>
    <n v="3616"/>
    <x v="3"/>
    <x v="24"/>
    <d v="2012-09-24T16:30:00"/>
    <x v="2"/>
    <n v="2"/>
    <x v="3"/>
    <x v="3"/>
    <n v="0"/>
    <n v="5"/>
    <n v="450"/>
    <n v="15"/>
    <m/>
    <n v="0"/>
    <n v="0"/>
    <n v="0"/>
  </r>
  <r>
    <n v="3617"/>
    <x v="3"/>
    <x v="10"/>
    <d v="2012-09-24T17:30:00"/>
    <x v="2"/>
    <n v="2"/>
    <x v="3"/>
    <x v="3"/>
    <n v="0"/>
    <n v="5"/>
    <n v="450"/>
    <n v="15"/>
    <m/>
    <n v="0"/>
    <n v="0"/>
    <n v="0"/>
  </r>
  <r>
    <n v="3618"/>
    <x v="3"/>
    <x v="6"/>
    <d v="2012-09-24T19:00:00"/>
    <x v="2"/>
    <n v="2"/>
    <x v="3"/>
    <x v="3"/>
    <n v="0"/>
    <n v="5"/>
    <n v="450"/>
    <n v="15"/>
    <m/>
    <n v="0"/>
    <n v="0"/>
    <n v="0"/>
  </r>
  <r>
    <n v="3619"/>
    <x v="4"/>
    <x v="1"/>
    <d v="2012-09-24T08:00:00"/>
    <x v="2"/>
    <n v="1"/>
    <x v="4"/>
    <x v="4"/>
    <n v="0"/>
    <n v="5"/>
    <n v="400"/>
    <n v="15"/>
    <m/>
    <n v="5"/>
    <n v="0"/>
    <n v="5"/>
  </r>
  <r>
    <n v="3620"/>
    <x v="4"/>
    <x v="25"/>
    <d v="2012-09-24T08:30:00"/>
    <x v="2"/>
    <n v="1"/>
    <x v="4"/>
    <x v="4"/>
    <n v="0"/>
    <n v="5"/>
    <n v="400"/>
    <n v="15"/>
    <m/>
    <n v="0"/>
    <n v="0"/>
    <n v="0"/>
  </r>
  <r>
    <n v="3621"/>
    <x v="4"/>
    <x v="1"/>
    <d v="2012-09-24T09:00:00"/>
    <x v="2"/>
    <n v="1"/>
    <x v="4"/>
    <x v="4"/>
    <n v="0"/>
    <n v="5"/>
    <n v="400"/>
    <n v="15"/>
    <m/>
    <n v="5"/>
    <n v="0"/>
    <n v="5"/>
  </r>
  <r>
    <n v="3622"/>
    <x v="4"/>
    <x v="3"/>
    <d v="2012-09-24T09:30:00"/>
    <x v="2"/>
    <n v="2"/>
    <x v="4"/>
    <x v="4"/>
    <n v="0"/>
    <n v="5"/>
    <n v="400"/>
    <n v="15"/>
    <m/>
    <n v="0"/>
    <n v="0"/>
    <n v="0"/>
  </r>
  <r>
    <n v="3623"/>
    <x v="4"/>
    <x v="6"/>
    <d v="2012-09-24T10:30:00"/>
    <x v="2"/>
    <n v="1"/>
    <x v="4"/>
    <x v="4"/>
    <n v="0"/>
    <n v="5"/>
    <n v="400"/>
    <n v="15"/>
    <m/>
    <n v="0"/>
    <n v="0"/>
    <n v="0"/>
  </r>
  <r>
    <n v="3624"/>
    <x v="4"/>
    <x v="1"/>
    <d v="2012-09-24T12:00:00"/>
    <x v="2"/>
    <n v="1"/>
    <x v="4"/>
    <x v="4"/>
    <n v="0"/>
    <n v="5"/>
    <n v="400"/>
    <n v="15"/>
    <m/>
    <n v="5"/>
    <n v="0"/>
    <n v="5"/>
  </r>
  <r>
    <n v="3625"/>
    <x v="4"/>
    <x v="24"/>
    <d v="2012-09-24T12:30:00"/>
    <x v="2"/>
    <n v="1"/>
    <x v="4"/>
    <x v="4"/>
    <n v="0"/>
    <n v="5"/>
    <n v="400"/>
    <n v="15"/>
    <m/>
    <n v="0"/>
    <n v="0"/>
    <n v="0"/>
  </r>
  <r>
    <n v="3626"/>
    <x v="4"/>
    <x v="19"/>
    <d v="2012-09-24T13:30:00"/>
    <x v="2"/>
    <n v="1"/>
    <x v="4"/>
    <x v="4"/>
    <n v="0"/>
    <n v="5"/>
    <n v="400"/>
    <n v="15"/>
    <m/>
    <n v="0"/>
    <n v="0"/>
    <n v="0"/>
  </r>
  <r>
    <n v="3627"/>
    <x v="4"/>
    <x v="2"/>
    <d v="2012-09-24T14:00:00"/>
    <x v="2"/>
    <n v="1"/>
    <x v="4"/>
    <x v="4"/>
    <n v="0"/>
    <n v="5"/>
    <n v="400"/>
    <n v="15"/>
    <m/>
    <n v="0"/>
    <n v="0"/>
    <n v="0"/>
  </r>
  <r>
    <n v="3628"/>
    <x v="4"/>
    <x v="3"/>
    <d v="2012-09-24T14:30:00"/>
    <x v="2"/>
    <n v="1"/>
    <x v="4"/>
    <x v="4"/>
    <n v="0"/>
    <n v="5"/>
    <n v="400"/>
    <n v="15"/>
    <m/>
    <n v="0"/>
    <n v="0"/>
    <n v="0"/>
  </r>
  <r>
    <n v="3629"/>
    <x v="4"/>
    <x v="2"/>
    <d v="2012-09-24T16:00:00"/>
    <x v="2"/>
    <n v="1"/>
    <x v="4"/>
    <x v="4"/>
    <n v="0"/>
    <n v="5"/>
    <n v="400"/>
    <n v="15"/>
    <m/>
    <n v="0"/>
    <n v="0"/>
    <n v="0"/>
  </r>
  <r>
    <n v="3630"/>
    <x v="4"/>
    <x v="20"/>
    <d v="2012-09-24T16:30:00"/>
    <x v="2"/>
    <n v="1"/>
    <x v="4"/>
    <x v="4"/>
    <n v="0"/>
    <n v="5"/>
    <n v="400"/>
    <n v="15"/>
    <m/>
    <n v="0"/>
    <n v="0"/>
    <n v="0"/>
  </r>
  <r>
    <n v="3631"/>
    <x v="4"/>
    <x v="1"/>
    <d v="2012-09-24T17:00:00"/>
    <x v="2"/>
    <n v="1"/>
    <x v="4"/>
    <x v="4"/>
    <n v="0"/>
    <n v="5"/>
    <n v="400"/>
    <n v="15"/>
    <m/>
    <n v="5"/>
    <n v="0"/>
    <n v="5"/>
  </r>
  <r>
    <n v="3632"/>
    <x v="4"/>
    <x v="25"/>
    <d v="2012-09-24T17:30:00"/>
    <x v="2"/>
    <n v="1"/>
    <x v="4"/>
    <x v="4"/>
    <n v="0"/>
    <n v="5"/>
    <n v="400"/>
    <n v="15"/>
    <m/>
    <n v="0"/>
    <n v="0"/>
    <n v="0"/>
  </r>
  <r>
    <n v="3633"/>
    <x v="4"/>
    <x v="16"/>
    <d v="2012-09-24T19:00:00"/>
    <x v="2"/>
    <n v="1"/>
    <x v="4"/>
    <x v="4"/>
    <n v="0"/>
    <n v="5"/>
    <n v="400"/>
    <n v="15"/>
    <m/>
    <n v="0"/>
    <n v="0"/>
    <n v="0"/>
  </r>
  <r>
    <n v="3634"/>
    <x v="4"/>
    <x v="25"/>
    <d v="2012-09-24T19:30:00"/>
    <x v="2"/>
    <n v="1"/>
    <x v="4"/>
    <x v="4"/>
    <n v="0"/>
    <n v="5"/>
    <n v="400"/>
    <n v="15"/>
    <m/>
    <n v="0"/>
    <n v="0"/>
    <n v="0"/>
  </r>
  <r>
    <n v="3635"/>
    <x v="5"/>
    <x v="11"/>
    <d v="2012-09-25T08:00:00"/>
    <x v="2"/>
    <n v="3"/>
    <x v="5"/>
    <x v="5"/>
    <n v="5"/>
    <n v="25"/>
    <n v="10000"/>
    <n v="200"/>
    <m/>
    <n v="0"/>
    <n v="15"/>
    <n v="15"/>
  </r>
  <r>
    <n v="3636"/>
    <x v="5"/>
    <x v="2"/>
    <d v="2012-09-25T09:30:00"/>
    <x v="2"/>
    <n v="6"/>
    <x v="5"/>
    <x v="5"/>
    <n v="5"/>
    <n v="25"/>
    <n v="10000"/>
    <n v="200"/>
    <m/>
    <n v="0"/>
    <n v="30"/>
    <n v="30"/>
  </r>
  <r>
    <n v="3637"/>
    <x v="5"/>
    <x v="16"/>
    <d v="2012-09-25T13:00:00"/>
    <x v="2"/>
    <n v="3"/>
    <x v="5"/>
    <x v="5"/>
    <n v="5"/>
    <n v="25"/>
    <n v="10000"/>
    <n v="200"/>
    <m/>
    <n v="0"/>
    <n v="15"/>
    <n v="15"/>
  </r>
  <r>
    <n v="3638"/>
    <x v="5"/>
    <x v="1"/>
    <d v="2012-09-25T15:00:00"/>
    <x v="2"/>
    <n v="6"/>
    <x v="5"/>
    <x v="5"/>
    <n v="5"/>
    <n v="25"/>
    <n v="10000"/>
    <n v="200"/>
    <m/>
    <n v="150"/>
    <n v="0"/>
    <n v="150"/>
  </r>
  <r>
    <n v="3639"/>
    <x v="5"/>
    <x v="12"/>
    <d v="2012-09-25T18:00:00"/>
    <x v="2"/>
    <n v="3"/>
    <x v="5"/>
    <x v="5"/>
    <n v="5"/>
    <n v="25"/>
    <n v="10000"/>
    <n v="200"/>
    <m/>
    <n v="0"/>
    <n v="15"/>
    <n v="15"/>
  </r>
  <r>
    <n v="3640"/>
    <x v="6"/>
    <x v="9"/>
    <d v="2012-09-25T08:00:00"/>
    <x v="2"/>
    <n v="3"/>
    <x v="6"/>
    <x v="6"/>
    <n v="5"/>
    <n v="25"/>
    <n v="8000"/>
    <n v="200"/>
    <m/>
    <n v="0"/>
    <n v="15"/>
    <n v="15"/>
  </r>
  <r>
    <n v="3641"/>
    <x v="6"/>
    <x v="11"/>
    <d v="2012-09-25T10:00:00"/>
    <x v="2"/>
    <n v="3"/>
    <x v="6"/>
    <x v="6"/>
    <n v="5"/>
    <n v="25"/>
    <n v="8000"/>
    <n v="200"/>
    <m/>
    <n v="0"/>
    <n v="15"/>
    <n v="15"/>
  </r>
  <r>
    <n v="3642"/>
    <x v="6"/>
    <x v="1"/>
    <d v="2012-09-25T11:30:00"/>
    <x v="2"/>
    <n v="3"/>
    <x v="6"/>
    <x v="6"/>
    <n v="5"/>
    <n v="25"/>
    <n v="8000"/>
    <n v="200"/>
    <m/>
    <n v="75"/>
    <n v="0"/>
    <n v="75"/>
  </r>
  <r>
    <n v="3643"/>
    <x v="6"/>
    <x v="11"/>
    <d v="2012-09-25T13:00:00"/>
    <x v="2"/>
    <n v="3"/>
    <x v="6"/>
    <x v="6"/>
    <n v="5"/>
    <n v="25"/>
    <n v="8000"/>
    <n v="200"/>
    <m/>
    <n v="0"/>
    <n v="15"/>
    <n v="15"/>
  </r>
  <r>
    <n v="3644"/>
    <x v="6"/>
    <x v="12"/>
    <d v="2012-09-25T14:30:00"/>
    <x v="2"/>
    <n v="3"/>
    <x v="6"/>
    <x v="6"/>
    <n v="5"/>
    <n v="25"/>
    <n v="8000"/>
    <n v="200"/>
    <m/>
    <n v="0"/>
    <n v="15"/>
    <n v="15"/>
  </r>
  <r>
    <n v="3645"/>
    <x v="6"/>
    <x v="28"/>
    <d v="2012-09-25T16:30:00"/>
    <x v="2"/>
    <n v="3"/>
    <x v="6"/>
    <x v="6"/>
    <n v="5"/>
    <n v="25"/>
    <n v="8000"/>
    <n v="200"/>
    <m/>
    <n v="0"/>
    <n v="15"/>
    <n v="15"/>
  </r>
  <r>
    <n v="3646"/>
    <x v="6"/>
    <x v="1"/>
    <d v="2012-09-25T18:30:00"/>
    <x v="2"/>
    <n v="3"/>
    <x v="6"/>
    <x v="6"/>
    <n v="5"/>
    <n v="25"/>
    <n v="8000"/>
    <n v="200"/>
    <m/>
    <n v="75"/>
    <n v="0"/>
    <n v="75"/>
  </r>
  <r>
    <n v="3647"/>
    <x v="7"/>
    <x v="25"/>
    <d v="2012-09-25T08:00:00"/>
    <x v="2"/>
    <n v="6"/>
    <x v="7"/>
    <x v="7"/>
    <n v="0"/>
    <n v="15.5"/>
    <n v="4000"/>
    <n v="50"/>
    <m/>
    <n v="0"/>
    <n v="0"/>
    <n v="0"/>
  </r>
  <r>
    <n v="3648"/>
    <x v="7"/>
    <x v="12"/>
    <d v="2012-09-25T11:30:00"/>
    <x v="2"/>
    <n v="3"/>
    <x v="7"/>
    <x v="7"/>
    <n v="0"/>
    <n v="15.5"/>
    <n v="4000"/>
    <n v="50"/>
    <m/>
    <n v="0"/>
    <n v="0"/>
    <n v="0"/>
  </r>
  <r>
    <n v="3649"/>
    <x v="7"/>
    <x v="13"/>
    <d v="2012-09-25T14:30:00"/>
    <x v="2"/>
    <n v="3"/>
    <x v="7"/>
    <x v="7"/>
    <n v="0"/>
    <n v="15.5"/>
    <n v="4000"/>
    <n v="50"/>
    <m/>
    <n v="0"/>
    <n v="0"/>
    <n v="0"/>
  </r>
  <r>
    <n v="3650"/>
    <x v="7"/>
    <x v="1"/>
    <d v="2012-09-25T16:00:00"/>
    <x v="2"/>
    <n v="3"/>
    <x v="7"/>
    <x v="7"/>
    <n v="0"/>
    <n v="15.5"/>
    <n v="4000"/>
    <n v="50"/>
    <m/>
    <n v="46.5"/>
    <n v="0"/>
    <n v="46.5"/>
  </r>
  <r>
    <n v="3651"/>
    <x v="7"/>
    <x v="27"/>
    <d v="2012-09-25T17:30:00"/>
    <x v="2"/>
    <n v="3"/>
    <x v="7"/>
    <x v="7"/>
    <n v="0"/>
    <n v="15.5"/>
    <n v="4000"/>
    <n v="50"/>
    <m/>
    <n v="0"/>
    <n v="0"/>
    <n v="0"/>
  </r>
  <r>
    <n v="3652"/>
    <x v="0"/>
    <x v="18"/>
    <d v="2012-09-25T08:00:00"/>
    <x v="2"/>
    <n v="2"/>
    <x v="0"/>
    <x v="0"/>
    <n v="0"/>
    <n v="5"/>
    <n v="320"/>
    <n v="10"/>
    <m/>
    <n v="0"/>
    <n v="0"/>
    <n v="0"/>
  </r>
  <r>
    <n v="3653"/>
    <x v="0"/>
    <x v="17"/>
    <d v="2012-09-25T11:00:00"/>
    <x v="2"/>
    <n v="2"/>
    <x v="0"/>
    <x v="0"/>
    <n v="0"/>
    <n v="5"/>
    <n v="320"/>
    <n v="10"/>
    <m/>
    <n v="0"/>
    <n v="0"/>
    <n v="0"/>
  </r>
  <r>
    <n v="3654"/>
    <x v="0"/>
    <x v="20"/>
    <d v="2012-09-25T12:30:00"/>
    <x v="2"/>
    <n v="2"/>
    <x v="0"/>
    <x v="0"/>
    <n v="0"/>
    <n v="5"/>
    <n v="320"/>
    <n v="10"/>
    <m/>
    <n v="0"/>
    <n v="0"/>
    <n v="0"/>
  </r>
  <r>
    <n v="3655"/>
    <x v="0"/>
    <x v="28"/>
    <d v="2012-09-25T13:30:00"/>
    <x v="2"/>
    <n v="2"/>
    <x v="0"/>
    <x v="0"/>
    <n v="0"/>
    <n v="5"/>
    <n v="320"/>
    <n v="10"/>
    <m/>
    <n v="0"/>
    <n v="0"/>
    <n v="0"/>
  </r>
  <r>
    <n v="3656"/>
    <x v="0"/>
    <x v="18"/>
    <d v="2012-09-25T17:30:00"/>
    <x v="2"/>
    <n v="2"/>
    <x v="0"/>
    <x v="0"/>
    <n v="0"/>
    <n v="5"/>
    <n v="320"/>
    <n v="10"/>
    <m/>
    <n v="0"/>
    <n v="0"/>
    <n v="0"/>
  </r>
  <r>
    <n v="3657"/>
    <x v="0"/>
    <x v="17"/>
    <d v="2012-09-25T19:00:00"/>
    <x v="2"/>
    <n v="2"/>
    <x v="0"/>
    <x v="0"/>
    <n v="0"/>
    <n v="5"/>
    <n v="320"/>
    <n v="10"/>
    <m/>
    <n v="0"/>
    <n v="0"/>
    <n v="0"/>
  </r>
  <r>
    <n v="3658"/>
    <x v="1"/>
    <x v="6"/>
    <d v="2012-09-25T08:00:00"/>
    <x v="2"/>
    <n v="2"/>
    <x v="1"/>
    <x v="1"/>
    <n v="9.9"/>
    <n v="80"/>
    <n v="4000"/>
    <n v="3000"/>
    <m/>
    <n v="0"/>
    <n v="19.8"/>
    <n v="19.8"/>
  </r>
  <r>
    <n v="3659"/>
    <x v="1"/>
    <x v="18"/>
    <d v="2012-09-25T09:00:00"/>
    <x v="2"/>
    <n v="2"/>
    <x v="1"/>
    <x v="1"/>
    <n v="9.9"/>
    <n v="80"/>
    <n v="4000"/>
    <n v="3000"/>
    <m/>
    <n v="0"/>
    <n v="19.8"/>
    <n v="19.8"/>
  </r>
  <r>
    <n v="3660"/>
    <x v="1"/>
    <x v="14"/>
    <d v="2012-09-25T10:00:00"/>
    <x v="2"/>
    <n v="2"/>
    <x v="1"/>
    <x v="1"/>
    <n v="9.9"/>
    <n v="80"/>
    <n v="4000"/>
    <n v="3000"/>
    <m/>
    <n v="0"/>
    <n v="19.8"/>
    <n v="19.8"/>
  </r>
  <r>
    <n v="3661"/>
    <x v="1"/>
    <x v="1"/>
    <d v="2012-09-25T11:30:00"/>
    <x v="2"/>
    <n v="4"/>
    <x v="1"/>
    <x v="1"/>
    <n v="9.9"/>
    <n v="80"/>
    <n v="4000"/>
    <n v="3000"/>
    <m/>
    <n v="320"/>
    <n v="0"/>
    <n v="320"/>
  </r>
  <r>
    <n v="3662"/>
    <x v="1"/>
    <x v="6"/>
    <d v="2012-09-25T13:30:00"/>
    <x v="2"/>
    <n v="2"/>
    <x v="1"/>
    <x v="1"/>
    <n v="9.9"/>
    <n v="80"/>
    <n v="4000"/>
    <n v="3000"/>
    <m/>
    <n v="0"/>
    <n v="19.8"/>
    <n v="19.8"/>
  </r>
  <r>
    <n v="3663"/>
    <x v="1"/>
    <x v="3"/>
    <d v="2012-09-25T14:30:00"/>
    <x v="2"/>
    <n v="2"/>
    <x v="1"/>
    <x v="1"/>
    <n v="9.9"/>
    <n v="80"/>
    <n v="4000"/>
    <n v="3000"/>
    <m/>
    <n v="0"/>
    <n v="19.8"/>
    <n v="19.8"/>
  </r>
  <r>
    <n v="3664"/>
    <x v="1"/>
    <x v="1"/>
    <d v="2012-09-25T15:30:00"/>
    <x v="2"/>
    <n v="2"/>
    <x v="1"/>
    <x v="1"/>
    <n v="9.9"/>
    <n v="80"/>
    <n v="4000"/>
    <n v="3000"/>
    <m/>
    <n v="160"/>
    <n v="0"/>
    <n v="160"/>
  </r>
  <r>
    <n v="3665"/>
    <x v="1"/>
    <x v="18"/>
    <d v="2012-09-25T16:30:00"/>
    <x v="2"/>
    <n v="2"/>
    <x v="1"/>
    <x v="1"/>
    <n v="9.9"/>
    <n v="80"/>
    <n v="4000"/>
    <n v="3000"/>
    <m/>
    <n v="0"/>
    <n v="19.8"/>
    <n v="19.8"/>
  </r>
  <r>
    <n v="3666"/>
    <x v="1"/>
    <x v="4"/>
    <d v="2012-09-25T17:30:00"/>
    <x v="2"/>
    <n v="2"/>
    <x v="1"/>
    <x v="1"/>
    <n v="9.9"/>
    <n v="80"/>
    <n v="4000"/>
    <n v="3000"/>
    <m/>
    <n v="0"/>
    <n v="19.8"/>
    <n v="19.8"/>
  </r>
  <r>
    <n v="3667"/>
    <x v="1"/>
    <x v="7"/>
    <d v="2012-09-25T18:30:00"/>
    <x v="2"/>
    <n v="2"/>
    <x v="1"/>
    <x v="1"/>
    <n v="9.9"/>
    <n v="80"/>
    <n v="4000"/>
    <n v="3000"/>
    <m/>
    <n v="0"/>
    <n v="19.8"/>
    <n v="19.8"/>
  </r>
  <r>
    <n v="3668"/>
    <x v="1"/>
    <x v="3"/>
    <d v="2012-09-25T19:30:00"/>
    <x v="2"/>
    <n v="2"/>
    <x v="1"/>
    <x v="1"/>
    <n v="9.9"/>
    <n v="80"/>
    <n v="4000"/>
    <n v="3000"/>
    <m/>
    <n v="0"/>
    <n v="19.8"/>
    <n v="19.8"/>
  </r>
  <r>
    <n v="3669"/>
    <x v="8"/>
    <x v="1"/>
    <d v="2012-09-25T08:30:00"/>
    <x v="2"/>
    <n v="2"/>
    <x v="8"/>
    <x v="8"/>
    <n v="9.9"/>
    <n v="80"/>
    <n v="4000"/>
    <n v="3000"/>
    <m/>
    <n v="160"/>
    <n v="0"/>
    <n v="160"/>
  </r>
  <r>
    <n v="3670"/>
    <x v="8"/>
    <x v="1"/>
    <d v="2012-09-25T11:30:00"/>
    <x v="2"/>
    <n v="2"/>
    <x v="8"/>
    <x v="8"/>
    <n v="9.9"/>
    <n v="80"/>
    <n v="4000"/>
    <n v="3000"/>
    <m/>
    <n v="160"/>
    <n v="0"/>
    <n v="160"/>
  </r>
  <r>
    <n v="3671"/>
    <x v="8"/>
    <x v="1"/>
    <d v="2012-09-25T16:00:00"/>
    <x v="2"/>
    <n v="2"/>
    <x v="8"/>
    <x v="8"/>
    <n v="9.9"/>
    <n v="80"/>
    <n v="4000"/>
    <n v="3000"/>
    <m/>
    <n v="160"/>
    <n v="0"/>
    <n v="160"/>
  </r>
  <r>
    <n v="3672"/>
    <x v="2"/>
    <x v="1"/>
    <d v="2012-09-25T08:00:00"/>
    <x v="2"/>
    <n v="4"/>
    <x v="2"/>
    <x v="2"/>
    <n v="3.5"/>
    <n v="17.5"/>
    <n v="5000"/>
    <n v="80"/>
    <m/>
    <n v="70"/>
    <n v="0"/>
    <n v="70"/>
  </r>
  <r>
    <n v="3673"/>
    <x v="2"/>
    <x v="6"/>
    <d v="2012-09-25T10:00:00"/>
    <x v="2"/>
    <n v="2"/>
    <x v="2"/>
    <x v="2"/>
    <n v="3.5"/>
    <n v="17.5"/>
    <n v="5000"/>
    <n v="80"/>
    <m/>
    <n v="0"/>
    <n v="7"/>
    <n v="7"/>
  </r>
  <r>
    <n v="3674"/>
    <x v="2"/>
    <x v="1"/>
    <d v="2012-09-25T11:00:00"/>
    <x v="2"/>
    <n v="2"/>
    <x v="2"/>
    <x v="2"/>
    <n v="3.5"/>
    <n v="17.5"/>
    <n v="5000"/>
    <n v="80"/>
    <m/>
    <n v="35"/>
    <n v="0"/>
    <n v="35"/>
  </r>
  <r>
    <n v="3675"/>
    <x v="2"/>
    <x v="2"/>
    <d v="2012-09-25T12:30:00"/>
    <x v="2"/>
    <n v="2"/>
    <x v="2"/>
    <x v="2"/>
    <n v="3.5"/>
    <n v="17.5"/>
    <n v="5000"/>
    <n v="80"/>
    <m/>
    <n v="0"/>
    <n v="7"/>
    <n v="7"/>
  </r>
  <r>
    <n v="3676"/>
    <x v="2"/>
    <x v="1"/>
    <d v="2012-09-25T14:00:00"/>
    <x v="2"/>
    <n v="2"/>
    <x v="2"/>
    <x v="2"/>
    <n v="3.5"/>
    <n v="17.5"/>
    <n v="5000"/>
    <n v="80"/>
    <m/>
    <n v="35"/>
    <n v="0"/>
    <n v="35"/>
  </r>
  <r>
    <n v="3677"/>
    <x v="2"/>
    <x v="1"/>
    <d v="2012-09-25T15:30:00"/>
    <x v="2"/>
    <n v="4"/>
    <x v="2"/>
    <x v="2"/>
    <n v="3.5"/>
    <n v="17.5"/>
    <n v="5000"/>
    <n v="80"/>
    <m/>
    <n v="70"/>
    <n v="0"/>
    <n v="70"/>
  </r>
  <r>
    <n v="3678"/>
    <x v="3"/>
    <x v="19"/>
    <d v="2012-09-25T09:30:00"/>
    <x v="2"/>
    <n v="2"/>
    <x v="3"/>
    <x v="3"/>
    <n v="0"/>
    <n v="5"/>
    <n v="450"/>
    <n v="15"/>
    <m/>
    <n v="0"/>
    <n v="0"/>
    <n v="0"/>
  </r>
  <r>
    <n v="3679"/>
    <x v="3"/>
    <x v="10"/>
    <d v="2012-09-25T12:30:00"/>
    <x v="2"/>
    <n v="2"/>
    <x v="3"/>
    <x v="3"/>
    <n v="0"/>
    <n v="5"/>
    <n v="450"/>
    <n v="15"/>
    <m/>
    <n v="0"/>
    <n v="0"/>
    <n v="0"/>
  </r>
  <r>
    <n v="3680"/>
    <x v="3"/>
    <x v="1"/>
    <d v="2012-09-25T13:30:00"/>
    <x v="2"/>
    <n v="2"/>
    <x v="3"/>
    <x v="3"/>
    <n v="0"/>
    <n v="5"/>
    <n v="450"/>
    <n v="15"/>
    <m/>
    <n v="10"/>
    <n v="0"/>
    <n v="10"/>
  </r>
  <r>
    <n v="3681"/>
    <x v="3"/>
    <x v="8"/>
    <d v="2012-09-25T14:30:00"/>
    <x v="2"/>
    <n v="2"/>
    <x v="3"/>
    <x v="3"/>
    <n v="0"/>
    <n v="5"/>
    <n v="450"/>
    <n v="15"/>
    <m/>
    <n v="0"/>
    <n v="0"/>
    <n v="0"/>
  </r>
  <r>
    <n v="3682"/>
    <x v="3"/>
    <x v="27"/>
    <d v="2012-09-25T15:30:00"/>
    <x v="2"/>
    <n v="4"/>
    <x v="3"/>
    <x v="3"/>
    <n v="0"/>
    <n v="5"/>
    <n v="450"/>
    <n v="15"/>
    <m/>
    <n v="0"/>
    <n v="0"/>
    <n v="0"/>
  </r>
  <r>
    <n v="3683"/>
    <x v="3"/>
    <x v="2"/>
    <d v="2012-09-25T18:30:00"/>
    <x v="2"/>
    <n v="2"/>
    <x v="3"/>
    <x v="3"/>
    <n v="0"/>
    <n v="5"/>
    <n v="450"/>
    <n v="15"/>
    <m/>
    <n v="0"/>
    <n v="0"/>
    <n v="0"/>
  </r>
  <r>
    <n v="3684"/>
    <x v="4"/>
    <x v="15"/>
    <d v="2012-09-25T08:00:00"/>
    <x v="2"/>
    <n v="1"/>
    <x v="4"/>
    <x v="4"/>
    <n v="0"/>
    <n v="5"/>
    <n v="400"/>
    <n v="15"/>
    <m/>
    <n v="0"/>
    <n v="0"/>
    <n v="0"/>
  </r>
  <r>
    <n v="3685"/>
    <x v="4"/>
    <x v="19"/>
    <d v="2012-09-25T09:00:00"/>
    <x v="2"/>
    <n v="1"/>
    <x v="4"/>
    <x v="4"/>
    <n v="0"/>
    <n v="5"/>
    <n v="400"/>
    <n v="15"/>
    <m/>
    <n v="0"/>
    <n v="0"/>
    <n v="0"/>
  </r>
  <r>
    <n v="3686"/>
    <x v="4"/>
    <x v="3"/>
    <d v="2012-09-25T09:30:00"/>
    <x v="2"/>
    <n v="1"/>
    <x v="4"/>
    <x v="4"/>
    <n v="0"/>
    <n v="5"/>
    <n v="400"/>
    <n v="15"/>
    <m/>
    <n v="0"/>
    <n v="0"/>
    <n v="0"/>
  </r>
  <r>
    <n v="3687"/>
    <x v="4"/>
    <x v="25"/>
    <d v="2012-09-25T12:30:00"/>
    <x v="2"/>
    <n v="1"/>
    <x v="4"/>
    <x v="4"/>
    <n v="0"/>
    <n v="5"/>
    <n v="400"/>
    <n v="15"/>
    <m/>
    <n v="0"/>
    <n v="0"/>
    <n v="0"/>
  </r>
  <r>
    <n v="3688"/>
    <x v="4"/>
    <x v="3"/>
    <d v="2012-09-25T13:30:00"/>
    <x v="2"/>
    <n v="1"/>
    <x v="4"/>
    <x v="4"/>
    <n v="0"/>
    <n v="5"/>
    <n v="400"/>
    <n v="15"/>
    <m/>
    <n v="0"/>
    <n v="0"/>
    <n v="0"/>
  </r>
  <r>
    <n v="3689"/>
    <x v="4"/>
    <x v="25"/>
    <d v="2012-09-25T14:00:00"/>
    <x v="2"/>
    <n v="1"/>
    <x v="4"/>
    <x v="4"/>
    <n v="0"/>
    <n v="5"/>
    <n v="400"/>
    <n v="15"/>
    <m/>
    <n v="0"/>
    <n v="0"/>
    <n v="0"/>
  </r>
  <r>
    <n v="3690"/>
    <x v="4"/>
    <x v="16"/>
    <d v="2012-09-25T15:00:00"/>
    <x v="2"/>
    <n v="1"/>
    <x v="4"/>
    <x v="4"/>
    <n v="0"/>
    <n v="5"/>
    <n v="400"/>
    <n v="15"/>
    <m/>
    <n v="0"/>
    <n v="0"/>
    <n v="0"/>
  </r>
  <r>
    <n v="3691"/>
    <x v="4"/>
    <x v="24"/>
    <d v="2012-09-25T15:30:00"/>
    <x v="2"/>
    <n v="1"/>
    <x v="4"/>
    <x v="4"/>
    <n v="0"/>
    <n v="5"/>
    <n v="400"/>
    <n v="15"/>
    <m/>
    <n v="0"/>
    <n v="0"/>
    <n v="0"/>
  </r>
  <r>
    <n v="3692"/>
    <x v="4"/>
    <x v="24"/>
    <d v="2012-09-25T17:00:00"/>
    <x v="2"/>
    <n v="1"/>
    <x v="4"/>
    <x v="4"/>
    <n v="0"/>
    <n v="5"/>
    <n v="400"/>
    <n v="15"/>
    <m/>
    <n v="0"/>
    <n v="0"/>
    <n v="0"/>
  </r>
  <r>
    <n v="3693"/>
    <x v="4"/>
    <x v="19"/>
    <d v="2012-09-25T17:30:00"/>
    <x v="2"/>
    <n v="1"/>
    <x v="4"/>
    <x v="4"/>
    <n v="0"/>
    <n v="5"/>
    <n v="400"/>
    <n v="15"/>
    <m/>
    <n v="0"/>
    <n v="0"/>
    <n v="0"/>
  </r>
  <r>
    <n v="3694"/>
    <x v="4"/>
    <x v="3"/>
    <d v="2012-09-25T18:30:00"/>
    <x v="2"/>
    <n v="1"/>
    <x v="4"/>
    <x v="4"/>
    <n v="0"/>
    <n v="5"/>
    <n v="400"/>
    <n v="15"/>
    <m/>
    <n v="0"/>
    <n v="0"/>
    <n v="0"/>
  </r>
  <r>
    <n v="3695"/>
    <x v="4"/>
    <x v="16"/>
    <d v="2012-09-25T19:00:00"/>
    <x v="2"/>
    <n v="1"/>
    <x v="4"/>
    <x v="4"/>
    <n v="0"/>
    <n v="5"/>
    <n v="400"/>
    <n v="15"/>
    <m/>
    <n v="0"/>
    <n v="0"/>
    <n v="0"/>
  </r>
  <r>
    <n v="3696"/>
    <x v="4"/>
    <x v="27"/>
    <d v="2012-09-25T19:30:00"/>
    <x v="2"/>
    <n v="1"/>
    <x v="4"/>
    <x v="4"/>
    <n v="0"/>
    <n v="5"/>
    <n v="400"/>
    <n v="15"/>
    <m/>
    <n v="0"/>
    <n v="0"/>
    <n v="0"/>
  </r>
  <r>
    <n v="3697"/>
    <x v="5"/>
    <x v="5"/>
    <d v="2012-09-26T08:00:00"/>
    <x v="2"/>
    <n v="3"/>
    <x v="5"/>
    <x v="5"/>
    <n v="5"/>
    <n v="25"/>
    <n v="10000"/>
    <n v="200"/>
    <m/>
    <n v="0"/>
    <n v="15"/>
    <n v="15"/>
  </r>
  <r>
    <n v="3698"/>
    <x v="5"/>
    <x v="1"/>
    <d v="2012-09-26T09:30:00"/>
    <x v="2"/>
    <n v="3"/>
    <x v="5"/>
    <x v="5"/>
    <n v="5"/>
    <n v="25"/>
    <n v="10000"/>
    <n v="200"/>
    <m/>
    <n v="75"/>
    <n v="0"/>
    <n v="75"/>
  </r>
  <r>
    <n v="3699"/>
    <x v="5"/>
    <x v="7"/>
    <d v="2012-09-26T11:00:00"/>
    <x v="2"/>
    <n v="3"/>
    <x v="5"/>
    <x v="5"/>
    <n v="5"/>
    <n v="25"/>
    <n v="10000"/>
    <n v="200"/>
    <m/>
    <n v="0"/>
    <n v="15"/>
    <n v="15"/>
  </r>
  <r>
    <n v="3700"/>
    <x v="5"/>
    <x v="12"/>
    <d v="2012-09-26T13:30:00"/>
    <x v="2"/>
    <n v="3"/>
    <x v="5"/>
    <x v="5"/>
    <n v="5"/>
    <n v="25"/>
    <n v="10000"/>
    <n v="200"/>
    <m/>
    <n v="0"/>
    <n v="15"/>
    <n v="15"/>
  </r>
  <r>
    <n v="3701"/>
    <x v="5"/>
    <x v="1"/>
    <d v="2012-09-26T15:00:00"/>
    <x v="2"/>
    <n v="6"/>
    <x v="5"/>
    <x v="5"/>
    <n v="5"/>
    <n v="25"/>
    <n v="10000"/>
    <n v="200"/>
    <m/>
    <n v="150"/>
    <n v="0"/>
    <n v="150"/>
  </r>
  <r>
    <n v="3702"/>
    <x v="5"/>
    <x v="20"/>
    <d v="2012-09-26T18:00:00"/>
    <x v="2"/>
    <n v="3"/>
    <x v="5"/>
    <x v="5"/>
    <n v="5"/>
    <n v="25"/>
    <n v="10000"/>
    <n v="200"/>
    <m/>
    <n v="0"/>
    <n v="15"/>
    <n v="15"/>
  </r>
  <r>
    <n v="3703"/>
    <x v="6"/>
    <x v="1"/>
    <d v="2012-09-26T08:00:00"/>
    <x v="2"/>
    <n v="3"/>
    <x v="6"/>
    <x v="6"/>
    <n v="5"/>
    <n v="25"/>
    <n v="8000"/>
    <n v="200"/>
    <m/>
    <n v="75"/>
    <n v="0"/>
    <n v="75"/>
  </r>
  <r>
    <n v="3704"/>
    <x v="6"/>
    <x v="1"/>
    <d v="2012-09-26T10:30:00"/>
    <x v="2"/>
    <n v="3"/>
    <x v="6"/>
    <x v="6"/>
    <n v="5"/>
    <n v="25"/>
    <n v="8000"/>
    <n v="200"/>
    <m/>
    <n v="75"/>
    <n v="0"/>
    <n v="75"/>
  </r>
  <r>
    <n v="3705"/>
    <x v="6"/>
    <x v="9"/>
    <d v="2012-09-26T12:00:00"/>
    <x v="2"/>
    <n v="3"/>
    <x v="6"/>
    <x v="6"/>
    <n v="5"/>
    <n v="25"/>
    <n v="8000"/>
    <n v="200"/>
    <m/>
    <n v="0"/>
    <n v="15"/>
    <n v="15"/>
  </r>
  <r>
    <n v="3706"/>
    <x v="6"/>
    <x v="28"/>
    <d v="2012-09-26T14:00:00"/>
    <x v="2"/>
    <n v="3"/>
    <x v="6"/>
    <x v="6"/>
    <n v="5"/>
    <n v="25"/>
    <n v="8000"/>
    <n v="200"/>
    <m/>
    <n v="0"/>
    <n v="15"/>
    <n v="15"/>
  </r>
  <r>
    <n v="3707"/>
    <x v="6"/>
    <x v="11"/>
    <d v="2012-09-26T15:30:00"/>
    <x v="2"/>
    <n v="6"/>
    <x v="6"/>
    <x v="6"/>
    <n v="5"/>
    <n v="25"/>
    <n v="8000"/>
    <n v="200"/>
    <m/>
    <n v="0"/>
    <n v="30"/>
    <n v="30"/>
  </r>
  <r>
    <n v="3708"/>
    <x v="6"/>
    <x v="12"/>
    <d v="2012-09-26T18:30:00"/>
    <x v="2"/>
    <n v="3"/>
    <x v="6"/>
    <x v="6"/>
    <n v="5"/>
    <n v="25"/>
    <n v="8000"/>
    <n v="200"/>
    <m/>
    <n v="0"/>
    <n v="15"/>
    <n v="15"/>
  </r>
  <r>
    <n v="3709"/>
    <x v="7"/>
    <x v="0"/>
    <d v="2012-09-26T08:00:00"/>
    <x v="2"/>
    <n v="3"/>
    <x v="7"/>
    <x v="7"/>
    <n v="0"/>
    <n v="15.5"/>
    <n v="4000"/>
    <n v="50"/>
    <m/>
    <n v="0"/>
    <n v="0"/>
    <n v="0"/>
  </r>
  <r>
    <n v="3710"/>
    <x v="7"/>
    <x v="2"/>
    <d v="2012-09-26T09:30:00"/>
    <x v="2"/>
    <n v="3"/>
    <x v="7"/>
    <x v="7"/>
    <n v="0"/>
    <n v="15.5"/>
    <n v="4000"/>
    <n v="50"/>
    <m/>
    <n v="0"/>
    <n v="0"/>
    <n v="0"/>
  </r>
  <r>
    <n v="3711"/>
    <x v="7"/>
    <x v="10"/>
    <d v="2012-09-26T11:00:00"/>
    <x v="2"/>
    <n v="3"/>
    <x v="7"/>
    <x v="7"/>
    <n v="0"/>
    <n v="15.5"/>
    <n v="4000"/>
    <n v="50"/>
    <m/>
    <n v="0"/>
    <n v="0"/>
    <n v="0"/>
  </r>
  <r>
    <n v="3712"/>
    <x v="7"/>
    <x v="0"/>
    <d v="2012-09-26T12:30:00"/>
    <x v="2"/>
    <n v="3"/>
    <x v="7"/>
    <x v="7"/>
    <n v="0"/>
    <n v="15.5"/>
    <n v="4000"/>
    <n v="50"/>
    <m/>
    <n v="0"/>
    <n v="0"/>
    <n v="0"/>
  </r>
  <r>
    <n v="3713"/>
    <x v="7"/>
    <x v="1"/>
    <d v="2012-09-26T14:00:00"/>
    <x v="2"/>
    <n v="3"/>
    <x v="7"/>
    <x v="7"/>
    <n v="0"/>
    <n v="15.5"/>
    <n v="4000"/>
    <n v="50"/>
    <m/>
    <n v="46.5"/>
    <n v="0"/>
    <n v="46.5"/>
  </r>
  <r>
    <n v="3714"/>
    <x v="7"/>
    <x v="0"/>
    <d v="2012-09-26T15:30:00"/>
    <x v="2"/>
    <n v="3"/>
    <x v="7"/>
    <x v="7"/>
    <n v="0"/>
    <n v="15.5"/>
    <n v="4000"/>
    <n v="50"/>
    <m/>
    <n v="0"/>
    <n v="0"/>
    <n v="0"/>
  </r>
  <r>
    <n v="3715"/>
    <x v="7"/>
    <x v="17"/>
    <d v="2012-09-26T17:00:00"/>
    <x v="2"/>
    <n v="3"/>
    <x v="7"/>
    <x v="7"/>
    <n v="0"/>
    <n v="15.5"/>
    <n v="4000"/>
    <n v="50"/>
    <m/>
    <n v="0"/>
    <n v="0"/>
    <n v="0"/>
  </r>
  <r>
    <n v="3716"/>
    <x v="7"/>
    <x v="11"/>
    <d v="2012-09-26T18:30:00"/>
    <x v="2"/>
    <n v="3"/>
    <x v="7"/>
    <x v="7"/>
    <n v="0"/>
    <n v="15.5"/>
    <n v="4000"/>
    <n v="50"/>
    <m/>
    <n v="0"/>
    <n v="0"/>
    <n v="0"/>
  </r>
  <r>
    <n v="3717"/>
    <x v="0"/>
    <x v="15"/>
    <d v="2012-09-26T11:00:00"/>
    <x v="2"/>
    <n v="2"/>
    <x v="0"/>
    <x v="0"/>
    <n v="0"/>
    <n v="5"/>
    <n v="320"/>
    <n v="10"/>
    <m/>
    <n v="0"/>
    <n v="0"/>
    <n v="0"/>
  </r>
  <r>
    <n v="3718"/>
    <x v="0"/>
    <x v="26"/>
    <d v="2012-09-26T12:00:00"/>
    <x v="2"/>
    <n v="2"/>
    <x v="0"/>
    <x v="0"/>
    <n v="0"/>
    <n v="5"/>
    <n v="320"/>
    <n v="10"/>
    <m/>
    <n v="0"/>
    <n v="0"/>
    <n v="0"/>
  </r>
  <r>
    <n v="3719"/>
    <x v="0"/>
    <x v="3"/>
    <d v="2012-09-26T15:00:00"/>
    <x v="2"/>
    <n v="2"/>
    <x v="0"/>
    <x v="0"/>
    <n v="0"/>
    <n v="5"/>
    <n v="320"/>
    <n v="10"/>
    <m/>
    <n v="0"/>
    <n v="0"/>
    <n v="0"/>
  </r>
  <r>
    <n v="3720"/>
    <x v="0"/>
    <x v="20"/>
    <d v="2012-09-26T16:00:00"/>
    <x v="2"/>
    <n v="2"/>
    <x v="0"/>
    <x v="0"/>
    <n v="0"/>
    <n v="5"/>
    <n v="320"/>
    <n v="10"/>
    <m/>
    <n v="0"/>
    <n v="0"/>
    <n v="0"/>
  </r>
  <r>
    <n v="3721"/>
    <x v="0"/>
    <x v="15"/>
    <d v="2012-09-26T18:30:00"/>
    <x v="2"/>
    <n v="2"/>
    <x v="0"/>
    <x v="0"/>
    <n v="0"/>
    <n v="5"/>
    <n v="320"/>
    <n v="10"/>
    <m/>
    <n v="0"/>
    <n v="0"/>
    <n v="0"/>
  </r>
  <r>
    <n v="3722"/>
    <x v="0"/>
    <x v="9"/>
    <d v="2012-09-26T19:30:00"/>
    <x v="2"/>
    <n v="2"/>
    <x v="0"/>
    <x v="0"/>
    <n v="0"/>
    <n v="5"/>
    <n v="320"/>
    <n v="10"/>
    <m/>
    <n v="0"/>
    <n v="0"/>
    <n v="0"/>
  </r>
  <r>
    <n v="3723"/>
    <x v="1"/>
    <x v="3"/>
    <d v="2012-09-26T08:00:00"/>
    <x v="2"/>
    <n v="2"/>
    <x v="1"/>
    <x v="1"/>
    <n v="9.9"/>
    <n v="80"/>
    <n v="4000"/>
    <n v="3000"/>
    <m/>
    <n v="0"/>
    <n v="19.8"/>
    <n v="19.8"/>
  </r>
  <r>
    <n v="3724"/>
    <x v="1"/>
    <x v="1"/>
    <d v="2012-09-26T09:00:00"/>
    <x v="2"/>
    <n v="2"/>
    <x v="1"/>
    <x v="1"/>
    <n v="9.9"/>
    <n v="80"/>
    <n v="4000"/>
    <n v="3000"/>
    <m/>
    <n v="160"/>
    <n v="0"/>
    <n v="160"/>
  </r>
  <r>
    <n v="3725"/>
    <x v="1"/>
    <x v="27"/>
    <d v="2012-09-26T10:00:00"/>
    <x v="2"/>
    <n v="2"/>
    <x v="1"/>
    <x v="1"/>
    <n v="9.9"/>
    <n v="80"/>
    <n v="4000"/>
    <n v="3000"/>
    <m/>
    <n v="0"/>
    <n v="19.8"/>
    <n v="19.8"/>
  </r>
  <r>
    <n v="3726"/>
    <x v="1"/>
    <x v="18"/>
    <d v="2012-09-26T11:00:00"/>
    <x v="2"/>
    <n v="4"/>
    <x v="1"/>
    <x v="1"/>
    <n v="9.9"/>
    <n v="80"/>
    <n v="4000"/>
    <n v="3000"/>
    <m/>
    <n v="0"/>
    <n v="39.6"/>
    <n v="39.6"/>
  </r>
  <r>
    <n v="3727"/>
    <x v="1"/>
    <x v="25"/>
    <d v="2012-09-26T13:00:00"/>
    <x v="2"/>
    <n v="2"/>
    <x v="1"/>
    <x v="1"/>
    <n v="9.9"/>
    <n v="80"/>
    <n v="4000"/>
    <n v="3000"/>
    <m/>
    <n v="0"/>
    <n v="19.8"/>
    <n v="19.8"/>
  </r>
  <r>
    <n v="3728"/>
    <x v="1"/>
    <x v="1"/>
    <d v="2012-09-26T14:00:00"/>
    <x v="2"/>
    <n v="2"/>
    <x v="1"/>
    <x v="1"/>
    <n v="9.9"/>
    <n v="80"/>
    <n v="4000"/>
    <n v="3000"/>
    <m/>
    <n v="160"/>
    <n v="0"/>
    <n v="160"/>
  </r>
  <r>
    <n v="3729"/>
    <x v="1"/>
    <x v="5"/>
    <d v="2012-09-26T15:30:00"/>
    <x v="2"/>
    <n v="2"/>
    <x v="1"/>
    <x v="1"/>
    <n v="9.9"/>
    <n v="80"/>
    <n v="4000"/>
    <n v="3000"/>
    <m/>
    <n v="0"/>
    <n v="19.8"/>
    <n v="19.8"/>
  </r>
  <r>
    <n v="3730"/>
    <x v="1"/>
    <x v="1"/>
    <d v="2012-09-26T16:30:00"/>
    <x v="2"/>
    <n v="2"/>
    <x v="1"/>
    <x v="1"/>
    <n v="9.9"/>
    <n v="80"/>
    <n v="4000"/>
    <n v="3000"/>
    <m/>
    <n v="160"/>
    <n v="0"/>
    <n v="160"/>
  </r>
  <r>
    <n v="3731"/>
    <x v="1"/>
    <x v="14"/>
    <d v="2012-09-26T17:30:00"/>
    <x v="2"/>
    <n v="2"/>
    <x v="1"/>
    <x v="1"/>
    <n v="9.9"/>
    <n v="80"/>
    <n v="4000"/>
    <n v="3000"/>
    <m/>
    <n v="0"/>
    <n v="19.8"/>
    <n v="19.8"/>
  </r>
  <r>
    <n v="3732"/>
    <x v="1"/>
    <x v="18"/>
    <d v="2012-09-26T18:30:00"/>
    <x v="2"/>
    <n v="2"/>
    <x v="1"/>
    <x v="1"/>
    <n v="9.9"/>
    <n v="80"/>
    <n v="4000"/>
    <n v="3000"/>
    <m/>
    <n v="0"/>
    <n v="19.8"/>
    <n v="19.8"/>
  </r>
  <r>
    <n v="3733"/>
    <x v="8"/>
    <x v="1"/>
    <d v="2012-09-26T18:30:00"/>
    <x v="2"/>
    <n v="2"/>
    <x v="8"/>
    <x v="8"/>
    <n v="9.9"/>
    <n v="80"/>
    <n v="4000"/>
    <n v="3000"/>
    <m/>
    <n v="160"/>
    <n v="0"/>
    <n v="160"/>
  </r>
  <r>
    <n v="3734"/>
    <x v="2"/>
    <x v="1"/>
    <d v="2012-09-26T08:00:00"/>
    <x v="2"/>
    <n v="2"/>
    <x v="2"/>
    <x v="2"/>
    <n v="3.5"/>
    <n v="17.5"/>
    <n v="5000"/>
    <n v="80"/>
    <m/>
    <n v="35"/>
    <n v="0"/>
    <n v="35"/>
  </r>
  <r>
    <n v="3735"/>
    <x v="2"/>
    <x v="1"/>
    <d v="2012-09-26T09:30:00"/>
    <x v="2"/>
    <n v="2"/>
    <x v="2"/>
    <x v="2"/>
    <n v="3.5"/>
    <n v="17.5"/>
    <n v="5000"/>
    <n v="80"/>
    <m/>
    <n v="35"/>
    <n v="0"/>
    <n v="35"/>
  </r>
  <r>
    <n v="3736"/>
    <x v="2"/>
    <x v="26"/>
    <d v="2012-09-26T10:30:00"/>
    <x v="2"/>
    <n v="2"/>
    <x v="2"/>
    <x v="2"/>
    <n v="3.5"/>
    <n v="17.5"/>
    <n v="5000"/>
    <n v="80"/>
    <m/>
    <n v="0"/>
    <n v="7"/>
    <n v="7"/>
  </r>
  <r>
    <n v="3737"/>
    <x v="2"/>
    <x v="1"/>
    <d v="2012-09-26T11:30:00"/>
    <x v="2"/>
    <n v="2"/>
    <x v="2"/>
    <x v="2"/>
    <n v="3.5"/>
    <n v="17.5"/>
    <n v="5000"/>
    <n v="80"/>
    <m/>
    <n v="35"/>
    <n v="0"/>
    <n v="35"/>
  </r>
  <r>
    <n v="3738"/>
    <x v="2"/>
    <x v="1"/>
    <d v="2012-09-26T13:00:00"/>
    <x v="2"/>
    <n v="8"/>
    <x v="2"/>
    <x v="2"/>
    <n v="3.5"/>
    <n v="17.5"/>
    <n v="5000"/>
    <n v="80"/>
    <m/>
    <n v="140"/>
    <n v="0"/>
    <n v="140"/>
  </r>
  <r>
    <n v="3739"/>
    <x v="2"/>
    <x v="10"/>
    <d v="2012-09-26T17:00:00"/>
    <x v="2"/>
    <n v="2"/>
    <x v="2"/>
    <x v="2"/>
    <n v="3.5"/>
    <n v="17.5"/>
    <n v="5000"/>
    <n v="80"/>
    <m/>
    <n v="0"/>
    <n v="7"/>
    <n v="7"/>
  </r>
  <r>
    <n v="3740"/>
    <x v="2"/>
    <x v="19"/>
    <d v="2012-09-26T18:00:00"/>
    <x v="2"/>
    <n v="2"/>
    <x v="2"/>
    <x v="2"/>
    <n v="3.5"/>
    <n v="17.5"/>
    <n v="5000"/>
    <n v="80"/>
    <m/>
    <n v="0"/>
    <n v="7"/>
    <n v="7"/>
  </r>
  <r>
    <n v="3741"/>
    <x v="2"/>
    <x v="1"/>
    <d v="2012-09-26T19:00:00"/>
    <x v="2"/>
    <n v="2"/>
    <x v="2"/>
    <x v="2"/>
    <n v="3.5"/>
    <n v="17.5"/>
    <n v="5000"/>
    <n v="80"/>
    <m/>
    <n v="35"/>
    <n v="0"/>
    <n v="35"/>
  </r>
  <r>
    <n v="3742"/>
    <x v="3"/>
    <x v="8"/>
    <d v="2012-09-26T09:00:00"/>
    <x v="2"/>
    <n v="2"/>
    <x v="3"/>
    <x v="3"/>
    <n v="0"/>
    <n v="5"/>
    <n v="450"/>
    <n v="15"/>
    <m/>
    <n v="0"/>
    <n v="0"/>
    <n v="0"/>
  </r>
  <r>
    <n v="3743"/>
    <x v="3"/>
    <x v="21"/>
    <d v="2012-09-26T10:30:00"/>
    <x v="2"/>
    <n v="2"/>
    <x v="3"/>
    <x v="3"/>
    <n v="0"/>
    <n v="5"/>
    <n v="450"/>
    <n v="15"/>
    <m/>
    <n v="0"/>
    <n v="0"/>
    <n v="0"/>
  </r>
  <r>
    <n v="3744"/>
    <x v="3"/>
    <x v="5"/>
    <d v="2012-09-26T11:30:00"/>
    <x v="2"/>
    <n v="2"/>
    <x v="3"/>
    <x v="3"/>
    <n v="0"/>
    <n v="5"/>
    <n v="450"/>
    <n v="15"/>
    <m/>
    <n v="0"/>
    <n v="0"/>
    <n v="0"/>
  </r>
  <r>
    <n v="3745"/>
    <x v="3"/>
    <x v="23"/>
    <d v="2012-09-26T14:30:00"/>
    <x v="2"/>
    <n v="2"/>
    <x v="3"/>
    <x v="3"/>
    <n v="0"/>
    <n v="5"/>
    <n v="450"/>
    <n v="15"/>
    <m/>
    <n v="0"/>
    <n v="0"/>
    <n v="0"/>
  </r>
  <r>
    <n v="3746"/>
    <x v="3"/>
    <x v="21"/>
    <d v="2012-09-26T16:00:00"/>
    <x v="2"/>
    <n v="2"/>
    <x v="3"/>
    <x v="3"/>
    <n v="0"/>
    <n v="5"/>
    <n v="450"/>
    <n v="15"/>
    <m/>
    <n v="0"/>
    <n v="0"/>
    <n v="0"/>
  </r>
  <r>
    <n v="3747"/>
    <x v="3"/>
    <x v="5"/>
    <d v="2012-09-26T17:30:00"/>
    <x v="2"/>
    <n v="2"/>
    <x v="3"/>
    <x v="3"/>
    <n v="0"/>
    <n v="5"/>
    <n v="450"/>
    <n v="15"/>
    <m/>
    <n v="0"/>
    <n v="0"/>
    <n v="0"/>
  </r>
  <r>
    <n v="3748"/>
    <x v="4"/>
    <x v="1"/>
    <d v="2012-09-26T08:30:00"/>
    <x v="2"/>
    <n v="1"/>
    <x v="4"/>
    <x v="4"/>
    <n v="0"/>
    <n v="5"/>
    <n v="400"/>
    <n v="15"/>
    <m/>
    <n v="5"/>
    <n v="0"/>
    <n v="5"/>
  </r>
  <r>
    <n v="3749"/>
    <x v="4"/>
    <x v="26"/>
    <d v="2012-09-26T09:00:00"/>
    <x v="2"/>
    <n v="1"/>
    <x v="4"/>
    <x v="4"/>
    <n v="0"/>
    <n v="5"/>
    <n v="400"/>
    <n v="15"/>
    <m/>
    <n v="0"/>
    <n v="0"/>
    <n v="0"/>
  </r>
  <r>
    <n v="3750"/>
    <x v="4"/>
    <x v="16"/>
    <d v="2012-09-26T09:30:00"/>
    <x v="2"/>
    <n v="1"/>
    <x v="4"/>
    <x v="4"/>
    <n v="0"/>
    <n v="5"/>
    <n v="400"/>
    <n v="15"/>
    <m/>
    <n v="0"/>
    <n v="0"/>
    <n v="0"/>
  </r>
  <r>
    <n v="3751"/>
    <x v="4"/>
    <x v="19"/>
    <d v="2012-09-26T10:00:00"/>
    <x v="2"/>
    <n v="1"/>
    <x v="4"/>
    <x v="4"/>
    <n v="0"/>
    <n v="5"/>
    <n v="400"/>
    <n v="15"/>
    <m/>
    <n v="0"/>
    <n v="0"/>
    <n v="0"/>
  </r>
  <r>
    <n v="3752"/>
    <x v="4"/>
    <x v="25"/>
    <d v="2012-09-26T10:30:00"/>
    <x v="2"/>
    <n v="1"/>
    <x v="4"/>
    <x v="4"/>
    <n v="0"/>
    <n v="5"/>
    <n v="400"/>
    <n v="15"/>
    <m/>
    <n v="0"/>
    <n v="0"/>
    <n v="0"/>
  </r>
  <r>
    <n v="3753"/>
    <x v="4"/>
    <x v="16"/>
    <d v="2012-09-26T11:30:00"/>
    <x v="2"/>
    <n v="1"/>
    <x v="4"/>
    <x v="4"/>
    <n v="0"/>
    <n v="5"/>
    <n v="400"/>
    <n v="15"/>
    <m/>
    <n v="0"/>
    <n v="0"/>
    <n v="0"/>
  </r>
  <r>
    <n v="3754"/>
    <x v="4"/>
    <x v="25"/>
    <d v="2012-09-26T12:00:00"/>
    <x v="2"/>
    <n v="2"/>
    <x v="4"/>
    <x v="4"/>
    <n v="0"/>
    <n v="5"/>
    <n v="400"/>
    <n v="15"/>
    <m/>
    <n v="0"/>
    <n v="0"/>
    <n v="0"/>
  </r>
  <r>
    <n v="3755"/>
    <x v="4"/>
    <x v="24"/>
    <d v="2012-09-26T13:00:00"/>
    <x v="2"/>
    <n v="1"/>
    <x v="4"/>
    <x v="4"/>
    <n v="0"/>
    <n v="5"/>
    <n v="400"/>
    <n v="15"/>
    <m/>
    <n v="0"/>
    <n v="0"/>
    <n v="0"/>
  </r>
  <r>
    <n v="3756"/>
    <x v="4"/>
    <x v="3"/>
    <d v="2012-09-26T14:00:00"/>
    <x v="2"/>
    <n v="2"/>
    <x v="4"/>
    <x v="4"/>
    <n v="0"/>
    <n v="5"/>
    <n v="400"/>
    <n v="15"/>
    <m/>
    <n v="0"/>
    <n v="0"/>
    <n v="0"/>
  </r>
  <r>
    <n v="3757"/>
    <x v="4"/>
    <x v="18"/>
    <d v="2012-09-26T15:30:00"/>
    <x v="2"/>
    <n v="1"/>
    <x v="4"/>
    <x v="4"/>
    <n v="0"/>
    <n v="5"/>
    <n v="400"/>
    <n v="15"/>
    <m/>
    <n v="0"/>
    <n v="0"/>
    <n v="0"/>
  </r>
  <r>
    <n v="3758"/>
    <x v="4"/>
    <x v="3"/>
    <d v="2012-09-26T16:00:00"/>
    <x v="2"/>
    <n v="1"/>
    <x v="4"/>
    <x v="4"/>
    <n v="0"/>
    <n v="5"/>
    <n v="400"/>
    <n v="15"/>
    <m/>
    <n v="0"/>
    <n v="0"/>
    <n v="0"/>
  </r>
  <r>
    <n v="3759"/>
    <x v="4"/>
    <x v="24"/>
    <d v="2012-09-26T17:00:00"/>
    <x v="2"/>
    <n v="1"/>
    <x v="4"/>
    <x v="4"/>
    <n v="0"/>
    <n v="5"/>
    <n v="400"/>
    <n v="15"/>
    <m/>
    <n v="0"/>
    <n v="0"/>
    <n v="0"/>
  </r>
  <r>
    <n v="3760"/>
    <x v="4"/>
    <x v="19"/>
    <d v="2012-09-26T19:00:00"/>
    <x v="2"/>
    <n v="1"/>
    <x v="4"/>
    <x v="4"/>
    <n v="0"/>
    <n v="5"/>
    <n v="400"/>
    <n v="15"/>
    <m/>
    <n v="0"/>
    <n v="0"/>
    <n v="0"/>
  </r>
  <r>
    <n v="3761"/>
    <x v="4"/>
    <x v="25"/>
    <d v="2012-09-26T19:30:00"/>
    <x v="2"/>
    <n v="1"/>
    <x v="4"/>
    <x v="4"/>
    <n v="0"/>
    <n v="5"/>
    <n v="400"/>
    <n v="15"/>
    <m/>
    <n v="0"/>
    <n v="0"/>
    <n v="0"/>
  </r>
  <r>
    <n v="3762"/>
    <x v="4"/>
    <x v="21"/>
    <d v="2012-09-26T20:00:00"/>
    <x v="2"/>
    <n v="1"/>
    <x v="4"/>
    <x v="4"/>
    <n v="0"/>
    <n v="5"/>
    <n v="400"/>
    <n v="15"/>
    <m/>
    <n v="0"/>
    <n v="0"/>
    <n v="0"/>
  </r>
  <r>
    <n v="3763"/>
    <x v="5"/>
    <x v="12"/>
    <d v="2012-09-27T09:00:00"/>
    <x v="2"/>
    <n v="3"/>
    <x v="5"/>
    <x v="5"/>
    <n v="5"/>
    <n v="25"/>
    <n v="10000"/>
    <n v="200"/>
    <m/>
    <n v="0"/>
    <n v="15"/>
    <n v="15"/>
  </r>
  <r>
    <n v="3764"/>
    <x v="5"/>
    <x v="7"/>
    <d v="2012-09-27T11:00:00"/>
    <x v="2"/>
    <n v="3"/>
    <x v="5"/>
    <x v="5"/>
    <n v="5"/>
    <n v="25"/>
    <n v="10000"/>
    <n v="200"/>
    <m/>
    <n v="0"/>
    <n v="15"/>
    <n v="15"/>
  </r>
  <r>
    <n v="3765"/>
    <x v="5"/>
    <x v="17"/>
    <d v="2012-09-27T13:00:00"/>
    <x v="2"/>
    <n v="3"/>
    <x v="5"/>
    <x v="5"/>
    <n v="5"/>
    <n v="25"/>
    <n v="10000"/>
    <n v="200"/>
    <m/>
    <n v="0"/>
    <n v="15"/>
    <n v="15"/>
  </r>
  <r>
    <n v="3766"/>
    <x v="5"/>
    <x v="22"/>
    <d v="2012-09-27T16:00:00"/>
    <x v="2"/>
    <n v="3"/>
    <x v="5"/>
    <x v="5"/>
    <n v="5"/>
    <n v="25"/>
    <n v="10000"/>
    <n v="200"/>
    <m/>
    <n v="0"/>
    <n v="15"/>
    <n v="15"/>
  </r>
  <r>
    <n v="3767"/>
    <x v="5"/>
    <x v="1"/>
    <d v="2012-09-27T17:30:00"/>
    <x v="2"/>
    <n v="6"/>
    <x v="5"/>
    <x v="5"/>
    <n v="5"/>
    <n v="25"/>
    <n v="10000"/>
    <n v="200"/>
    <m/>
    <n v="150"/>
    <n v="0"/>
    <n v="150"/>
  </r>
  <r>
    <n v="3768"/>
    <x v="6"/>
    <x v="1"/>
    <d v="2012-09-27T08:00:00"/>
    <x v="2"/>
    <n v="9"/>
    <x v="6"/>
    <x v="6"/>
    <n v="5"/>
    <n v="25"/>
    <n v="8000"/>
    <n v="200"/>
    <m/>
    <n v="225"/>
    <n v="0"/>
    <n v="225"/>
  </r>
  <r>
    <n v="3769"/>
    <x v="6"/>
    <x v="6"/>
    <d v="2012-09-27T12:30:00"/>
    <x v="2"/>
    <n v="3"/>
    <x v="6"/>
    <x v="6"/>
    <n v="5"/>
    <n v="25"/>
    <n v="8000"/>
    <n v="200"/>
    <m/>
    <n v="0"/>
    <n v="15"/>
    <n v="15"/>
  </r>
  <r>
    <n v="3770"/>
    <x v="6"/>
    <x v="1"/>
    <d v="2012-09-27T14:30:00"/>
    <x v="2"/>
    <n v="3"/>
    <x v="6"/>
    <x v="6"/>
    <n v="5"/>
    <n v="25"/>
    <n v="8000"/>
    <n v="200"/>
    <m/>
    <n v="75"/>
    <n v="0"/>
    <n v="75"/>
  </r>
  <r>
    <n v="3771"/>
    <x v="6"/>
    <x v="28"/>
    <d v="2012-09-27T16:00:00"/>
    <x v="2"/>
    <n v="3"/>
    <x v="6"/>
    <x v="6"/>
    <n v="5"/>
    <n v="25"/>
    <n v="8000"/>
    <n v="200"/>
    <m/>
    <n v="0"/>
    <n v="15"/>
    <n v="15"/>
  </r>
  <r>
    <n v="3772"/>
    <x v="6"/>
    <x v="10"/>
    <d v="2012-09-27T17:30:00"/>
    <x v="2"/>
    <n v="3"/>
    <x v="6"/>
    <x v="6"/>
    <n v="5"/>
    <n v="25"/>
    <n v="8000"/>
    <n v="200"/>
    <m/>
    <n v="0"/>
    <n v="15"/>
    <n v="15"/>
  </r>
  <r>
    <n v="3773"/>
    <x v="7"/>
    <x v="0"/>
    <d v="2012-09-27T08:00:00"/>
    <x v="2"/>
    <n v="3"/>
    <x v="7"/>
    <x v="7"/>
    <n v="0"/>
    <n v="15.5"/>
    <n v="4000"/>
    <n v="50"/>
    <m/>
    <n v="0"/>
    <n v="0"/>
    <n v="0"/>
  </r>
  <r>
    <n v="3774"/>
    <x v="7"/>
    <x v="21"/>
    <d v="2012-09-27T10:00:00"/>
    <x v="2"/>
    <n v="3"/>
    <x v="7"/>
    <x v="7"/>
    <n v="0"/>
    <n v="15.5"/>
    <n v="4000"/>
    <n v="50"/>
    <m/>
    <n v="0"/>
    <n v="0"/>
    <n v="0"/>
  </r>
  <r>
    <n v="3775"/>
    <x v="7"/>
    <x v="29"/>
    <d v="2012-09-27T11:30:00"/>
    <x v="2"/>
    <n v="3"/>
    <x v="7"/>
    <x v="7"/>
    <n v="0"/>
    <n v="15.5"/>
    <n v="4000"/>
    <n v="50"/>
    <m/>
    <n v="0"/>
    <n v="0"/>
    <n v="0"/>
  </r>
  <r>
    <n v="3776"/>
    <x v="7"/>
    <x v="26"/>
    <d v="2012-09-27T15:30:00"/>
    <x v="2"/>
    <n v="3"/>
    <x v="7"/>
    <x v="7"/>
    <n v="0"/>
    <n v="15.5"/>
    <n v="4000"/>
    <n v="50"/>
    <m/>
    <n v="0"/>
    <n v="0"/>
    <n v="0"/>
  </r>
  <r>
    <n v="3777"/>
    <x v="7"/>
    <x v="12"/>
    <d v="2012-09-27T17:30:00"/>
    <x v="2"/>
    <n v="3"/>
    <x v="7"/>
    <x v="7"/>
    <n v="0"/>
    <n v="15.5"/>
    <n v="4000"/>
    <n v="50"/>
    <m/>
    <n v="0"/>
    <n v="0"/>
    <n v="0"/>
  </r>
  <r>
    <n v="3778"/>
    <x v="7"/>
    <x v="2"/>
    <d v="2012-09-27T19:00:00"/>
    <x v="2"/>
    <n v="3"/>
    <x v="7"/>
    <x v="7"/>
    <n v="0"/>
    <n v="15.5"/>
    <n v="4000"/>
    <n v="50"/>
    <m/>
    <n v="0"/>
    <n v="0"/>
    <n v="0"/>
  </r>
  <r>
    <n v="3779"/>
    <x v="0"/>
    <x v="15"/>
    <d v="2012-09-27T08:30:00"/>
    <x v="2"/>
    <n v="2"/>
    <x v="0"/>
    <x v="0"/>
    <n v="0"/>
    <n v="5"/>
    <n v="320"/>
    <n v="10"/>
    <m/>
    <n v="0"/>
    <n v="0"/>
    <n v="0"/>
  </r>
  <r>
    <n v="3780"/>
    <x v="0"/>
    <x v="20"/>
    <d v="2012-09-27T09:30:00"/>
    <x v="2"/>
    <n v="2"/>
    <x v="0"/>
    <x v="0"/>
    <n v="0"/>
    <n v="5"/>
    <n v="320"/>
    <n v="10"/>
    <m/>
    <n v="0"/>
    <n v="0"/>
    <n v="0"/>
  </r>
  <r>
    <n v="3781"/>
    <x v="0"/>
    <x v="1"/>
    <d v="2012-09-27T12:00:00"/>
    <x v="2"/>
    <n v="2"/>
    <x v="0"/>
    <x v="0"/>
    <n v="0"/>
    <n v="5"/>
    <n v="320"/>
    <n v="10"/>
    <m/>
    <n v="10"/>
    <n v="0"/>
    <n v="10"/>
  </r>
  <r>
    <n v="3782"/>
    <x v="0"/>
    <x v="15"/>
    <d v="2012-09-27T13:00:00"/>
    <x v="2"/>
    <n v="2"/>
    <x v="0"/>
    <x v="0"/>
    <n v="0"/>
    <n v="5"/>
    <n v="320"/>
    <n v="10"/>
    <m/>
    <n v="0"/>
    <n v="0"/>
    <n v="0"/>
  </r>
  <r>
    <n v="3783"/>
    <x v="0"/>
    <x v="15"/>
    <d v="2012-09-27T15:30:00"/>
    <x v="2"/>
    <n v="2"/>
    <x v="0"/>
    <x v="0"/>
    <n v="0"/>
    <n v="5"/>
    <n v="320"/>
    <n v="10"/>
    <m/>
    <n v="0"/>
    <n v="0"/>
    <n v="0"/>
  </r>
  <r>
    <n v="3784"/>
    <x v="0"/>
    <x v="18"/>
    <d v="2012-09-27T17:30:00"/>
    <x v="2"/>
    <n v="2"/>
    <x v="0"/>
    <x v="0"/>
    <n v="0"/>
    <n v="5"/>
    <n v="320"/>
    <n v="10"/>
    <m/>
    <n v="0"/>
    <n v="0"/>
    <n v="0"/>
  </r>
  <r>
    <n v="3785"/>
    <x v="0"/>
    <x v="1"/>
    <d v="2012-09-27T18:30:00"/>
    <x v="2"/>
    <n v="2"/>
    <x v="0"/>
    <x v="0"/>
    <n v="0"/>
    <n v="5"/>
    <n v="320"/>
    <n v="10"/>
    <m/>
    <n v="10"/>
    <n v="0"/>
    <n v="10"/>
  </r>
  <r>
    <n v="3786"/>
    <x v="1"/>
    <x v="1"/>
    <d v="2012-09-27T08:00:00"/>
    <x v="2"/>
    <n v="2"/>
    <x v="1"/>
    <x v="1"/>
    <n v="9.9"/>
    <n v="80"/>
    <n v="4000"/>
    <n v="3000"/>
    <m/>
    <n v="160"/>
    <n v="0"/>
    <n v="160"/>
  </r>
  <r>
    <n v="3787"/>
    <x v="1"/>
    <x v="21"/>
    <d v="2012-09-27T09:00:00"/>
    <x v="2"/>
    <n v="2"/>
    <x v="1"/>
    <x v="1"/>
    <n v="9.9"/>
    <n v="80"/>
    <n v="4000"/>
    <n v="3000"/>
    <m/>
    <n v="0"/>
    <n v="19.8"/>
    <n v="19.8"/>
  </r>
  <r>
    <n v="3788"/>
    <x v="1"/>
    <x v="28"/>
    <d v="2012-09-27T10:00:00"/>
    <x v="2"/>
    <n v="2"/>
    <x v="1"/>
    <x v="1"/>
    <n v="9.9"/>
    <n v="80"/>
    <n v="4000"/>
    <n v="3000"/>
    <m/>
    <n v="0"/>
    <n v="19.8"/>
    <n v="19.8"/>
  </r>
  <r>
    <n v="3789"/>
    <x v="1"/>
    <x v="18"/>
    <d v="2012-09-27T11:00:00"/>
    <x v="2"/>
    <n v="2"/>
    <x v="1"/>
    <x v="1"/>
    <n v="9.9"/>
    <n v="80"/>
    <n v="4000"/>
    <n v="3000"/>
    <m/>
    <n v="0"/>
    <n v="19.8"/>
    <n v="19.8"/>
  </r>
  <r>
    <n v="3790"/>
    <x v="1"/>
    <x v="1"/>
    <d v="2012-09-27T12:00:00"/>
    <x v="2"/>
    <n v="2"/>
    <x v="1"/>
    <x v="1"/>
    <n v="9.9"/>
    <n v="80"/>
    <n v="4000"/>
    <n v="3000"/>
    <m/>
    <n v="160"/>
    <n v="0"/>
    <n v="160"/>
  </r>
  <r>
    <n v="3791"/>
    <x v="1"/>
    <x v="11"/>
    <d v="2012-09-27T13:00:00"/>
    <x v="2"/>
    <n v="2"/>
    <x v="1"/>
    <x v="1"/>
    <n v="9.9"/>
    <n v="80"/>
    <n v="4000"/>
    <n v="3000"/>
    <m/>
    <n v="0"/>
    <n v="19.8"/>
    <n v="19.8"/>
  </r>
  <r>
    <n v="3792"/>
    <x v="1"/>
    <x v="21"/>
    <d v="2012-09-27T14:00:00"/>
    <x v="2"/>
    <n v="2"/>
    <x v="1"/>
    <x v="1"/>
    <n v="9.9"/>
    <n v="80"/>
    <n v="4000"/>
    <n v="3000"/>
    <m/>
    <n v="0"/>
    <n v="19.8"/>
    <n v="19.8"/>
  </r>
  <r>
    <n v="3793"/>
    <x v="1"/>
    <x v="29"/>
    <d v="2012-09-27T15:00:00"/>
    <x v="2"/>
    <n v="2"/>
    <x v="1"/>
    <x v="1"/>
    <n v="9.9"/>
    <n v="80"/>
    <n v="4000"/>
    <n v="3000"/>
    <m/>
    <n v="0"/>
    <n v="19.8"/>
    <n v="19.8"/>
  </r>
  <r>
    <n v="3794"/>
    <x v="1"/>
    <x v="1"/>
    <d v="2012-09-27T16:00:00"/>
    <x v="2"/>
    <n v="2"/>
    <x v="1"/>
    <x v="1"/>
    <n v="9.9"/>
    <n v="80"/>
    <n v="4000"/>
    <n v="3000"/>
    <m/>
    <n v="160"/>
    <n v="0"/>
    <n v="160"/>
  </r>
  <r>
    <n v="3795"/>
    <x v="1"/>
    <x v="8"/>
    <d v="2012-09-27T17:00:00"/>
    <x v="2"/>
    <n v="2"/>
    <x v="1"/>
    <x v="1"/>
    <n v="9.9"/>
    <n v="80"/>
    <n v="4000"/>
    <n v="3000"/>
    <m/>
    <n v="0"/>
    <n v="19.8"/>
    <n v="19.8"/>
  </r>
  <r>
    <n v="3796"/>
    <x v="1"/>
    <x v="28"/>
    <d v="2012-09-27T18:00:00"/>
    <x v="2"/>
    <n v="2"/>
    <x v="1"/>
    <x v="1"/>
    <n v="9.9"/>
    <n v="80"/>
    <n v="4000"/>
    <n v="3000"/>
    <m/>
    <n v="0"/>
    <n v="19.8"/>
    <n v="19.8"/>
  </r>
  <r>
    <n v="3797"/>
    <x v="1"/>
    <x v="7"/>
    <d v="2012-09-27T19:00:00"/>
    <x v="2"/>
    <n v="2"/>
    <x v="1"/>
    <x v="1"/>
    <n v="9.9"/>
    <n v="80"/>
    <n v="4000"/>
    <n v="3000"/>
    <m/>
    <n v="0"/>
    <n v="19.8"/>
    <n v="19.8"/>
  </r>
  <r>
    <n v="3798"/>
    <x v="8"/>
    <x v="1"/>
    <d v="2012-09-27T10:30:00"/>
    <x v="2"/>
    <n v="2"/>
    <x v="8"/>
    <x v="8"/>
    <n v="9.9"/>
    <n v="80"/>
    <n v="4000"/>
    <n v="3000"/>
    <m/>
    <n v="160"/>
    <n v="0"/>
    <n v="160"/>
  </r>
  <r>
    <n v="3799"/>
    <x v="8"/>
    <x v="20"/>
    <d v="2012-09-27T16:30:00"/>
    <x v="2"/>
    <n v="2"/>
    <x v="8"/>
    <x v="8"/>
    <n v="9.9"/>
    <n v="80"/>
    <n v="4000"/>
    <n v="3000"/>
    <m/>
    <n v="0"/>
    <n v="19.8"/>
    <n v="19.8"/>
  </r>
  <r>
    <n v="3800"/>
    <x v="2"/>
    <x v="1"/>
    <d v="2012-09-27T08:00:00"/>
    <x v="2"/>
    <n v="2"/>
    <x v="2"/>
    <x v="2"/>
    <n v="3.5"/>
    <n v="17.5"/>
    <n v="5000"/>
    <n v="80"/>
    <m/>
    <n v="35"/>
    <n v="0"/>
    <n v="35"/>
  </r>
  <r>
    <n v="3801"/>
    <x v="2"/>
    <x v="11"/>
    <d v="2012-09-27T09:30:00"/>
    <x v="2"/>
    <n v="2"/>
    <x v="2"/>
    <x v="2"/>
    <n v="3.5"/>
    <n v="17.5"/>
    <n v="5000"/>
    <n v="80"/>
    <m/>
    <n v="0"/>
    <n v="7"/>
    <n v="7"/>
  </r>
  <r>
    <n v="3802"/>
    <x v="2"/>
    <x v="1"/>
    <d v="2012-09-27T10:30:00"/>
    <x v="2"/>
    <n v="2"/>
    <x v="2"/>
    <x v="2"/>
    <n v="3.5"/>
    <n v="17.5"/>
    <n v="5000"/>
    <n v="80"/>
    <m/>
    <n v="35"/>
    <n v="0"/>
    <n v="35"/>
  </r>
  <r>
    <n v="3803"/>
    <x v="2"/>
    <x v="1"/>
    <d v="2012-09-27T12:00:00"/>
    <x v="2"/>
    <n v="6"/>
    <x v="2"/>
    <x v="2"/>
    <n v="3.5"/>
    <n v="17.5"/>
    <n v="5000"/>
    <n v="80"/>
    <m/>
    <n v="105"/>
    <n v="0"/>
    <n v="105"/>
  </r>
  <r>
    <n v="3804"/>
    <x v="2"/>
    <x v="11"/>
    <d v="2012-09-27T15:00:00"/>
    <x v="2"/>
    <n v="4"/>
    <x v="2"/>
    <x v="2"/>
    <n v="3.5"/>
    <n v="17.5"/>
    <n v="5000"/>
    <n v="80"/>
    <m/>
    <n v="0"/>
    <n v="14"/>
    <n v="14"/>
  </r>
  <r>
    <n v="3805"/>
    <x v="2"/>
    <x v="1"/>
    <d v="2012-09-27T19:00:00"/>
    <x v="2"/>
    <n v="2"/>
    <x v="2"/>
    <x v="2"/>
    <n v="3.5"/>
    <n v="17.5"/>
    <n v="5000"/>
    <n v="80"/>
    <m/>
    <n v="35"/>
    <n v="0"/>
    <n v="35"/>
  </r>
  <r>
    <n v="3806"/>
    <x v="3"/>
    <x v="21"/>
    <d v="2012-09-27T08:00:00"/>
    <x v="2"/>
    <n v="2"/>
    <x v="3"/>
    <x v="3"/>
    <n v="0"/>
    <n v="5"/>
    <n v="450"/>
    <n v="15"/>
    <m/>
    <n v="0"/>
    <n v="0"/>
    <n v="0"/>
  </r>
  <r>
    <n v="3807"/>
    <x v="3"/>
    <x v="4"/>
    <d v="2012-09-27T09:30:00"/>
    <x v="2"/>
    <n v="2"/>
    <x v="3"/>
    <x v="3"/>
    <n v="0"/>
    <n v="5"/>
    <n v="450"/>
    <n v="15"/>
    <m/>
    <n v="0"/>
    <n v="0"/>
    <n v="0"/>
  </r>
  <r>
    <n v="3808"/>
    <x v="3"/>
    <x v="10"/>
    <d v="2012-09-27T12:00:00"/>
    <x v="2"/>
    <n v="2"/>
    <x v="3"/>
    <x v="3"/>
    <n v="0"/>
    <n v="5"/>
    <n v="450"/>
    <n v="15"/>
    <m/>
    <n v="0"/>
    <n v="0"/>
    <n v="0"/>
  </r>
  <r>
    <n v="3809"/>
    <x v="3"/>
    <x v="10"/>
    <d v="2012-09-27T13:30:00"/>
    <x v="2"/>
    <n v="2"/>
    <x v="3"/>
    <x v="3"/>
    <n v="0"/>
    <n v="5"/>
    <n v="450"/>
    <n v="15"/>
    <m/>
    <n v="0"/>
    <n v="0"/>
    <n v="0"/>
  </r>
  <r>
    <n v="3810"/>
    <x v="3"/>
    <x v="6"/>
    <d v="2012-09-27T15:00:00"/>
    <x v="2"/>
    <n v="2"/>
    <x v="3"/>
    <x v="3"/>
    <n v="0"/>
    <n v="5"/>
    <n v="450"/>
    <n v="15"/>
    <m/>
    <n v="0"/>
    <n v="0"/>
    <n v="0"/>
  </r>
  <r>
    <n v="3811"/>
    <x v="3"/>
    <x v="9"/>
    <d v="2012-09-27T16:00:00"/>
    <x v="2"/>
    <n v="2"/>
    <x v="3"/>
    <x v="3"/>
    <n v="0"/>
    <n v="5"/>
    <n v="450"/>
    <n v="15"/>
    <m/>
    <n v="0"/>
    <n v="0"/>
    <n v="0"/>
  </r>
  <r>
    <n v="3812"/>
    <x v="3"/>
    <x v="21"/>
    <d v="2012-09-27T18:30:00"/>
    <x v="2"/>
    <n v="2"/>
    <x v="3"/>
    <x v="3"/>
    <n v="0"/>
    <n v="5"/>
    <n v="450"/>
    <n v="15"/>
    <m/>
    <n v="0"/>
    <n v="0"/>
    <n v="0"/>
  </r>
  <r>
    <n v="3813"/>
    <x v="3"/>
    <x v="17"/>
    <d v="2012-09-27T19:30:00"/>
    <x v="2"/>
    <n v="2"/>
    <x v="3"/>
    <x v="3"/>
    <n v="0"/>
    <n v="5"/>
    <n v="450"/>
    <n v="15"/>
    <m/>
    <n v="0"/>
    <n v="0"/>
    <n v="0"/>
  </r>
  <r>
    <n v="3814"/>
    <x v="4"/>
    <x v="24"/>
    <d v="2012-09-27T08:00:00"/>
    <x v="2"/>
    <n v="1"/>
    <x v="4"/>
    <x v="4"/>
    <n v="0"/>
    <n v="5"/>
    <n v="400"/>
    <n v="15"/>
    <m/>
    <n v="0"/>
    <n v="0"/>
    <n v="0"/>
  </r>
  <r>
    <n v="3815"/>
    <x v="4"/>
    <x v="2"/>
    <d v="2012-09-27T08:30:00"/>
    <x v="2"/>
    <n v="1"/>
    <x v="4"/>
    <x v="4"/>
    <n v="0"/>
    <n v="5"/>
    <n v="400"/>
    <n v="15"/>
    <m/>
    <n v="0"/>
    <n v="0"/>
    <n v="0"/>
  </r>
  <r>
    <n v="3816"/>
    <x v="4"/>
    <x v="25"/>
    <d v="2012-09-27T09:00:00"/>
    <x v="2"/>
    <n v="1"/>
    <x v="4"/>
    <x v="4"/>
    <n v="0"/>
    <n v="5"/>
    <n v="400"/>
    <n v="15"/>
    <m/>
    <n v="0"/>
    <n v="0"/>
    <n v="0"/>
  </r>
  <r>
    <n v="3817"/>
    <x v="4"/>
    <x v="27"/>
    <d v="2012-09-27T10:30:00"/>
    <x v="2"/>
    <n v="1"/>
    <x v="4"/>
    <x v="4"/>
    <n v="0"/>
    <n v="5"/>
    <n v="400"/>
    <n v="15"/>
    <m/>
    <n v="0"/>
    <n v="0"/>
    <n v="0"/>
  </r>
  <r>
    <n v="3818"/>
    <x v="4"/>
    <x v="3"/>
    <d v="2012-09-27T11:00:00"/>
    <x v="2"/>
    <n v="1"/>
    <x v="4"/>
    <x v="4"/>
    <n v="0"/>
    <n v="5"/>
    <n v="400"/>
    <n v="15"/>
    <m/>
    <n v="0"/>
    <n v="0"/>
    <n v="0"/>
  </r>
  <r>
    <n v="3819"/>
    <x v="4"/>
    <x v="25"/>
    <d v="2012-09-27T13:30:00"/>
    <x v="2"/>
    <n v="1"/>
    <x v="4"/>
    <x v="4"/>
    <n v="0"/>
    <n v="5"/>
    <n v="400"/>
    <n v="15"/>
    <m/>
    <n v="0"/>
    <n v="0"/>
    <n v="0"/>
  </r>
  <r>
    <n v="3820"/>
    <x v="4"/>
    <x v="20"/>
    <d v="2012-09-27T14:00:00"/>
    <x v="2"/>
    <n v="1"/>
    <x v="4"/>
    <x v="4"/>
    <n v="0"/>
    <n v="5"/>
    <n v="400"/>
    <n v="15"/>
    <m/>
    <n v="0"/>
    <n v="0"/>
    <n v="0"/>
  </r>
  <r>
    <n v="3821"/>
    <x v="4"/>
    <x v="25"/>
    <d v="2012-09-27T15:00:00"/>
    <x v="2"/>
    <n v="1"/>
    <x v="4"/>
    <x v="4"/>
    <n v="0"/>
    <n v="5"/>
    <n v="400"/>
    <n v="15"/>
    <m/>
    <n v="0"/>
    <n v="0"/>
    <n v="0"/>
  </r>
  <r>
    <n v="3822"/>
    <x v="4"/>
    <x v="1"/>
    <d v="2012-09-27T15:30:00"/>
    <x v="2"/>
    <n v="1"/>
    <x v="4"/>
    <x v="4"/>
    <n v="0"/>
    <n v="5"/>
    <n v="400"/>
    <n v="15"/>
    <m/>
    <n v="5"/>
    <n v="0"/>
    <n v="5"/>
  </r>
  <r>
    <n v="3823"/>
    <x v="4"/>
    <x v="18"/>
    <d v="2012-09-27T16:00:00"/>
    <x v="2"/>
    <n v="1"/>
    <x v="4"/>
    <x v="4"/>
    <n v="0"/>
    <n v="5"/>
    <n v="400"/>
    <n v="15"/>
    <m/>
    <n v="0"/>
    <n v="0"/>
    <n v="0"/>
  </r>
  <r>
    <n v="3824"/>
    <x v="4"/>
    <x v="6"/>
    <d v="2012-09-27T16:30:00"/>
    <x v="2"/>
    <n v="1"/>
    <x v="4"/>
    <x v="4"/>
    <n v="0"/>
    <n v="5"/>
    <n v="400"/>
    <n v="15"/>
    <m/>
    <n v="0"/>
    <n v="0"/>
    <n v="0"/>
  </r>
  <r>
    <n v="3825"/>
    <x v="4"/>
    <x v="16"/>
    <d v="2012-09-27T17:00:00"/>
    <x v="2"/>
    <n v="1"/>
    <x v="4"/>
    <x v="4"/>
    <n v="0"/>
    <n v="5"/>
    <n v="400"/>
    <n v="15"/>
    <m/>
    <n v="0"/>
    <n v="0"/>
    <n v="0"/>
  </r>
  <r>
    <n v="3826"/>
    <x v="4"/>
    <x v="23"/>
    <d v="2012-09-27T18:00:00"/>
    <x v="2"/>
    <n v="1"/>
    <x v="4"/>
    <x v="4"/>
    <n v="0"/>
    <n v="5"/>
    <n v="400"/>
    <n v="15"/>
    <m/>
    <n v="0"/>
    <n v="0"/>
    <n v="0"/>
  </r>
  <r>
    <n v="3827"/>
    <x v="4"/>
    <x v="3"/>
    <d v="2012-09-27T19:30:00"/>
    <x v="2"/>
    <n v="1"/>
    <x v="4"/>
    <x v="4"/>
    <n v="0"/>
    <n v="5"/>
    <n v="400"/>
    <n v="15"/>
    <m/>
    <n v="0"/>
    <n v="0"/>
    <n v="0"/>
  </r>
  <r>
    <n v="3828"/>
    <x v="4"/>
    <x v="25"/>
    <d v="2012-09-27T20:00:00"/>
    <x v="2"/>
    <n v="1"/>
    <x v="4"/>
    <x v="4"/>
    <n v="0"/>
    <n v="5"/>
    <n v="400"/>
    <n v="15"/>
    <m/>
    <n v="0"/>
    <n v="0"/>
    <n v="0"/>
  </r>
  <r>
    <n v="3829"/>
    <x v="5"/>
    <x v="28"/>
    <d v="2012-09-28T08:30:00"/>
    <x v="2"/>
    <n v="3"/>
    <x v="5"/>
    <x v="5"/>
    <n v="5"/>
    <n v="25"/>
    <n v="10000"/>
    <n v="200"/>
    <m/>
    <n v="0"/>
    <n v="15"/>
    <n v="15"/>
  </r>
  <r>
    <n v="3830"/>
    <x v="5"/>
    <x v="16"/>
    <d v="2012-09-28T10:00:00"/>
    <x v="2"/>
    <n v="3"/>
    <x v="5"/>
    <x v="5"/>
    <n v="5"/>
    <n v="25"/>
    <n v="10000"/>
    <n v="200"/>
    <m/>
    <n v="0"/>
    <n v="15"/>
    <n v="15"/>
  </r>
  <r>
    <n v="3831"/>
    <x v="5"/>
    <x v="24"/>
    <d v="2012-09-28T11:30:00"/>
    <x v="2"/>
    <n v="3"/>
    <x v="5"/>
    <x v="5"/>
    <n v="5"/>
    <n v="25"/>
    <n v="10000"/>
    <n v="200"/>
    <m/>
    <n v="0"/>
    <n v="15"/>
    <n v="15"/>
  </r>
  <r>
    <n v="3832"/>
    <x v="5"/>
    <x v="1"/>
    <d v="2012-09-28T13:00:00"/>
    <x v="2"/>
    <n v="3"/>
    <x v="5"/>
    <x v="5"/>
    <n v="5"/>
    <n v="25"/>
    <n v="10000"/>
    <n v="200"/>
    <m/>
    <n v="75"/>
    <n v="0"/>
    <n v="75"/>
  </r>
  <r>
    <n v="3833"/>
    <x v="5"/>
    <x v="1"/>
    <d v="2012-09-28T15:00:00"/>
    <x v="2"/>
    <n v="3"/>
    <x v="5"/>
    <x v="5"/>
    <n v="5"/>
    <n v="25"/>
    <n v="10000"/>
    <n v="200"/>
    <m/>
    <n v="75"/>
    <n v="0"/>
    <n v="75"/>
  </r>
  <r>
    <n v="3834"/>
    <x v="5"/>
    <x v="1"/>
    <d v="2012-09-28T17:00:00"/>
    <x v="2"/>
    <n v="3"/>
    <x v="5"/>
    <x v="5"/>
    <n v="5"/>
    <n v="25"/>
    <n v="10000"/>
    <n v="200"/>
    <m/>
    <n v="75"/>
    <n v="0"/>
    <n v="75"/>
  </r>
  <r>
    <n v="3835"/>
    <x v="6"/>
    <x v="10"/>
    <d v="2012-09-28T08:00:00"/>
    <x v="2"/>
    <n v="3"/>
    <x v="6"/>
    <x v="6"/>
    <n v="5"/>
    <n v="25"/>
    <n v="8000"/>
    <n v="200"/>
    <m/>
    <n v="0"/>
    <n v="15"/>
    <n v="15"/>
  </r>
  <r>
    <n v="3836"/>
    <x v="6"/>
    <x v="1"/>
    <d v="2012-09-28T09:30:00"/>
    <x v="2"/>
    <n v="9"/>
    <x v="6"/>
    <x v="6"/>
    <n v="5"/>
    <n v="25"/>
    <n v="8000"/>
    <n v="200"/>
    <m/>
    <n v="225"/>
    <n v="0"/>
    <n v="225"/>
  </r>
  <r>
    <n v="3837"/>
    <x v="6"/>
    <x v="6"/>
    <d v="2012-09-28T14:00:00"/>
    <x v="2"/>
    <n v="3"/>
    <x v="6"/>
    <x v="6"/>
    <n v="5"/>
    <n v="25"/>
    <n v="8000"/>
    <n v="200"/>
    <m/>
    <n v="0"/>
    <n v="15"/>
    <n v="15"/>
  </r>
  <r>
    <n v="3838"/>
    <x v="6"/>
    <x v="1"/>
    <d v="2012-09-28T15:30:00"/>
    <x v="2"/>
    <n v="3"/>
    <x v="6"/>
    <x v="6"/>
    <n v="5"/>
    <n v="25"/>
    <n v="8000"/>
    <n v="200"/>
    <m/>
    <n v="75"/>
    <n v="0"/>
    <n v="75"/>
  </r>
  <r>
    <n v="3839"/>
    <x v="6"/>
    <x v="1"/>
    <d v="2012-09-28T17:30:00"/>
    <x v="2"/>
    <n v="6"/>
    <x v="6"/>
    <x v="6"/>
    <n v="5"/>
    <n v="25"/>
    <n v="8000"/>
    <n v="200"/>
    <m/>
    <n v="150"/>
    <n v="0"/>
    <n v="150"/>
  </r>
  <r>
    <n v="3840"/>
    <x v="7"/>
    <x v="2"/>
    <d v="2012-09-28T08:00:00"/>
    <x v="2"/>
    <n v="3"/>
    <x v="7"/>
    <x v="7"/>
    <n v="0"/>
    <n v="15.5"/>
    <n v="4000"/>
    <n v="50"/>
    <m/>
    <n v="0"/>
    <n v="0"/>
    <n v="0"/>
  </r>
  <r>
    <n v="3841"/>
    <x v="7"/>
    <x v="19"/>
    <d v="2012-09-28T09:30:00"/>
    <x v="2"/>
    <n v="3"/>
    <x v="7"/>
    <x v="7"/>
    <n v="0"/>
    <n v="15.5"/>
    <n v="4000"/>
    <n v="50"/>
    <m/>
    <n v="0"/>
    <n v="0"/>
    <n v="0"/>
  </r>
  <r>
    <n v="3842"/>
    <x v="7"/>
    <x v="19"/>
    <d v="2012-09-28T11:30:00"/>
    <x v="2"/>
    <n v="3"/>
    <x v="7"/>
    <x v="7"/>
    <n v="0"/>
    <n v="15.5"/>
    <n v="4000"/>
    <n v="50"/>
    <m/>
    <n v="0"/>
    <n v="0"/>
    <n v="0"/>
  </r>
  <r>
    <n v="3843"/>
    <x v="7"/>
    <x v="0"/>
    <d v="2012-09-28T13:00:00"/>
    <x v="2"/>
    <n v="3"/>
    <x v="7"/>
    <x v="7"/>
    <n v="0"/>
    <n v="15.5"/>
    <n v="4000"/>
    <n v="50"/>
    <m/>
    <n v="0"/>
    <n v="0"/>
    <n v="0"/>
  </r>
  <r>
    <n v="3844"/>
    <x v="7"/>
    <x v="5"/>
    <d v="2012-09-28T14:30:00"/>
    <x v="2"/>
    <n v="3"/>
    <x v="7"/>
    <x v="7"/>
    <n v="0"/>
    <n v="15.5"/>
    <n v="4000"/>
    <n v="50"/>
    <m/>
    <n v="0"/>
    <n v="0"/>
    <n v="0"/>
  </r>
  <r>
    <n v="3845"/>
    <x v="7"/>
    <x v="17"/>
    <d v="2012-09-28T16:00:00"/>
    <x v="2"/>
    <n v="3"/>
    <x v="7"/>
    <x v="7"/>
    <n v="0"/>
    <n v="15.5"/>
    <n v="4000"/>
    <n v="50"/>
    <m/>
    <n v="0"/>
    <n v="0"/>
    <n v="0"/>
  </r>
  <r>
    <n v="3846"/>
    <x v="7"/>
    <x v="1"/>
    <d v="2012-09-28T17:30:00"/>
    <x v="2"/>
    <n v="3"/>
    <x v="7"/>
    <x v="7"/>
    <n v="0"/>
    <n v="15.5"/>
    <n v="4000"/>
    <n v="50"/>
    <m/>
    <n v="46.5"/>
    <n v="0"/>
    <n v="46.5"/>
  </r>
  <r>
    <n v="3847"/>
    <x v="7"/>
    <x v="0"/>
    <d v="2012-09-28T19:00:00"/>
    <x v="2"/>
    <n v="3"/>
    <x v="7"/>
    <x v="7"/>
    <n v="0"/>
    <n v="15.5"/>
    <n v="4000"/>
    <n v="50"/>
    <m/>
    <n v="0"/>
    <n v="0"/>
    <n v="0"/>
  </r>
  <r>
    <n v="3848"/>
    <x v="0"/>
    <x v="26"/>
    <d v="2012-09-28T09:00:00"/>
    <x v="2"/>
    <n v="2"/>
    <x v="0"/>
    <x v="0"/>
    <n v="0"/>
    <n v="5"/>
    <n v="320"/>
    <n v="10"/>
    <m/>
    <n v="0"/>
    <n v="0"/>
    <n v="0"/>
  </r>
  <r>
    <n v="3849"/>
    <x v="0"/>
    <x v="15"/>
    <d v="2012-09-28T10:30:00"/>
    <x v="2"/>
    <n v="2"/>
    <x v="0"/>
    <x v="0"/>
    <n v="0"/>
    <n v="5"/>
    <n v="320"/>
    <n v="10"/>
    <m/>
    <n v="0"/>
    <n v="0"/>
    <n v="0"/>
  </r>
  <r>
    <n v="3850"/>
    <x v="0"/>
    <x v="13"/>
    <d v="2012-09-28T11:30:00"/>
    <x v="2"/>
    <n v="2"/>
    <x v="0"/>
    <x v="0"/>
    <n v="0"/>
    <n v="5"/>
    <n v="320"/>
    <n v="10"/>
    <m/>
    <n v="0"/>
    <n v="0"/>
    <n v="0"/>
  </r>
  <r>
    <n v="3851"/>
    <x v="0"/>
    <x v="20"/>
    <d v="2012-09-28T12:30:00"/>
    <x v="2"/>
    <n v="2"/>
    <x v="0"/>
    <x v="0"/>
    <n v="0"/>
    <n v="5"/>
    <n v="320"/>
    <n v="10"/>
    <m/>
    <n v="0"/>
    <n v="0"/>
    <n v="0"/>
  </r>
  <r>
    <n v="3852"/>
    <x v="0"/>
    <x v="15"/>
    <d v="2012-09-28T14:00:00"/>
    <x v="2"/>
    <n v="2"/>
    <x v="0"/>
    <x v="0"/>
    <n v="0"/>
    <n v="5"/>
    <n v="320"/>
    <n v="10"/>
    <m/>
    <n v="0"/>
    <n v="0"/>
    <n v="0"/>
  </r>
  <r>
    <n v="3853"/>
    <x v="0"/>
    <x v="21"/>
    <d v="2012-09-28T15:30:00"/>
    <x v="2"/>
    <n v="2"/>
    <x v="0"/>
    <x v="0"/>
    <n v="0"/>
    <n v="5"/>
    <n v="320"/>
    <n v="10"/>
    <m/>
    <n v="0"/>
    <n v="0"/>
    <n v="0"/>
  </r>
  <r>
    <n v="3854"/>
    <x v="0"/>
    <x v="20"/>
    <d v="2012-09-28T17:30:00"/>
    <x v="2"/>
    <n v="2"/>
    <x v="0"/>
    <x v="0"/>
    <n v="0"/>
    <n v="5"/>
    <n v="320"/>
    <n v="10"/>
    <m/>
    <n v="0"/>
    <n v="0"/>
    <n v="0"/>
  </r>
  <r>
    <n v="3855"/>
    <x v="0"/>
    <x v="18"/>
    <d v="2012-09-28T19:00:00"/>
    <x v="2"/>
    <n v="2"/>
    <x v="0"/>
    <x v="0"/>
    <n v="0"/>
    <n v="5"/>
    <n v="320"/>
    <n v="10"/>
    <m/>
    <n v="0"/>
    <n v="0"/>
    <n v="0"/>
  </r>
  <r>
    <n v="3856"/>
    <x v="1"/>
    <x v="21"/>
    <d v="2012-09-28T08:00:00"/>
    <x v="2"/>
    <n v="2"/>
    <x v="1"/>
    <x v="1"/>
    <n v="9.9"/>
    <n v="80"/>
    <n v="4000"/>
    <n v="3000"/>
    <m/>
    <n v="0"/>
    <n v="19.8"/>
    <n v="19.8"/>
  </r>
  <r>
    <n v="3857"/>
    <x v="1"/>
    <x v="1"/>
    <d v="2012-09-28T09:00:00"/>
    <x v="2"/>
    <n v="4"/>
    <x v="1"/>
    <x v="1"/>
    <n v="9.9"/>
    <n v="80"/>
    <n v="4000"/>
    <n v="3000"/>
    <m/>
    <n v="320"/>
    <n v="0"/>
    <n v="320"/>
  </r>
  <r>
    <n v="3858"/>
    <x v="1"/>
    <x v="14"/>
    <d v="2012-09-28T11:30:00"/>
    <x v="2"/>
    <n v="2"/>
    <x v="1"/>
    <x v="1"/>
    <n v="9.9"/>
    <n v="80"/>
    <n v="4000"/>
    <n v="3000"/>
    <m/>
    <n v="0"/>
    <n v="19.8"/>
    <n v="19.8"/>
  </r>
  <r>
    <n v="3859"/>
    <x v="1"/>
    <x v="1"/>
    <d v="2012-09-28T12:30:00"/>
    <x v="2"/>
    <n v="4"/>
    <x v="1"/>
    <x v="1"/>
    <n v="9.9"/>
    <n v="80"/>
    <n v="4000"/>
    <n v="3000"/>
    <m/>
    <n v="320"/>
    <n v="0"/>
    <n v="320"/>
  </r>
  <r>
    <n v="3860"/>
    <x v="1"/>
    <x v="16"/>
    <d v="2012-09-28T14:30:00"/>
    <x v="2"/>
    <n v="2"/>
    <x v="1"/>
    <x v="1"/>
    <n v="9.9"/>
    <n v="80"/>
    <n v="4000"/>
    <n v="3000"/>
    <m/>
    <n v="0"/>
    <n v="19.8"/>
    <n v="19.8"/>
  </r>
  <r>
    <n v="3861"/>
    <x v="1"/>
    <x v="1"/>
    <d v="2012-09-28T15:30:00"/>
    <x v="2"/>
    <n v="2"/>
    <x v="1"/>
    <x v="1"/>
    <n v="9.9"/>
    <n v="80"/>
    <n v="4000"/>
    <n v="3000"/>
    <m/>
    <n v="160"/>
    <n v="0"/>
    <n v="160"/>
  </r>
  <r>
    <n v="3862"/>
    <x v="1"/>
    <x v="5"/>
    <d v="2012-09-28T16:30:00"/>
    <x v="2"/>
    <n v="2"/>
    <x v="1"/>
    <x v="1"/>
    <n v="9.9"/>
    <n v="80"/>
    <n v="4000"/>
    <n v="3000"/>
    <m/>
    <n v="0"/>
    <n v="19.8"/>
    <n v="19.8"/>
  </r>
  <r>
    <n v="3863"/>
    <x v="1"/>
    <x v="1"/>
    <d v="2012-09-28T17:30:00"/>
    <x v="2"/>
    <n v="2"/>
    <x v="1"/>
    <x v="1"/>
    <n v="9.9"/>
    <n v="80"/>
    <n v="4000"/>
    <n v="3000"/>
    <m/>
    <n v="160"/>
    <n v="0"/>
    <n v="160"/>
  </r>
  <r>
    <n v="3864"/>
    <x v="1"/>
    <x v="6"/>
    <d v="2012-09-28T18:30:00"/>
    <x v="2"/>
    <n v="2"/>
    <x v="1"/>
    <x v="1"/>
    <n v="9.9"/>
    <n v="80"/>
    <n v="4000"/>
    <n v="3000"/>
    <m/>
    <n v="0"/>
    <n v="19.8"/>
    <n v="19.8"/>
  </r>
  <r>
    <n v="3865"/>
    <x v="1"/>
    <x v="8"/>
    <d v="2012-09-28T19:30:00"/>
    <x v="2"/>
    <n v="2"/>
    <x v="1"/>
    <x v="1"/>
    <n v="9.9"/>
    <n v="80"/>
    <n v="4000"/>
    <n v="3000"/>
    <m/>
    <n v="0"/>
    <n v="19.8"/>
    <n v="19.8"/>
  </r>
  <r>
    <n v="3866"/>
    <x v="8"/>
    <x v="1"/>
    <d v="2012-09-28T10:30:00"/>
    <x v="2"/>
    <n v="2"/>
    <x v="8"/>
    <x v="8"/>
    <n v="9.9"/>
    <n v="80"/>
    <n v="4000"/>
    <n v="3000"/>
    <m/>
    <n v="160"/>
    <n v="0"/>
    <n v="160"/>
  </r>
  <r>
    <n v="3867"/>
    <x v="8"/>
    <x v="1"/>
    <d v="2012-09-28T13:00:00"/>
    <x v="2"/>
    <n v="2"/>
    <x v="8"/>
    <x v="8"/>
    <n v="9.9"/>
    <n v="80"/>
    <n v="4000"/>
    <n v="3000"/>
    <m/>
    <n v="160"/>
    <n v="0"/>
    <n v="160"/>
  </r>
  <r>
    <n v="3868"/>
    <x v="8"/>
    <x v="12"/>
    <d v="2012-09-28T16:00:00"/>
    <x v="2"/>
    <n v="2"/>
    <x v="8"/>
    <x v="8"/>
    <n v="9.9"/>
    <n v="80"/>
    <n v="4000"/>
    <n v="3000"/>
    <m/>
    <n v="0"/>
    <n v="19.8"/>
    <n v="19.8"/>
  </r>
  <r>
    <n v="3869"/>
    <x v="8"/>
    <x v="1"/>
    <d v="2012-09-28T17:00:00"/>
    <x v="2"/>
    <n v="4"/>
    <x v="8"/>
    <x v="8"/>
    <n v="9.9"/>
    <n v="80"/>
    <n v="4000"/>
    <n v="3000"/>
    <m/>
    <n v="320"/>
    <n v="0"/>
    <n v="320"/>
  </r>
  <r>
    <n v="3870"/>
    <x v="2"/>
    <x v="1"/>
    <d v="2012-09-28T08:00:00"/>
    <x v="2"/>
    <n v="6"/>
    <x v="2"/>
    <x v="2"/>
    <n v="3.5"/>
    <n v="17.5"/>
    <n v="5000"/>
    <n v="80"/>
    <m/>
    <n v="105"/>
    <n v="0"/>
    <n v="105"/>
  </r>
  <r>
    <n v="3871"/>
    <x v="2"/>
    <x v="11"/>
    <d v="2012-09-28T11:00:00"/>
    <x v="2"/>
    <n v="2"/>
    <x v="2"/>
    <x v="2"/>
    <n v="3.5"/>
    <n v="17.5"/>
    <n v="5000"/>
    <n v="80"/>
    <m/>
    <n v="0"/>
    <n v="7"/>
    <n v="7"/>
  </r>
  <r>
    <n v="3872"/>
    <x v="2"/>
    <x v="1"/>
    <d v="2012-09-28T12:00:00"/>
    <x v="2"/>
    <n v="2"/>
    <x v="2"/>
    <x v="2"/>
    <n v="3.5"/>
    <n v="17.5"/>
    <n v="5000"/>
    <n v="80"/>
    <m/>
    <n v="35"/>
    <n v="0"/>
    <n v="35"/>
  </r>
  <r>
    <n v="3873"/>
    <x v="2"/>
    <x v="16"/>
    <d v="2012-09-28T13:30:00"/>
    <x v="2"/>
    <n v="2"/>
    <x v="2"/>
    <x v="2"/>
    <n v="3.5"/>
    <n v="17.5"/>
    <n v="5000"/>
    <n v="80"/>
    <m/>
    <n v="0"/>
    <n v="7"/>
    <n v="7"/>
  </r>
  <r>
    <n v="3874"/>
    <x v="2"/>
    <x v="1"/>
    <d v="2012-09-28T14:30:00"/>
    <x v="2"/>
    <n v="2"/>
    <x v="2"/>
    <x v="2"/>
    <n v="3.5"/>
    <n v="17.5"/>
    <n v="5000"/>
    <n v="80"/>
    <m/>
    <n v="35"/>
    <n v="0"/>
    <n v="35"/>
  </r>
  <r>
    <n v="3875"/>
    <x v="2"/>
    <x v="1"/>
    <d v="2012-09-28T16:00:00"/>
    <x v="2"/>
    <n v="6"/>
    <x v="2"/>
    <x v="2"/>
    <n v="3.5"/>
    <n v="17.5"/>
    <n v="5000"/>
    <n v="80"/>
    <m/>
    <n v="105"/>
    <n v="0"/>
    <n v="105"/>
  </r>
  <r>
    <n v="3876"/>
    <x v="2"/>
    <x v="11"/>
    <d v="2012-09-28T19:30:00"/>
    <x v="2"/>
    <n v="2"/>
    <x v="2"/>
    <x v="2"/>
    <n v="3.5"/>
    <n v="17.5"/>
    <n v="5000"/>
    <n v="80"/>
    <m/>
    <n v="0"/>
    <n v="7"/>
    <n v="7"/>
  </r>
  <r>
    <n v="3877"/>
    <x v="3"/>
    <x v="17"/>
    <d v="2012-09-28T08:00:00"/>
    <x v="2"/>
    <n v="2"/>
    <x v="3"/>
    <x v="3"/>
    <n v="0"/>
    <n v="5"/>
    <n v="450"/>
    <n v="15"/>
    <m/>
    <n v="0"/>
    <n v="0"/>
    <n v="0"/>
  </r>
  <r>
    <n v="3878"/>
    <x v="3"/>
    <x v="23"/>
    <d v="2012-09-28T09:00:00"/>
    <x v="2"/>
    <n v="2"/>
    <x v="3"/>
    <x v="3"/>
    <n v="0"/>
    <n v="5"/>
    <n v="450"/>
    <n v="15"/>
    <m/>
    <n v="0"/>
    <n v="0"/>
    <n v="0"/>
  </r>
  <r>
    <n v="3879"/>
    <x v="3"/>
    <x v="9"/>
    <d v="2012-09-28T12:00:00"/>
    <x v="2"/>
    <n v="2"/>
    <x v="3"/>
    <x v="3"/>
    <n v="0"/>
    <n v="5"/>
    <n v="450"/>
    <n v="15"/>
    <m/>
    <n v="0"/>
    <n v="0"/>
    <n v="0"/>
  </r>
  <r>
    <n v="3880"/>
    <x v="3"/>
    <x v="19"/>
    <d v="2012-09-28T13:30:00"/>
    <x v="2"/>
    <n v="2"/>
    <x v="3"/>
    <x v="3"/>
    <n v="0"/>
    <n v="5"/>
    <n v="450"/>
    <n v="15"/>
    <m/>
    <n v="0"/>
    <n v="0"/>
    <n v="0"/>
  </r>
  <r>
    <n v="3881"/>
    <x v="3"/>
    <x v="23"/>
    <d v="2012-09-28T15:00:00"/>
    <x v="2"/>
    <n v="2"/>
    <x v="3"/>
    <x v="3"/>
    <n v="0"/>
    <n v="5"/>
    <n v="450"/>
    <n v="15"/>
    <m/>
    <n v="0"/>
    <n v="0"/>
    <n v="0"/>
  </r>
  <r>
    <n v="3882"/>
    <x v="3"/>
    <x v="6"/>
    <d v="2012-09-28T16:30:00"/>
    <x v="2"/>
    <n v="2"/>
    <x v="3"/>
    <x v="3"/>
    <n v="0"/>
    <n v="5"/>
    <n v="450"/>
    <n v="15"/>
    <m/>
    <n v="0"/>
    <n v="0"/>
    <n v="0"/>
  </r>
  <r>
    <n v="3883"/>
    <x v="3"/>
    <x v="7"/>
    <d v="2012-09-28T18:00:00"/>
    <x v="2"/>
    <n v="2"/>
    <x v="3"/>
    <x v="3"/>
    <n v="0"/>
    <n v="5"/>
    <n v="450"/>
    <n v="15"/>
    <m/>
    <n v="0"/>
    <n v="0"/>
    <n v="0"/>
  </r>
  <r>
    <n v="3884"/>
    <x v="4"/>
    <x v="19"/>
    <d v="2012-09-28T08:00:00"/>
    <x v="2"/>
    <n v="1"/>
    <x v="4"/>
    <x v="4"/>
    <n v="0"/>
    <n v="5"/>
    <n v="400"/>
    <n v="15"/>
    <m/>
    <n v="0"/>
    <n v="0"/>
    <n v="0"/>
  </r>
  <r>
    <n v="3885"/>
    <x v="4"/>
    <x v="24"/>
    <d v="2012-09-28T09:30:00"/>
    <x v="2"/>
    <n v="1"/>
    <x v="4"/>
    <x v="4"/>
    <n v="0"/>
    <n v="5"/>
    <n v="400"/>
    <n v="15"/>
    <m/>
    <n v="0"/>
    <n v="0"/>
    <n v="0"/>
  </r>
  <r>
    <n v="3886"/>
    <x v="4"/>
    <x v="3"/>
    <d v="2012-09-28T10:30:00"/>
    <x v="2"/>
    <n v="1"/>
    <x v="4"/>
    <x v="4"/>
    <n v="0"/>
    <n v="5"/>
    <n v="400"/>
    <n v="15"/>
    <m/>
    <n v="0"/>
    <n v="0"/>
    <n v="0"/>
  </r>
  <r>
    <n v="3887"/>
    <x v="4"/>
    <x v="3"/>
    <d v="2012-09-28T12:00:00"/>
    <x v="2"/>
    <n v="1"/>
    <x v="4"/>
    <x v="4"/>
    <n v="0"/>
    <n v="5"/>
    <n v="400"/>
    <n v="15"/>
    <m/>
    <n v="0"/>
    <n v="0"/>
    <n v="0"/>
  </r>
  <r>
    <n v="3888"/>
    <x v="4"/>
    <x v="25"/>
    <d v="2012-09-28T12:30:00"/>
    <x v="2"/>
    <n v="1"/>
    <x v="4"/>
    <x v="4"/>
    <n v="0"/>
    <n v="5"/>
    <n v="400"/>
    <n v="15"/>
    <m/>
    <n v="0"/>
    <n v="0"/>
    <n v="0"/>
  </r>
  <r>
    <n v="3889"/>
    <x v="4"/>
    <x v="24"/>
    <d v="2012-09-28T13:00:00"/>
    <x v="2"/>
    <n v="1"/>
    <x v="4"/>
    <x v="4"/>
    <n v="0"/>
    <n v="5"/>
    <n v="400"/>
    <n v="15"/>
    <m/>
    <n v="0"/>
    <n v="0"/>
    <n v="0"/>
  </r>
  <r>
    <n v="3890"/>
    <x v="4"/>
    <x v="3"/>
    <d v="2012-09-28T13:30:00"/>
    <x v="2"/>
    <n v="2"/>
    <x v="4"/>
    <x v="4"/>
    <n v="0"/>
    <n v="5"/>
    <n v="400"/>
    <n v="15"/>
    <m/>
    <n v="0"/>
    <n v="0"/>
    <n v="0"/>
  </r>
  <r>
    <n v="3891"/>
    <x v="4"/>
    <x v="26"/>
    <d v="2012-09-28T15:30:00"/>
    <x v="2"/>
    <n v="1"/>
    <x v="4"/>
    <x v="4"/>
    <n v="0"/>
    <n v="5"/>
    <n v="400"/>
    <n v="15"/>
    <m/>
    <n v="0"/>
    <n v="0"/>
    <n v="0"/>
  </r>
  <r>
    <n v="3892"/>
    <x v="4"/>
    <x v="11"/>
    <d v="2012-09-28T16:30:00"/>
    <x v="2"/>
    <n v="1"/>
    <x v="4"/>
    <x v="4"/>
    <n v="0"/>
    <n v="5"/>
    <n v="400"/>
    <n v="15"/>
    <m/>
    <n v="0"/>
    <n v="0"/>
    <n v="0"/>
  </r>
  <r>
    <n v="3893"/>
    <x v="4"/>
    <x v="1"/>
    <d v="2012-09-28T17:00:00"/>
    <x v="2"/>
    <n v="1"/>
    <x v="4"/>
    <x v="4"/>
    <n v="0"/>
    <n v="5"/>
    <n v="400"/>
    <n v="15"/>
    <m/>
    <n v="5"/>
    <n v="0"/>
    <n v="5"/>
  </r>
  <r>
    <n v="3894"/>
    <x v="4"/>
    <x v="3"/>
    <d v="2012-09-28T17:30:00"/>
    <x v="2"/>
    <n v="1"/>
    <x v="4"/>
    <x v="4"/>
    <n v="0"/>
    <n v="5"/>
    <n v="400"/>
    <n v="15"/>
    <m/>
    <n v="0"/>
    <n v="0"/>
    <n v="0"/>
  </r>
  <r>
    <n v="3895"/>
    <x v="4"/>
    <x v="25"/>
    <d v="2012-09-28T18:00:00"/>
    <x v="2"/>
    <n v="1"/>
    <x v="4"/>
    <x v="4"/>
    <n v="0"/>
    <n v="5"/>
    <n v="400"/>
    <n v="15"/>
    <m/>
    <n v="0"/>
    <n v="0"/>
    <n v="0"/>
  </r>
  <r>
    <n v="3896"/>
    <x v="4"/>
    <x v="10"/>
    <d v="2012-09-28T18:30:00"/>
    <x v="2"/>
    <n v="1"/>
    <x v="4"/>
    <x v="4"/>
    <n v="0"/>
    <n v="5"/>
    <n v="400"/>
    <n v="15"/>
    <m/>
    <n v="0"/>
    <n v="0"/>
    <n v="0"/>
  </r>
  <r>
    <n v="3897"/>
    <x v="4"/>
    <x v="19"/>
    <d v="2012-09-28T19:30:00"/>
    <x v="2"/>
    <n v="1"/>
    <x v="4"/>
    <x v="4"/>
    <n v="0"/>
    <n v="5"/>
    <n v="400"/>
    <n v="15"/>
    <m/>
    <n v="0"/>
    <n v="0"/>
    <n v="0"/>
  </r>
  <r>
    <n v="3898"/>
    <x v="4"/>
    <x v="16"/>
    <d v="2012-09-28T20:00:00"/>
    <x v="2"/>
    <n v="1"/>
    <x v="4"/>
    <x v="4"/>
    <n v="0"/>
    <n v="5"/>
    <n v="400"/>
    <n v="15"/>
    <m/>
    <n v="0"/>
    <n v="0"/>
    <n v="0"/>
  </r>
  <r>
    <n v="3899"/>
    <x v="5"/>
    <x v="1"/>
    <d v="2012-09-29T08:00:00"/>
    <x v="2"/>
    <n v="3"/>
    <x v="5"/>
    <x v="5"/>
    <n v="5"/>
    <n v="25"/>
    <n v="10000"/>
    <n v="200"/>
    <m/>
    <n v="75"/>
    <n v="0"/>
    <n v="75"/>
  </r>
  <r>
    <n v="3900"/>
    <x v="5"/>
    <x v="12"/>
    <d v="2012-09-29T11:30:00"/>
    <x v="2"/>
    <n v="6"/>
    <x v="5"/>
    <x v="5"/>
    <n v="5"/>
    <n v="25"/>
    <n v="10000"/>
    <n v="200"/>
    <m/>
    <n v="0"/>
    <n v="30"/>
    <n v="30"/>
  </r>
  <r>
    <n v="3901"/>
    <x v="5"/>
    <x v="7"/>
    <d v="2012-09-29T14:30:00"/>
    <x v="2"/>
    <n v="3"/>
    <x v="5"/>
    <x v="5"/>
    <n v="5"/>
    <n v="25"/>
    <n v="10000"/>
    <n v="200"/>
    <m/>
    <n v="0"/>
    <n v="15"/>
    <n v="15"/>
  </r>
  <r>
    <n v="3902"/>
    <x v="5"/>
    <x v="24"/>
    <d v="2012-09-29T16:00:00"/>
    <x v="2"/>
    <n v="3"/>
    <x v="5"/>
    <x v="5"/>
    <n v="5"/>
    <n v="25"/>
    <n v="10000"/>
    <n v="200"/>
    <m/>
    <n v="0"/>
    <n v="15"/>
    <n v="15"/>
  </r>
  <r>
    <n v="3903"/>
    <x v="5"/>
    <x v="18"/>
    <d v="2012-09-29T17:30:00"/>
    <x v="2"/>
    <n v="3"/>
    <x v="5"/>
    <x v="5"/>
    <n v="5"/>
    <n v="25"/>
    <n v="10000"/>
    <n v="200"/>
    <m/>
    <n v="0"/>
    <n v="15"/>
    <n v="15"/>
  </r>
  <r>
    <n v="3904"/>
    <x v="6"/>
    <x v="1"/>
    <d v="2012-09-29T10:00:00"/>
    <x v="2"/>
    <n v="3"/>
    <x v="6"/>
    <x v="6"/>
    <n v="5"/>
    <n v="25"/>
    <n v="8000"/>
    <n v="200"/>
    <m/>
    <n v="75"/>
    <n v="0"/>
    <n v="75"/>
  </r>
  <r>
    <n v="3905"/>
    <x v="6"/>
    <x v="6"/>
    <d v="2012-09-29T11:30:00"/>
    <x v="2"/>
    <n v="3"/>
    <x v="6"/>
    <x v="6"/>
    <n v="5"/>
    <n v="25"/>
    <n v="8000"/>
    <n v="200"/>
    <m/>
    <n v="0"/>
    <n v="15"/>
    <n v="15"/>
  </r>
  <r>
    <n v="3906"/>
    <x v="6"/>
    <x v="10"/>
    <d v="2012-09-29T13:00:00"/>
    <x v="2"/>
    <n v="3"/>
    <x v="6"/>
    <x v="6"/>
    <n v="5"/>
    <n v="25"/>
    <n v="8000"/>
    <n v="200"/>
    <m/>
    <n v="0"/>
    <n v="15"/>
    <n v="15"/>
  </r>
  <r>
    <n v="3907"/>
    <x v="6"/>
    <x v="11"/>
    <d v="2012-09-29T14:30:00"/>
    <x v="2"/>
    <n v="3"/>
    <x v="6"/>
    <x v="6"/>
    <n v="5"/>
    <n v="25"/>
    <n v="8000"/>
    <n v="200"/>
    <m/>
    <n v="0"/>
    <n v="15"/>
    <n v="15"/>
  </r>
  <r>
    <n v="3908"/>
    <x v="6"/>
    <x v="1"/>
    <d v="2012-09-29T16:00:00"/>
    <x v="2"/>
    <n v="3"/>
    <x v="6"/>
    <x v="6"/>
    <n v="5"/>
    <n v="25"/>
    <n v="8000"/>
    <n v="200"/>
    <m/>
    <n v="75"/>
    <n v="0"/>
    <n v="75"/>
  </r>
  <r>
    <n v="3909"/>
    <x v="6"/>
    <x v="10"/>
    <d v="2012-09-29T18:00:00"/>
    <x v="2"/>
    <n v="3"/>
    <x v="6"/>
    <x v="6"/>
    <n v="5"/>
    <n v="25"/>
    <n v="8000"/>
    <n v="200"/>
    <m/>
    <n v="0"/>
    <n v="15"/>
    <n v="15"/>
  </r>
  <r>
    <n v="3910"/>
    <x v="7"/>
    <x v="0"/>
    <d v="2012-09-29T08:00:00"/>
    <x v="2"/>
    <n v="3"/>
    <x v="7"/>
    <x v="7"/>
    <n v="0"/>
    <n v="15.5"/>
    <n v="4000"/>
    <n v="50"/>
    <m/>
    <n v="0"/>
    <n v="0"/>
    <n v="0"/>
  </r>
  <r>
    <n v="3911"/>
    <x v="7"/>
    <x v="29"/>
    <d v="2012-09-29T09:30:00"/>
    <x v="2"/>
    <n v="3"/>
    <x v="7"/>
    <x v="7"/>
    <n v="0"/>
    <n v="15.5"/>
    <n v="4000"/>
    <n v="50"/>
    <m/>
    <n v="0"/>
    <n v="0"/>
    <n v="0"/>
  </r>
  <r>
    <n v="3912"/>
    <x v="7"/>
    <x v="14"/>
    <d v="2012-09-29T11:00:00"/>
    <x v="2"/>
    <n v="3"/>
    <x v="7"/>
    <x v="7"/>
    <n v="0"/>
    <n v="15.5"/>
    <n v="4000"/>
    <n v="50"/>
    <m/>
    <n v="0"/>
    <n v="0"/>
    <n v="0"/>
  </r>
  <r>
    <n v="3913"/>
    <x v="7"/>
    <x v="19"/>
    <d v="2012-09-29T12:30:00"/>
    <x v="2"/>
    <n v="3"/>
    <x v="7"/>
    <x v="7"/>
    <n v="0"/>
    <n v="15.5"/>
    <n v="4000"/>
    <n v="50"/>
    <m/>
    <n v="0"/>
    <n v="0"/>
    <n v="0"/>
  </r>
  <r>
    <n v="3914"/>
    <x v="7"/>
    <x v="0"/>
    <d v="2012-09-29T14:00:00"/>
    <x v="2"/>
    <n v="3"/>
    <x v="7"/>
    <x v="7"/>
    <n v="0"/>
    <n v="15.5"/>
    <n v="4000"/>
    <n v="50"/>
    <m/>
    <n v="0"/>
    <n v="0"/>
    <n v="0"/>
  </r>
  <r>
    <n v="3915"/>
    <x v="7"/>
    <x v="21"/>
    <d v="2012-09-29T15:30:00"/>
    <x v="2"/>
    <n v="3"/>
    <x v="7"/>
    <x v="7"/>
    <n v="0"/>
    <n v="15.5"/>
    <n v="4000"/>
    <n v="50"/>
    <m/>
    <n v="0"/>
    <n v="0"/>
    <n v="0"/>
  </r>
  <r>
    <n v="3916"/>
    <x v="7"/>
    <x v="11"/>
    <d v="2012-09-29T17:00:00"/>
    <x v="2"/>
    <n v="3"/>
    <x v="7"/>
    <x v="7"/>
    <n v="0"/>
    <n v="15.5"/>
    <n v="4000"/>
    <n v="50"/>
    <m/>
    <n v="0"/>
    <n v="0"/>
    <n v="0"/>
  </r>
  <r>
    <n v="3917"/>
    <x v="7"/>
    <x v="16"/>
    <d v="2012-09-29T18:30:00"/>
    <x v="2"/>
    <n v="3"/>
    <x v="7"/>
    <x v="7"/>
    <n v="0"/>
    <n v="15.5"/>
    <n v="4000"/>
    <n v="50"/>
    <m/>
    <n v="0"/>
    <n v="0"/>
    <n v="0"/>
  </r>
  <r>
    <n v="3918"/>
    <x v="0"/>
    <x v="2"/>
    <d v="2012-09-29T08:30:00"/>
    <x v="2"/>
    <n v="2"/>
    <x v="0"/>
    <x v="0"/>
    <n v="0"/>
    <n v="5"/>
    <n v="320"/>
    <n v="10"/>
    <m/>
    <n v="0"/>
    <n v="0"/>
    <n v="0"/>
  </r>
  <r>
    <n v="3919"/>
    <x v="0"/>
    <x v="19"/>
    <d v="2012-09-29T09:30:00"/>
    <x v="2"/>
    <n v="2"/>
    <x v="0"/>
    <x v="0"/>
    <n v="0"/>
    <n v="5"/>
    <n v="320"/>
    <n v="10"/>
    <m/>
    <n v="0"/>
    <n v="0"/>
    <n v="0"/>
  </r>
  <r>
    <n v="3920"/>
    <x v="0"/>
    <x v="7"/>
    <d v="2012-09-29T11:00:00"/>
    <x v="2"/>
    <n v="2"/>
    <x v="0"/>
    <x v="0"/>
    <n v="0"/>
    <n v="5"/>
    <n v="320"/>
    <n v="10"/>
    <m/>
    <n v="0"/>
    <n v="0"/>
    <n v="0"/>
  </r>
  <r>
    <n v="3921"/>
    <x v="0"/>
    <x v="13"/>
    <d v="2012-09-29T13:00:00"/>
    <x v="2"/>
    <n v="2"/>
    <x v="0"/>
    <x v="0"/>
    <n v="0"/>
    <n v="5"/>
    <n v="320"/>
    <n v="10"/>
    <m/>
    <n v="0"/>
    <n v="0"/>
    <n v="0"/>
  </r>
  <r>
    <n v="3922"/>
    <x v="0"/>
    <x v="16"/>
    <d v="2012-09-29T14:00:00"/>
    <x v="2"/>
    <n v="2"/>
    <x v="0"/>
    <x v="0"/>
    <n v="0"/>
    <n v="5"/>
    <n v="320"/>
    <n v="10"/>
    <m/>
    <n v="0"/>
    <n v="0"/>
    <n v="0"/>
  </r>
  <r>
    <n v="3923"/>
    <x v="0"/>
    <x v="18"/>
    <d v="2012-09-29T16:00:00"/>
    <x v="2"/>
    <n v="2"/>
    <x v="0"/>
    <x v="0"/>
    <n v="0"/>
    <n v="5"/>
    <n v="320"/>
    <n v="10"/>
    <m/>
    <n v="0"/>
    <n v="0"/>
    <n v="0"/>
  </r>
  <r>
    <n v="3924"/>
    <x v="0"/>
    <x v="19"/>
    <d v="2012-09-29T19:30:00"/>
    <x v="2"/>
    <n v="2"/>
    <x v="0"/>
    <x v="0"/>
    <n v="0"/>
    <n v="5"/>
    <n v="320"/>
    <n v="10"/>
    <m/>
    <n v="0"/>
    <n v="0"/>
    <n v="0"/>
  </r>
  <r>
    <n v="3925"/>
    <x v="1"/>
    <x v="16"/>
    <d v="2012-09-29T08:00:00"/>
    <x v="2"/>
    <n v="2"/>
    <x v="1"/>
    <x v="1"/>
    <n v="9.9"/>
    <n v="80"/>
    <n v="4000"/>
    <n v="3000"/>
    <m/>
    <n v="0"/>
    <n v="19.8"/>
    <n v="19.8"/>
  </r>
  <r>
    <n v="3926"/>
    <x v="1"/>
    <x v="1"/>
    <d v="2012-09-29T09:30:00"/>
    <x v="2"/>
    <n v="2"/>
    <x v="1"/>
    <x v="1"/>
    <n v="9.9"/>
    <n v="80"/>
    <n v="4000"/>
    <n v="3000"/>
    <m/>
    <n v="160"/>
    <n v="0"/>
    <n v="160"/>
  </r>
  <r>
    <n v="3927"/>
    <x v="1"/>
    <x v="3"/>
    <d v="2012-09-29T10:30:00"/>
    <x v="2"/>
    <n v="2"/>
    <x v="1"/>
    <x v="1"/>
    <n v="9.9"/>
    <n v="80"/>
    <n v="4000"/>
    <n v="3000"/>
    <m/>
    <n v="0"/>
    <n v="19.8"/>
    <n v="19.8"/>
  </r>
  <r>
    <n v="3928"/>
    <x v="1"/>
    <x v="18"/>
    <d v="2012-09-29T11:30:00"/>
    <x v="2"/>
    <n v="2"/>
    <x v="1"/>
    <x v="1"/>
    <n v="9.9"/>
    <n v="80"/>
    <n v="4000"/>
    <n v="3000"/>
    <m/>
    <n v="0"/>
    <n v="19.8"/>
    <n v="19.8"/>
  </r>
  <r>
    <n v="3929"/>
    <x v="1"/>
    <x v="5"/>
    <d v="2012-09-29T12:30:00"/>
    <x v="2"/>
    <n v="2"/>
    <x v="1"/>
    <x v="1"/>
    <n v="9.9"/>
    <n v="80"/>
    <n v="4000"/>
    <n v="3000"/>
    <m/>
    <n v="0"/>
    <n v="19.8"/>
    <n v="19.8"/>
  </r>
  <r>
    <n v="3930"/>
    <x v="1"/>
    <x v="1"/>
    <d v="2012-09-29T13:30:00"/>
    <x v="2"/>
    <n v="2"/>
    <x v="1"/>
    <x v="1"/>
    <n v="9.9"/>
    <n v="80"/>
    <n v="4000"/>
    <n v="3000"/>
    <m/>
    <n v="160"/>
    <n v="0"/>
    <n v="160"/>
  </r>
  <r>
    <n v="3931"/>
    <x v="1"/>
    <x v="3"/>
    <d v="2012-09-29T14:30:00"/>
    <x v="2"/>
    <n v="2"/>
    <x v="1"/>
    <x v="1"/>
    <n v="9.9"/>
    <n v="80"/>
    <n v="4000"/>
    <n v="3000"/>
    <m/>
    <n v="0"/>
    <n v="19.8"/>
    <n v="19.8"/>
  </r>
  <r>
    <n v="3932"/>
    <x v="1"/>
    <x v="1"/>
    <d v="2012-09-29T15:30:00"/>
    <x v="2"/>
    <n v="2"/>
    <x v="1"/>
    <x v="1"/>
    <n v="9.9"/>
    <n v="80"/>
    <n v="4000"/>
    <n v="3000"/>
    <m/>
    <n v="160"/>
    <n v="0"/>
    <n v="160"/>
  </r>
  <r>
    <n v="3933"/>
    <x v="1"/>
    <x v="16"/>
    <d v="2012-09-29T16:30:00"/>
    <x v="2"/>
    <n v="2"/>
    <x v="1"/>
    <x v="1"/>
    <n v="9.9"/>
    <n v="80"/>
    <n v="4000"/>
    <n v="3000"/>
    <m/>
    <n v="0"/>
    <n v="19.8"/>
    <n v="19.8"/>
  </r>
  <r>
    <n v="3934"/>
    <x v="1"/>
    <x v="13"/>
    <d v="2012-09-29T17:30:00"/>
    <x v="2"/>
    <n v="2"/>
    <x v="1"/>
    <x v="1"/>
    <n v="9.9"/>
    <n v="80"/>
    <n v="4000"/>
    <n v="3000"/>
    <m/>
    <n v="0"/>
    <n v="19.8"/>
    <n v="19.8"/>
  </r>
  <r>
    <n v="3935"/>
    <x v="1"/>
    <x v="29"/>
    <d v="2012-09-29T18:30:00"/>
    <x v="2"/>
    <n v="2"/>
    <x v="1"/>
    <x v="1"/>
    <n v="9.9"/>
    <n v="80"/>
    <n v="4000"/>
    <n v="3000"/>
    <m/>
    <n v="0"/>
    <n v="19.8"/>
    <n v="19.8"/>
  </r>
  <r>
    <n v="3936"/>
    <x v="1"/>
    <x v="21"/>
    <d v="2012-09-29T19:30:00"/>
    <x v="2"/>
    <n v="2"/>
    <x v="1"/>
    <x v="1"/>
    <n v="9.9"/>
    <n v="80"/>
    <n v="4000"/>
    <n v="3000"/>
    <m/>
    <n v="0"/>
    <n v="19.8"/>
    <n v="19.8"/>
  </r>
  <r>
    <n v="3937"/>
    <x v="8"/>
    <x v="1"/>
    <d v="2012-09-29T12:30:00"/>
    <x v="2"/>
    <n v="2"/>
    <x v="8"/>
    <x v="8"/>
    <n v="9.9"/>
    <n v="80"/>
    <n v="4000"/>
    <n v="3000"/>
    <m/>
    <n v="160"/>
    <n v="0"/>
    <n v="160"/>
  </r>
  <r>
    <n v="3938"/>
    <x v="2"/>
    <x v="7"/>
    <d v="2012-09-29T08:00:00"/>
    <x v="2"/>
    <n v="2"/>
    <x v="2"/>
    <x v="2"/>
    <n v="3.5"/>
    <n v="17.5"/>
    <n v="5000"/>
    <n v="80"/>
    <m/>
    <n v="0"/>
    <n v="7"/>
    <n v="7"/>
  </r>
  <r>
    <n v="3939"/>
    <x v="2"/>
    <x v="1"/>
    <d v="2012-09-29T09:00:00"/>
    <x v="2"/>
    <n v="4"/>
    <x v="2"/>
    <x v="2"/>
    <n v="3.5"/>
    <n v="17.5"/>
    <n v="5000"/>
    <n v="80"/>
    <m/>
    <n v="70"/>
    <n v="0"/>
    <n v="70"/>
  </r>
  <r>
    <n v="3940"/>
    <x v="2"/>
    <x v="21"/>
    <d v="2012-09-29T11:00:00"/>
    <x v="2"/>
    <n v="2"/>
    <x v="2"/>
    <x v="2"/>
    <n v="3.5"/>
    <n v="17.5"/>
    <n v="5000"/>
    <n v="80"/>
    <m/>
    <n v="0"/>
    <n v="7"/>
    <n v="7"/>
  </r>
  <r>
    <n v="3941"/>
    <x v="2"/>
    <x v="1"/>
    <d v="2012-09-29T12:00:00"/>
    <x v="2"/>
    <n v="2"/>
    <x v="2"/>
    <x v="2"/>
    <n v="3.5"/>
    <n v="17.5"/>
    <n v="5000"/>
    <n v="80"/>
    <m/>
    <n v="35"/>
    <n v="0"/>
    <n v="35"/>
  </r>
  <r>
    <n v="3942"/>
    <x v="2"/>
    <x v="11"/>
    <d v="2012-09-29T13:00:00"/>
    <x v="2"/>
    <n v="2"/>
    <x v="2"/>
    <x v="2"/>
    <n v="3.5"/>
    <n v="17.5"/>
    <n v="5000"/>
    <n v="80"/>
    <m/>
    <n v="0"/>
    <n v="7"/>
    <n v="7"/>
  </r>
  <r>
    <n v="3943"/>
    <x v="2"/>
    <x v="1"/>
    <d v="2012-09-29T14:00:00"/>
    <x v="2"/>
    <n v="2"/>
    <x v="2"/>
    <x v="2"/>
    <n v="3.5"/>
    <n v="17.5"/>
    <n v="5000"/>
    <n v="80"/>
    <m/>
    <n v="35"/>
    <n v="0"/>
    <n v="35"/>
  </r>
  <r>
    <n v="3944"/>
    <x v="2"/>
    <x v="23"/>
    <d v="2012-09-29T17:00:00"/>
    <x v="2"/>
    <n v="2"/>
    <x v="2"/>
    <x v="2"/>
    <n v="3.5"/>
    <n v="17.5"/>
    <n v="5000"/>
    <n v="80"/>
    <m/>
    <n v="0"/>
    <n v="7"/>
    <n v="7"/>
  </r>
  <r>
    <n v="3945"/>
    <x v="2"/>
    <x v="1"/>
    <d v="2012-09-29T18:00:00"/>
    <x v="2"/>
    <n v="4"/>
    <x v="2"/>
    <x v="2"/>
    <n v="3.5"/>
    <n v="17.5"/>
    <n v="5000"/>
    <n v="80"/>
    <m/>
    <n v="70"/>
    <n v="0"/>
    <n v="70"/>
  </r>
  <r>
    <n v="3946"/>
    <x v="3"/>
    <x v="6"/>
    <d v="2012-09-29T08:30:00"/>
    <x v="2"/>
    <n v="2"/>
    <x v="3"/>
    <x v="3"/>
    <n v="0"/>
    <n v="5"/>
    <n v="450"/>
    <n v="15"/>
    <m/>
    <n v="0"/>
    <n v="0"/>
    <n v="0"/>
  </r>
  <r>
    <n v="3947"/>
    <x v="3"/>
    <x v="4"/>
    <d v="2012-09-29T10:00:00"/>
    <x v="2"/>
    <n v="2"/>
    <x v="3"/>
    <x v="3"/>
    <n v="0"/>
    <n v="5"/>
    <n v="450"/>
    <n v="15"/>
    <m/>
    <n v="0"/>
    <n v="0"/>
    <n v="0"/>
  </r>
  <r>
    <n v="3948"/>
    <x v="3"/>
    <x v="1"/>
    <d v="2012-09-29T12:30:00"/>
    <x v="2"/>
    <n v="2"/>
    <x v="3"/>
    <x v="3"/>
    <n v="0"/>
    <n v="5"/>
    <n v="450"/>
    <n v="15"/>
    <m/>
    <n v="10"/>
    <n v="0"/>
    <n v="10"/>
  </r>
  <r>
    <n v="3949"/>
    <x v="3"/>
    <x v="21"/>
    <d v="2012-09-29T13:30:00"/>
    <x v="2"/>
    <n v="2"/>
    <x v="3"/>
    <x v="3"/>
    <n v="0"/>
    <n v="5"/>
    <n v="450"/>
    <n v="15"/>
    <m/>
    <n v="0"/>
    <n v="0"/>
    <n v="0"/>
  </r>
  <r>
    <n v="3950"/>
    <x v="3"/>
    <x v="6"/>
    <d v="2012-09-29T14:30:00"/>
    <x v="2"/>
    <n v="2"/>
    <x v="3"/>
    <x v="3"/>
    <n v="0"/>
    <n v="5"/>
    <n v="450"/>
    <n v="15"/>
    <m/>
    <n v="0"/>
    <n v="0"/>
    <n v="0"/>
  </r>
  <r>
    <n v="3951"/>
    <x v="3"/>
    <x v="23"/>
    <d v="2012-09-29T15:30:00"/>
    <x v="2"/>
    <n v="2"/>
    <x v="3"/>
    <x v="3"/>
    <n v="0"/>
    <n v="5"/>
    <n v="450"/>
    <n v="15"/>
    <m/>
    <n v="0"/>
    <n v="0"/>
    <n v="0"/>
  </r>
  <r>
    <n v="3952"/>
    <x v="3"/>
    <x v="6"/>
    <d v="2012-09-29T16:30:00"/>
    <x v="2"/>
    <n v="2"/>
    <x v="3"/>
    <x v="3"/>
    <n v="0"/>
    <n v="5"/>
    <n v="450"/>
    <n v="15"/>
    <m/>
    <n v="0"/>
    <n v="0"/>
    <n v="0"/>
  </r>
  <r>
    <n v="3953"/>
    <x v="3"/>
    <x v="15"/>
    <d v="2012-09-29T18:30:00"/>
    <x v="2"/>
    <n v="2"/>
    <x v="3"/>
    <x v="3"/>
    <n v="0"/>
    <n v="5"/>
    <n v="450"/>
    <n v="15"/>
    <m/>
    <n v="0"/>
    <n v="0"/>
    <n v="0"/>
  </r>
  <r>
    <n v="3954"/>
    <x v="3"/>
    <x v="23"/>
    <d v="2012-09-29T19:30:00"/>
    <x v="2"/>
    <n v="2"/>
    <x v="3"/>
    <x v="3"/>
    <n v="0"/>
    <n v="5"/>
    <n v="450"/>
    <n v="15"/>
    <m/>
    <n v="0"/>
    <n v="0"/>
    <n v="0"/>
  </r>
  <r>
    <n v="3955"/>
    <x v="4"/>
    <x v="11"/>
    <d v="2012-09-29T08:00:00"/>
    <x v="2"/>
    <n v="1"/>
    <x v="4"/>
    <x v="4"/>
    <n v="0"/>
    <n v="5"/>
    <n v="400"/>
    <n v="15"/>
    <m/>
    <n v="0"/>
    <n v="0"/>
    <n v="0"/>
  </r>
  <r>
    <n v="3956"/>
    <x v="4"/>
    <x v="3"/>
    <d v="2012-09-29T08:30:00"/>
    <x v="2"/>
    <n v="1"/>
    <x v="4"/>
    <x v="4"/>
    <n v="0"/>
    <n v="5"/>
    <n v="400"/>
    <n v="15"/>
    <m/>
    <n v="0"/>
    <n v="0"/>
    <n v="0"/>
  </r>
  <r>
    <n v="3957"/>
    <x v="4"/>
    <x v="19"/>
    <d v="2012-09-29T09:00:00"/>
    <x v="2"/>
    <n v="1"/>
    <x v="4"/>
    <x v="4"/>
    <n v="0"/>
    <n v="5"/>
    <n v="400"/>
    <n v="15"/>
    <m/>
    <n v="0"/>
    <n v="0"/>
    <n v="0"/>
  </r>
  <r>
    <n v="3958"/>
    <x v="4"/>
    <x v="25"/>
    <d v="2012-09-29T10:00:00"/>
    <x v="2"/>
    <n v="1"/>
    <x v="4"/>
    <x v="4"/>
    <n v="0"/>
    <n v="5"/>
    <n v="400"/>
    <n v="15"/>
    <m/>
    <n v="0"/>
    <n v="0"/>
    <n v="0"/>
  </r>
  <r>
    <n v="3959"/>
    <x v="4"/>
    <x v="24"/>
    <d v="2012-09-29T10:30:00"/>
    <x v="2"/>
    <n v="1"/>
    <x v="4"/>
    <x v="4"/>
    <n v="0"/>
    <n v="5"/>
    <n v="400"/>
    <n v="15"/>
    <m/>
    <n v="0"/>
    <n v="0"/>
    <n v="0"/>
  </r>
  <r>
    <n v="3960"/>
    <x v="4"/>
    <x v="2"/>
    <d v="2012-09-29T11:00:00"/>
    <x v="2"/>
    <n v="2"/>
    <x v="4"/>
    <x v="4"/>
    <n v="0"/>
    <n v="5"/>
    <n v="400"/>
    <n v="15"/>
    <m/>
    <n v="0"/>
    <n v="0"/>
    <n v="0"/>
  </r>
  <r>
    <n v="3961"/>
    <x v="4"/>
    <x v="25"/>
    <d v="2012-09-29T12:00:00"/>
    <x v="2"/>
    <n v="2"/>
    <x v="4"/>
    <x v="4"/>
    <n v="0"/>
    <n v="5"/>
    <n v="400"/>
    <n v="15"/>
    <m/>
    <n v="0"/>
    <n v="0"/>
    <n v="0"/>
  </r>
  <r>
    <n v="3962"/>
    <x v="4"/>
    <x v="18"/>
    <d v="2012-09-29T13:00:00"/>
    <x v="2"/>
    <n v="1"/>
    <x v="4"/>
    <x v="4"/>
    <n v="0"/>
    <n v="5"/>
    <n v="400"/>
    <n v="15"/>
    <m/>
    <n v="0"/>
    <n v="0"/>
    <n v="0"/>
  </r>
  <r>
    <n v="3963"/>
    <x v="4"/>
    <x v="24"/>
    <d v="2012-09-29T13:30:00"/>
    <x v="2"/>
    <n v="1"/>
    <x v="4"/>
    <x v="4"/>
    <n v="0"/>
    <n v="5"/>
    <n v="400"/>
    <n v="15"/>
    <m/>
    <n v="0"/>
    <n v="0"/>
    <n v="0"/>
  </r>
  <r>
    <n v="3964"/>
    <x v="4"/>
    <x v="3"/>
    <d v="2012-09-29T14:00:00"/>
    <x v="2"/>
    <n v="1"/>
    <x v="4"/>
    <x v="4"/>
    <n v="0"/>
    <n v="5"/>
    <n v="400"/>
    <n v="15"/>
    <m/>
    <n v="0"/>
    <n v="0"/>
    <n v="0"/>
  </r>
  <r>
    <n v="3965"/>
    <x v="4"/>
    <x v="24"/>
    <d v="2012-09-29T14:30:00"/>
    <x v="2"/>
    <n v="1"/>
    <x v="4"/>
    <x v="4"/>
    <n v="0"/>
    <n v="5"/>
    <n v="400"/>
    <n v="15"/>
    <m/>
    <n v="0"/>
    <n v="0"/>
    <n v="0"/>
  </r>
  <r>
    <n v="3966"/>
    <x v="4"/>
    <x v="11"/>
    <d v="2012-09-29T16:00:00"/>
    <x v="2"/>
    <n v="1"/>
    <x v="4"/>
    <x v="4"/>
    <n v="0"/>
    <n v="5"/>
    <n v="400"/>
    <n v="15"/>
    <m/>
    <n v="0"/>
    <n v="0"/>
    <n v="0"/>
  </r>
  <r>
    <n v="3967"/>
    <x v="4"/>
    <x v="22"/>
    <d v="2012-09-29T16:30:00"/>
    <x v="2"/>
    <n v="1"/>
    <x v="4"/>
    <x v="4"/>
    <n v="0"/>
    <n v="5"/>
    <n v="400"/>
    <n v="15"/>
    <m/>
    <n v="0"/>
    <n v="0"/>
    <n v="0"/>
  </r>
  <r>
    <n v="3968"/>
    <x v="4"/>
    <x v="15"/>
    <d v="2012-09-29T17:00:00"/>
    <x v="2"/>
    <n v="1"/>
    <x v="4"/>
    <x v="4"/>
    <n v="0"/>
    <n v="5"/>
    <n v="400"/>
    <n v="15"/>
    <m/>
    <n v="0"/>
    <n v="0"/>
    <n v="0"/>
  </r>
  <r>
    <n v="3969"/>
    <x v="4"/>
    <x v="24"/>
    <d v="2012-09-29T17:30:00"/>
    <x v="2"/>
    <n v="1"/>
    <x v="4"/>
    <x v="4"/>
    <n v="0"/>
    <n v="5"/>
    <n v="400"/>
    <n v="15"/>
    <m/>
    <n v="0"/>
    <n v="0"/>
    <n v="0"/>
  </r>
  <r>
    <n v="3970"/>
    <x v="4"/>
    <x v="25"/>
    <d v="2012-09-29T18:00:00"/>
    <x v="2"/>
    <n v="2"/>
    <x v="4"/>
    <x v="4"/>
    <n v="0"/>
    <n v="5"/>
    <n v="400"/>
    <n v="15"/>
    <m/>
    <n v="0"/>
    <n v="0"/>
    <n v="0"/>
  </r>
  <r>
    <n v="3971"/>
    <x v="4"/>
    <x v="4"/>
    <d v="2012-09-29T19:30:00"/>
    <x v="2"/>
    <n v="1"/>
    <x v="4"/>
    <x v="4"/>
    <n v="0"/>
    <n v="5"/>
    <n v="400"/>
    <n v="15"/>
    <m/>
    <n v="0"/>
    <n v="0"/>
    <n v="0"/>
  </r>
  <r>
    <n v="3972"/>
    <x v="4"/>
    <x v="27"/>
    <d v="2012-09-29T20:00:00"/>
    <x v="2"/>
    <n v="1"/>
    <x v="4"/>
    <x v="4"/>
    <n v="0"/>
    <n v="5"/>
    <n v="400"/>
    <n v="15"/>
    <m/>
    <n v="0"/>
    <n v="0"/>
    <n v="0"/>
  </r>
  <r>
    <n v="3973"/>
    <x v="5"/>
    <x v="4"/>
    <d v="2012-09-30T08:00:00"/>
    <x v="2"/>
    <n v="3"/>
    <x v="5"/>
    <x v="5"/>
    <n v="5"/>
    <n v="25"/>
    <n v="10000"/>
    <n v="200"/>
    <m/>
    <n v="0"/>
    <n v="15"/>
    <n v="15"/>
  </r>
  <r>
    <n v="3974"/>
    <x v="5"/>
    <x v="28"/>
    <d v="2012-09-30T09:30:00"/>
    <x v="2"/>
    <n v="3"/>
    <x v="5"/>
    <x v="5"/>
    <n v="5"/>
    <n v="25"/>
    <n v="10000"/>
    <n v="200"/>
    <m/>
    <n v="0"/>
    <n v="15"/>
    <n v="15"/>
  </r>
  <r>
    <n v="3975"/>
    <x v="5"/>
    <x v="1"/>
    <d v="2012-09-30T11:00:00"/>
    <x v="2"/>
    <n v="6"/>
    <x v="5"/>
    <x v="5"/>
    <n v="5"/>
    <n v="25"/>
    <n v="10000"/>
    <n v="200"/>
    <m/>
    <n v="150"/>
    <n v="0"/>
    <n v="150"/>
  </r>
  <r>
    <n v="3976"/>
    <x v="5"/>
    <x v="29"/>
    <d v="2012-09-30T14:00:00"/>
    <x v="2"/>
    <n v="3"/>
    <x v="5"/>
    <x v="5"/>
    <n v="5"/>
    <n v="25"/>
    <n v="10000"/>
    <n v="200"/>
    <m/>
    <n v="0"/>
    <n v="15"/>
    <n v="15"/>
  </r>
  <r>
    <n v="3977"/>
    <x v="5"/>
    <x v="21"/>
    <d v="2012-09-30T16:00:00"/>
    <x v="2"/>
    <n v="3"/>
    <x v="5"/>
    <x v="5"/>
    <n v="5"/>
    <n v="25"/>
    <n v="10000"/>
    <n v="200"/>
    <m/>
    <n v="0"/>
    <n v="15"/>
    <n v="15"/>
  </r>
  <r>
    <n v="3978"/>
    <x v="5"/>
    <x v="1"/>
    <d v="2012-09-30T17:30:00"/>
    <x v="2"/>
    <n v="3"/>
    <x v="5"/>
    <x v="5"/>
    <n v="5"/>
    <n v="25"/>
    <n v="10000"/>
    <n v="200"/>
    <m/>
    <n v="75"/>
    <n v="0"/>
    <n v="75"/>
  </r>
  <r>
    <n v="3979"/>
    <x v="5"/>
    <x v="21"/>
    <d v="2012-09-30T19:00:00"/>
    <x v="2"/>
    <n v="3"/>
    <x v="5"/>
    <x v="5"/>
    <n v="5"/>
    <n v="25"/>
    <n v="10000"/>
    <n v="200"/>
    <m/>
    <n v="0"/>
    <n v="15"/>
    <n v="15"/>
  </r>
  <r>
    <n v="3980"/>
    <x v="6"/>
    <x v="6"/>
    <d v="2012-09-30T08:30:00"/>
    <x v="2"/>
    <n v="3"/>
    <x v="6"/>
    <x v="6"/>
    <n v="5"/>
    <n v="25"/>
    <n v="8000"/>
    <n v="200"/>
    <m/>
    <n v="0"/>
    <n v="15"/>
    <n v="15"/>
  </r>
  <r>
    <n v="3981"/>
    <x v="6"/>
    <x v="1"/>
    <d v="2012-09-30T10:00:00"/>
    <x v="2"/>
    <n v="3"/>
    <x v="6"/>
    <x v="6"/>
    <n v="5"/>
    <n v="25"/>
    <n v="8000"/>
    <n v="200"/>
    <m/>
    <n v="75"/>
    <n v="0"/>
    <n v="75"/>
  </r>
  <r>
    <n v="3982"/>
    <x v="6"/>
    <x v="10"/>
    <d v="2012-09-30T11:30:00"/>
    <x v="2"/>
    <n v="3"/>
    <x v="6"/>
    <x v="6"/>
    <n v="5"/>
    <n v="25"/>
    <n v="8000"/>
    <n v="200"/>
    <m/>
    <n v="0"/>
    <n v="15"/>
    <n v="15"/>
  </r>
  <r>
    <n v="3983"/>
    <x v="6"/>
    <x v="12"/>
    <d v="2012-09-30T13:30:00"/>
    <x v="2"/>
    <n v="6"/>
    <x v="6"/>
    <x v="6"/>
    <n v="5"/>
    <n v="25"/>
    <n v="8000"/>
    <n v="200"/>
    <m/>
    <n v="0"/>
    <n v="30"/>
    <n v="30"/>
  </r>
  <r>
    <n v="3984"/>
    <x v="6"/>
    <x v="10"/>
    <d v="2012-09-30T16:30:00"/>
    <x v="2"/>
    <n v="3"/>
    <x v="6"/>
    <x v="6"/>
    <n v="5"/>
    <n v="25"/>
    <n v="8000"/>
    <n v="200"/>
    <m/>
    <n v="0"/>
    <n v="15"/>
    <n v="15"/>
  </r>
  <r>
    <n v="3985"/>
    <x v="6"/>
    <x v="6"/>
    <d v="2012-09-30T18:30:00"/>
    <x v="2"/>
    <n v="3"/>
    <x v="6"/>
    <x v="6"/>
    <n v="5"/>
    <n v="25"/>
    <n v="8000"/>
    <n v="200"/>
    <m/>
    <n v="0"/>
    <n v="15"/>
    <n v="15"/>
  </r>
  <r>
    <n v="3986"/>
    <x v="7"/>
    <x v="0"/>
    <d v="2012-09-30T08:00:00"/>
    <x v="2"/>
    <n v="3"/>
    <x v="7"/>
    <x v="7"/>
    <n v="0"/>
    <n v="15.5"/>
    <n v="4000"/>
    <n v="50"/>
    <m/>
    <n v="0"/>
    <n v="0"/>
    <n v="0"/>
  </r>
  <r>
    <n v="3987"/>
    <x v="7"/>
    <x v="17"/>
    <d v="2012-09-30T09:30:00"/>
    <x v="2"/>
    <n v="3"/>
    <x v="7"/>
    <x v="7"/>
    <n v="0"/>
    <n v="15.5"/>
    <n v="4000"/>
    <n v="50"/>
    <m/>
    <n v="0"/>
    <n v="0"/>
    <n v="0"/>
  </r>
  <r>
    <n v="3988"/>
    <x v="7"/>
    <x v="25"/>
    <d v="2012-09-30T11:00:00"/>
    <x v="2"/>
    <n v="3"/>
    <x v="7"/>
    <x v="7"/>
    <n v="0"/>
    <n v="15.5"/>
    <n v="4000"/>
    <n v="50"/>
    <m/>
    <n v="0"/>
    <n v="0"/>
    <n v="0"/>
  </r>
  <r>
    <n v="3989"/>
    <x v="7"/>
    <x v="28"/>
    <d v="2012-09-30T12:30:00"/>
    <x v="2"/>
    <n v="3"/>
    <x v="7"/>
    <x v="7"/>
    <n v="0"/>
    <n v="15.5"/>
    <n v="4000"/>
    <n v="50"/>
    <m/>
    <n v="0"/>
    <n v="0"/>
    <n v="0"/>
  </r>
  <r>
    <n v="3990"/>
    <x v="7"/>
    <x v="0"/>
    <d v="2012-09-30T14:00:00"/>
    <x v="2"/>
    <n v="6"/>
    <x v="7"/>
    <x v="7"/>
    <n v="0"/>
    <n v="15.5"/>
    <n v="4000"/>
    <n v="50"/>
    <m/>
    <n v="0"/>
    <n v="0"/>
    <n v="0"/>
  </r>
  <r>
    <n v="3991"/>
    <x v="7"/>
    <x v="5"/>
    <d v="2012-09-30T17:00:00"/>
    <x v="2"/>
    <n v="3"/>
    <x v="7"/>
    <x v="7"/>
    <n v="0"/>
    <n v="15.5"/>
    <n v="4000"/>
    <n v="50"/>
    <m/>
    <n v="0"/>
    <n v="0"/>
    <n v="0"/>
  </r>
  <r>
    <n v="3992"/>
    <x v="7"/>
    <x v="28"/>
    <d v="2012-09-30T18:30:00"/>
    <x v="2"/>
    <n v="3"/>
    <x v="7"/>
    <x v="7"/>
    <n v="0"/>
    <n v="15.5"/>
    <n v="4000"/>
    <n v="50"/>
    <m/>
    <n v="0"/>
    <n v="0"/>
    <n v="0"/>
  </r>
  <r>
    <n v="3993"/>
    <x v="0"/>
    <x v="21"/>
    <d v="2012-09-30T08:00:00"/>
    <x v="2"/>
    <n v="2"/>
    <x v="0"/>
    <x v="0"/>
    <n v="0"/>
    <n v="5"/>
    <n v="320"/>
    <n v="10"/>
    <m/>
    <n v="0"/>
    <n v="0"/>
    <n v="0"/>
  </r>
  <r>
    <n v="3994"/>
    <x v="0"/>
    <x v="3"/>
    <d v="2012-09-30T09:30:00"/>
    <x v="2"/>
    <n v="2"/>
    <x v="0"/>
    <x v="0"/>
    <n v="0"/>
    <n v="5"/>
    <n v="320"/>
    <n v="10"/>
    <m/>
    <n v="0"/>
    <n v="0"/>
    <n v="0"/>
  </r>
  <r>
    <n v="3995"/>
    <x v="0"/>
    <x v="29"/>
    <d v="2012-09-30T10:30:00"/>
    <x v="2"/>
    <n v="2"/>
    <x v="0"/>
    <x v="0"/>
    <n v="0"/>
    <n v="5"/>
    <n v="320"/>
    <n v="10"/>
    <m/>
    <n v="0"/>
    <n v="0"/>
    <n v="0"/>
  </r>
  <r>
    <n v="3996"/>
    <x v="0"/>
    <x v="29"/>
    <d v="2012-09-30T12:00:00"/>
    <x v="2"/>
    <n v="2"/>
    <x v="0"/>
    <x v="0"/>
    <n v="0"/>
    <n v="5"/>
    <n v="320"/>
    <n v="10"/>
    <m/>
    <n v="0"/>
    <n v="0"/>
    <n v="0"/>
  </r>
  <r>
    <n v="3997"/>
    <x v="0"/>
    <x v="1"/>
    <d v="2012-09-30T14:30:00"/>
    <x v="2"/>
    <n v="2"/>
    <x v="0"/>
    <x v="0"/>
    <n v="0"/>
    <n v="5"/>
    <n v="320"/>
    <n v="10"/>
    <m/>
    <n v="10"/>
    <n v="0"/>
    <n v="10"/>
  </r>
  <r>
    <n v="3998"/>
    <x v="0"/>
    <x v="0"/>
    <d v="2012-09-30T18:30:00"/>
    <x v="2"/>
    <n v="2"/>
    <x v="0"/>
    <x v="0"/>
    <n v="0"/>
    <n v="5"/>
    <n v="320"/>
    <n v="10"/>
    <m/>
    <n v="0"/>
    <n v="0"/>
    <n v="0"/>
  </r>
  <r>
    <n v="3999"/>
    <x v="1"/>
    <x v="13"/>
    <d v="2012-09-30T08:00:00"/>
    <x v="2"/>
    <n v="2"/>
    <x v="1"/>
    <x v="1"/>
    <n v="9.9"/>
    <n v="80"/>
    <n v="4000"/>
    <n v="3000"/>
    <m/>
    <n v="0"/>
    <n v="19.8"/>
    <n v="19.8"/>
  </r>
  <r>
    <n v="4000"/>
    <x v="1"/>
    <x v="16"/>
    <d v="2012-09-30T09:00:00"/>
    <x v="2"/>
    <n v="2"/>
    <x v="1"/>
    <x v="1"/>
    <n v="9.9"/>
    <n v="80"/>
    <n v="4000"/>
    <n v="3000"/>
    <m/>
    <n v="0"/>
    <n v="19.8"/>
    <n v="19.8"/>
  </r>
  <r>
    <n v="4001"/>
    <x v="1"/>
    <x v="1"/>
    <d v="2012-09-30T10:00:00"/>
    <x v="2"/>
    <n v="2"/>
    <x v="1"/>
    <x v="1"/>
    <n v="9.9"/>
    <n v="80"/>
    <n v="4000"/>
    <n v="3000"/>
    <m/>
    <n v="160"/>
    <n v="0"/>
    <n v="160"/>
  </r>
  <r>
    <n v="4002"/>
    <x v="1"/>
    <x v="18"/>
    <d v="2012-09-30T11:00:00"/>
    <x v="2"/>
    <n v="2"/>
    <x v="1"/>
    <x v="1"/>
    <n v="9.9"/>
    <n v="80"/>
    <n v="4000"/>
    <n v="3000"/>
    <m/>
    <n v="0"/>
    <n v="19.8"/>
    <n v="19.8"/>
  </r>
  <r>
    <n v="4003"/>
    <x v="1"/>
    <x v="4"/>
    <d v="2012-09-30T12:30:00"/>
    <x v="2"/>
    <n v="2"/>
    <x v="1"/>
    <x v="1"/>
    <n v="9.9"/>
    <n v="80"/>
    <n v="4000"/>
    <n v="3000"/>
    <m/>
    <n v="0"/>
    <n v="19.8"/>
    <n v="19.8"/>
  </r>
  <r>
    <n v="4004"/>
    <x v="1"/>
    <x v="3"/>
    <d v="2012-09-30T13:30:00"/>
    <x v="2"/>
    <n v="2"/>
    <x v="1"/>
    <x v="1"/>
    <n v="9.9"/>
    <n v="80"/>
    <n v="4000"/>
    <n v="3000"/>
    <m/>
    <n v="0"/>
    <n v="19.8"/>
    <n v="19.8"/>
  </r>
  <r>
    <n v="4005"/>
    <x v="1"/>
    <x v="18"/>
    <d v="2012-09-30T15:00:00"/>
    <x v="2"/>
    <n v="2"/>
    <x v="1"/>
    <x v="1"/>
    <n v="9.9"/>
    <n v="80"/>
    <n v="4000"/>
    <n v="3000"/>
    <m/>
    <n v="0"/>
    <n v="19.8"/>
    <n v="19.8"/>
  </r>
  <r>
    <n v="4006"/>
    <x v="1"/>
    <x v="1"/>
    <d v="2012-09-30T16:00:00"/>
    <x v="2"/>
    <n v="2"/>
    <x v="1"/>
    <x v="1"/>
    <n v="9.9"/>
    <n v="80"/>
    <n v="4000"/>
    <n v="3000"/>
    <m/>
    <n v="160"/>
    <n v="0"/>
    <n v="160"/>
  </r>
  <r>
    <n v="4007"/>
    <x v="1"/>
    <x v="3"/>
    <d v="2012-09-30T17:00:00"/>
    <x v="2"/>
    <n v="2"/>
    <x v="1"/>
    <x v="1"/>
    <n v="9.9"/>
    <n v="80"/>
    <n v="4000"/>
    <n v="3000"/>
    <m/>
    <n v="0"/>
    <n v="19.8"/>
    <n v="19.8"/>
  </r>
  <r>
    <n v="4008"/>
    <x v="1"/>
    <x v="1"/>
    <d v="2012-09-30T18:00:00"/>
    <x v="2"/>
    <n v="2"/>
    <x v="1"/>
    <x v="1"/>
    <n v="9.9"/>
    <n v="80"/>
    <n v="4000"/>
    <n v="3000"/>
    <m/>
    <n v="160"/>
    <n v="0"/>
    <n v="160"/>
  </r>
  <r>
    <n v="4009"/>
    <x v="8"/>
    <x v="1"/>
    <d v="2012-09-30T11:30:00"/>
    <x v="2"/>
    <n v="2"/>
    <x v="8"/>
    <x v="8"/>
    <n v="9.9"/>
    <n v="80"/>
    <n v="4000"/>
    <n v="3000"/>
    <m/>
    <n v="160"/>
    <n v="0"/>
    <n v="160"/>
  </r>
  <r>
    <n v="4010"/>
    <x v="8"/>
    <x v="1"/>
    <d v="2012-09-30T19:30:00"/>
    <x v="2"/>
    <n v="2"/>
    <x v="8"/>
    <x v="8"/>
    <n v="9.9"/>
    <n v="80"/>
    <n v="4000"/>
    <n v="3000"/>
    <m/>
    <n v="160"/>
    <n v="0"/>
    <n v="160"/>
  </r>
  <r>
    <n v="4011"/>
    <x v="2"/>
    <x v="1"/>
    <d v="2012-09-30T08:00:00"/>
    <x v="2"/>
    <n v="2"/>
    <x v="2"/>
    <x v="2"/>
    <n v="3.5"/>
    <n v="17.5"/>
    <n v="5000"/>
    <n v="80"/>
    <m/>
    <n v="35"/>
    <n v="0"/>
    <n v="35"/>
  </r>
  <r>
    <n v="4012"/>
    <x v="2"/>
    <x v="23"/>
    <d v="2012-09-30T09:30:00"/>
    <x v="2"/>
    <n v="2"/>
    <x v="2"/>
    <x v="2"/>
    <n v="3.5"/>
    <n v="17.5"/>
    <n v="5000"/>
    <n v="80"/>
    <m/>
    <n v="0"/>
    <n v="7"/>
    <n v="7"/>
  </r>
  <r>
    <n v="4013"/>
    <x v="2"/>
    <x v="1"/>
    <d v="2012-09-30T11:00:00"/>
    <x v="2"/>
    <n v="2"/>
    <x v="2"/>
    <x v="2"/>
    <n v="3.5"/>
    <n v="17.5"/>
    <n v="5000"/>
    <n v="80"/>
    <m/>
    <n v="35"/>
    <n v="0"/>
    <n v="35"/>
  </r>
  <r>
    <n v="4014"/>
    <x v="2"/>
    <x v="1"/>
    <d v="2012-09-30T12:30:00"/>
    <x v="2"/>
    <n v="2"/>
    <x v="2"/>
    <x v="2"/>
    <n v="3.5"/>
    <n v="17.5"/>
    <n v="5000"/>
    <n v="80"/>
    <m/>
    <n v="35"/>
    <n v="0"/>
    <n v="35"/>
  </r>
  <r>
    <n v="4015"/>
    <x v="2"/>
    <x v="11"/>
    <d v="2012-09-30T14:00:00"/>
    <x v="2"/>
    <n v="2"/>
    <x v="2"/>
    <x v="2"/>
    <n v="3.5"/>
    <n v="17.5"/>
    <n v="5000"/>
    <n v="80"/>
    <m/>
    <n v="0"/>
    <n v="7"/>
    <n v="7"/>
  </r>
  <r>
    <n v="4016"/>
    <x v="2"/>
    <x v="1"/>
    <d v="2012-09-30T15:30:00"/>
    <x v="2"/>
    <n v="2"/>
    <x v="2"/>
    <x v="2"/>
    <n v="3.5"/>
    <n v="17.5"/>
    <n v="5000"/>
    <n v="80"/>
    <m/>
    <n v="35"/>
    <n v="0"/>
    <n v="35"/>
  </r>
  <r>
    <n v="4017"/>
    <x v="2"/>
    <x v="28"/>
    <d v="2012-09-30T16:30:00"/>
    <x v="2"/>
    <n v="2"/>
    <x v="2"/>
    <x v="2"/>
    <n v="3.5"/>
    <n v="17.5"/>
    <n v="5000"/>
    <n v="80"/>
    <m/>
    <n v="0"/>
    <n v="7"/>
    <n v="7"/>
  </r>
  <r>
    <n v="4018"/>
    <x v="2"/>
    <x v="1"/>
    <d v="2012-09-30T17:30:00"/>
    <x v="2"/>
    <n v="2"/>
    <x v="2"/>
    <x v="2"/>
    <n v="3.5"/>
    <n v="17.5"/>
    <n v="5000"/>
    <n v="80"/>
    <m/>
    <n v="35"/>
    <n v="0"/>
    <n v="35"/>
  </r>
  <r>
    <n v="4019"/>
    <x v="2"/>
    <x v="1"/>
    <d v="2012-09-30T19:00:00"/>
    <x v="2"/>
    <n v="2"/>
    <x v="2"/>
    <x v="2"/>
    <n v="3.5"/>
    <n v="17.5"/>
    <n v="5000"/>
    <n v="80"/>
    <m/>
    <n v="35"/>
    <n v="0"/>
    <n v="35"/>
  </r>
  <r>
    <n v="4020"/>
    <x v="3"/>
    <x v="23"/>
    <d v="2012-09-30T08:30:00"/>
    <x v="2"/>
    <n v="2"/>
    <x v="3"/>
    <x v="3"/>
    <n v="0"/>
    <n v="5"/>
    <n v="450"/>
    <n v="15"/>
    <m/>
    <n v="0"/>
    <n v="0"/>
    <n v="0"/>
  </r>
  <r>
    <n v="4021"/>
    <x v="3"/>
    <x v="27"/>
    <d v="2012-09-30T09:30:00"/>
    <x v="2"/>
    <n v="2"/>
    <x v="3"/>
    <x v="3"/>
    <n v="0"/>
    <n v="5"/>
    <n v="450"/>
    <n v="15"/>
    <m/>
    <n v="0"/>
    <n v="0"/>
    <n v="0"/>
  </r>
  <r>
    <n v="4022"/>
    <x v="3"/>
    <x v="27"/>
    <d v="2012-09-30T11:00:00"/>
    <x v="2"/>
    <n v="2"/>
    <x v="3"/>
    <x v="3"/>
    <n v="0"/>
    <n v="5"/>
    <n v="450"/>
    <n v="15"/>
    <m/>
    <n v="0"/>
    <n v="0"/>
    <n v="0"/>
  </r>
  <r>
    <n v="4023"/>
    <x v="3"/>
    <x v="5"/>
    <d v="2012-09-30T14:30:00"/>
    <x v="2"/>
    <n v="2"/>
    <x v="3"/>
    <x v="3"/>
    <n v="0"/>
    <n v="5"/>
    <n v="450"/>
    <n v="15"/>
    <m/>
    <n v="0"/>
    <n v="0"/>
    <n v="0"/>
  </r>
  <r>
    <n v="4024"/>
    <x v="3"/>
    <x v="15"/>
    <d v="2012-09-30T16:30:00"/>
    <x v="2"/>
    <n v="2"/>
    <x v="3"/>
    <x v="3"/>
    <n v="0"/>
    <n v="5"/>
    <n v="450"/>
    <n v="15"/>
    <m/>
    <n v="0"/>
    <n v="0"/>
    <n v="0"/>
  </r>
  <r>
    <n v="4025"/>
    <x v="3"/>
    <x v="21"/>
    <d v="2012-09-30T17:30:00"/>
    <x v="2"/>
    <n v="2"/>
    <x v="3"/>
    <x v="3"/>
    <n v="0"/>
    <n v="5"/>
    <n v="450"/>
    <n v="15"/>
    <m/>
    <n v="0"/>
    <n v="0"/>
    <n v="0"/>
  </r>
  <r>
    <n v="4026"/>
    <x v="3"/>
    <x v="5"/>
    <d v="2012-09-30T19:00:00"/>
    <x v="2"/>
    <n v="2"/>
    <x v="3"/>
    <x v="3"/>
    <n v="0"/>
    <n v="5"/>
    <n v="450"/>
    <n v="15"/>
    <m/>
    <n v="0"/>
    <n v="0"/>
    <n v="0"/>
  </r>
  <r>
    <n v="4027"/>
    <x v="4"/>
    <x v="16"/>
    <d v="2012-09-30T08:00:00"/>
    <x v="2"/>
    <n v="1"/>
    <x v="4"/>
    <x v="4"/>
    <n v="0"/>
    <n v="5"/>
    <n v="400"/>
    <n v="15"/>
    <m/>
    <n v="0"/>
    <n v="0"/>
    <n v="0"/>
  </r>
  <r>
    <n v="4028"/>
    <x v="4"/>
    <x v="19"/>
    <d v="2012-09-30T08:30:00"/>
    <x v="2"/>
    <n v="2"/>
    <x v="4"/>
    <x v="4"/>
    <n v="0"/>
    <n v="5"/>
    <n v="400"/>
    <n v="15"/>
    <m/>
    <n v="0"/>
    <n v="0"/>
    <n v="0"/>
  </r>
  <r>
    <n v="4029"/>
    <x v="4"/>
    <x v="3"/>
    <d v="2012-09-30T10:30:00"/>
    <x v="2"/>
    <n v="1"/>
    <x v="4"/>
    <x v="4"/>
    <n v="0"/>
    <n v="5"/>
    <n v="400"/>
    <n v="15"/>
    <m/>
    <n v="0"/>
    <n v="0"/>
    <n v="0"/>
  </r>
  <r>
    <n v="4030"/>
    <x v="4"/>
    <x v="16"/>
    <d v="2012-09-30T11:00:00"/>
    <x v="2"/>
    <n v="1"/>
    <x v="4"/>
    <x v="4"/>
    <n v="0"/>
    <n v="5"/>
    <n v="400"/>
    <n v="15"/>
    <m/>
    <n v="0"/>
    <n v="0"/>
    <n v="0"/>
  </r>
  <r>
    <n v="4031"/>
    <x v="4"/>
    <x v="3"/>
    <d v="2012-09-30T11:30:00"/>
    <x v="2"/>
    <n v="1"/>
    <x v="4"/>
    <x v="4"/>
    <n v="0"/>
    <n v="5"/>
    <n v="400"/>
    <n v="15"/>
    <m/>
    <n v="0"/>
    <n v="0"/>
    <n v="0"/>
  </r>
  <r>
    <n v="4032"/>
    <x v="4"/>
    <x v="17"/>
    <d v="2012-09-30T12:00:00"/>
    <x v="2"/>
    <n v="1"/>
    <x v="4"/>
    <x v="4"/>
    <n v="0"/>
    <n v="5"/>
    <n v="400"/>
    <n v="15"/>
    <m/>
    <n v="0"/>
    <n v="0"/>
    <n v="0"/>
  </r>
  <r>
    <n v="4033"/>
    <x v="4"/>
    <x v="19"/>
    <d v="2012-09-30T12:30:00"/>
    <x v="2"/>
    <n v="1"/>
    <x v="4"/>
    <x v="4"/>
    <n v="0"/>
    <n v="5"/>
    <n v="400"/>
    <n v="15"/>
    <m/>
    <n v="0"/>
    <n v="0"/>
    <n v="0"/>
  </r>
  <r>
    <n v="4034"/>
    <x v="4"/>
    <x v="3"/>
    <d v="2012-09-30T13:00:00"/>
    <x v="2"/>
    <n v="1"/>
    <x v="4"/>
    <x v="4"/>
    <n v="0"/>
    <n v="5"/>
    <n v="400"/>
    <n v="15"/>
    <m/>
    <n v="0"/>
    <n v="0"/>
    <n v="0"/>
  </r>
  <r>
    <n v="4035"/>
    <x v="4"/>
    <x v="25"/>
    <d v="2012-09-30T13:30:00"/>
    <x v="2"/>
    <n v="1"/>
    <x v="4"/>
    <x v="4"/>
    <n v="0"/>
    <n v="5"/>
    <n v="400"/>
    <n v="15"/>
    <m/>
    <n v="0"/>
    <n v="0"/>
    <n v="0"/>
  </r>
  <r>
    <n v="4036"/>
    <x v="4"/>
    <x v="24"/>
    <d v="2012-09-30T14:30:00"/>
    <x v="2"/>
    <n v="1"/>
    <x v="4"/>
    <x v="4"/>
    <n v="0"/>
    <n v="5"/>
    <n v="400"/>
    <n v="15"/>
    <m/>
    <n v="0"/>
    <n v="0"/>
    <n v="0"/>
  </r>
  <r>
    <n v="4037"/>
    <x v="4"/>
    <x v="25"/>
    <d v="2012-09-30T15:30:00"/>
    <x v="2"/>
    <n v="1"/>
    <x v="4"/>
    <x v="4"/>
    <n v="0"/>
    <n v="5"/>
    <n v="400"/>
    <n v="15"/>
    <m/>
    <n v="0"/>
    <n v="0"/>
    <n v="0"/>
  </r>
  <r>
    <n v="4038"/>
    <x v="4"/>
    <x v="25"/>
    <d v="2012-09-30T16:30:00"/>
    <x v="2"/>
    <n v="2"/>
    <x v="4"/>
    <x v="4"/>
    <n v="0"/>
    <n v="5"/>
    <n v="400"/>
    <n v="15"/>
    <m/>
    <n v="0"/>
    <n v="0"/>
    <n v="0"/>
  </r>
  <r>
    <n v="4039"/>
    <x v="4"/>
    <x v="25"/>
    <d v="2012-09-30T18:00:00"/>
    <x v="2"/>
    <n v="1"/>
    <x v="4"/>
    <x v="4"/>
    <n v="0"/>
    <n v="5"/>
    <n v="400"/>
    <n v="15"/>
    <m/>
    <n v="0"/>
    <n v="0"/>
    <n v="0"/>
  </r>
  <r>
    <n v="4040"/>
    <x v="4"/>
    <x v="19"/>
    <d v="2012-09-30T18:30:00"/>
    <x v="2"/>
    <n v="1"/>
    <x v="4"/>
    <x v="4"/>
    <n v="0"/>
    <n v="5"/>
    <n v="400"/>
    <n v="15"/>
    <m/>
    <n v="0"/>
    <n v="0"/>
    <n v="0"/>
  </r>
  <r>
    <n v="4041"/>
    <x v="4"/>
    <x v="16"/>
    <d v="2012-09-30T19:00:00"/>
    <x v="2"/>
    <n v="1"/>
    <x v="4"/>
    <x v="4"/>
    <n v="0"/>
    <n v="5"/>
    <n v="400"/>
    <n v="15"/>
    <m/>
    <n v="0"/>
    <n v="0"/>
    <n v="0"/>
  </r>
  <r>
    <n v="4042"/>
    <x v="4"/>
    <x v="25"/>
    <d v="2012-09-30T19:30:00"/>
    <x v="2"/>
    <n v="1"/>
    <x v="4"/>
    <x v="4"/>
    <n v="0"/>
    <n v="5"/>
    <n v="400"/>
    <n v="15"/>
    <m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9736A9-5056-44B5-B7BD-1B3D521B72B5}" name="PivotTable5" cacheId="5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79:L89" firstHeaderRow="0" firstDataRow="1" firstDataCol="3"/>
  <pivotFields count="16">
    <pivotField showAll="0"/>
    <pivotField showAll="0"/>
    <pivotField showAll="0"/>
    <pivotField numFmtId="171" showAll="0"/>
    <pivotField axis="axisRow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Row" outline="0" showAll="0" defaultSubtotal="0">
      <items count="9"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9">
        <item x="2"/>
        <item x="4"/>
        <item x="5"/>
        <item x="8"/>
        <item x="7"/>
        <item x="6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43" showAll="0"/>
    <pivotField numFmtId="43" showAll="0"/>
    <pivotField numFmtId="169" showAll="0"/>
    <pivotField numFmtId="169" showAll="0"/>
    <pivotField showAll="0"/>
    <pivotField dataField="1" numFmtId="169" showAll="0"/>
    <pivotField dataField="1" numFmtId="169" showAll="0"/>
    <pivotField dataField="1" numFmtId="169" showAll="0"/>
  </pivotFields>
  <rowFields count="3">
    <field x="4"/>
    <field x="6"/>
    <field x="7"/>
  </rowFields>
  <rowItems count="10">
    <i>
      <x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6"/>
      <x v="5"/>
    </i>
    <i r="1">
      <x v="7"/>
      <x v="4"/>
    </i>
    <i r="1">
      <x v="8"/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uest_x000a_Revenue" fld="13" baseField="0" baseItem="0"/>
    <dataField name="Sum of Member_x000a_Revenue" fld="14" baseField="0" baseItem="0"/>
    <dataField name="Sum of Total_x000a_Revenue" fld="15" baseField="0" baseItem="0"/>
  </dataFields>
  <formats count="9">
    <format dxfId="31">
      <pivotArea outline="0" collapsedLevelsAreSubtotals="1" fieldPosition="0"/>
    </format>
    <format dxfId="30">
      <pivotArea field="4" type="button" dataOnly="0" labelOnly="1" outline="0" axis="axisRow" fieldPosition="0"/>
    </format>
    <format dxfId="29">
      <pivotArea field="6" type="button" dataOnly="0" labelOnly="1" outline="0" axis="axisRow" fieldPosition="1"/>
    </format>
    <format dxfId="28">
      <pivotArea field="7" type="button" dataOnly="0" labelOnly="1" outline="0" axis="axisRow" fieldPosition="2"/>
    </format>
    <format dxfId="2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6">
      <pivotArea field="4" type="button" dataOnly="0" labelOnly="1" outline="0" axis="axisRow" fieldPosition="0"/>
    </format>
    <format dxfId="25">
      <pivotArea field="6" type="button" dataOnly="0" labelOnly="1" outline="0" axis="axisRow" fieldPosition="1"/>
    </format>
    <format dxfId="24">
      <pivotArea field="7" type="button" dataOnly="0" labelOnly="1" outline="0" axis="axisRow" fieldPosition="2"/>
    </format>
    <format dxfId="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3E63B-F178-47D7-B897-13CD2907E148}" name="PivotTable9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095:I4123" firstHeaderRow="1" firstDataRow="1" firstDataCol="3" rowPageCount="1" colPageCount="1"/>
  <pivotFields count="16">
    <pivotField showAll="0"/>
    <pivotField axis="axisRow" outline="0" showAll="0" defaultSubtotal="0">
      <items count="9">
        <item x="5"/>
        <item x="6"/>
        <item x="7"/>
        <item x="0"/>
        <item x="1"/>
        <item x="8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multipleItemSelectionAllowed="1" showAll="0">
      <items count="31">
        <item h="1" x="1"/>
        <item x="0"/>
        <item x="2"/>
        <item x="3"/>
        <item x="4"/>
        <item x="5"/>
        <item x="7"/>
        <item x="8"/>
        <item x="6"/>
        <item x="9"/>
        <item x="10"/>
        <item x="12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umFmtId="173" showAll="0"/>
    <pivotField axis="axisRow" outline="0" showAll="0" sortType="ascending" defaultSubtotal="0">
      <items count="6">
        <item x="0"/>
        <item x="1"/>
        <item x="2"/>
        <item m="1" x="5"/>
        <item m="1" x="4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axis="axisRow" outline="0" showAll="0" defaultSubtotal="0">
      <items count="9">
        <item x="7"/>
        <item x="1"/>
        <item x="8"/>
        <item x="4"/>
        <item x="3"/>
        <item x="2"/>
        <item x="0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43" showAll="0"/>
    <pivotField numFmtId="43" showAll="0"/>
    <pivotField numFmtId="169" showAll="0"/>
    <pivotField numFmtId="169" showAll="0"/>
    <pivotField showAll="0"/>
    <pivotField numFmtId="169" showAll="0"/>
    <pivotField numFmtId="169" showAll="0"/>
    <pivotField numFmtId="169" showAll="0"/>
  </pivotFields>
  <rowFields count="3">
    <field x="1"/>
    <field x="4"/>
    <field x="7"/>
  </rowFields>
  <rowItems count="28">
    <i>
      <x/>
      <x/>
      <x v="7"/>
    </i>
    <i r="1">
      <x v="1"/>
      <x v="7"/>
    </i>
    <i r="1">
      <x v="2"/>
      <x v="7"/>
    </i>
    <i>
      <x v="1"/>
      <x/>
      <x v="8"/>
    </i>
    <i r="1">
      <x v="1"/>
      <x v="8"/>
    </i>
    <i r="1">
      <x v="2"/>
      <x v="8"/>
    </i>
    <i>
      <x v="2"/>
      <x/>
      <x/>
    </i>
    <i r="1">
      <x v="1"/>
      <x/>
    </i>
    <i r="1">
      <x v="2"/>
      <x/>
    </i>
    <i>
      <x v="3"/>
      <x/>
      <x v="6"/>
    </i>
    <i r="1">
      <x v="1"/>
      <x v="6"/>
    </i>
    <i r="1">
      <x v="2"/>
      <x v="6"/>
    </i>
    <i>
      <x v="4"/>
      <x/>
      <x v="1"/>
    </i>
    <i r="1">
      <x v="1"/>
      <x v="1"/>
    </i>
    <i r="1">
      <x v="2"/>
      <x v="1"/>
    </i>
    <i>
      <x v="5"/>
      <x/>
      <x v="2"/>
    </i>
    <i r="1">
      <x v="1"/>
      <x v="2"/>
    </i>
    <i r="1">
      <x v="2"/>
      <x v="2"/>
    </i>
    <i>
      <x v="6"/>
      <x/>
      <x v="5"/>
    </i>
    <i r="1">
      <x v="1"/>
      <x v="5"/>
    </i>
    <i r="1">
      <x v="2"/>
      <x v="5"/>
    </i>
    <i>
      <x v="7"/>
      <x/>
      <x v="4"/>
    </i>
    <i r="1">
      <x v="1"/>
      <x v="4"/>
    </i>
    <i r="1">
      <x v="2"/>
      <x v="4"/>
    </i>
    <i>
      <x v="8"/>
      <x/>
      <x v="3"/>
    </i>
    <i r="1">
      <x v="1"/>
      <x v="3"/>
    </i>
    <i r="1">
      <x v="2"/>
      <x v="3"/>
    </i>
    <i t="grand">
      <x/>
    </i>
  </rowItems>
  <colItems count="1">
    <i/>
  </colItems>
  <pageFields count="1">
    <pageField fld="2" hier="-1"/>
  </pageFields>
  <dataFields count="1">
    <dataField name="Count of b.memid" fld="2" subtotal="count" baseField="7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0BC8D-F1A4-4FD4-9377-D9A673E20B5C}" name="PivotTable8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4078:M4281" firstHeaderRow="1" firstDataRow="1" firstDataCol="3"/>
  <pivotFields count="16">
    <pivotField showAll="0"/>
    <pivotField showAll="0"/>
    <pivotField axis="axisRow" dataField="1" outline="0" multipleItemSelectionAllowed="1" showAll="0" defaultSubtotal="0">
      <items count="30">
        <item h="1" x="1"/>
        <item x="0"/>
        <item x="2"/>
        <item x="3"/>
        <item x="4"/>
        <item x="5"/>
        <item x="7"/>
        <item x="8"/>
        <item x="6"/>
        <item x="9"/>
        <item x="10"/>
        <item x="12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173" showAll="0"/>
    <pivotField showAll="0"/>
    <pivotField showAll="0"/>
    <pivotField axis="axisRow" outline="0" showAll="0" defaultSubtotal="0">
      <items count="9">
        <item x="5"/>
        <item x="6"/>
        <item x="7"/>
        <item x="0"/>
        <item x="1"/>
        <item x="8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9">
        <item x="7"/>
        <item x="1"/>
        <item x="8"/>
        <item x="4"/>
        <item x="3"/>
        <item x="2"/>
        <item x="0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43" showAll="0"/>
    <pivotField numFmtId="43" showAll="0"/>
    <pivotField numFmtId="169" showAll="0"/>
    <pivotField numFmtId="169" showAll="0"/>
    <pivotField showAll="0"/>
    <pivotField numFmtId="169" showAll="0"/>
    <pivotField numFmtId="169" showAll="0"/>
    <pivotField numFmtId="169" showAll="0"/>
  </pivotFields>
  <rowFields count="3">
    <field x="2"/>
    <field x="6"/>
    <field x="7"/>
  </rowFields>
  <rowItems count="203">
    <i>
      <x v="1"/>
      <x v="1"/>
      <x v="8"/>
    </i>
    <i r="1">
      <x v="2"/>
      <x/>
    </i>
    <i r="1">
      <x v="3"/>
      <x v="6"/>
    </i>
    <i r="1">
      <x v="4"/>
      <x v="1"/>
    </i>
    <i r="1">
      <x v="6"/>
      <x v="5"/>
    </i>
    <i r="1">
      <x v="7"/>
      <x v="4"/>
    </i>
    <i r="1">
      <x v="8"/>
      <x v="3"/>
    </i>
    <i>
      <x v="2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6"/>
      <x v="5"/>
    </i>
    <i r="1">
      <x v="7"/>
      <x v="4"/>
    </i>
    <i r="1">
      <x v="8"/>
      <x v="3"/>
    </i>
    <i>
      <x v="3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8"/>
      <x v="3"/>
    </i>
    <i>
      <x v="4"/>
      <x/>
      <x v="7"/>
    </i>
    <i r="1">
      <x v="1"/>
      <x v="8"/>
    </i>
    <i r="1">
      <x v="3"/>
      <x v="6"/>
    </i>
    <i r="1">
      <x v="4"/>
      <x v="1"/>
    </i>
    <i r="1">
      <x v="5"/>
      <x v="2"/>
    </i>
    <i r="1">
      <x v="6"/>
      <x v="5"/>
    </i>
    <i r="1">
      <x v="7"/>
      <x v="4"/>
    </i>
    <i r="1">
      <x v="8"/>
      <x v="3"/>
    </i>
    <i>
      <x v="5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6"/>
      <x v="5"/>
    </i>
    <i r="1">
      <x v="7"/>
      <x v="4"/>
    </i>
    <i r="1">
      <x v="8"/>
      <x v="3"/>
    </i>
    <i>
      <x v="6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6"/>
      <x v="5"/>
    </i>
    <i r="1">
      <x v="7"/>
      <x v="4"/>
    </i>
    <i r="1">
      <x v="8"/>
      <x v="3"/>
    </i>
    <i>
      <x v="7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7"/>
      <x v="4"/>
    </i>
    <i r="1">
      <x v="8"/>
      <x v="3"/>
    </i>
    <i>
      <x v="8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6"/>
      <x v="5"/>
    </i>
    <i r="1">
      <x v="7"/>
      <x v="4"/>
    </i>
    <i r="1">
      <x v="8"/>
      <x v="3"/>
    </i>
    <i>
      <x v="9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6"/>
      <x v="5"/>
    </i>
    <i r="1">
      <x v="7"/>
      <x v="4"/>
    </i>
    <i r="1">
      <x v="8"/>
      <x v="3"/>
    </i>
    <i>
      <x v="10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6"/>
      <x v="5"/>
    </i>
    <i r="1">
      <x v="7"/>
      <x v="4"/>
    </i>
    <i r="1">
      <x v="8"/>
      <x v="3"/>
    </i>
    <i>
      <x v="11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6"/>
      <x v="5"/>
    </i>
    <i r="1">
      <x v="7"/>
      <x v="4"/>
    </i>
    <i r="1">
      <x v="8"/>
      <x v="3"/>
    </i>
    <i>
      <x v="12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6"/>
      <x v="5"/>
    </i>
    <i r="1">
      <x v="8"/>
      <x v="3"/>
    </i>
    <i>
      <x v="13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6"/>
      <x v="5"/>
    </i>
    <i r="1">
      <x v="7"/>
      <x v="4"/>
    </i>
    <i r="1">
      <x v="8"/>
      <x v="3"/>
    </i>
    <i>
      <x v="14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6"/>
      <x v="5"/>
    </i>
    <i r="1">
      <x v="7"/>
      <x v="4"/>
    </i>
    <i r="1">
      <x v="8"/>
      <x v="3"/>
    </i>
    <i>
      <x v="15"/>
      <x/>
      <x v="7"/>
    </i>
    <i r="1">
      <x v="1"/>
      <x v="8"/>
    </i>
    <i r="1">
      <x v="2"/>
      <x/>
    </i>
    <i r="1">
      <x v="3"/>
      <x v="6"/>
    </i>
    <i r="1">
      <x v="5"/>
      <x v="2"/>
    </i>
    <i r="1">
      <x v="6"/>
      <x v="5"/>
    </i>
    <i r="1">
      <x v="7"/>
      <x v="4"/>
    </i>
    <i r="1">
      <x v="8"/>
      <x v="3"/>
    </i>
    <i>
      <x v="16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6"/>
      <x v="5"/>
    </i>
    <i r="1">
      <x v="8"/>
      <x v="3"/>
    </i>
    <i>
      <x v="17"/>
      <x/>
      <x v="7"/>
    </i>
    <i r="1">
      <x v="2"/>
      <x/>
    </i>
    <i r="1">
      <x v="3"/>
      <x v="6"/>
    </i>
    <i r="1">
      <x v="4"/>
      <x v="1"/>
    </i>
    <i r="1">
      <x v="6"/>
      <x v="5"/>
    </i>
    <i r="1">
      <x v="7"/>
      <x v="4"/>
    </i>
    <i r="1">
      <x v="8"/>
      <x v="3"/>
    </i>
    <i>
      <x v="18"/>
      <x/>
      <x v="7"/>
    </i>
    <i r="1">
      <x v="3"/>
      <x v="6"/>
    </i>
    <i r="1">
      <x v="4"/>
      <x v="1"/>
    </i>
    <i r="1">
      <x v="5"/>
      <x v="2"/>
    </i>
    <i r="1">
      <x v="7"/>
      <x v="4"/>
    </i>
    <i r="1">
      <x v="8"/>
      <x v="3"/>
    </i>
    <i>
      <x v="19"/>
      <x v="2"/>
      <x/>
    </i>
    <i r="1">
      <x v="3"/>
      <x v="6"/>
    </i>
    <i r="1">
      <x v="4"/>
      <x v="1"/>
    </i>
    <i r="1">
      <x v="6"/>
      <x v="5"/>
    </i>
    <i r="1">
      <x v="7"/>
      <x v="4"/>
    </i>
    <i r="1">
      <x v="8"/>
      <x v="3"/>
    </i>
    <i>
      <x v="20"/>
      <x/>
      <x v="7"/>
    </i>
    <i r="1">
      <x v="3"/>
      <x v="6"/>
    </i>
    <i r="1">
      <x v="4"/>
      <x v="1"/>
    </i>
    <i r="1">
      <x v="5"/>
      <x v="2"/>
    </i>
    <i r="1">
      <x v="6"/>
      <x v="5"/>
    </i>
    <i r="1">
      <x v="7"/>
      <x v="4"/>
    </i>
    <i r="1">
      <x v="8"/>
      <x v="3"/>
    </i>
    <i>
      <x v="21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6"/>
      <x v="5"/>
    </i>
    <i r="1">
      <x v="7"/>
      <x v="4"/>
    </i>
    <i r="1">
      <x v="8"/>
      <x v="3"/>
    </i>
    <i>
      <x v="22"/>
      <x/>
      <x v="7"/>
    </i>
    <i r="1">
      <x v="2"/>
      <x/>
    </i>
    <i r="1">
      <x v="6"/>
      <x v="5"/>
    </i>
    <i r="1">
      <x v="8"/>
      <x v="3"/>
    </i>
    <i>
      <x v="23"/>
      <x v="1"/>
      <x v="8"/>
    </i>
    <i r="1">
      <x v="6"/>
      <x v="5"/>
    </i>
    <i r="1">
      <x v="7"/>
      <x v="4"/>
    </i>
    <i r="1">
      <x v="8"/>
      <x v="3"/>
    </i>
    <i>
      <x v="24"/>
      <x/>
      <x v="7"/>
    </i>
    <i r="1">
      <x v="1"/>
      <x v="8"/>
    </i>
    <i r="1">
      <x v="6"/>
      <x v="5"/>
    </i>
    <i r="1">
      <x v="7"/>
      <x v="4"/>
    </i>
    <i r="1">
      <x v="8"/>
      <x v="3"/>
    </i>
    <i>
      <x v="25"/>
      <x v="2"/>
      <x/>
    </i>
    <i r="1">
      <x v="3"/>
      <x v="6"/>
    </i>
    <i r="1">
      <x v="4"/>
      <x v="1"/>
    </i>
    <i r="1">
      <x v="8"/>
      <x v="3"/>
    </i>
    <i>
      <x v="26"/>
      <x v="1"/>
      <x v="8"/>
    </i>
    <i r="1">
      <x v="2"/>
      <x/>
    </i>
    <i r="1">
      <x v="3"/>
      <x v="6"/>
    </i>
    <i r="1">
      <x v="6"/>
      <x v="5"/>
    </i>
    <i r="1">
      <x v="7"/>
      <x v="4"/>
    </i>
    <i r="1">
      <x v="8"/>
      <x v="3"/>
    </i>
    <i>
      <x v="27"/>
      <x v="2"/>
      <x/>
    </i>
    <i r="1">
      <x v="4"/>
      <x v="1"/>
    </i>
    <i r="1">
      <x v="6"/>
      <x v="5"/>
    </i>
    <i r="1">
      <x v="7"/>
      <x v="4"/>
    </i>
    <i r="1">
      <x v="8"/>
      <x v="3"/>
    </i>
    <i>
      <x v="28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6"/>
      <x v="5"/>
    </i>
    <i>
      <x v="29"/>
      <x/>
      <x v="7"/>
    </i>
    <i r="1">
      <x v="2"/>
      <x/>
    </i>
    <i r="1">
      <x v="3"/>
      <x v="6"/>
    </i>
    <i r="1">
      <x v="4"/>
      <x v="1"/>
    </i>
    <i t="grand">
      <x/>
    </i>
  </rowItems>
  <colItems count="1">
    <i/>
  </colItems>
  <dataFields count="1">
    <dataField name="Count of b.memid" fld="2" subtotal="count" baseField="7" baseItem="7" numFmtId="169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57CA34-8091-4B59-A3D4-FB151961C091}" name="PivotTable4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4060:H4088" firstHeaderRow="1" firstDataRow="1" firstDataCol="3"/>
  <pivotFields count="16">
    <pivotField showAll="0"/>
    <pivotField showAll="0"/>
    <pivotField showAll="0"/>
    <pivotField numFmtId="171" showAll="0"/>
    <pivotField axis="axisRow" outline="0" showAll="0" defaultSubtotal="0">
      <items count="6">
        <item m="1" x="5"/>
        <item m="1" x="4"/>
        <item m="1" x="3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Row" outline="0" showAll="0" defaultSubtotal="0">
      <items count="9">
        <item x="5"/>
        <item x="6"/>
        <item x="7"/>
        <item x="0"/>
        <item x="1"/>
        <item x="8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9">
        <item x="7"/>
        <item x="1"/>
        <item x="8"/>
        <item x="4"/>
        <item x="3"/>
        <item x="2"/>
        <item x="0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umFmtId="43" showAll="0"/>
    <pivotField numFmtId="43" showAll="0"/>
    <pivotField numFmtId="169" showAll="0"/>
    <pivotField numFmtId="169" showAll="0"/>
    <pivotField showAll="0"/>
    <pivotField numFmtId="169" showAll="0"/>
    <pivotField numFmtId="169" showAll="0"/>
    <pivotField dataField="1" numFmtId="169" showAll="0"/>
  </pivotFields>
  <rowFields count="3">
    <field x="4"/>
    <field x="6"/>
    <field x="7"/>
  </rowFields>
  <rowItems count="28">
    <i>
      <x v="3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6"/>
      <x v="5"/>
    </i>
    <i r="1">
      <x v="7"/>
      <x v="4"/>
    </i>
    <i r="1">
      <x v="8"/>
      <x v="3"/>
    </i>
    <i>
      <x v="4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6"/>
      <x v="5"/>
    </i>
    <i r="1">
      <x v="7"/>
      <x v="4"/>
    </i>
    <i r="1">
      <x v="8"/>
      <x v="3"/>
    </i>
    <i>
      <x v="5"/>
      <x/>
      <x v="7"/>
    </i>
    <i r="1">
      <x v="1"/>
      <x v="8"/>
    </i>
    <i r="1">
      <x v="2"/>
      <x/>
    </i>
    <i r="1">
      <x v="3"/>
      <x v="6"/>
    </i>
    <i r="1">
      <x v="4"/>
      <x v="1"/>
    </i>
    <i r="1">
      <x v="5"/>
      <x v="2"/>
    </i>
    <i r="1">
      <x v="6"/>
      <x v="5"/>
    </i>
    <i r="1">
      <x v="7"/>
      <x v="4"/>
    </i>
    <i r="1">
      <x v="8"/>
      <x v="3"/>
    </i>
    <i t="grand">
      <x/>
    </i>
  </rowItems>
  <colItems count="1">
    <i/>
  </colItems>
  <dataFields count="1">
    <dataField name="Sum of Total_x000a_Revenue" fld="15" baseField="0" baseItem="0" numFmtId="169"/>
  </dataFields>
  <formats count="1">
    <format dxfId="3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ACDB0-9950-4878-AAA8-38A9045A3C9B}" name="PivotTable7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4049:G4059" firstHeaderRow="0" firstDataRow="1" firstDataCol="1"/>
  <pivotFields count="12">
    <pivotField showAll="0"/>
    <pivotField showAll="0"/>
    <pivotField showAll="0"/>
    <pivotField axis="axisRow" showAll="0">
      <items count="10">
        <item x="7"/>
        <item x="1"/>
        <item x="8"/>
        <item x="4"/>
        <item x="3"/>
        <item x="2"/>
        <item x="0"/>
        <item x="5"/>
        <item x="6"/>
        <item t="default"/>
      </items>
    </pivotField>
    <pivotField numFmtId="43" showAll="0"/>
    <pivotField numFmtId="43" showAll="0"/>
    <pivotField numFmtId="43" showAll="0"/>
    <pivotField numFmtId="43" showAll="0"/>
    <pivotField showAll="0"/>
    <pivotField dataField="1" numFmtId="168" showAll="0"/>
    <pivotField dataField="1" numFmtId="168" showAll="0"/>
    <pivotField dataField="1" numFmtId="168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alcd_x000a_g_revene" fld="9" baseField="0" baseItem="0"/>
    <dataField name="Sum of Calcd_x000a_m_revenue" fld="10" baseField="0" baseItem="0"/>
    <dataField name="Sum of Calcd_x000a_total_revenue" fld="11" baseField="0" baseItem="0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E6C-4850-41CD-AB39-C831DF899451}">
  <dimension ref="B1:O63"/>
  <sheetViews>
    <sheetView workbookViewId="0">
      <pane ySplit="2" topLeftCell="A6" activePane="bottomLeft" state="frozen"/>
      <selection pane="bottomLeft" activeCell="D1" sqref="D1"/>
    </sheetView>
    <sheetView workbookViewId="1"/>
  </sheetViews>
  <sheetFormatPr defaultRowHeight="14.5" x14ac:dyDescent="0.35"/>
  <cols>
    <col min="1" max="1" width="2.6328125" customWidth="1"/>
    <col min="2" max="2" width="27.90625" customWidth="1"/>
    <col min="3" max="8" width="13.08984375" customWidth="1"/>
    <col min="9" max="9" width="6.54296875" customWidth="1"/>
    <col min="10" max="10" width="15.08984375" customWidth="1"/>
    <col min="11" max="13" width="11.6328125" customWidth="1"/>
    <col min="14" max="14" width="2.6328125" customWidth="1"/>
  </cols>
  <sheetData>
    <row r="1" spans="2:15" ht="29" x14ac:dyDescent="0.35">
      <c r="B1" s="6" t="s">
        <v>0</v>
      </c>
      <c r="C1" s="6" t="s">
        <v>1</v>
      </c>
      <c r="D1" s="6" t="s">
        <v>2</v>
      </c>
      <c r="E1" s="6" t="s">
        <v>9</v>
      </c>
      <c r="F1" s="6" t="s">
        <v>13</v>
      </c>
      <c r="G1" s="6" t="s">
        <v>14</v>
      </c>
      <c r="H1" s="6" t="s">
        <v>15</v>
      </c>
      <c r="J1" s="6" t="s">
        <v>19</v>
      </c>
      <c r="K1" s="6" t="s">
        <v>16</v>
      </c>
      <c r="L1" s="6" t="s">
        <v>17</v>
      </c>
      <c r="M1" s="6" t="s">
        <v>18</v>
      </c>
      <c r="O1" s="6" t="s">
        <v>20</v>
      </c>
    </row>
    <row r="2" spans="2:15" x14ac:dyDescent="0.35">
      <c r="B2" s="3" t="s">
        <v>3</v>
      </c>
      <c r="C2" s="1">
        <v>2946</v>
      </c>
      <c r="D2" s="1">
        <v>0</v>
      </c>
      <c r="E2" s="1">
        <v>320</v>
      </c>
      <c r="F2" s="1">
        <v>80</v>
      </c>
      <c r="G2" s="1">
        <v>9.9</v>
      </c>
      <c r="H2" s="1">
        <v>4</v>
      </c>
      <c r="J2" t="str">
        <f>IF(D2=0,"Guest","Member")</f>
        <v>Guest</v>
      </c>
      <c r="K2">
        <f>F2*H2*IF($D2=0,1,0)</f>
        <v>320</v>
      </c>
      <c r="L2">
        <f>G2*H2*IF($D2=0,0,1)</f>
        <v>0</v>
      </c>
      <c r="M2">
        <f>SUM(K2:L2)</f>
        <v>320</v>
      </c>
      <c r="O2">
        <f>E2-M2</f>
        <v>0</v>
      </c>
    </row>
    <row r="3" spans="2:15" x14ac:dyDescent="0.35">
      <c r="B3" s="4" t="s">
        <v>4</v>
      </c>
      <c r="C3" s="2">
        <v>2942</v>
      </c>
      <c r="D3" s="2">
        <v>0</v>
      </c>
      <c r="E3" s="2">
        <v>160</v>
      </c>
      <c r="F3" s="2">
        <v>80</v>
      </c>
      <c r="G3" s="2">
        <v>9.9</v>
      </c>
      <c r="H3" s="2">
        <v>2</v>
      </c>
      <c r="J3" t="str">
        <f t="shared" ref="J3:J63" si="0">IF(D3=0,"Guest","Member")</f>
        <v>Guest</v>
      </c>
      <c r="K3">
        <f t="shared" ref="K3:K63" si="1">F3*H3*IF($D3=0,1,0)</f>
        <v>160</v>
      </c>
      <c r="L3">
        <f t="shared" ref="L3:L63" si="2">G3*H3*IF($D3=0,0,1)</f>
        <v>0</v>
      </c>
      <c r="M3">
        <f t="shared" ref="M3:M63" si="3">SUM(K3:L3)</f>
        <v>160</v>
      </c>
      <c r="O3">
        <f t="shared" ref="O3:O63" si="4">E3-M3</f>
        <v>0</v>
      </c>
    </row>
    <row r="4" spans="2:15" x14ac:dyDescent="0.35">
      <c r="B4" s="3" t="s">
        <v>4</v>
      </c>
      <c r="C4" s="1">
        <v>2940</v>
      </c>
      <c r="D4" s="1">
        <v>0</v>
      </c>
      <c r="E4" s="1">
        <v>160</v>
      </c>
      <c r="F4" s="1">
        <v>80</v>
      </c>
      <c r="G4" s="1">
        <v>9.9</v>
      </c>
      <c r="H4" s="1">
        <v>2</v>
      </c>
      <c r="J4" t="str">
        <f t="shared" si="0"/>
        <v>Guest</v>
      </c>
      <c r="K4">
        <f t="shared" si="1"/>
        <v>160</v>
      </c>
      <c r="L4">
        <f t="shared" si="2"/>
        <v>0</v>
      </c>
      <c r="M4">
        <f t="shared" si="3"/>
        <v>160</v>
      </c>
      <c r="O4">
        <f t="shared" si="4"/>
        <v>0</v>
      </c>
    </row>
    <row r="5" spans="2:15" x14ac:dyDescent="0.35">
      <c r="B5" s="4" t="s">
        <v>4</v>
      </c>
      <c r="C5" s="2">
        <v>2937</v>
      </c>
      <c r="D5" s="2">
        <v>0</v>
      </c>
      <c r="E5" s="2">
        <v>160</v>
      </c>
      <c r="F5" s="2">
        <v>80</v>
      </c>
      <c r="G5" s="2">
        <v>9.9</v>
      </c>
      <c r="H5" s="2">
        <v>2</v>
      </c>
      <c r="J5" t="str">
        <f t="shared" si="0"/>
        <v>Guest</v>
      </c>
      <c r="K5">
        <f t="shared" si="1"/>
        <v>160</v>
      </c>
      <c r="L5">
        <f t="shared" si="2"/>
        <v>0</v>
      </c>
      <c r="M5">
        <f t="shared" si="3"/>
        <v>160</v>
      </c>
      <c r="O5">
        <f t="shared" si="4"/>
        <v>0</v>
      </c>
    </row>
    <row r="6" spans="2:15" x14ac:dyDescent="0.35">
      <c r="B6" s="3" t="s">
        <v>5</v>
      </c>
      <c r="C6" s="1">
        <v>2926</v>
      </c>
      <c r="D6" s="1">
        <v>0</v>
      </c>
      <c r="E6" s="1">
        <v>150</v>
      </c>
      <c r="F6" s="1">
        <v>25</v>
      </c>
      <c r="G6" s="1">
        <v>5</v>
      </c>
      <c r="H6" s="1">
        <v>6</v>
      </c>
      <c r="J6" t="str">
        <f t="shared" si="0"/>
        <v>Guest</v>
      </c>
      <c r="K6">
        <f t="shared" si="1"/>
        <v>150</v>
      </c>
      <c r="L6">
        <f t="shared" si="2"/>
        <v>0</v>
      </c>
      <c r="M6">
        <f t="shared" si="3"/>
        <v>150</v>
      </c>
      <c r="O6">
        <f t="shared" si="4"/>
        <v>0</v>
      </c>
    </row>
    <row r="7" spans="2:15" x14ac:dyDescent="0.35">
      <c r="B7" s="4" t="s">
        <v>5</v>
      </c>
      <c r="C7" s="2">
        <v>2925</v>
      </c>
      <c r="D7" s="2">
        <v>0</v>
      </c>
      <c r="E7" s="2">
        <v>75</v>
      </c>
      <c r="F7" s="2">
        <v>25</v>
      </c>
      <c r="G7" s="2">
        <v>5</v>
      </c>
      <c r="H7" s="2">
        <v>3</v>
      </c>
      <c r="J7" t="str">
        <f t="shared" si="0"/>
        <v>Guest</v>
      </c>
      <c r="K7">
        <f t="shared" si="1"/>
        <v>75</v>
      </c>
      <c r="L7">
        <f t="shared" si="2"/>
        <v>0</v>
      </c>
      <c r="M7">
        <f t="shared" si="3"/>
        <v>75</v>
      </c>
      <c r="O7">
        <f t="shared" si="4"/>
        <v>0</v>
      </c>
    </row>
    <row r="8" spans="2:15" x14ac:dyDescent="0.35">
      <c r="B8" s="3" t="s">
        <v>6</v>
      </c>
      <c r="C8" s="1">
        <v>2922</v>
      </c>
      <c r="D8" s="1">
        <v>0</v>
      </c>
      <c r="E8" s="1">
        <v>75</v>
      </c>
      <c r="F8" s="1">
        <v>25</v>
      </c>
      <c r="G8" s="1">
        <v>5</v>
      </c>
      <c r="H8" s="1">
        <v>3</v>
      </c>
      <c r="J8" t="str">
        <f t="shared" si="0"/>
        <v>Guest</v>
      </c>
      <c r="K8">
        <f t="shared" si="1"/>
        <v>75</v>
      </c>
      <c r="L8">
        <f t="shared" si="2"/>
        <v>0</v>
      </c>
      <c r="M8">
        <f t="shared" si="3"/>
        <v>75</v>
      </c>
      <c r="O8">
        <f t="shared" si="4"/>
        <v>0</v>
      </c>
    </row>
    <row r="9" spans="2:15" x14ac:dyDescent="0.35">
      <c r="B9" s="4" t="s">
        <v>6</v>
      </c>
      <c r="C9" s="2">
        <v>2920</v>
      </c>
      <c r="D9" s="2">
        <v>0</v>
      </c>
      <c r="E9" s="2">
        <v>75</v>
      </c>
      <c r="F9" s="2">
        <v>25</v>
      </c>
      <c r="G9" s="2">
        <v>5</v>
      </c>
      <c r="H9" s="2">
        <v>3</v>
      </c>
      <c r="J9" t="str">
        <f t="shared" si="0"/>
        <v>Guest</v>
      </c>
      <c r="K9">
        <f t="shared" si="1"/>
        <v>75</v>
      </c>
      <c r="L9">
        <f t="shared" si="2"/>
        <v>0</v>
      </c>
      <c r="M9">
        <f t="shared" si="3"/>
        <v>75</v>
      </c>
      <c r="O9">
        <f t="shared" si="4"/>
        <v>0</v>
      </c>
    </row>
    <row r="10" spans="2:15" x14ac:dyDescent="0.35">
      <c r="B10" s="3" t="s">
        <v>7</v>
      </c>
      <c r="C10" s="1">
        <v>2948</v>
      </c>
      <c r="D10" s="1">
        <v>0</v>
      </c>
      <c r="E10" s="1">
        <v>70</v>
      </c>
      <c r="F10" s="1">
        <v>17.5</v>
      </c>
      <c r="G10" s="1">
        <v>3.5</v>
      </c>
      <c r="H10" s="1">
        <v>4</v>
      </c>
      <c r="J10" t="str">
        <f t="shared" si="0"/>
        <v>Guest</v>
      </c>
      <c r="K10">
        <f t="shared" si="1"/>
        <v>70</v>
      </c>
      <c r="L10">
        <f t="shared" si="2"/>
        <v>0</v>
      </c>
      <c r="M10">
        <f t="shared" si="3"/>
        <v>70</v>
      </c>
      <c r="O10">
        <f t="shared" si="4"/>
        <v>0</v>
      </c>
    </row>
    <row r="11" spans="2:15" x14ac:dyDescent="0.35">
      <c r="B11" s="4" t="s">
        <v>4</v>
      </c>
      <c r="C11" s="2">
        <v>2941</v>
      </c>
      <c r="D11" s="2">
        <v>13</v>
      </c>
      <c r="E11" s="2">
        <v>39.6</v>
      </c>
      <c r="F11" s="2">
        <v>80</v>
      </c>
      <c r="G11" s="2">
        <v>9.9</v>
      </c>
      <c r="H11" s="2">
        <v>4</v>
      </c>
      <c r="J11" t="str">
        <f t="shared" si="0"/>
        <v>Member</v>
      </c>
      <c r="K11">
        <f t="shared" si="1"/>
        <v>0</v>
      </c>
      <c r="L11">
        <f t="shared" si="2"/>
        <v>39.6</v>
      </c>
      <c r="M11">
        <f t="shared" si="3"/>
        <v>39.6</v>
      </c>
      <c r="O11">
        <f t="shared" si="4"/>
        <v>0</v>
      </c>
    </row>
    <row r="12" spans="2:15" x14ac:dyDescent="0.35">
      <c r="B12" s="3" t="s">
        <v>7</v>
      </c>
      <c r="C12" s="1">
        <v>2949</v>
      </c>
      <c r="D12" s="1">
        <v>0</v>
      </c>
      <c r="E12" s="1">
        <v>35</v>
      </c>
      <c r="F12" s="1">
        <v>17.5</v>
      </c>
      <c r="G12" s="1">
        <v>3.5</v>
      </c>
      <c r="H12" s="1">
        <v>2</v>
      </c>
      <c r="J12" t="str">
        <f t="shared" si="0"/>
        <v>Guest</v>
      </c>
      <c r="K12">
        <f t="shared" si="1"/>
        <v>35</v>
      </c>
      <c r="L12">
        <f t="shared" si="2"/>
        <v>0</v>
      </c>
      <c r="M12">
        <f t="shared" si="3"/>
        <v>35</v>
      </c>
      <c r="O12">
        <f t="shared" si="4"/>
        <v>0</v>
      </c>
    </row>
    <row r="13" spans="2:15" x14ac:dyDescent="0.35">
      <c r="B13" s="4" t="s">
        <v>7</v>
      </c>
      <c r="C13" s="2">
        <v>2951</v>
      </c>
      <c r="D13" s="2">
        <v>0</v>
      </c>
      <c r="E13" s="2">
        <v>35</v>
      </c>
      <c r="F13" s="2">
        <v>17.5</v>
      </c>
      <c r="G13" s="2">
        <v>3.5</v>
      </c>
      <c r="H13" s="2">
        <v>2</v>
      </c>
      <c r="J13" t="str">
        <f t="shared" si="0"/>
        <v>Guest</v>
      </c>
      <c r="K13">
        <f t="shared" si="1"/>
        <v>35</v>
      </c>
      <c r="L13">
        <f t="shared" si="2"/>
        <v>0</v>
      </c>
      <c r="M13">
        <f t="shared" si="3"/>
        <v>35</v>
      </c>
      <c r="O13">
        <f t="shared" si="4"/>
        <v>0</v>
      </c>
    </row>
    <row r="14" spans="2:15" x14ac:dyDescent="0.35">
      <c r="B14" s="3" t="s">
        <v>5</v>
      </c>
      <c r="C14" s="1">
        <v>2924</v>
      </c>
      <c r="D14" s="1">
        <v>8</v>
      </c>
      <c r="E14" s="1">
        <v>30</v>
      </c>
      <c r="F14" s="1">
        <v>25</v>
      </c>
      <c r="G14" s="1">
        <v>5</v>
      </c>
      <c r="H14" s="1">
        <v>6</v>
      </c>
      <c r="J14" t="str">
        <f t="shared" si="0"/>
        <v>Member</v>
      </c>
      <c r="K14">
        <f t="shared" si="1"/>
        <v>0</v>
      </c>
      <c r="L14">
        <f t="shared" si="2"/>
        <v>30</v>
      </c>
      <c r="M14">
        <f t="shared" si="3"/>
        <v>30</v>
      </c>
      <c r="O14">
        <f t="shared" si="4"/>
        <v>0</v>
      </c>
    </row>
    <row r="15" spans="2:15" x14ac:dyDescent="0.35">
      <c r="B15" s="4" t="s">
        <v>5</v>
      </c>
      <c r="C15" s="2">
        <v>2923</v>
      </c>
      <c r="D15" s="2">
        <v>11</v>
      </c>
      <c r="E15" s="2">
        <v>30</v>
      </c>
      <c r="F15" s="2">
        <v>25</v>
      </c>
      <c r="G15" s="2">
        <v>5</v>
      </c>
      <c r="H15" s="2">
        <v>6</v>
      </c>
      <c r="J15" t="str">
        <f t="shared" si="0"/>
        <v>Member</v>
      </c>
      <c r="K15">
        <f t="shared" si="1"/>
        <v>0</v>
      </c>
      <c r="L15">
        <f t="shared" si="2"/>
        <v>30</v>
      </c>
      <c r="M15">
        <f t="shared" si="3"/>
        <v>30</v>
      </c>
      <c r="O15">
        <f t="shared" si="4"/>
        <v>0</v>
      </c>
    </row>
    <row r="16" spans="2:15" x14ac:dyDescent="0.35">
      <c r="B16" s="3" t="s">
        <v>4</v>
      </c>
      <c r="C16" s="1">
        <v>2939</v>
      </c>
      <c r="D16" s="1">
        <v>9</v>
      </c>
      <c r="E16" s="1">
        <v>19.8</v>
      </c>
      <c r="F16" s="1">
        <v>80</v>
      </c>
      <c r="G16" s="1">
        <v>9.9</v>
      </c>
      <c r="H16" s="1">
        <v>2</v>
      </c>
      <c r="J16" t="str">
        <f t="shared" si="0"/>
        <v>Member</v>
      </c>
      <c r="K16">
        <f t="shared" si="1"/>
        <v>0</v>
      </c>
      <c r="L16">
        <f t="shared" si="2"/>
        <v>19.8</v>
      </c>
      <c r="M16">
        <f t="shared" si="3"/>
        <v>19.8</v>
      </c>
      <c r="O16">
        <f t="shared" si="4"/>
        <v>0</v>
      </c>
    </row>
    <row r="17" spans="2:15" x14ac:dyDescent="0.35">
      <c r="B17" s="4" t="s">
        <v>4</v>
      </c>
      <c r="C17" s="2">
        <v>2943</v>
      </c>
      <c r="D17" s="2">
        <v>6</v>
      </c>
      <c r="E17" s="2">
        <v>19.8</v>
      </c>
      <c r="F17" s="2">
        <v>80</v>
      </c>
      <c r="G17" s="2">
        <v>9.9</v>
      </c>
      <c r="H17" s="2">
        <v>2</v>
      </c>
      <c r="J17" t="str">
        <f t="shared" si="0"/>
        <v>Member</v>
      </c>
      <c r="K17">
        <f t="shared" si="1"/>
        <v>0</v>
      </c>
      <c r="L17">
        <f t="shared" si="2"/>
        <v>19.8</v>
      </c>
      <c r="M17">
        <f t="shared" si="3"/>
        <v>19.8</v>
      </c>
      <c r="O17">
        <f t="shared" si="4"/>
        <v>0</v>
      </c>
    </row>
    <row r="18" spans="2:15" x14ac:dyDescent="0.35">
      <c r="B18" s="3" t="s">
        <v>4</v>
      </c>
      <c r="C18" s="1">
        <v>2936</v>
      </c>
      <c r="D18" s="1">
        <v>14</v>
      </c>
      <c r="E18" s="1">
        <v>19.8</v>
      </c>
      <c r="F18" s="1">
        <v>80</v>
      </c>
      <c r="G18" s="1">
        <v>9.9</v>
      </c>
      <c r="H18" s="1">
        <v>2</v>
      </c>
      <c r="J18" t="str">
        <f t="shared" si="0"/>
        <v>Member</v>
      </c>
      <c r="K18">
        <f t="shared" si="1"/>
        <v>0</v>
      </c>
      <c r="L18">
        <f t="shared" si="2"/>
        <v>19.8</v>
      </c>
      <c r="M18">
        <f t="shared" si="3"/>
        <v>19.8</v>
      </c>
      <c r="O18">
        <f t="shared" si="4"/>
        <v>0</v>
      </c>
    </row>
    <row r="19" spans="2:15" x14ac:dyDescent="0.35">
      <c r="B19" s="4" t="s">
        <v>4</v>
      </c>
      <c r="C19" s="2">
        <v>2944</v>
      </c>
      <c r="D19" s="2">
        <v>20</v>
      </c>
      <c r="E19" s="2">
        <v>19.8</v>
      </c>
      <c r="F19" s="2">
        <v>80</v>
      </c>
      <c r="G19" s="2">
        <v>9.9</v>
      </c>
      <c r="H19" s="2">
        <v>2</v>
      </c>
      <c r="J19" t="str">
        <f t="shared" si="0"/>
        <v>Member</v>
      </c>
      <c r="K19">
        <f t="shared" si="1"/>
        <v>0</v>
      </c>
      <c r="L19">
        <f t="shared" si="2"/>
        <v>19.8</v>
      </c>
      <c r="M19">
        <f t="shared" si="3"/>
        <v>19.8</v>
      </c>
      <c r="O19">
        <f t="shared" si="4"/>
        <v>0</v>
      </c>
    </row>
    <row r="20" spans="2:15" x14ac:dyDescent="0.35">
      <c r="B20" s="3" t="s">
        <v>3</v>
      </c>
      <c r="C20" s="1">
        <v>2945</v>
      </c>
      <c r="D20" s="1">
        <v>15</v>
      </c>
      <c r="E20" s="1">
        <v>19.8</v>
      </c>
      <c r="F20" s="1">
        <v>80</v>
      </c>
      <c r="G20" s="1">
        <v>9.9</v>
      </c>
      <c r="H20" s="1">
        <v>2</v>
      </c>
      <c r="J20" t="str">
        <f t="shared" si="0"/>
        <v>Member</v>
      </c>
      <c r="K20">
        <f t="shared" si="1"/>
        <v>0</v>
      </c>
      <c r="L20">
        <f t="shared" si="2"/>
        <v>19.8</v>
      </c>
      <c r="M20">
        <f t="shared" si="3"/>
        <v>19.8</v>
      </c>
      <c r="O20">
        <f t="shared" si="4"/>
        <v>0</v>
      </c>
    </row>
    <row r="21" spans="2:15" x14ac:dyDescent="0.35">
      <c r="B21" s="4" t="s">
        <v>4</v>
      </c>
      <c r="C21" s="2">
        <v>2938</v>
      </c>
      <c r="D21" s="2">
        <v>13</v>
      </c>
      <c r="E21" s="2">
        <v>19.8</v>
      </c>
      <c r="F21" s="2">
        <v>80</v>
      </c>
      <c r="G21" s="2">
        <v>9.9</v>
      </c>
      <c r="H21" s="2">
        <v>2</v>
      </c>
      <c r="J21" t="str">
        <f t="shared" si="0"/>
        <v>Member</v>
      </c>
      <c r="K21">
        <f t="shared" si="1"/>
        <v>0</v>
      </c>
      <c r="L21">
        <f t="shared" si="2"/>
        <v>19.8</v>
      </c>
      <c r="M21">
        <f t="shared" si="3"/>
        <v>19.8</v>
      </c>
      <c r="O21">
        <f t="shared" si="4"/>
        <v>0</v>
      </c>
    </row>
    <row r="22" spans="2:15" x14ac:dyDescent="0.35">
      <c r="B22" s="3" t="s">
        <v>6</v>
      </c>
      <c r="C22" s="1">
        <v>2917</v>
      </c>
      <c r="D22" s="1">
        <v>17</v>
      </c>
      <c r="E22" s="1">
        <v>15</v>
      </c>
      <c r="F22" s="1">
        <v>25</v>
      </c>
      <c r="G22" s="1">
        <v>5</v>
      </c>
      <c r="H22" s="1">
        <v>3</v>
      </c>
      <c r="J22" t="str">
        <f t="shared" si="0"/>
        <v>Member</v>
      </c>
      <c r="K22">
        <f t="shared" si="1"/>
        <v>0</v>
      </c>
      <c r="L22">
        <f t="shared" si="2"/>
        <v>15</v>
      </c>
      <c r="M22">
        <f t="shared" si="3"/>
        <v>15</v>
      </c>
      <c r="O22">
        <f t="shared" si="4"/>
        <v>0</v>
      </c>
    </row>
    <row r="23" spans="2:15" x14ac:dyDescent="0.35">
      <c r="B23" s="4" t="s">
        <v>6</v>
      </c>
      <c r="C23" s="2">
        <v>2921</v>
      </c>
      <c r="D23" s="2">
        <v>26</v>
      </c>
      <c r="E23" s="2">
        <v>15</v>
      </c>
      <c r="F23" s="2">
        <v>25</v>
      </c>
      <c r="G23" s="2">
        <v>5</v>
      </c>
      <c r="H23" s="2">
        <v>3</v>
      </c>
      <c r="J23" t="str">
        <f t="shared" si="0"/>
        <v>Member</v>
      </c>
      <c r="K23">
        <f t="shared" si="1"/>
        <v>0</v>
      </c>
      <c r="L23">
        <f t="shared" si="2"/>
        <v>15</v>
      </c>
      <c r="M23">
        <f t="shared" si="3"/>
        <v>15</v>
      </c>
      <c r="O23">
        <f t="shared" si="4"/>
        <v>0</v>
      </c>
    </row>
    <row r="24" spans="2:15" x14ac:dyDescent="0.35">
      <c r="B24" s="3" t="s">
        <v>6</v>
      </c>
      <c r="C24" s="1">
        <v>2918</v>
      </c>
      <c r="D24" s="1">
        <v>5</v>
      </c>
      <c r="E24" s="1">
        <v>15</v>
      </c>
      <c r="F24" s="1">
        <v>25</v>
      </c>
      <c r="G24" s="1">
        <v>5</v>
      </c>
      <c r="H24" s="1">
        <v>3</v>
      </c>
      <c r="J24" t="str">
        <f t="shared" si="0"/>
        <v>Member</v>
      </c>
      <c r="K24">
        <f t="shared" si="1"/>
        <v>0</v>
      </c>
      <c r="L24">
        <f t="shared" si="2"/>
        <v>15</v>
      </c>
      <c r="M24">
        <f t="shared" si="3"/>
        <v>15</v>
      </c>
      <c r="O24">
        <f t="shared" si="4"/>
        <v>0</v>
      </c>
    </row>
    <row r="25" spans="2:15" x14ac:dyDescent="0.35">
      <c r="B25" s="4" t="s">
        <v>6</v>
      </c>
      <c r="C25" s="2">
        <v>2919</v>
      </c>
      <c r="D25" s="2">
        <v>3</v>
      </c>
      <c r="E25" s="2">
        <v>15</v>
      </c>
      <c r="F25" s="2">
        <v>25</v>
      </c>
      <c r="G25" s="2">
        <v>5</v>
      </c>
      <c r="H25" s="2">
        <v>3</v>
      </c>
      <c r="J25" t="str">
        <f t="shared" si="0"/>
        <v>Member</v>
      </c>
      <c r="K25">
        <f t="shared" si="1"/>
        <v>0</v>
      </c>
      <c r="L25">
        <f t="shared" si="2"/>
        <v>15</v>
      </c>
      <c r="M25">
        <f t="shared" si="3"/>
        <v>15</v>
      </c>
      <c r="O25">
        <f t="shared" si="4"/>
        <v>0</v>
      </c>
    </row>
    <row r="26" spans="2:15" x14ac:dyDescent="0.35">
      <c r="B26" s="3" t="s">
        <v>6</v>
      </c>
      <c r="C26" s="1">
        <v>2916</v>
      </c>
      <c r="D26" s="1">
        <v>6</v>
      </c>
      <c r="E26" s="1">
        <v>15</v>
      </c>
      <c r="F26" s="1">
        <v>25</v>
      </c>
      <c r="G26" s="1">
        <v>5</v>
      </c>
      <c r="H26" s="1">
        <v>3</v>
      </c>
      <c r="J26" t="str">
        <f t="shared" si="0"/>
        <v>Member</v>
      </c>
      <c r="K26">
        <f t="shared" si="1"/>
        <v>0</v>
      </c>
      <c r="L26">
        <f t="shared" si="2"/>
        <v>15</v>
      </c>
      <c r="M26">
        <f t="shared" si="3"/>
        <v>15</v>
      </c>
      <c r="O26">
        <f t="shared" si="4"/>
        <v>0</v>
      </c>
    </row>
    <row r="27" spans="2:15" x14ac:dyDescent="0.35">
      <c r="B27" s="4" t="s">
        <v>7</v>
      </c>
      <c r="C27" s="2">
        <v>2953</v>
      </c>
      <c r="D27" s="2">
        <v>17</v>
      </c>
      <c r="E27" s="2">
        <v>7</v>
      </c>
      <c r="F27" s="2">
        <v>17.5</v>
      </c>
      <c r="G27" s="2">
        <v>3.5</v>
      </c>
      <c r="H27" s="2">
        <v>2</v>
      </c>
      <c r="J27" t="str">
        <f t="shared" si="0"/>
        <v>Member</v>
      </c>
      <c r="K27">
        <f t="shared" si="1"/>
        <v>0</v>
      </c>
      <c r="L27">
        <f t="shared" si="2"/>
        <v>7</v>
      </c>
      <c r="M27">
        <f t="shared" si="3"/>
        <v>7</v>
      </c>
      <c r="O27">
        <f t="shared" si="4"/>
        <v>0</v>
      </c>
    </row>
    <row r="28" spans="2:15" x14ac:dyDescent="0.35">
      <c r="B28" s="3" t="s">
        <v>7</v>
      </c>
      <c r="C28" s="1">
        <v>2950</v>
      </c>
      <c r="D28" s="1">
        <v>16</v>
      </c>
      <c r="E28" s="1">
        <v>7</v>
      </c>
      <c r="F28" s="1">
        <v>17.5</v>
      </c>
      <c r="G28" s="1">
        <v>3.5</v>
      </c>
      <c r="H28" s="1">
        <v>2</v>
      </c>
      <c r="J28" t="str">
        <f t="shared" si="0"/>
        <v>Member</v>
      </c>
      <c r="K28">
        <f t="shared" si="1"/>
        <v>0</v>
      </c>
      <c r="L28">
        <f t="shared" si="2"/>
        <v>7</v>
      </c>
      <c r="M28">
        <f t="shared" si="3"/>
        <v>7</v>
      </c>
      <c r="O28">
        <f t="shared" si="4"/>
        <v>0</v>
      </c>
    </row>
    <row r="29" spans="2:15" x14ac:dyDescent="0.35">
      <c r="B29" s="4" t="s">
        <v>7</v>
      </c>
      <c r="C29" s="2">
        <v>2947</v>
      </c>
      <c r="D29" s="2">
        <v>12</v>
      </c>
      <c r="E29" s="2">
        <v>7</v>
      </c>
      <c r="F29" s="2">
        <v>17.5</v>
      </c>
      <c r="G29" s="2">
        <v>3.5</v>
      </c>
      <c r="H29" s="2">
        <v>2</v>
      </c>
      <c r="J29" t="str">
        <f t="shared" si="0"/>
        <v>Member</v>
      </c>
      <c r="K29">
        <f t="shared" si="1"/>
        <v>0</v>
      </c>
      <c r="L29">
        <f t="shared" si="2"/>
        <v>7</v>
      </c>
      <c r="M29">
        <f t="shared" si="3"/>
        <v>7</v>
      </c>
      <c r="O29">
        <f t="shared" si="4"/>
        <v>0</v>
      </c>
    </row>
    <row r="30" spans="2:15" x14ac:dyDescent="0.35">
      <c r="B30" s="3" t="s">
        <v>7</v>
      </c>
      <c r="C30" s="1">
        <v>2952</v>
      </c>
      <c r="D30" s="1">
        <v>12</v>
      </c>
      <c r="E30" s="1">
        <v>7</v>
      </c>
      <c r="F30" s="1">
        <v>17.5</v>
      </c>
      <c r="G30" s="1">
        <v>3.5</v>
      </c>
      <c r="H30" s="1">
        <v>2</v>
      </c>
      <c r="J30" t="str">
        <f t="shared" si="0"/>
        <v>Member</v>
      </c>
      <c r="K30">
        <f t="shared" si="1"/>
        <v>0</v>
      </c>
      <c r="L30">
        <f t="shared" si="2"/>
        <v>7</v>
      </c>
      <c r="M30">
        <f t="shared" si="3"/>
        <v>7</v>
      </c>
      <c r="O30">
        <f t="shared" si="4"/>
        <v>0</v>
      </c>
    </row>
    <row r="31" spans="2:15" x14ac:dyDescent="0.35">
      <c r="B31" s="4" t="s">
        <v>11</v>
      </c>
      <c r="C31" s="2">
        <v>2956</v>
      </c>
      <c r="D31" s="2">
        <v>9</v>
      </c>
      <c r="E31" s="2">
        <v>0</v>
      </c>
      <c r="F31" s="2">
        <v>5</v>
      </c>
      <c r="G31" s="2">
        <v>0</v>
      </c>
      <c r="H31" s="2">
        <v>2</v>
      </c>
      <c r="J31" t="str">
        <f t="shared" si="0"/>
        <v>Member</v>
      </c>
      <c r="K31">
        <f t="shared" si="1"/>
        <v>0</v>
      </c>
      <c r="L31">
        <f t="shared" si="2"/>
        <v>0</v>
      </c>
      <c r="M31">
        <f t="shared" si="3"/>
        <v>0</v>
      </c>
      <c r="O31">
        <f t="shared" si="4"/>
        <v>0</v>
      </c>
    </row>
    <row r="32" spans="2:15" x14ac:dyDescent="0.35">
      <c r="B32" s="4" t="s">
        <v>12</v>
      </c>
      <c r="C32" s="2">
        <v>2960</v>
      </c>
      <c r="D32" s="2">
        <v>16</v>
      </c>
      <c r="E32" s="2">
        <v>0</v>
      </c>
      <c r="F32" s="2">
        <v>5</v>
      </c>
      <c r="G32" s="2">
        <v>0</v>
      </c>
      <c r="H32" s="2">
        <v>1</v>
      </c>
      <c r="J32" t="str">
        <f t="shared" si="0"/>
        <v>Member</v>
      </c>
      <c r="K32">
        <f t="shared" si="1"/>
        <v>0</v>
      </c>
      <c r="L32">
        <f t="shared" si="2"/>
        <v>0</v>
      </c>
      <c r="M32">
        <f t="shared" si="3"/>
        <v>0</v>
      </c>
      <c r="O32">
        <f t="shared" si="4"/>
        <v>0</v>
      </c>
    </row>
    <row r="33" spans="2:15" x14ac:dyDescent="0.35">
      <c r="B33" s="4" t="s">
        <v>12</v>
      </c>
      <c r="C33" s="2">
        <v>2971</v>
      </c>
      <c r="D33" s="2">
        <v>22</v>
      </c>
      <c r="E33" s="2">
        <v>0</v>
      </c>
      <c r="F33" s="2">
        <v>5</v>
      </c>
      <c r="G33" s="2">
        <v>0</v>
      </c>
      <c r="H33" s="2">
        <v>1</v>
      </c>
      <c r="J33" t="str">
        <f t="shared" si="0"/>
        <v>Member</v>
      </c>
      <c r="K33">
        <f t="shared" si="1"/>
        <v>0</v>
      </c>
      <c r="L33">
        <f t="shared" si="2"/>
        <v>0</v>
      </c>
      <c r="M33">
        <f t="shared" si="3"/>
        <v>0</v>
      </c>
      <c r="O33">
        <f t="shared" si="4"/>
        <v>0</v>
      </c>
    </row>
    <row r="34" spans="2:15" x14ac:dyDescent="0.35">
      <c r="B34" s="4" t="s">
        <v>10</v>
      </c>
      <c r="C34" s="2">
        <v>2932</v>
      </c>
      <c r="D34" s="2">
        <v>15</v>
      </c>
      <c r="E34" s="2">
        <v>0</v>
      </c>
      <c r="F34" s="2">
        <v>5</v>
      </c>
      <c r="G34" s="2">
        <v>0</v>
      </c>
      <c r="H34" s="2">
        <v>2</v>
      </c>
      <c r="J34" t="str">
        <f t="shared" si="0"/>
        <v>Member</v>
      </c>
      <c r="K34">
        <f t="shared" si="1"/>
        <v>0</v>
      </c>
      <c r="L34">
        <f t="shared" si="2"/>
        <v>0</v>
      </c>
      <c r="M34">
        <f t="shared" si="3"/>
        <v>0</v>
      </c>
      <c r="O34">
        <f t="shared" si="4"/>
        <v>0</v>
      </c>
    </row>
    <row r="35" spans="2:15" x14ac:dyDescent="0.35">
      <c r="B35" s="4" t="s">
        <v>12</v>
      </c>
      <c r="C35" s="2">
        <v>2964</v>
      </c>
      <c r="D35" s="2">
        <v>9</v>
      </c>
      <c r="E35" s="2">
        <v>0</v>
      </c>
      <c r="F35" s="2">
        <v>5</v>
      </c>
      <c r="G35" s="2">
        <v>0</v>
      </c>
      <c r="H35" s="2">
        <v>1</v>
      </c>
      <c r="J35" t="str">
        <f t="shared" si="0"/>
        <v>Member</v>
      </c>
      <c r="K35">
        <f t="shared" si="1"/>
        <v>0</v>
      </c>
      <c r="L35">
        <f t="shared" si="2"/>
        <v>0</v>
      </c>
      <c r="M35">
        <f t="shared" si="3"/>
        <v>0</v>
      </c>
      <c r="O35">
        <f t="shared" si="4"/>
        <v>0</v>
      </c>
    </row>
    <row r="36" spans="2:15" x14ac:dyDescent="0.35">
      <c r="B36" s="4" t="s">
        <v>11</v>
      </c>
      <c r="C36" s="2">
        <v>2957</v>
      </c>
      <c r="D36" s="2">
        <v>21</v>
      </c>
      <c r="E36" s="2">
        <v>0</v>
      </c>
      <c r="F36" s="2">
        <v>5</v>
      </c>
      <c r="G36" s="2">
        <v>0</v>
      </c>
      <c r="H36" s="2">
        <v>2</v>
      </c>
      <c r="J36" t="str">
        <f t="shared" si="0"/>
        <v>Member</v>
      </c>
      <c r="K36">
        <f t="shared" si="1"/>
        <v>0</v>
      </c>
      <c r="L36">
        <f t="shared" si="2"/>
        <v>0</v>
      </c>
      <c r="M36">
        <f t="shared" si="3"/>
        <v>0</v>
      </c>
      <c r="O36">
        <f t="shared" si="4"/>
        <v>0</v>
      </c>
    </row>
    <row r="37" spans="2:15" x14ac:dyDescent="0.35">
      <c r="B37" s="4" t="s">
        <v>12</v>
      </c>
      <c r="C37" s="2">
        <v>2975</v>
      </c>
      <c r="D37" s="2">
        <v>16</v>
      </c>
      <c r="E37" s="2">
        <v>0</v>
      </c>
      <c r="F37" s="2">
        <v>5</v>
      </c>
      <c r="G37" s="2">
        <v>0</v>
      </c>
      <c r="H37" s="2">
        <v>2</v>
      </c>
      <c r="J37" t="str">
        <f t="shared" si="0"/>
        <v>Member</v>
      </c>
      <c r="K37">
        <f t="shared" si="1"/>
        <v>0</v>
      </c>
      <c r="L37">
        <f t="shared" si="2"/>
        <v>0</v>
      </c>
      <c r="M37">
        <f t="shared" si="3"/>
        <v>0</v>
      </c>
      <c r="O37">
        <f t="shared" si="4"/>
        <v>0</v>
      </c>
    </row>
    <row r="38" spans="2:15" x14ac:dyDescent="0.35">
      <c r="B38" s="4" t="s">
        <v>12</v>
      </c>
      <c r="C38" s="2">
        <v>2968</v>
      </c>
      <c r="D38" s="2">
        <v>16</v>
      </c>
      <c r="E38" s="2">
        <v>0</v>
      </c>
      <c r="F38" s="2">
        <v>5</v>
      </c>
      <c r="G38" s="2">
        <v>0</v>
      </c>
      <c r="H38" s="2">
        <v>1</v>
      </c>
      <c r="J38" t="str">
        <f t="shared" si="0"/>
        <v>Member</v>
      </c>
      <c r="K38">
        <f t="shared" si="1"/>
        <v>0</v>
      </c>
      <c r="L38">
        <f t="shared" si="2"/>
        <v>0</v>
      </c>
      <c r="M38">
        <f t="shared" si="3"/>
        <v>0</v>
      </c>
      <c r="O38">
        <f t="shared" si="4"/>
        <v>0</v>
      </c>
    </row>
    <row r="39" spans="2:15" x14ac:dyDescent="0.35">
      <c r="B39" s="4" t="s">
        <v>8</v>
      </c>
      <c r="C39" s="2">
        <v>2929</v>
      </c>
      <c r="D39" s="2">
        <v>1</v>
      </c>
      <c r="E39" s="2">
        <v>0</v>
      </c>
      <c r="F39" s="2">
        <v>15.5</v>
      </c>
      <c r="G39" s="2">
        <v>0</v>
      </c>
      <c r="H39" s="2">
        <v>3</v>
      </c>
      <c r="J39" t="str">
        <f t="shared" si="0"/>
        <v>Member</v>
      </c>
      <c r="K39">
        <f t="shared" si="1"/>
        <v>0</v>
      </c>
      <c r="L39">
        <f t="shared" si="2"/>
        <v>0</v>
      </c>
      <c r="M39">
        <f t="shared" si="3"/>
        <v>0</v>
      </c>
      <c r="O39">
        <f t="shared" si="4"/>
        <v>0</v>
      </c>
    </row>
    <row r="40" spans="2:15" x14ac:dyDescent="0.35">
      <c r="B40" s="4" t="s">
        <v>12</v>
      </c>
      <c r="C40" s="2">
        <v>2961</v>
      </c>
      <c r="D40" s="2">
        <v>2</v>
      </c>
      <c r="E40" s="2">
        <v>0</v>
      </c>
      <c r="F40" s="2">
        <v>5</v>
      </c>
      <c r="G40" s="2">
        <v>0</v>
      </c>
      <c r="H40" s="2">
        <v>1</v>
      </c>
      <c r="J40" t="str">
        <f t="shared" si="0"/>
        <v>Member</v>
      </c>
      <c r="K40">
        <f t="shared" si="1"/>
        <v>0</v>
      </c>
      <c r="L40">
        <f t="shared" si="2"/>
        <v>0</v>
      </c>
      <c r="M40">
        <f t="shared" si="3"/>
        <v>0</v>
      </c>
      <c r="O40">
        <f t="shared" si="4"/>
        <v>0</v>
      </c>
    </row>
    <row r="41" spans="2:15" x14ac:dyDescent="0.35">
      <c r="B41" s="4" t="s">
        <v>11</v>
      </c>
      <c r="C41" s="2">
        <v>2954</v>
      </c>
      <c r="D41" s="2">
        <v>10</v>
      </c>
      <c r="E41" s="2">
        <v>0</v>
      </c>
      <c r="F41" s="2">
        <v>5</v>
      </c>
      <c r="G41" s="2">
        <v>0</v>
      </c>
      <c r="H41" s="2">
        <v>2</v>
      </c>
      <c r="J41" t="str">
        <f t="shared" si="0"/>
        <v>Member</v>
      </c>
      <c r="K41">
        <f t="shared" si="1"/>
        <v>0</v>
      </c>
      <c r="L41">
        <f t="shared" si="2"/>
        <v>0</v>
      </c>
      <c r="M41">
        <f t="shared" si="3"/>
        <v>0</v>
      </c>
      <c r="O41">
        <f t="shared" si="4"/>
        <v>0</v>
      </c>
    </row>
    <row r="42" spans="2:15" x14ac:dyDescent="0.35">
      <c r="B42" s="4" t="s">
        <v>12</v>
      </c>
      <c r="C42" s="2">
        <v>2972</v>
      </c>
      <c r="D42" s="2">
        <v>16</v>
      </c>
      <c r="E42" s="2">
        <v>0</v>
      </c>
      <c r="F42" s="2">
        <v>5</v>
      </c>
      <c r="G42" s="2">
        <v>0</v>
      </c>
      <c r="H42" s="2">
        <v>1</v>
      </c>
      <c r="J42" t="str">
        <f t="shared" si="0"/>
        <v>Member</v>
      </c>
      <c r="K42">
        <f t="shared" si="1"/>
        <v>0</v>
      </c>
      <c r="L42">
        <f t="shared" si="2"/>
        <v>0</v>
      </c>
      <c r="M42">
        <f t="shared" si="3"/>
        <v>0</v>
      </c>
      <c r="O42">
        <f t="shared" si="4"/>
        <v>0</v>
      </c>
    </row>
    <row r="43" spans="2:15" x14ac:dyDescent="0.35">
      <c r="B43" s="4" t="s">
        <v>10</v>
      </c>
      <c r="C43" s="2">
        <v>2933</v>
      </c>
      <c r="D43" s="2">
        <v>16</v>
      </c>
      <c r="E43" s="2">
        <v>0</v>
      </c>
      <c r="F43" s="2">
        <v>5</v>
      </c>
      <c r="G43" s="2">
        <v>0</v>
      </c>
      <c r="H43" s="2">
        <v>2</v>
      </c>
      <c r="J43" t="str">
        <f t="shared" si="0"/>
        <v>Member</v>
      </c>
      <c r="K43">
        <f t="shared" si="1"/>
        <v>0</v>
      </c>
      <c r="L43">
        <f t="shared" si="2"/>
        <v>0</v>
      </c>
      <c r="M43">
        <f t="shared" si="3"/>
        <v>0</v>
      </c>
      <c r="O43">
        <f t="shared" si="4"/>
        <v>0</v>
      </c>
    </row>
    <row r="44" spans="2:15" x14ac:dyDescent="0.35">
      <c r="B44" s="4" t="s">
        <v>12</v>
      </c>
      <c r="C44" s="2">
        <v>2965</v>
      </c>
      <c r="D44" s="2">
        <v>3</v>
      </c>
      <c r="E44" s="2">
        <v>0</v>
      </c>
      <c r="F44" s="2">
        <v>5</v>
      </c>
      <c r="G44" s="2">
        <v>0</v>
      </c>
      <c r="H44" s="2">
        <v>2</v>
      </c>
      <c r="J44" t="str">
        <f t="shared" si="0"/>
        <v>Member</v>
      </c>
      <c r="K44">
        <f t="shared" si="1"/>
        <v>0</v>
      </c>
      <c r="L44">
        <f t="shared" si="2"/>
        <v>0</v>
      </c>
      <c r="M44">
        <f t="shared" si="3"/>
        <v>0</v>
      </c>
      <c r="O44">
        <f t="shared" si="4"/>
        <v>0</v>
      </c>
    </row>
    <row r="45" spans="2:15" x14ac:dyDescent="0.35">
      <c r="B45" s="4" t="s">
        <v>11</v>
      </c>
      <c r="C45" s="2">
        <v>2958</v>
      </c>
      <c r="D45" s="2">
        <v>24</v>
      </c>
      <c r="E45" s="2">
        <v>0</v>
      </c>
      <c r="F45" s="2">
        <v>5</v>
      </c>
      <c r="G45" s="2">
        <v>0</v>
      </c>
      <c r="H45" s="2">
        <v>2</v>
      </c>
      <c r="J45" t="str">
        <f t="shared" si="0"/>
        <v>Member</v>
      </c>
      <c r="K45">
        <f t="shared" si="1"/>
        <v>0</v>
      </c>
      <c r="L45">
        <f t="shared" si="2"/>
        <v>0</v>
      </c>
      <c r="M45">
        <f t="shared" si="3"/>
        <v>0</v>
      </c>
      <c r="O45">
        <f t="shared" si="4"/>
        <v>0</v>
      </c>
    </row>
    <row r="46" spans="2:15" x14ac:dyDescent="0.35">
      <c r="B46" s="4" t="s">
        <v>12</v>
      </c>
      <c r="C46" s="2">
        <v>2976</v>
      </c>
      <c r="D46" s="2">
        <v>11</v>
      </c>
      <c r="E46" s="2">
        <v>0</v>
      </c>
      <c r="F46" s="2">
        <v>5</v>
      </c>
      <c r="G46" s="2">
        <v>0</v>
      </c>
      <c r="H46" s="2">
        <v>1</v>
      </c>
      <c r="J46" t="str">
        <f t="shared" si="0"/>
        <v>Member</v>
      </c>
      <c r="K46">
        <f t="shared" si="1"/>
        <v>0</v>
      </c>
      <c r="L46">
        <f t="shared" si="2"/>
        <v>0</v>
      </c>
      <c r="M46">
        <f t="shared" si="3"/>
        <v>0</v>
      </c>
      <c r="O46">
        <f t="shared" si="4"/>
        <v>0</v>
      </c>
    </row>
    <row r="47" spans="2:15" x14ac:dyDescent="0.35">
      <c r="B47" s="4" t="s">
        <v>12</v>
      </c>
      <c r="C47" s="2">
        <v>2969</v>
      </c>
      <c r="D47" s="2">
        <v>24</v>
      </c>
      <c r="E47" s="2">
        <v>0</v>
      </c>
      <c r="F47" s="2">
        <v>5</v>
      </c>
      <c r="G47" s="2">
        <v>0</v>
      </c>
      <c r="H47" s="2">
        <v>1</v>
      </c>
      <c r="J47" t="str">
        <f t="shared" si="0"/>
        <v>Member</v>
      </c>
      <c r="K47">
        <f t="shared" si="1"/>
        <v>0</v>
      </c>
      <c r="L47">
        <f t="shared" si="2"/>
        <v>0</v>
      </c>
      <c r="M47">
        <f t="shared" si="3"/>
        <v>0</v>
      </c>
      <c r="O47">
        <f t="shared" si="4"/>
        <v>0</v>
      </c>
    </row>
    <row r="48" spans="2:15" x14ac:dyDescent="0.35">
      <c r="B48" s="4" t="s">
        <v>8</v>
      </c>
      <c r="C48" s="2">
        <v>2930</v>
      </c>
      <c r="D48" s="2">
        <v>5</v>
      </c>
      <c r="E48" s="2">
        <v>0</v>
      </c>
      <c r="F48" s="2">
        <v>15.5</v>
      </c>
      <c r="G48" s="2">
        <v>0</v>
      </c>
      <c r="H48" s="2">
        <v>3</v>
      </c>
      <c r="J48" t="str">
        <f t="shared" si="0"/>
        <v>Member</v>
      </c>
      <c r="K48">
        <f t="shared" si="1"/>
        <v>0</v>
      </c>
      <c r="L48">
        <f t="shared" si="2"/>
        <v>0</v>
      </c>
      <c r="M48">
        <f t="shared" si="3"/>
        <v>0</v>
      </c>
      <c r="O48">
        <f t="shared" si="4"/>
        <v>0</v>
      </c>
    </row>
    <row r="49" spans="2:15" x14ac:dyDescent="0.35">
      <c r="B49" s="4" t="s">
        <v>12</v>
      </c>
      <c r="C49" s="2">
        <v>2962</v>
      </c>
      <c r="D49" s="2">
        <v>21</v>
      </c>
      <c r="E49" s="2">
        <v>0</v>
      </c>
      <c r="F49" s="2">
        <v>5</v>
      </c>
      <c r="G49" s="2">
        <v>0</v>
      </c>
      <c r="H49" s="2">
        <v>1</v>
      </c>
      <c r="J49" t="str">
        <f t="shared" si="0"/>
        <v>Member</v>
      </c>
      <c r="K49">
        <f t="shared" si="1"/>
        <v>0</v>
      </c>
      <c r="L49">
        <f t="shared" si="2"/>
        <v>0</v>
      </c>
      <c r="M49">
        <f t="shared" si="3"/>
        <v>0</v>
      </c>
      <c r="O49">
        <f t="shared" si="4"/>
        <v>0</v>
      </c>
    </row>
    <row r="50" spans="2:15" x14ac:dyDescent="0.35">
      <c r="B50" s="4" t="s">
        <v>11</v>
      </c>
      <c r="C50" s="2">
        <v>2955</v>
      </c>
      <c r="D50" s="2">
        <v>24</v>
      </c>
      <c r="E50" s="2">
        <v>0</v>
      </c>
      <c r="F50" s="2">
        <v>5</v>
      </c>
      <c r="G50" s="2">
        <v>0</v>
      </c>
      <c r="H50" s="2">
        <v>2</v>
      </c>
      <c r="J50" t="str">
        <f t="shared" si="0"/>
        <v>Member</v>
      </c>
      <c r="K50">
        <f t="shared" si="1"/>
        <v>0</v>
      </c>
      <c r="L50">
        <f t="shared" si="2"/>
        <v>0</v>
      </c>
      <c r="M50">
        <f t="shared" si="3"/>
        <v>0</v>
      </c>
      <c r="O50">
        <f t="shared" si="4"/>
        <v>0</v>
      </c>
    </row>
    <row r="51" spans="2:15" x14ac:dyDescent="0.35">
      <c r="B51" s="4" t="s">
        <v>12</v>
      </c>
      <c r="C51" s="2">
        <v>2973</v>
      </c>
      <c r="D51" s="2">
        <v>3</v>
      </c>
      <c r="E51" s="2">
        <v>0</v>
      </c>
      <c r="F51" s="2">
        <v>5</v>
      </c>
      <c r="G51" s="2">
        <v>0</v>
      </c>
      <c r="H51" s="2">
        <v>1</v>
      </c>
      <c r="J51" t="str">
        <f t="shared" si="0"/>
        <v>Member</v>
      </c>
      <c r="K51">
        <f t="shared" si="1"/>
        <v>0</v>
      </c>
      <c r="L51">
        <f t="shared" si="2"/>
        <v>0</v>
      </c>
      <c r="M51">
        <f t="shared" si="3"/>
        <v>0</v>
      </c>
      <c r="O51">
        <f t="shared" si="4"/>
        <v>0</v>
      </c>
    </row>
    <row r="52" spans="2:15" x14ac:dyDescent="0.35">
      <c r="B52" s="4" t="s">
        <v>10</v>
      </c>
      <c r="C52" s="2">
        <v>2934</v>
      </c>
      <c r="D52" s="2">
        <v>20</v>
      </c>
      <c r="E52" s="2">
        <v>0</v>
      </c>
      <c r="F52" s="2">
        <v>5</v>
      </c>
      <c r="G52" s="2">
        <v>0</v>
      </c>
      <c r="H52" s="2">
        <v>2</v>
      </c>
      <c r="J52" t="str">
        <f t="shared" si="0"/>
        <v>Member</v>
      </c>
      <c r="K52">
        <f t="shared" si="1"/>
        <v>0</v>
      </c>
      <c r="L52">
        <f t="shared" si="2"/>
        <v>0</v>
      </c>
      <c r="M52">
        <f t="shared" si="3"/>
        <v>0</v>
      </c>
      <c r="O52">
        <f t="shared" si="4"/>
        <v>0</v>
      </c>
    </row>
    <row r="53" spans="2:15" x14ac:dyDescent="0.35">
      <c r="B53" s="4" t="s">
        <v>12</v>
      </c>
      <c r="C53" s="2">
        <v>2966</v>
      </c>
      <c r="D53" s="2">
        <v>20</v>
      </c>
      <c r="E53" s="2">
        <v>0</v>
      </c>
      <c r="F53" s="2">
        <v>5</v>
      </c>
      <c r="G53" s="2">
        <v>0</v>
      </c>
      <c r="H53" s="2">
        <v>1</v>
      </c>
      <c r="J53" t="str">
        <f t="shared" si="0"/>
        <v>Member</v>
      </c>
      <c r="K53">
        <f t="shared" si="1"/>
        <v>0</v>
      </c>
      <c r="L53">
        <f t="shared" si="2"/>
        <v>0</v>
      </c>
      <c r="M53">
        <f t="shared" si="3"/>
        <v>0</v>
      </c>
      <c r="O53">
        <f t="shared" si="4"/>
        <v>0</v>
      </c>
    </row>
    <row r="54" spans="2:15" x14ac:dyDescent="0.35">
      <c r="B54" s="4" t="s">
        <v>8</v>
      </c>
      <c r="C54" s="2">
        <v>2927</v>
      </c>
      <c r="D54" s="2">
        <v>1</v>
      </c>
      <c r="E54" s="2">
        <v>0</v>
      </c>
      <c r="F54" s="2">
        <v>15.5</v>
      </c>
      <c r="G54" s="2">
        <v>0</v>
      </c>
      <c r="H54" s="2">
        <v>3</v>
      </c>
      <c r="J54" t="str">
        <f t="shared" si="0"/>
        <v>Member</v>
      </c>
      <c r="K54">
        <f t="shared" si="1"/>
        <v>0</v>
      </c>
      <c r="L54">
        <f t="shared" si="2"/>
        <v>0</v>
      </c>
      <c r="M54">
        <f t="shared" si="3"/>
        <v>0</v>
      </c>
      <c r="O54">
        <f t="shared" si="4"/>
        <v>0</v>
      </c>
    </row>
    <row r="55" spans="2:15" x14ac:dyDescent="0.35">
      <c r="B55" s="4" t="s">
        <v>12</v>
      </c>
      <c r="C55" s="2">
        <v>2959</v>
      </c>
      <c r="D55" s="2">
        <v>3</v>
      </c>
      <c r="E55" s="2">
        <v>0</v>
      </c>
      <c r="F55" s="2">
        <v>5</v>
      </c>
      <c r="G55" s="2">
        <v>0</v>
      </c>
      <c r="H55" s="2">
        <v>1</v>
      </c>
      <c r="J55" t="str">
        <f t="shared" si="0"/>
        <v>Member</v>
      </c>
      <c r="K55">
        <f t="shared" si="1"/>
        <v>0</v>
      </c>
      <c r="L55">
        <f t="shared" si="2"/>
        <v>0</v>
      </c>
      <c r="M55">
        <f t="shared" si="3"/>
        <v>0</v>
      </c>
      <c r="O55">
        <f t="shared" si="4"/>
        <v>0</v>
      </c>
    </row>
    <row r="56" spans="2:15" x14ac:dyDescent="0.35">
      <c r="B56" s="4" t="s">
        <v>12</v>
      </c>
      <c r="C56" s="2">
        <v>2977</v>
      </c>
      <c r="D56" s="2">
        <v>2</v>
      </c>
      <c r="E56" s="2">
        <v>0</v>
      </c>
      <c r="F56" s="2">
        <v>5</v>
      </c>
      <c r="G56" s="2">
        <v>0</v>
      </c>
      <c r="H56" s="2">
        <v>1</v>
      </c>
      <c r="J56" t="str">
        <f t="shared" si="0"/>
        <v>Member</v>
      </c>
      <c r="K56">
        <f t="shared" si="1"/>
        <v>0</v>
      </c>
      <c r="L56">
        <f t="shared" si="2"/>
        <v>0</v>
      </c>
      <c r="M56">
        <f t="shared" si="3"/>
        <v>0</v>
      </c>
      <c r="O56">
        <f t="shared" si="4"/>
        <v>0</v>
      </c>
    </row>
    <row r="57" spans="2:15" x14ac:dyDescent="0.35">
      <c r="B57" s="4" t="s">
        <v>12</v>
      </c>
      <c r="C57" s="2">
        <v>2970</v>
      </c>
      <c r="D57" s="2">
        <v>20</v>
      </c>
      <c r="E57" s="2">
        <v>0</v>
      </c>
      <c r="F57" s="2">
        <v>5</v>
      </c>
      <c r="G57" s="2">
        <v>0</v>
      </c>
      <c r="H57" s="2">
        <v>1</v>
      </c>
      <c r="J57" t="str">
        <f t="shared" si="0"/>
        <v>Member</v>
      </c>
      <c r="K57">
        <f t="shared" si="1"/>
        <v>0</v>
      </c>
      <c r="L57">
        <f t="shared" si="2"/>
        <v>0</v>
      </c>
      <c r="M57">
        <f t="shared" si="3"/>
        <v>0</v>
      </c>
      <c r="O57">
        <f t="shared" si="4"/>
        <v>0</v>
      </c>
    </row>
    <row r="58" spans="2:15" x14ac:dyDescent="0.35">
      <c r="B58" s="4" t="s">
        <v>8</v>
      </c>
      <c r="C58" s="2">
        <v>2931</v>
      </c>
      <c r="D58" s="2">
        <v>9</v>
      </c>
      <c r="E58" s="2">
        <v>0</v>
      </c>
      <c r="F58" s="2">
        <v>15.5</v>
      </c>
      <c r="G58" s="2">
        <v>0</v>
      </c>
      <c r="H58" s="2">
        <v>3</v>
      </c>
      <c r="J58" t="str">
        <f t="shared" si="0"/>
        <v>Member</v>
      </c>
      <c r="K58">
        <f t="shared" si="1"/>
        <v>0</v>
      </c>
      <c r="L58">
        <f t="shared" si="2"/>
        <v>0</v>
      </c>
      <c r="M58">
        <f t="shared" si="3"/>
        <v>0</v>
      </c>
      <c r="O58">
        <f t="shared" si="4"/>
        <v>0</v>
      </c>
    </row>
    <row r="59" spans="2:15" x14ac:dyDescent="0.35">
      <c r="B59" s="4" t="s">
        <v>12</v>
      </c>
      <c r="C59" s="2">
        <v>2963</v>
      </c>
      <c r="D59" s="2">
        <v>3</v>
      </c>
      <c r="E59" s="2">
        <v>0</v>
      </c>
      <c r="F59" s="2">
        <v>5</v>
      </c>
      <c r="G59" s="2">
        <v>0</v>
      </c>
      <c r="H59" s="2">
        <v>1</v>
      </c>
      <c r="J59" t="str">
        <f t="shared" si="0"/>
        <v>Member</v>
      </c>
      <c r="K59">
        <f t="shared" si="1"/>
        <v>0</v>
      </c>
      <c r="L59">
        <f t="shared" si="2"/>
        <v>0</v>
      </c>
      <c r="M59">
        <f t="shared" si="3"/>
        <v>0</v>
      </c>
      <c r="O59">
        <f t="shared" si="4"/>
        <v>0</v>
      </c>
    </row>
    <row r="60" spans="2:15" x14ac:dyDescent="0.35">
      <c r="B60" s="4" t="s">
        <v>11</v>
      </c>
      <c r="C60" s="2">
        <v>2956</v>
      </c>
      <c r="D60" s="2">
        <v>9</v>
      </c>
      <c r="E60" s="2">
        <v>0</v>
      </c>
      <c r="F60" s="2">
        <v>5</v>
      </c>
      <c r="G60" s="2">
        <v>0</v>
      </c>
      <c r="H60" s="2">
        <v>2</v>
      </c>
      <c r="J60" t="str">
        <f t="shared" si="0"/>
        <v>Member</v>
      </c>
      <c r="K60">
        <f t="shared" si="1"/>
        <v>0</v>
      </c>
      <c r="L60">
        <f t="shared" si="2"/>
        <v>0</v>
      </c>
      <c r="M60">
        <f t="shared" si="3"/>
        <v>0</v>
      </c>
      <c r="O60">
        <f t="shared" si="4"/>
        <v>0</v>
      </c>
    </row>
    <row r="61" spans="2:15" x14ac:dyDescent="0.35">
      <c r="B61" s="4" t="s">
        <v>12</v>
      </c>
      <c r="C61" s="2">
        <v>2974</v>
      </c>
      <c r="D61" s="2">
        <v>15</v>
      </c>
      <c r="E61" s="2">
        <v>0</v>
      </c>
      <c r="F61" s="2">
        <v>5</v>
      </c>
      <c r="G61" s="2">
        <v>0</v>
      </c>
      <c r="H61" s="2">
        <v>1</v>
      </c>
      <c r="J61" t="str">
        <f t="shared" si="0"/>
        <v>Member</v>
      </c>
      <c r="K61">
        <f t="shared" si="1"/>
        <v>0</v>
      </c>
      <c r="L61">
        <f t="shared" si="2"/>
        <v>0</v>
      </c>
      <c r="M61">
        <f t="shared" si="3"/>
        <v>0</v>
      </c>
      <c r="O61">
        <f t="shared" si="4"/>
        <v>0</v>
      </c>
    </row>
    <row r="62" spans="2:15" x14ac:dyDescent="0.35">
      <c r="B62" s="4" t="s">
        <v>8</v>
      </c>
      <c r="C62" s="2">
        <v>2931</v>
      </c>
      <c r="D62" s="2">
        <v>9</v>
      </c>
      <c r="E62" s="2">
        <v>0</v>
      </c>
      <c r="F62" s="2">
        <v>15.5</v>
      </c>
      <c r="G62" s="2">
        <v>0</v>
      </c>
      <c r="H62" s="2">
        <v>3</v>
      </c>
      <c r="J62" t="str">
        <f t="shared" si="0"/>
        <v>Member</v>
      </c>
      <c r="K62">
        <f t="shared" si="1"/>
        <v>0</v>
      </c>
      <c r="L62">
        <f t="shared" si="2"/>
        <v>0</v>
      </c>
      <c r="M62">
        <f t="shared" si="3"/>
        <v>0</v>
      </c>
      <c r="O62">
        <f t="shared" si="4"/>
        <v>0</v>
      </c>
    </row>
    <row r="63" spans="2:15" x14ac:dyDescent="0.35">
      <c r="B63" s="4" t="s">
        <v>12</v>
      </c>
      <c r="C63" s="2">
        <v>2963</v>
      </c>
      <c r="D63" s="2">
        <v>3</v>
      </c>
      <c r="E63" s="2">
        <v>0</v>
      </c>
      <c r="F63" s="2">
        <v>5</v>
      </c>
      <c r="G63" s="2">
        <v>0</v>
      </c>
      <c r="H63" s="2">
        <v>1</v>
      </c>
      <c r="J63" t="str">
        <f t="shared" si="0"/>
        <v>Member</v>
      </c>
      <c r="K63">
        <f t="shared" si="1"/>
        <v>0</v>
      </c>
      <c r="L63">
        <f t="shared" si="2"/>
        <v>0</v>
      </c>
      <c r="M63">
        <f t="shared" si="3"/>
        <v>0</v>
      </c>
      <c r="O63">
        <f t="shared" si="4"/>
        <v>0</v>
      </c>
    </row>
  </sheetData>
  <autoFilter ref="B1:M63" xr:uid="{37FEAACB-B419-4D5A-980D-238966EAF7C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5C05-2984-4015-9725-31BD112F833B}">
  <dimension ref="B1:Q418"/>
  <sheetViews>
    <sheetView workbookViewId="0">
      <pane xSplit="5" ySplit="1" topLeftCell="G45" activePane="bottomRight" state="frozen"/>
      <selection pane="topRight" activeCell="F1" sqref="F1"/>
      <selection pane="bottomLeft" activeCell="A4" sqref="A4"/>
      <selection pane="bottomRight" activeCell="Q75" sqref="Q75"/>
    </sheetView>
    <sheetView workbookViewId="1">
      <pane ySplit="2" topLeftCell="A54" activePane="bottomLeft" state="frozen"/>
      <selection pane="bottomLeft" activeCell="J93" sqref="J93"/>
    </sheetView>
  </sheetViews>
  <sheetFormatPr defaultColWidth="0" defaultRowHeight="14.5" x14ac:dyDescent="0.35"/>
  <cols>
    <col min="1" max="1" width="2.6328125" customWidth="1"/>
    <col min="2" max="2" width="8.36328125" customWidth="1"/>
    <col min="3" max="3" width="5.08984375" customWidth="1"/>
    <col min="4" max="4" width="5.81640625" customWidth="1"/>
    <col min="5" max="5" width="17.81640625" bestFit="1" customWidth="1"/>
    <col min="6" max="6" width="8.26953125" bestFit="1" customWidth="1"/>
    <col min="7" max="7" width="14.6328125" bestFit="1" customWidth="1"/>
    <col min="8" max="8" width="10.54296875" bestFit="1" customWidth="1"/>
    <col min="9" max="9" width="16.54296875" bestFit="1" customWidth="1"/>
    <col min="10" max="12" width="8" bestFit="1" customWidth="1"/>
    <col min="13" max="13" width="8.7265625" customWidth="1"/>
    <col min="14" max="14" width="1.6328125" customWidth="1"/>
    <col min="15" max="18" width="8.7265625" customWidth="1"/>
    <col min="19" max="16384" width="8.7265625" hidden="1"/>
  </cols>
  <sheetData>
    <row r="1" spans="2:17" ht="35" customHeight="1" x14ac:dyDescent="0.35">
      <c r="B1" s="6" t="s">
        <v>30</v>
      </c>
      <c r="C1" s="6" t="s">
        <v>31</v>
      </c>
      <c r="D1" s="6" t="s">
        <v>32</v>
      </c>
      <c r="E1" s="6" t="s">
        <v>33</v>
      </c>
      <c r="F1" s="6" t="s">
        <v>48</v>
      </c>
      <c r="G1" s="6" t="s">
        <v>34</v>
      </c>
      <c r="H1" s="6" t="s">
        <v>35</v>
      </c>
      <c r="I1" s="6" t="s">
        <v>36</v>
      </c>
      <c r="J1" s="6" t="s">
        <v>38</v>
      </c>
      <c r="K1" s="6" t="s">
        <v>37</v>
      </c>
      <c r="L1" s="6" t="s">
        <v>40</v>
      </c>
      <c r="M1" s="6" t="s">
        <v>39</v>
      </c>
      <c r="N1" s="13" t="s">
        <v>46</v>
      </c>
      <c r="O1" s="6" t="s">
        <v>41</v>
      </c>
      <c r="P1" s="6" t="s">
        <v>42</v>
      </c>
      <c r="Q1" s="6" t="s">
        <v>43</v>
      </c>
    </row>
    <row r="2" spans="2:17" x14ac:dyDescent="0.35">
      <c r="B2">
        <v>2916</v>
      </c>
      <c r="C2">
        <v>0</v>
      </c>
      <c r="D2">
        <v>6</v>
      </c>
      <c r="E2" s="15">
        <v>41166.333333333336</v>
      </c>
      <c r="F2" s="15" t="str">
        <f t="shared" ref="F2:F30" si="0">TEXT(E2,"MMM YYY")</f>
        <v>Sep 2012</v>
      </c>
      <c r="G2">
        <v>3</v>
      </c>
      <c r="H2">
        <v>0</v>
      </c>
      <c r="I2" t="s">
        <v>26</v>
      </c>
      <c r="J2" s="7">
        <v>5</v>
      </c>
      <c r="K2" s="7">
        <v>25</v>
      </c>
      <c r="L2" s="9">
        <v>10000</v>
      </c>
      <c r="M2" s="9">
        <v>200</v>
      </c>
      <c r="O2" s="9">
        <f>IF(D2=0,$G2*K2,0)</f>
        <v>0</v>
      </c>
      <c r="P2" s="9">
        <f>IF(D2=0,0,$G2*J2)</f>
        <v>15</v>
      </c>
      <c r="Q2" s="9">
        <f t="shared" ref="Q2:Q30" si="1">O2+P2</f>
        <v>15</v>
      </c>
    </row>
    <row r="3" spans="2:17" x14ac:dyDescent="0.35">
      <c r="B3">
        <v>2917</v>
      </c>
      <c r="C3">
        <v>0</v>
      </c>
      <c r="D3">
        <v>17</v>
      </c>
      <c r="E3" s="15">
        <v>41166.416666666664</v>
      </c>
      <c r="F3" s="15" t="str">
        <f t="shared" si="0"/>
        <v>Sep 2012</v>
      </c>
      <c r="G3">
        <v>3</v>
      </c>
      <c r="H3">
        <v>0</v>
      </c>
      <c r="I3" t="s">
        <v>26</v>
      </c>
      <c r="J3" s="7">
        <v>5</v>
      </c>
      <c r="K3" s="7">
        <v>25</v>
      </c>
      <c r="L3" s="9">
        <v>10000</v>
      </c>
      <c r="M3" s="9">
        <v>200</v>
      </c>
      <c r="O3" s="9">
        <f t="shared" ref="O3:O63" si="2">IF(D3=0,$G3*K3,0)</f>
        <v>0</v>
      </c>
      <c r="P3" s="9">
        <f t="shared" ref="P3:P63" si="3">IF(D3=0,0,$G3*J3)</f>
        <v>15</v>
      </c>
      <c r="Q3" s="9">
        <f t="shared" ref="Q3:Q63" si="4">O3+P3</f>
        <v>15</v>
      </c>
    </row>
    <row r="4" spans="2:17" x14ac:dyDescent="0.35">
      <c r="B4">
        <v>2918</v>
      </c>
      <c r="C4">
        <v>0</v>
      </c>
      <c r="D4">
        <v>5</v>
      </c>
      <c r="E4" s="15">
        <v>41166.520833333336</v>
      </c>
      <c r="F4" s="15" t="str">
        <f t="shared" si="0"/>
        <v>Sep 2012</v>
      </c>
      <c r="G4">
        <v>3</v>
      </c>
      <c r="H4">
        <v>0</v>
      </c>
      <c r="I4" t="s">
        <v>26</v>
      </c>
      <c r="J4" s="7">
        <v>5</v>
      </c>
      <c r="K4" s="7">
        <v>25</v>
      </c>
      <c r="L4" s="9">
        <v>10000</v>
      </c>
      <c r="M4" s="9">
        <v>200</v>
      </c>
      <c r="O4" s="9">
        <f t="shared" si="2"/>
        <v>0</v>
      </c>
      <c r="P4" s="9">
        <f t="shared" si="3"/>
        <v>15</v>
      </c>
      <c r="Q4" s="9">
        <f t="shared" si="4"/>
        <v>15</v>
      </c>
    </row>
    <row r="5" spans="2:17" x14ac:dyDescent="0.35">
      <c r="B5">
        <v>2919</v>
      </c>
      <c r="C5">
        <v>0</v>
      </c>
      <c r="D5">
        <v>3</v>
      </c>
      <c r="E5" s="15">
        <v>41166.583333333336</v>
      </c>
      <c r="F5" s="15" t="str">
        <f t="shared" si="0"/>
        <v>Sep 2012</v>
      </c>
      <c r="G5">
        <v>3</v>
      </c>
      <c r="H5">
        <v>0</v>
      </c>
      <c r="I5" t="s">
        <v>26</v>
      </c>
      <c r="J5" s="7">
        <v>5</v>
      </c>
      <c r="K5" s="7">
        <v>25</v>
      </c>
      <c r="L5" s="9">
        <v>10000</v>
      </c>
      <c r="M5" s="9">
        <v>200</v>
      </c>
      <c r="O5" s="9">
        <f t="shared" si="2"/>
        <v>0</v>
      </c>
      <c r="P5" s="9">
        <f t="shared" si="3"/>
        <v>15</v>
      </c>
      <c r="Q5" s="9">
        <f t="shared" si="4"/>
        <v>15</v>
      </c>
    </row>
    <row r="6" spans="2:17" x14ac:dyDescent="0.35">
      <c r="B6">
        <v>2920</v>
      </c>
      <c r="C6">
        <v>0</v>
      </c>
      <c r="D6">
        <v>0</v>
      </c>
      <c r="E6" s="15">
        <v>41166.666666666664</v>
      </c>
      <c r="F6" s="15" t="str">
        <f t="shared" si="0"/>
        <v>Sep 2012</v>
      </c>
      <c r="G6">
        <v>3</v>
      </c>
      <c r="H6">
        <v>0</v>
      </c>
      <c r="I6" t="s">
        <v>26</v>
      </c>
      <c r="J6" s="7">
        <v>5</v>
      </c>
      <c r="K6" s="7">
        <v>25</v>
      </c>
      <c r="L6" s="9">
        <v>10000</v>
      </c>
      <c r="M6" s="9">
        <v>200</v>
      </c>
      <c r="O6" s="9">
        <f t="shared" si="2"/>
        <v>75</v>
      </c>
      <c r="P6" s="9">
        <f t="shared" si="3"/>
        <v>0</v>
      </c>
      <c r="Q6" s="9">
        <f t="shared" si="4"/>
        <v>75</v>
      </c>
    </row>
    <row r="7" spans="2:17" x14ac:dyDescent="0.35">
      <c r="B7">
        <v>2921</v>
      </c>
      <c r="C7">
        <v>0</v>
      </c>
      <c r="D7">
        <v>26</v>
      </c>
      <c r="E7" s="15">
        <v>41166.729166666664</v>
      </c>
      <c r="F7" s="15" t="str">
        <f t="shared" si="0"/>
        <v>Sep 2012</v>
      </c>
      <c r="G7">
        <v>3</v>
      </c>
      <c r="H7">
        <v>0</v>
      </c>
      <c r="I7" t="s">
        <v>26</v>
      </c>
      <c r="J7" s="7">
        <v>5</v>
      </c>
      <c r="K7" s="7">
        <v>25</v>
      </c>
      <c r="L7" s="9">
        <v>10000</v>
      </c>
      <c r="M7" s="9">
        <v>200</v>
      </c>
      <c r="O7" s="9">
        <f t="shared" si="2"/>
        <v>0</v>
      </c>
      <c r="P7" s="9">
        <f t="shared" si="3"/>
        <v>15</v>
      </c>
      <c r="Q7" s="9">
        <f t="shared" si="4"/>
        <v>15</v>
      </c>
    </row>
    <row r="8" spans="2:17" x14ac:dyDescent="0.35">
      <c r="B8">
        <v>2922</v>
      </c>
      <c r="C8">
        <v>0</v>
      </c>
      <c r="D8">
        <v>0</v>
      </c>
      <c r="E8" s="15">
        <v>41166.791666666664</v>
      </c>
      <c r="F8" s="15" t="str">
        <f t="shared" si="0"/>
        <v>Sep 2012</v>
      </c>
      <c r="G8">
        <v>3</v>
      </c>
      <c r="H8">
        <v>0</v>
      </c>
      <c r="I8" t="s">
        <v>26</v>
      </c>
      <c r="J8" s="7">
        <v>5</v>
      </c>
      <c r="K8" s="7">
        <v>25</v>
      </c>
      <c r="L8" s="9">
        <v>10000</v>
      </c>
      <c r="M8" s="9">
        <v>200</v>
      </c>
      <c r="O8" s="9">
        <f t="shared" si="2"/>
        <v>75</v>
      </c>
      <c r="P8" s="9">
        <f t="shared" si="3"/>
        <v>0</v>
      </c>
      <c r="Q8" s="9">
        <f t="shared" si="4"/>
        <v>75</v>
      </c>
    </row>
    <row r="9" spans="2:17" x14ac:dyDescent="0.35">
      <c r="B9">
        <v>2923</v>
      </c>
      <c r="C9">
        <v>1</v>
      </c>
      <c r="D9">
        <v>11</v>
      </c>
      <c r="E9" s="15">
        <v>41166.333333333336</v>
      </c>
      <c r="F9" s="15" t="str">
        <f t="shared" si="0"/>
        <v>Sep 2012</v>
      </c>
      <c r="G9">
        <v>6</v>
      </c>
      <c r="H9">
        <v>1</v>
      </c>
      <c r="I9" t="s">
        <v>27</v>
      </c>
      <c r="J9" s="7">
        <v>5</v>
      </c>
      <c r="K9" s="7">
        <v>25</v>
      </c>
      <c r="L9" s="9">
        <v>8000</v>
      </c>
      <c r="M9" s="9">
        <v>200</v>
      </c>
      <c r="O9" s="9">
        <f t="shared" si="2"/>
        <v>0</v>
      </c>
      <c r="P9" s="9">
        <f t="shared" si="3"/>
        <v>30</v>
      </c>
      <c r="Q9" s="9">
        <f t="shared" si="4"/>
        <v>30</v>
      </c>
    </row>
    <row r="10" spans="2:17" x14ac:dyDescent="0.35">
      <c r="B10">
        <v>2924</v>
      </c>
      <c r="C10">
        <v>1</v>
      </c>
      <c r="D10">
        <v>8</v>
      </c>
      <c r="E10" s="15">
        <v>41166.458333333336</v>
      </c>
      <c r="F10" s="15" t="str">
        <f t="shared" si="0"/>
        <v>Sep 2012</v>
      </c>
      <c r="G10">
        <v>6</v>
      </c>
      <c r="H10">
        <v>1</v>
      </c>
      <c r="I10" t="s">
        <v>27</v>
      </c>
      <c r="J10" s="7">
        <v>5</v>
      </c>
      <c r="K10" s="7">
        <v>25</v>
      </c>
      <c r="L10" s="9">
        <v>8000</v>
      </c>
      <c r="M10" s="9">
        <v>200</v>
      </c>
      <c r="O10" s="9">
        <f t="shared" si="2"/>
        <v>0</v>
      </c>
      <c r="P10" s="9">
        <f t="shared" si="3"/>
        <v>30</v>
      </c>
      <c r="Q10" s="9">
        <f t="shared" si="4"/>
        <v>30</v>
      </c>
    </row>
    <row r="11" spans="2:17" x14ac:dyDescent="0.35">
      <c r="B11">
        <v>2925</v>
      </c>
      <c r="C11">
        <v>1</v>
      </c>
      <c r="D11">
        <v>0</v>
      </c>
      <c r="E11" s="15">
        <v>41166.583333333336</v>
      </c>
      <c r="F11" s="15" t="str">
        <f t="shared" si="0"/>
        <v>Sep 2012</v>
      </c>
      <c r="G11">
        <v>3</v>
      </c>
      <c r="H11">
        <v>1</v>
      </c>
      <c r="I11" t="s">
        <v>27</v>
      </c>
      <c r="J11" s="7">
        <v>5</v>
      </c>
      <c r="K11" s="7">
        <v>25</v>
      </c>
      <c r="L11" s="9">
        <v>8000</v>
      </c>
      <c r="M11" s="9">
        <v>200</v>
      </c>
      <c r="O11" s="9">
        <f t="shared" si="2"/>
        <v>75</v>
      </c>
      <c r="P11" s="9">
        <f t="shared" si="3"/>
        <v>0</v>
      </c>
      <c r="Q11" s="9">
        <f t="shared" si="4"/>
        <v>75</v>
      </c>
    </row>
    <row r="12" spans="2:17" x14ac:dyDescent="0.35">
      <c r="B12">
        <v>2926</v>
      </c>
      <c r="C12">
        <v>1</v>
      </c>
      <c r="D12">
        <v>0</v>
      </c>
      <c r="E12" s="15">
        <v>41166.708333333336</v>
      </c>
      <c r="F12" s="15" t="str">
        <f t="shared" si="0"/>
        <v>Sep 2012</v>
      </c>
      <c r="G12">
        <v>6</v>
      </c>
      <c r="H12">
        <v>1</v>
      </c>
      <c r="I12" t="s">
        <v>27</v>
      </c>
      <c r="J12" s="7">
        <v>5</v>
      </c>
      <c r="K12" s="7">
        <v>25</v>
      </c>
      <c r="L12" s="9">
        <v>8000</v>
      </c>
      <c r="M12" s="9">
        <v>200</v>
      </c>
      <c r="O12" s="9">
        <f t="shared" si="2"/>
        <v>150</v>
      </c>
      <c r="P12" s="9">
        <f t="shared" si="3"/>
        <v>0</v>
      </c>
      <c r="Q12" s="9">
        <f t="shared" si="4"/>
        <v>150</v>
      </c>
    </row>
    <row r="13" spans="2:17" x14ac:dyDescent="0.35">
      <c r="B13">
        <v>2927</v>
      </c>
      <c r="C13">
        <v>2</v>
      </c>
      <c r="D13">
        <v>1</v>
      </c>
      <c r="E13" s="15">
        <v>41166.333333333336</v>
      </c>
      <c r="F13" s="15" t="str">
        <f t="shared" si="0"/>
        <v>Sep 2012</v>
      </c>
      <c r="G13">
        <v>3</v>
      </c>
      <c r="H13">
        <v>2</v>
      </c>
      <c r="I13" t="s">
        <v>28</v>
      </c>
      <c r="J13" s="7">
        <v>0</v>
      </c>
      <c r="K13" s="7">
        <v>15.5</v>
      </c>
      <c r="L13" s="9">
        <v>4000</v>
      </c>
      <c r="M13" s="9">
        <v>50</v>
      </c>
      <c r="O13" s="9">
        <f t="shared" si="2"/>
        <v>0</v>
      </c>
      <c r="P13" s="9">
        <f t="shared" si="3"/>
        <v>0</v>
      </c>
      <c r="Q13" s="9">
        <f t="shared" si="4"/>
        <v>0</v>
      </c>
    </row>
    <row r="14" spans="2:17" x14ac:dyDescent="0.35">
      <c r="B14">
        <v>2928</v>
      </c>
      <c r="C14">
        <v>2</v>
      </c>
      <c r="D14">
        <v>21</v>
      </c>
      <c r="E14" s="15">
        <v>41166.458333333336</v>
      </c>
      <c r="F14" s="15" t="str">
        <f t="shared" si="0"/>
        <v>Sep 2012</v>
      </c>
      <c r="G14">
        <v>3</v>
      </c>
      <c r="H14">
        <v>2</v>
      </c>
      <c r="I14" t="s">
        <v>28</v>
      </c>
      <c r="J14" s="7">
        <v>0</v>
      </c>
      <c r="K14" s="7">
        <v>15.5</v>
      </c>
      <c r="L14" s="9">
        <v>4000</v>
      </c>
      <c r="M14" s="9">
        <v>50</v>
      </c>
      <c r="O14" s="9">
        <f t="shared" si="2"/>
        <v>0</v>
      </c>
      <c r="P14" s="9">
        <f t="shared" si="3"/>
        <v>0</v>
      </c>
      <c r="Q14" s="9">
        <f t="shared" si="4"/>
        <v>0</v>
      </c>
    </row>
    <row r="15" spans="2:17" x14ac:dyDescent="0.35">
      <c r="B15">
        <v>2929</v>
      </c>
      <c r="C15">
        <v>2</v>
      </c>
      <c r="D15">
        <v>1</v>
      </c>
      <c r="E15" s="15">
        <v>41166.541666666664</v>
      </c>
      <c r="F15" s="15" t="str">
        <f t="shared" si="0"/>
        <v>Sep 2012</v>
      </c>
      <c r="G15">
        <v>3</v>
      </c>
      <c r="H15">
        <v>2</v>
      </c>
      <c r="I15" t="s">
        <v>28</v>
      </c>
      <c r="J15" s="7">
        <v>0</v>
      </c>
      <c r="K15" s="7">
        <v>15.5</v>
      </c>
      <c r="L15" s="9">
        <v>4000</v>
      </c>
      <c r="M15" s="9">
        <v>50</v>
      </c>
      <c r="O15" s="9">
        <f t="shared" si="2"/>
        <v>0</v>
      </c>
      <c r="P15" s="9">
        <f t="shared" si="3"/>
        <v>0</v>
      </c>
      <c r="Q15" s="9">
        <f t="shared" si="4"/>
        <v>0</v>
      </c>
    </row>
    <row r="16" spans="2:17" x14ac:dyDescent="0.35">
      <c r="B16">
        <v>2930</v>
      </c>
      <c r="C16">
        <v>2</v>
      </c>
      <c r="D16">
        <v>5</v>
      </c>
      <c r="E16" s="15">
        <v>41166.666666666664</v>
      </c>
      <c r="F16" s="15" t="str">
        <f t="shared" si="0"/>
        <v>Sep 2012</v>
      </c>
      <c r="G16">
        <v>3</v>
      </c>
      <c r="H16">
        <v>2</v>
      </c>
      <c r="I16" t="s">
        <v>28</v>
      </c>
      <c r="J16" s="7">
        <v>0</v>
      </c>
      <c r="K16" s="7">
        <v>15.5</v>
      </c>
      <c r="L16" s="9">
        <v>4000</v>
      </c>
      <c r="M16" s="9">
        <v>50</v>
      </c>
      <c r="O16" s="9">
        <f t="shared" si="2"/>
        <v>0</v>
      </c>
      <c r="P16" s="9">
        <f t="shared" si="3"/>
        <v>0</v>
      </c>
      <c r="Q16" s="9">
        <f t="shared" si="4"/>
        <v>0</v>
      </c>
    </row>
    <row r="17" spans="2:17" x14ac:dyDescent="0.35">
      <c r="B17">
        <v>2931</v>
      </c>
      <c r="C17">
        <v>2</v>
      </c>
      <c r="D17">
        <v>9</v>
      </c>
      <c r="E17" s="15">
        <v>41166.75</v>
      </c>
      <c r="F17" s="15" t="str">
        <f t="shared" si="0"/>
        <v>Sep 2012</v>
      </c>
      <c r="G17">
        <v>3</v>
      </c>
      <c r="H17">
        <v>2</v>
      </c>
      <c r="I17" t="s">
        <v>28</v>
      </c>
      <c r="J17" s="7">
        <v>0</v>
      </c>
      <c r="K17" s="7">
        <v>15.5</v>
      </c>
      <c r="L17" s="9">
        <v>4000</v>
      </c>
      <c r="M17" s="9">
        <v>50</v>
      </c>
      <c r="O17" s="9">
        <f t="shared" si="2"/>
        <v>0</v>
      </c>
      <c r="P17" s="9">
        <f t="shared" si="3"/>
        <v>0</v>
      </c>
      <c r="Q17" s="9">
        <f t="shared" si="4"/>
        <v>0</v>
      </c>
    </row>
    <row r="18" spans="2:17" x14ac:dyDescent="0.35">
      <c r="B18">
        <v>2932</v>
      </c>
      <c r="C18">
        <v>3</v>
      </c>
      <c r="D18">
        <v>15</v>
      </c>
      <c r="E18" s="15">
        <v>41166.354166666664</v>
      </c>
      <c r="F18" s="15" t="str">
        <f t="shared" si="0"/>
        <v>Sep 2012</v>
      </c>
      <c r="G18">
        <v>2</v>
      </c>
      <c r="H18">
        <v>3</v>
      </c>
      <c r="I18" t="s">
        <v>21</v>
      </c>
      <c r="J18" s="7">
        <v>0</v>
      </c>
      <c r="K18" s="7">
        <v>5</v>
      </c>
      <c r="L18" s="9">
        <v>320</v>
      </c>
      <c r="M18" s="9">
        <v>10</v>
      </c>
      <c r="O18" s="9">
        <f t="shared" si="2"/>
        <v>0</v>
      </c>
      <c r="P18" s="9">
        <f t="shared" si="3"/>
        <v>0</v>
      </c>
      <c r="Q18" s="9">
        <f t="shared" si="4"/>
        <v>0</v>
      </c>
    </row>
    <row r="19" spans="2:17" x14ac:dyDescent="0.35">
      <c r="B19">
        <v>2933</v>
      </c>
      <c r="C19">
        <v>3</v>
      </c>
      <c r="D19">
        <v>16</v>
      </c>
      <c r="E19" s="15">
        <v>41166.458333333336</v>
      </c>
      <c r="F19" s="15" t="str">
        <f t="shared" si="0"/>
        <v>Sep 2012</v>
      </c>
      <c r="G19">
        <v>2</v>
      </c>
      <c r="H19">
        <v>3</v>
      </c>
      <c r="I19" t="s">
        <v>21</v>
      </c>
      <c r="J19" s="7">
        <v>0</v>
      </c>
      <c r="K19" s="7">
        <v>5</v>
      </c>
      <c r="L19" s="9">
        <v>320</v>
      </c>
      <c r="M19" s="9">
        <v>10</v>
      </c>
      <c r="O19" s="9">
        <f t="shared" si="2"/>
        <v>0</v>
      </c>
      <c r="P19" s="9">
        <f t="shared" si="3"/>
        <v>0</v>
      </c>
      <c r="Q19" s="9">
        <f t="shared" si="4"/>
        <v>0</v>
      </c>
    </row>
    <row r="20" spans="2:17" x14ac:dyDescent="0.35">
      <c r="B20">
        <v>2934</v>
      </c>
      <c r="C20">
        <v>3</v>
      </c>
      <c r="D20">
        <v>20</v>
      </c>
      <c r="E20" s="15">
        <v>41166.520833333336</v>
      </c>
      <c r="F20" s="15" t="str">
        <f t="shared" si="0"/>
        <v>Sep 2012</v>
      </c>
      <c r="G20">
        <v>2</v>
      </c>
      <c r="H20">
        <v>3</v>
      </c>
      <c r="I20" t="s">
        <v>21</v>
      </c>
      <c r="J20" s="7">
        <v>0</v>
      </c>
      <c r="K20" s="7">
        <v>5</v>
      </c>
      <c r="L20" s="9">
        <v>320</v>
      </c>
      <c r="M20" s="9">
        <v>10</v>
      </c>
      <c r="O20" s="9">
        <f t="shared" si="2"/>
        <v>0</v>
      </c>
      <c r="P20" s="9">
        <f t="shared" si="3"/>
        <v>0</v>
      </c>
      <c r="Q20" s="9">
        <f t="shared" si="4"/>
        <v>0</v>
      </c>
    </row>
    <row r="21" spans="2:17" x14ac:dyDescent="0.35">
      <c r="B21">
        <v>2935</v>
      </c>
      <c r="C21">
        <v>3</v>
      </c>
      <c r="D21">
        <v>21</v>
      </c>
      <c r="E21" s="15">
        <v>41166.770833333336</v>
      </c>
      <c r="F21" s="15" t="str">
        <f t="shared" si="0"/>
        <v>Sep 2012</v>
      </c>
      <c r="G21">
        <v>2</v>
      </c>
      <c r="H21">
        <v>3</v>
      </c>
      <c r="I21" t="s">
        <v>21</v>
      </c>
      <c r="J21" s="7">
        <v>0</v>
      </c>
      <c r="K21" s="7">
        <v>5</v>
      </c>
      <c r="L21" s="9">
        <v>320</v>
      </c>
      <c r="M21" s="9">
        <v>10</v>
      </c>
      <c r="O21" s="9">
        <f t="shared" si="2"/>
        <v>0</v>
      </c>
      <c r="P21" s="9">
        <f t="shared" si="3"/>
        <v>0</v>
      </c>
      <c r="Q21" s="9">
        <f t="shared" si="4"/>
        <v>0</v>
      </c>
    </row>
    <row r="22" spans="2:17" x14ac:dyDescent="0.35">
      <c r="B22">
        <v>2936</v>
      </c>
      <c r="C22">
        <v>4</v>
      </c>
      <c r="D22">
        <v>14</v>
      </c>
      <c r="E22" s="15">
        <v>41166.333333333336</v>
      </c>
      <c r="F22" s="15" t="str">
        <f t="shared" si="0"/>
        <v>Sep 2012</v>
      </c>
      <c r="G22">
        <v>2</v>
      </c>
      <c r="H22">
        <v>4</v>
      </c>
      <c r="I22" t="s">
        <v>22</v>
      </c>
      <c r="J22" s="7">
        <v>9.9</v>
      </c>
      <c r="K22" s="7">
        <v>80</v>
      </c>
      <c r="L22" s="9">
        <v>4000</v>
      </c>
      <c r="M22" s="9">
        <v>3000</v>
      </c>
      <c r="O22" s="9">
        <f t="shared" si="2"/>
        <v>0</v>
      </c>
      <c r="P22" s="9">
        <f t="shared" si="3"/>
        <v>19.8</v>
      </c>
      <c r="Q22" s="9">
        <f t="shared" si="4"/>
        <v>19.8</v>
      </c>
    </row>
    <row r="23" spans="2:17" x14ac:dyDescent="0.35">
      <c r="B23">
        <v>2937</v>
      </c>
      <c r="C23">
        <v>4</v>
      </c>
      <c r="D23">
        <v>0</v>
      </c>
      <c r="E23" s="15">
        <v>41166.375</v>
      </c>
      <c r="F23" s="15" t="str">
        <f t="shared" si="0"/>
        <v>Sep 2012</v>
      </c>
      <c r="G23">
        <v>2</v>
      </c>
      <c r="H23">
        <v>4</v>
      </c>
      <c r="I23" t="s">
        <v>22</v>
      </c>
      <c r="J23" s="7">
        <v>9.9</v>
      </c>
      <c r="K23" s="7">
        <v>80</v>
      </c>
      <c r="L23" s="9">
        <v>4000</v>
      </c>
      <c r="M23" s="9">
        <v>3000</v>
      </c>
      <c r="O23" s="9">
        <f t="shared" si="2"/>
        <v>160</v>
      </c>
      <c r="P23" s="9">
        <f t="shared" si="3"/>
        <v>0</v>
      </c>
      <c r="Q23" s="9">
        <f t="shared" si="4"/>
        <v>160</v>
      </c>
    </row>
    <row r="24" spans="2:17" x14ac:dyDescent="0.35">
      <c r="B24">
        <v>2938</v>
      </c>
      <c r="C24">
        <v>4</v>
      </c>
      <c r="D24">
        <v>13</v>
      </c>
      <c r="E24" s="15">
        <v>41166.458333333336</v>
      </c>
      <c r="F24" s="15" t="str">
        <f t="shared" si="0"/>
        <v>Sep 2012</v>
      </c>
      <c r="G24">
        <v>2</v>
      </c>
      <c r="H24">
        <v>4</v>
      </c>
      <c r="I24" t="s">
        <v>22</v>
      </c>
      <c r="J24" s="7">
        <v>9.9</v>
      </c>
      <c r="K24" s="7">
        <v>80</v>
      </c>
      <c r="L24" s="9">
        <v>4000</v>
      </c>
      <c r="M24" s="9">
        <v>3000</v>
      </c>
      <c r="O24" s="9">
        <f t="shared" si="2"/>
        <v>0</v>
      </c>
      <c r="P24" s="9">
        <f t="shared" si="3"/>
        <v>19.8</v>
      </c>
      <c r="Q24" s="9">
        <f t="shared" si="4"/>
        <v>19.8</v>
      </c>
    </row>
    <row r="25" spans="2:17" x14ac:dyDescent="0.35">
      <c r="B25">
        <v>2939</v>
      </c>
      <c r="C25">
        <v>4</v>
      </c>
      <c r="D25">
        <v>9</v>
      </c>
      <c r="E25" s="15">
        <v>41166.5</v>
      </c>
      <c r="F25" s="15" t="str">
        <f t="shared" si="0"/>
        <v>Sep 2012</v>
      </c>
      <c r="G25">
        <v>2</v>
      </c>
      <c r="H25">
        <v>4</v>
      </c>
      <c r="I25" t="s">
        <v>22</v>
      </c>
      <c r="J25" s="7">
        <v>9.9</v>
      </c>
      <c r="K25" s="7">
        <v>80</v>
      </c>
      <c r="L25" s="9">
        <v>4000</v>
      </c>
      <c r="M25" s="9">
        <v>3000</v>
      </c>
      <c r="O25" s="9">
        <f t="shared" si="2"/>
        <v>0</v>
      </c>
      <c r="P25" s="9">
        <f t="shared" si="3"/>
        <v>19.8</v>
      </c>
      <c r="Q25" s="9">
        <f t="shared" si="4"/>
        <v>19.8</v>
      </c>
    </row>
    <row r="26" spans="2:17" x14ac:dyDescent="0.35">
      <c r="B26">
        <v>2940</v>
      </c>
      <c r="C26">
        <v>4</v>
      </c>
      <c r="D26">
        <v>0</v>
      </c>
      <c r="E26" s="15">
        <v>41166.541666666664</v>
      </c>
      <c r="F26" s="15" t="str">
        <f t="shared" si="0"/>
        <v>Sep 2012</v>
      </c>
      <c r="G26">
        <v>2</v>
      </c>
      <c r="H26">
        <v>4</v>
      </c>
      <c r="I26" t="s">
        <v>22</v>
      </c>
      <c r="J26" s="7">
        <v>9.9</v>
      </c>
      <c r="K26" s="7">
        <v>80</v>
      </c>
      <c r="L26" s="9">
        <v>4000</v>
      </c>
      <c r="M26" s="9">
        <v>3000</v>
      </c>
      <c r="O26" s="9">
        <f t="shared" si="2"/>
        <v>160</v>
      </c>
      <c r="P26" s="9">
        <f t="shared" si="3"/>
        <v>0</v>
      </c>
      <c r="Q26" s="9">
        <f t="shared" si="4"/>
        <v>160</v>
      </c>
    </row>
    <row r="27" spans="2:17" x14ac:dyDescent="0.35">
      <c r="B27">
        <v>2941</v>
      </c>
      <c r="C27">
        <v>4</v>
      </c>
      <c r="D27">
        <v>13</v>
      </c>
      <c r="E27" s="15">
        <v>41166.583333333336</v>
      </c>
      <c r="F27" s="15" t="str">
        <f t="shared" si="0"/>
        <v>Sep 2012</v>
      </c>
      <c r="G27">
        <v>4</v>
      </c>
      <c r="H27">
        <v>4</v>
      </c>
      <c r="I27" t="s">
        <v>22</v>
      </c>
      <c r="J27" s="7">
        <v>9.9</v>
      </c>
      <c r="K27" s="7">
        <v>80</v>
      </c>
      <c r="L27" s="9">
        <v>4000</v>
      </c>
      <c r="M27" s="9">
        <v>3000</v>
      </c>
      <c r="O27" s="9">
        <f t="shared" si="2"/>
        <v>0</v>
      </c>
      <c r="P27" s="9">
        <f t="shared" si="3"/>
        <v>39.6</v>
      </c>
      <c r="Q27" s="9">
        <f t="shared" si="4"/>
        <v>39.6</v>
      </c>
    </row>
    <row r="28" spans="2:17" x14ac:dyDescent="0.35">
      <c r="B28">
        <v>2942</v>
      </c>
      <c r="C28">
        <v>4</v>
      </c>
      <c r="D28">
        <v>0</v>
      </c>
      <c r="E28" s="15">
        <v>41166.666666666664</v>
      </c>
      <c r="F28" s="15" t="str">
        <f t="shared" si="0"/>
        <v>Sep 2012</v>
      </c>
      <c r="G28">
        <v>2</v>
      </c>
      <c r="H28">
        <v>4</v>
      </c>
      <c r="I28" t="s">
        <v>22</v>
      </c>
      <c r="J28" s="7">
        <v>9.9</v>
      </c>
      <c r="K28" s="7">
        <v>80</v>
      </c>
      <c r="L28" s="9">
        <v>4000</v>
      </c>
      <c r="M28" s="9">
        <v>3000</v>
      </c>
      <c r="O28" s="9">
        <f t="shared" si="2"/>
        <v>160</v>
      </c>
      <c r="P28" s="9">
        <f t="shared" si="3"/>
        <v>0</v>
      </c>
      <c r="Q28" s="9">
        <f t="shared" si="4"/>
        <v>160</v>
      </c>
    </row>
    <row r="29" spans="2:17" x14ac:dyDescent="0.35">
      <c r="B29">
        <v>2943</v>
      </c>
      <c r="C29">
        <v>4</v>
      </c>
      <c r="D29">
        <v>6</v>
      </c>
      <c r="E29" s="15">
        <v>41166.75</v>
      </c>
      <c r="F29" s="15" t="str">
        <f t="shared" si="0"/>
        <v>Sep 2012</v>
      </c>
      <c r="G29">
        <v>2</v>
      </c>
      <c r="H29">
        <v>4</v>
      </c>
      <c r="I29" t="s">
        <v>22</v>
      </c>
      <c r="J29" s="7">
        <v>9.9</v>
      </c>
      <c r="K29" s="7">
        <v>80</v>
      </c>
      <c r="L29" s="9">
        <v>4000</v>
      </c>
      <c r="M29" s="9">
        <v>3000</v>
      </c>
      <c r="O29" s="9">
        <f t="shared" si="2"/>
        <v>0</v>
      </c>
      <c r="P29" s="9">
        <f t="shared" si="3"/>
        <v>19.8</v>
      </c>
      <c r="Q29" s="9">
        <f t="shared" si="4"/>
        <v>19.8</v>
      </c>
    </row>
    <row r="30" spans="2:17" x14ac:dyDescent="0.35">
      <c r="B30">
        <v>2944</v>
      </c>
      <c r="C30">
        <v>4</v>
      </c>
      <c r="D30">
        <v>20</v>
      </c>
      <c r="E30" s="15">
        <v>41166.791666666664</v>
      </c>
      <c r="F30" s="15" t="str">
        <f t="shared" si="0"/>
        <v>Sep 2012</v>
      </c>
      <c r="G30">
        <v>2</v>
      </c>
      <c r="H30">
        <v>4</v>
      </c>
      <c r="I30" t="s">
        <v>22</v>
      </c>
      <c r="J30" s="7">
        <v>9.9</v>
      </c>
      <c r="K30" s="7">
        <v>80</v>
      </c>
      <c r="L30" s="9">
        <v>4000</v>
      </c>
      <c r="M30" s="9">
        <v>3000</v>
      </c>
      <c r="O30" s="9">
        <f t="shared" si="2"/>
        <v>0</v>
      </c>
      <c r="P30" s="9">
        <f t="shared" si="3"/>
        <v>19.8</v>
      </c>
      <c r="Q30" s="9">
        <f t="shared" si="4"/>
        <v>19.8</v>
      </c>
    </row>
    <row r="31" spans="2:17" x14ac:dyDescent="0.35">
      <c r="B31">
        <v>2945</v>
      </c>
      <c r="C31">
        <v>5</v>
      </c>
      <c r="D31">
        <v>15</v>
      </c>
      <c r="E31" s="15">
        <v>41166.395833333336</v>
      </c>
      <c r="F31" s="15" t="str">
        <f t="shared" ref="F31:F63" si="5">TEXT(E31,"MMM YYY")</f>
        <v>Sep 2012</v>
      </c>
      <c r="G31">
        <v>2</v>
      </c>
      <c r="H31">
        <v>5</v>
      </c>
      <c r="I31" t="s">
        <v>29</v>
      </c>
      <c r="J31" s="7">
        <v>9.9</v>
      </c>
      <c r="K31" s="7">
        <v>80</v>
      </c>
      <c r="L31" s="9">
        <v>4000</v>
      </c>
      <c r="M31" s="9">
        <v>3000</v>
      </c>
      <c r="O31" s="9">
        <f t="shared" si="2"/>
        <v>0</v>
      </c>
      <c r="P31" s="9">
        <f t="shared" si="3"/>
        <v>19.8</v>
      </c>
      <c r="Q31" s="9">
        <f t="shared" si="4"/>
        <v>19.8</v>
      </c>
    </row>
    <row r="32" spans="2:17" x14ac:dyDescent="0.35">
      <c r="B32">
        <v>2946</v>
      </c>
      <c r="C32">
        <v>5</v>
      </c>
      <c r="D32">
        <v>0</v>
      </c>
      <c r="E32" s="15">
        <v>41166.458333333336</v>
      </c>
      <c r="F32" s="15" t="str">
        <f t="shared" si="5"/>
        <v>Sep 2012</v>
      </c>
      <c r="G32">
        <v>4</v>
      </c>
      <c r="H32">
        <v>5</v>
      </c>
      <c r="I32" t="s">
        <v>29</v>
      </c>
      <c r="J32" s="7">
        <v>9.9</v>
      </c>
      <c r="K32" s="7">
        <v>80</v>
      </c>
      <c r="L32" s="9">
        <v>4000</v>
      </c>
      <c r="M32" s="9">
        <v>3000</v>
      </c>
      <c r="O32" s="9">
        <f t="shared" si="2"/>
        <v>320</v>
      </c>
      <c r="P32" s="9">
        <f t="shared" si="3"/>
        <v>0</v>
      </c>
      <c r="Q32" s="9">
        <f t="shared" si="4"/>
        <v>320</v>
      </c>
    </row>
    <row r="33" spans="2:17" x14ac:dyDescent="0.35">
      <c r="B33">
        <v>2947</v>
      </c>
      <c r="C33">
        <v>6</v>
      </c>
      <c r="D33">
        <v>12</v>
      </c>
      <c r="E33" s="15">
        <v>41166.354166666664</v>
      </c>
      <c r="F33" s="15" t="str">
        <f t="shared" si="5"/>
        <v>Sep 2012</v>
      </c>
      <c r="G33">
        <v>2</v>
      </c>
      <c r="H33">
        <v>6</v>
      </c>
      <c r="I33" t="s">
        <v>23</v>
      </c>
      <c r="J33" s="7">
        <v>3.5</v>
      </c>
      <c r="K33" s="7">
        <v>17.5</v>
      </c>
      <c r="L33" s="9">
        <v>5000</v>
      </c>
      <c r="M33" s="9">
        <v>80</v>
      </c>
      <c r="O33" s="9">
        <f t="shared" si="2"/>
        <v>0</v>
      </c>
      <c r="P33" s="9">
        <f t="shared" si="3"/>
        <v>7</v>
      </c>
      <c r="Q33" s="9">
        <f t="shared" si="4"/>
        <v>7</v>
      </c>
    </row>
    <row r="34" spans="2:17" x14ac:dyDescent="0.35">
      <c r="B34">
        <v>2948</v>
      </c>
      <c r="C34">
        <v>6</v>
      </c>
      <c r="D34">
        <v>0</v>
      </c>
      <c r="E34" s="15">
        <v>41166.395833333336</v>
      </c>
      <c r="F34" s="15" t="str">
        <f t="shared" si="5"/>
        <v>Sep 2012</v>
      </c>
      <c r="G34">
        <v>4</v>
      </c>
      <c r="H34">
        <v>6</v>
      </c>
      <c r="I34" t="s">
        <v>23</v>
      </c>
      <c r="J34" s="7">
        <v>3.5</v>
      </c>
      <c r="K34" s="7">
        <v>17.5</v>
      </c>
      <c r="L34" s="9">
        <v>5000</v>
      </c>
      <c r="M34" s="9">
        <v>80</v>
      </c>
      <c r="O34" s="9">
        <f t="shared" si="2"/>
        <v>70</v>
      </c>
      <c r="P34" s="9">
        <f t="shared" si="3"/>
        <v>0</v>
      </c>
      <c r="Q34" s="9">
        <f t="shared" si="4"/>
        <v>70</v>
      </c>
    </row>
    <row r="35" spans="2:17" x14ac:dyDescent="0.35">
      <c r="B35">
        <v>2949</v>
      </c>
      <c r="C35">
        <v>6</v>
      </c>
      <c r="D35">
        <v>0</v>
      </c>
      <c r="E35" s="15">
        <v>41166.520833333336</v>
      </c>
      <c r="F35" s="15" t="str">
        <f t="shared" si="5"/>
        <v>Sep 2012</v>
      </c>
      <c r="G35">
        <v>2</v>
      </c>
      <c r="H35">
        <v>6</v>
      </c>
      <c r="I35" t="s">
        <v>23</v>
      </c>
      <c r="J35" s="7">
        <v>3.5</v>
      </c>
      <c r="K35" s="7">
        <v>17.5</v>
      </c>
      <c r="L35" s="9">
        <v>5000</v>
      </c>
      <c r="M35" s="9">
        <v>80</v>
      </c>
      <c r="O35" s="9">
        <f t="shared" si="2"/>
        <v>35</v>
      </c>
      <c r="P35" s="9">
        <f t="shared" si="3"/>
        <v>0</v>
      </c>
      <c r="Q35" s="9">
        <f t="shared" si="4"/>
        <v>35</v>
      </c>
    </row>
    <row r="36" spans="2:17" x14ac:dyDescent="0.35">
      <c r="B36">
        <v>2950</v>
      </c>
      <c r="C36">
        <v>6</v>
      </c>
      <c r="D36">
        <v>16</v>
      </c>
      <c r="E36" s="15">
        <v>41166.583333333336</v>
      </c>
      <c r="F36" s="15" t="str">
        <f t="shared" si="5"/>
        <v>Sep 2012</v>
      </c>
      <c r="G36">
        <v>2</v>
      </c>
      <c r="H36">
        <v>6</v>
      </c>
      <c r="I36" t="s">
        <v>23</v>
      </c>
      <c r="J36" s="7">
        <v>3.5</v>
      </c>
      <c r="K36" s="7">
        <v>17.5</v>
      </c>
      <c r="L36" s="9">
        <v>5000</v>
      </c>
      <c r="M36" s="9">
        <v>80</v>
      </c>
      <c r="O36" s="9">
        <f t="shared" si="2"/>
        <v>0</v>
      </c>
      <c r="P36" s="9">
        <f t="shared" si="3"/>
        <v>7</v>
      </c>
      <c r="Q36" s="9">
        <f t="shared" si="4"/>
        <v>7</v>
      </c>
    </row>
    <row r="37" spans="2:17" x14ac:dyDescent="0.35">
      <c r="B37">
        <v>2951</v>
      </c>
      <c r="C37">
        <v>6</v>
      </c>
      <c r="D37">
        <v>0</v>
      </c>
      <c r="E37" s="15">
        <v>41166.625</v>
      </c>
      <c r="F37" s="15" t="str">
        <f t="shared" si="5"/>
        <v>Sep 2012</v>
      </c>
      <c r="G37">
        <v>2</v>
      </c>
      <c r="H37">
        <v>6</v>
      </c>
      <c r="I37" t="s">
        <v>23</v>
      </c>
      <c r="J37" s="7">
        <v>3.5</v>
      </c>
      <c r="K37" s="7">
        <v>17.5</v>
      </c>
      <c r="L37" s="9">
        <v>5000</v>
      </c>
      <c r="M37" s="9">
        <v>80</v>
      </c>
      <c r="O37" s="9">
        <f t="shared" si="2"/>
        <v>35</v>
      </c>
      <c r="P37" s="9">
        <f t="shared" si="3"/>
        <v>0</v>
      </c>
      <c r="Q37" s="9">
        <f t="shared" si="4"/>
        <v>35</v>
      </c>
    </row>
    <row r="38" spans="2:17" x14ac:dyDescent="0.35">
      <c r="B38">
        <v>2952</v>
      </c>
      <c r="C38">
        <v>6</v>
      </c>
      <c r="D38">
        <v>12</v>
      </c>
      <c r="E38" s="15">
        <v>41166.666666666664</v>
      </c>
      <c r="F38" s="15" t="str">
        <f t="shared" si="5"/>
        <v>Sep 2012</v>
      </c>
      <c r="G38">
        <v>2</v>
      </c>
      <c r="H38">
        <v>6</v>
      </c>
      <c r="I38" t="s">
        <v>23</v>
      </c>
      <c r="J38" s="7">
        <v>3.5</v>
      </c>
      <c r="K38" s="7">
        <v>17.5</v>
      </c>
      <c r="L38" s="9">
        <v>5000</v>
      </c>
      <c r="M38" s="9">
        <v>80</v>
      </c>
      <c r="O38" s="9">
        <f t="shared" si="2"/>
        <v>0</v>
      </c>
      <c r="P38" s="9">
        <f t="shared" si="3"/>
        <v>7</v>
      </c>
      <c r="Q38" s="9">
        <f t="shared" si="4"/>
        <v>7</v>
      </c>
    </row>
    <row r="39" spans="2:17" x14ac:dyDescent="0.35">
      <c r="B39">
        <v>2953</v>
      </c>
      <c r="C39">
        <v>6</v>
      </c>
      <c r="D39">
        <v>17</v>
      </c>
      <c r="E39" s="15">
        <v>41166.729166666664</v>
      </c>
      <c r="F39" s="15" t="str">
        <f t="shared" si="5"/>
        <v>Sep 2012</v>
      </c>
      <c r="G39">
        <v>2</v>
      </c>
      <c r="H39">
        <v>6</v>
      </c>
      <c r="I39" t="s">
        <v>23</v>
      </c>
      <c r="J39" s="7">
        <v>3.5</v>
      </c>
      <c r="K39" s="7">
        <v>17.5</v>
      </c>
      <c r="L39" s="9">
        <v>5000</v>
      </c>
      <c r="M39" s="9">
        <v>80</v>
      </c>
      <c r="O39" s="9">
        <f t="shared" si="2"/>
        <v>0</v>
      </c>
      <c r="P39" s="9">
        <f t="shared" si="3"/>
        <v>7</v>
      </c>
      <c r="Q39" s="9">
        <f t="shared" si="4"/>
        <v>7</v>
      </c>
    </row>
    <row r="40" spans="2:17" x14ac:dyDescent="0.35">
      <c r="B40">
        <v>2954</v>
      </c>
      <c r="C40">
        <v>7</v>
      </c>
      <c r="D40">
        <v>10</v>
      </c>
      <c r="E40" s="15">
        <v>41166.354166666664</v>
      </c>
      <c r="F40" s="15" t="str">
        <f t="shared" si="5"/>
        <v>Sep 2012</v>
      </c>
      <c r="G40">
        <v>2</v>
      </c>
      <c r="H40">
        <v>7</v>
      </c>
      <c r="I40" t="s">
        <v>24</v>
      </c>
      <c r="J40" s="7">
        <v>0</v>
      </c>
      <c r="K40" s="7">
        <v>5</v>
      </c>
      <c r="L40" s="9">
        <v>450</v>
      </c>
      <c r="M40" s="9">
        <v>15</v>
      </c>
      <c r="O40" s="9">
        <f t="shared" si="2"/>
        <v>0</v>
      </c>
      <c r="P40" s="9">
        <f t="shared" si="3"/>
        <v>0</v>
      </c>
      <c r="Q40" s="9">
        <f t="shared" si="4"/>
        <v>0</v>
      </c>
    </row>
    <row r="41" spans="2:17" x14ac:dyDescent="0.35">
      <c r="B41">
        <v>2955</v>
      </c>
      <c r="C41">
        <v>7</v>
      </c>
      <c r="D41">
        <v>24</v>
      </c>
      <c r="E41" s="15">
        <v>41166.5</v>
      </c>
      <c r="F41" s="15" t="str">
        <f t="shared" si="5"/>
        <v>Sep 2012</v>
      </c>
      <c r="G41">
        <v>2</v>
      </c>
      <c r="H41">
        <v>7</v>
      </c>
      <c r="I41" t="s">
        <v>24</v>
      </c>
      <c r="J41" s="7">
        <v>0</v>
      </c>
      <c r="K41" s="7">
        <v>5</v>
      </c>
      <c r="L41" s="9">
        <v>450</v>
      </c>
      <c r="M41" s="9">
        <v>15</v>
      </c>
      <c r="O41" s="9">
        <f t="shared" si="2"/>
        <v>0</v>
      </c>
      <c r="P41" s="9">
        <f t="shared" si="3"/>
        <v>0</v>
      </c>
      <c r="Q41" s="9">
        <f t="shared" si="4"/>
        <v>0</v>
      </c>
    </row>
    <row r="42" spans="2:17" x14ac:dyDescent="0.35">
      <c r="B42">
        <v>2956</v>
      </c>
      <c r="C42">
        <v>7</v>
      </c>
      <c r="D42">
        <v>9</v>
      </c>
      <c r="E42" s="15">
        <v>41166.5625</v>
      </c>
      <c r="F42" s="15" t="str">
        <f t="shared" si="5"/>
        <v>Sep 2012</v>
      </c>
      <c r="G42">
        <v>2</v>
      </c>
      <c r="H42">
        <v>7</v>
      </c>
      <c r="I42" t="s">
        <v>24</v>
      </c>
      <c r="J42" s="7">
        <v>0</v>
      </c>
      <c r="K42" s="7">
        <v>5</v>
      </c>
      <c r="L42" s="9">
        <v>450</v>
      </c>
      <c r="M42" s="9">
        <v>15</v>
      </c>
      <c r="O42" s="9">
        <f t="shared" si="2"/>
        <v>0</v>
      </c>
      <c r="P42" s="9">
        <f t="shared" si="3"/>
        <v>0</v>
      </c>
      <c r="Q42" s="9">
        <f t="shared" si="4"/>
        <v>0</v>
      </c>
    </row>
    <row r="43" spans="2:17" x14ac:dyDescent="0.35">
      <c r="B43">
        <v>2957</v>
      </c>
      <c r="C43">
        <v>7</v>
      </c>
      <c r="D43">
        <v>21</v>
      </c>
      <c r="E43" s="15">
        <v>41166.6875</v>
      </c>
      <c r="F43" s="15" t="str">
        <f t="shared" si="5"/>
        <v>Sep 2012</v>
      </c>
      <c r="G43">
        <v>2</v>
      </c>
      <c r="H43">
        <v>7</v>
      </c>
      <c r="I43" t="s">
        <v>24</v>
      </c>
      <c r="J43" s="7">
        <v>0</v>
      </c>
      <c r="K43" s="7">
        <v>5</v>
      </c>
      <c r="L43" s="9">
        <v>450</v>
      </c>
      <c r="M43" s="9">
        <v>15</v>
      </c>
      <c r="O43" s="9">
        <f t="shared" si="2"/>
        <v>0</v>
      </c>
      <c r="P43" s="9">
        <f t="shared" si="3"/>
        <v>0</v>
      </c>
      <c r="Q43" s="9">
        <f t="shared" si="4"/>
        <v>0</v>
      </c>
    </row>
    <row r="44" spans="2:17" x14ac:dyDescent="0.35">
      <c r="B44">
        <v>2958</v>
      </c>
      <c r="C44">
        <v>7</v>
      </c>
      <c r="D44">
        <v>24</v>
      </c>
      <c r="E44" s="15">
        <v>41166.75</v>
      </c>
      <c r="F44" s="15" t="str">
        <f t="shared" si="5"/>
        <v>Sep 2012</v>
      </c>
      <c r="G44">
        <v>2</v>
      </c>
      <c r="H44">
        <v>7</v>
      </c>
      <c r="I44" t="s">
        <v>24</v>
      </c>
      <c r="J44" s="7">
        <v>0</v>
      </c>
      <c r="K44" s="7">
        <v>5</v>
      </c>
      <c r="L44" s="9">
        <v>450</v>
      </c>
      <c r="M44" s="9">
        <v>15</v>
      </c>
      <c r="O44" s="9">
        <f t="shared" si="2"/>
        <v>0</v>
      </c>
      <c r="P44" s="9">
        <f t="shared" si="3"/>
        <v>0</v>
      </c>
      <c r="Q44" s="9">
        <f t="shared" si="4"/>
        <v>0</v>
      </c>
    </row>
    <row r="45" spans="2:17" x14ac:dyDescent="0.35">
      <c r="B45">
        <v>2959</v>
      </c>
      <c r="C45">
        <v>8</v>
      </c>
      <c r="D45">
        <v>3</v>
      </c>
      <c r="E45" s="15">
        <v>41166.333333333336</v>
      </c>
      <c r="F45" s="15" t="str">
        <f t="shared" si="5"/>
        <v>Sep 2012</v>
      </c>
      <c r="G45">
        <v>1</v>
      </c>
      <c r="H45">
        <v>8</v>
      </c>
      <c r="I45" t="s">
        <v>25</v>
      </c>
      <c r="J45" s="7">
        <v>0</v>
      </c>
      <c r="K45" s="7">
        <v>5</v>
      </c>
      <c r="L45" s="9">
        <v>400</v>
      </c>
      <c r="M45" s="9">
        <v>15</v>
      </c>
      <c r="O45" s="9">
        <f t="shared" si="2"/>
        <v>0</v>
      </c>
      <c r="P45" s="9">
        <f t="shared" si="3"/>
        <v>0</v>
      </c>
      <c r="Q45" s="9">
        <f t="shared" si="4"/>
        <v>0</v>
      </c>
    </row>
    <row r="46" spans="2:17" x14ac:dyDescent="0.35">
      <c r="B46">
        <v>2960</v>
      </c>
      <c r="C46">
        <v>8</v>
      </c>
      <c r="D46">
        <v>16</v>
      </c>
      <c r="E46" s="15">
        <v>41166.354166666664</v>
      </c>
      <c r="F46" s="15" t="str">
        <f t="shared" si="5"/>
        <v>Sep 2012</v>
      </c>
      <c r="G46">
        <v>1</v>
      </c>
      <c r="H46">
        <v>8</v>
      </c>
      <c r="I46" t="s">
        <v>25</v>
      </c>
      <c r="J46" s="7">
        <v>0</v>
      </c>
      <c r="K46" s="7">
        <v>5</v>
      </c>
      <c r="L46" s="9">
        <v>400</v>
      </c>
      <c r="M46" s="9">
        <v>15</v>
      </c>
      <c r="O46" s="9">
        <f t="shared" si="2"/>
        <v>0</v>
      </c>
      <c r="P46" s="9">
        <f t="shared" si="3"/>
        <v>0</v>
      </c>
      <c r="Q46" s="9">
        <f t="shared" si="4"/>
        <v>0</v>
      </c>
    </row>
    <row r="47" spans="2:17" x14ac:dyDescent="0.35">
      <c r="B47">
        <v>2961</v>
      </c>
      <c r="C47">
        <v>8</v>
      </c>
      <c r="D47">
        <v>2</v>
      </c>
      <c r="E47" s="15">
        <v>41166.375</v>
      </c>
      <c r="F47" s="15" t="str">
        <f t="shared" si="5"/>
        <v>Sep 2012</v>
      </c>
      <c r="G47">
        <v>1</v>
      </c>
      <c r="H47">
        <v>8</v>
      </c>
      <c r="I47" t="s">
        <v>25</v>
      </c>
      <c r="J47" s="7">
        <v>0</v>
      </c>
      <c r="K47" s="7">
        <v>5</v>
      </c>
      <c r="L47" s="9">
        <v>400</v>
      </c>
      <c r="M47" s="9">
        <v>15</v>
      </c>
      <c r="O47" s="9">
        <f t="shared" si="2"/>
        <v>0</v>
      </c>
      <c r="P47" s="9">
        <f t="shared" si="3"/>
        <v>0</v>
      </c>
      <c r="Q47" s="9">
        <f t="shared" si="4"/>
        <v>0</v>
      </c>
    </row>
    <row r="48" spans="2:17" x14ac:dyDescent="0.35">
      <c r="B48">
        <v>2962</v>
      </c>
      <c r="C48">
        <v>8</v>
      </c>
      <c r="D48">
        <v>21</v>
      </c>
      <c r="E48" s="15">
        <v>41166.395833333336</v>
      </c>
      <c r="F48" s="15" t="str">
        <f t="shared" si="5"/>
        <v>Sep 2012</v>
      </c>
      <c r="G48">
        <v>1</v>
      </c>
      <c r="H48">
        <v>8</v>
      </c>
      <c r="I48" t="s">
        <v>25</v>
      </c>
      <c r="J48" s="7">
        <v>0</v>
      </c>
      <c r="K48" s="7">
        <v>5</v>
      </c>
      <c r="L48" s="9">
        <v>400</v>
      </c>
      <c r="M48" s="9">
        <v>15</v>
      </c>
      <c r="O48" s="9">
        <f t="shared" si="2"/>
        <v>0</v>
      </c>
      <c r="P48" s="9">
        <f t="shared" si="3"/>
        <v>0</v>
      </c>
      <c r="Q48" s="9">
        <f t="shared" si="4"/>
        <v>0</v>
      </c>
    </row>
    <row r="49" spans="2:17" x14ac:dyDescent="0.35">
      <c r="B49">
        <v>2963</v>
      </c>
      <c r="C49">
        <v>8</v>
      </c>
      <c r="D49">
        <v>3</v>
      </c>
      <c r="E49" s="15">
        <v>41166.416666666664</v>
      </c>
      <c r="F49" s="15" t="str">
        <f t="shared" si="5"/>
        <v>Sep 2012</v>
      </c>
      <c r="G49">
        <v>1</v>
      </c>
      <c r="H49">
        <v>8</v>
      </c>
      <c r="I49" t="s">
        <v>25</v>
      </c>
      <c r="J49" s="7">
        <v>0</v>
      </c>
      <c r="K49" s="7">
        <v>5</v>
      </c>
      <c r="L49" s="9">
        <v>400</v>
      </c>
      <c r="M49" s="9">
        <v>15</v>
      </c>
      <c r="O49" s="9">
        <f t="shared" si="2"/>
        <v>0</v>
      </c>
      <c r="P49" s="9">
        <f t="shared" si="3"/>
        <v>0</v>
      </c>
      <c r="Q49" s="9">
        <f t="shared" si="4"/>
        <v>0</v>
      </c>
    </row>
    <row r="50" spans="2:17" x14ac:dyDescent="0.35">
      <c r="B50">
        <v>2964</v>
      </c>
      <c r="C50">
        <v>8</v>
      </c>
      <c r="D50">
        <v>9</v>
      </c>
      <c r="E50" s="15">
        <v>41166.4375</v>
      </c>
      <c r="F50" s="15" t="str">
        <f t="shared" si="5"/>
        <v>Sep 2012</v>
      </c>
      <c r="G50">
        <v>1</v>
      </c>
      <c r="H50">
        <v>8</v>
      </c>
      <c r="I50" t="s">
        <v>25</v>
      </c>
      <c r="J50" s="7">
        <v>0</v>
      </c>
      <c r="K50" s="7">
        <v>5</v>
      </c>
      <c r="L50" s="9">
        <v>400</v>
      </c>
      <c r="M50" s="9">
        <v>15</v>
      </c>
      <c r="O50" s="9">
        <f t="shared" si="2"/>
        <v>0</v>
      </c>
      <c r="P50" s="9">
        <f t="shared" si="3"/>
        <v>0</v>
      </c>
      <c r="Q50" s="9">
        <f t="shared" si="4"/>
        <v>0</v>
      </c>
    </row>
    <row r="51" spans="2:17" x14ac:dyDescent="0.35">
      <c r="B51">
        <v>2965</v>
      </c>
      <c r="C51">
        <v>8</v>
      </c>
      <c r="D51">
        <v>3</v>
      </c>
      <c r="E51" s="15">
        <v>41166.458333333336</v>
      </c>
      <c r="F51" s="15" t="str">
        <f t="shared" si="5"/>
        <v>Sep 2012</v>
      </c>
      <c r="G51">
        <v>2</v>
      </c>
      <c r="H51">
        <v>8</v>
      </c>
      <c r="I51" t="s">
        <v>25</v>
      </c>
      <c r="J51" s="7">
        <v>0</v>
      </c>
      <c r="K51" s="7">
        <v>5</v>
      </c>
      <c r="L51" s="9">
        <v>400</v>
      </c>
      <c r="M51" s="9">
        <v>15</v>
      </c>
      <c r="O51" s="9">
        <f t="shared" si="2"/>
        <v>0</v>
      </c>
      <c r="P51" s="9">
        <f t="shared" si="3"/>
        <v>0</v>
      </c>
      <c r="Q51" s="9">
        <f t="shared" si="4"/>
        <v>0</v>
      </c>
    </row>
    <row r="52" spans="2:17" x14ac:dyDescent="0.35">
      <c r="B52">
        <v>2966</v>
      </c>
      <c r="C52">
        <v>8</v>
      </c>
      <c r="D52">
        <v>20</v>
      </c>
      <c r="E52" s="15">
        <v>41166.5</v>
      </c>
      <c r="F52" s="15" t="str">
        <f t="shared" si="5"/>
        <v>Sep 2012</v>
      </c>
      <c r="G52">
        <v>1</v>
      </c>
      <c r="H52">
        <v>8</v>
      </c>
      <c r="I52" t="s">
        <v>25</v>
      </c>
      <c r="J52" s="7">
        <v>0</v>
      </c>
      <c r="K52" s="7">
        <v>5</v>
      </c>
      <c r="L52" s="9">
        <v>400</v>
      </c>
      <c r="M52" s="9">
        <v>15</v>
      </c>
      <c r="O52" s="9">
        <f t="shared" si="2"/>
        <v>0</v>
      </c>
      <c r="P52" s="9">
        <f t="shared" si="3"/>
        <v>0</v>
      </c>
      <c r="Q52" s="9">
        <f t="shared" si="4"/>
        <v>0</v>
      </c>
    </row>
    <row r="53" spans="2:17" x14ac:dyDescent="0.35">
      <c r="B53">
        <v>2967</v>
      </c>
      <c r="C53">
        <v>8</v>
      </c>
      <c r="D53">
        <v>21</v>
      </c>
      <c r="E53" s="15">
        <v>41166.541666666664</v>
      </c>
      <c r="F53" s="15" t="str">
        <f t="shared" si="5"/>
        <v>Sep 2012</v>
      </c>
      <c r="G53">
        <v>1</v>
      </c>
      <c r="H53">
        <v>8</v>
      </c>
      <c r="I53" t="s">
        <v>25</v>
      </c>
      <c r="J53" s="7">
        <v>0</v>
      </c>
      <c r="K53" s="7">
        <v>5</v>
      </c>
      <c r="L53" s="9">
        <v>400</v>
      </c>
      <c r="M53" s="9">
        <v>15</v>
      </c>
      <c r="O53" s="9">
        <f t="shared" si="2"/>
        <v>0</v>
      </c>
      <c r="P53" s="9">
        <f t="shared" si="3"/>
        <v>0</v>
      </c>
      <c r="Q53" s="9">
        <f t="shared" si="4"/>
        <v>0</v>
      </c>
    </row>
    <row r="54" spans="2:17" x14ac:dyDescent="0.35">
      <c r="B54">
        <v>2968</v>
      </c>
      <c r="C54">
        <v>8</v>
      </c>
      <c r="D54">
        <v>16</v>
      </c>
      <c r="E54" s="15">
        <v>41166.5625</v>
      </c>
      <c r="F54" s="15" t="str">
        <f t="shared" si="5"/>
        <v>Sep 2012</v>
      </c>
      <c r="G54">
        <v>1</v>
      </c>
      <c r="H54">
        <v>8</v>
      </c>
      <c r="I54" t="s">
        <v>25</v>
      </c>
      <c r="J54" s="7">
        <v>0</v>
      </c>
      <c r="K54" s="7">
        <v>5</v>
      </c>
      <c r="L54" s="9">
        <v>400</v>
      </c>
      <c r="M54" s="9">
        <v>15</v>
      </c>
      <c r="O54" s="9">
        <f t="shared" si="2"/>
        <v>0</v>
      </c>
      <c r="P54" s="9">
        <f t="shared" si="3"/>
        <v>0</v>
      </c>
      <c r="Q54" s="9">
        <f t="shared" si="4"/>
        <v>0</v>
      </c>
    </row>
    <row r="55" spans="2:17" x14ac:dyDescent="0.35">
      <c r="B55">
        <v>2969</v>
      </c>
      <c r="C55">
        <v>8</v>
      </c>
      <c r="D55">
        <v>24</v>
      </c>
      <c r="E55" s="15">
        <v>41166.583333333336</v>
      </c>
      <c r="F55" s="15" t="str">
        <f t="shared" si="5"/>
        <v>Sep 2012</v>
      </c>
      <c r="G55">
        <v>1</v>
      </c>
      <c r="H55">
        <v>8</v>
      </c>
      <c r="I55" t="s">
        <v>25</v>
      </c>
      <c r="J55" s="7">
        <v>0</v>
      </c>
      <c r="K55" s="7">
        <v>5</v>
      </c>
      <c r="L55" s="9">
        <v>400</v>
      </c>
      <c r="M55" s="9">
        <v>15</v>
      </c>
      <c r="O55" s="9">
        <f t="shared" si="2"/>
        <v>0</v>
      </c>
      <c r="P55" s="9">
        <f t="shared" si="3"/>
        <v>0</v>
      </c>
      <c r="Q55" s="9">
        <f t="shared" si="4"/>
        <v>0</v>
      </c>
    </row>
    <row r="56" spans="2:17" x14ac:dyDescent="0.35">
      <c r="B56">
        <v>2970</v>
      </c>
      <c r="C56">
        <v>8</v>
      </c>
      <c r="D56">
        <v>20</v>
      </c>
      <c r="E56" s="15">
        <v>41166.625</v>
      </c>
      <c r="F56" s="15" t="str">
        <f t="shared" si="5"/>
        <v>Sep 2012</v>
      </c>
      <c r="G56">
        <v>1</v>
      </c>
      <c r="H56">
        <v>8</v>
      </c>
      <c r="I56" t="s">
        <v>25</v>
      </c>
      <c r="J56" s="7">
        <v>0</v>
      </c>
      <c r="K56" s="7">
        <v>5</v>
      </c>
      <c r="L56" s="9">
        <v>400</v>
      </c>
      <c r="M56" s="9">
        <v>15</v>
      </c>
      <c r="O56" s="9">
        <f t="shared" si="2"/>
        <v>0</v>
      </c>
      <c r="P56" s="9">
        <f t="shared" si="3"/>
        <v>0</v>
      </c>
      <c r="Q56" s="9">
        <f t="shared" si="4"/>
        <v>0</v>
      </c>
    </row>
    <row r="57" spans="2:17" x14ac:dyDescent="0.35">
      <c r="B57">
        <v>2971</v>
      </c>
      <c r="C57">
        <v>8</v>
      </c>
      <c r="D57">
        <v>22</v>
      </c>
      <c r="E57" s="15">
        <v>41166.645833333336</v>
      </c>
      <c r="F57" s="15" t="str">
        <f t="shared" si="5"/>
        <v>Sep 2012</v>
      </c>
      <c r="G57">
        <v>1</v>
      </c>
      <c r="H57">
        <v>8</v>
      </c>
      <c r="I57" t="s">
        <v>25</v>
      </c>
      <c r="J57" s="7">
        <v>0</v>
      </c>
      <c r="K57" s="7">
        <v>5</v>
      </c>
      <c r="L57" s="9">
        <v>400</v>
      </c>
      <c r="M57" s="9">
        <v>15</v>
      </c>
      <c r="O57" s="9">
        <f t="shared" si="2"/>
        <v>0</v>
      </c>
      <c r="P57" s="9">
        <f t="shared" si="3"/>
        <v>0</v>
      </c>
      <c r="Q57" s="9">
        <f t="shared" si="4"/>
        <v>0</v>
      </c>
    </row>
    <row r="58" spans="2:17" x14ac:dyDescent="0.35">
      <c r="B58">
        <v>2972</v>
      </c>
      <c r="C58">
        <v>8</v>
      </c>
      <c r="D58">
        <v>16</v>
      </c>
      <c r="E58" s="15">
        <v>41166.666666666664</v>
      </c>
      <c r="F58" s="15" t="str">
        <f t="shared" si="5"/>
        <v>Sep 2012</v>
      </c>
      <c r="G58">
        <v>1</v>
      </c>
      <c r="H58">
        <v>8</v>
      </c>
      <c r="I58" t="s">
        <v>25</v>
      </c>
      <c r="J58" s="7">
        <v>0</v>
      </c>
      <c r="K58" s="7">
        <v>5</v>
      </c>
      <c r="L58" s="9">
        <v>400</v>
      </c>
      <c r="M58" s="9">
        <v>15</v>
      </c>
      <c r="O58" s="9">
        <f t="shared" si="2"/>
        <v>0</v>
      </c>
      <c r="P58" s="9">
        <f t="shared" si="3"/>
        <v>0</v>
      </c>
      <c r="Q58" s="9">
        <f t="shared" si="4"/>
        <v>0</v>
      </c>
    </row>
    <row r="59" spans="2:17" x14ac:dyDescent="0.35">
      <c r="B59">
        <v>2973</v>
      </c>
      <c r="C59">
        <v>8</v>
      </c>
      <c r="D59">
        <v>3</v>
      </c>
      <c r="E59" s="15">
        <v>41166.6875</v>
      </c>
      <c r="F59" s="15" t="str">
        <f t="shared" si="5"/>
        <v>Sep 2012</v>
      </c>
      <c r="G59">
        <v>1</v>
      </c>
      <c r="H59">
        <v>8</v>
      </c>
      <c r="I59" t="s">
        <v>25</v>
      </c>
      <c r="J59" s="7">
        <v>0</v>
      </c>
      <c r="K59" s="7">
        <v>5</v>
      </c>
      <c r="L59" s="9">
        <v>400</v>
      </c>
      <c r="M59" s="9">
        <v>15</v>
      </c>
      <c r="O59" s="9">
        <f t="shared" si="2"/>
        <v>0</v>
      </c>
      <c r="P59" s="9">
        <f t="shared" si="3"/>
        <v>0</v>
      </c>
      <c r="Q59" s="9">
        <f t="shared" si="4"/>
        <v>0</v>
      </c>
    </row>
    <row r="60" spans="2:17" x14ac:dyDescent="0.35">
      <c r="B60">
        <v>2974</v>
      </c>
      <c r="C60">
        <v>8</v>
      </c>
      <c r="D60">
        <v>15</v>
      </c>
      <c r="E60" s="15">
        <v>41166.708333333336</v>
      </c>
      <c r="F60" s="15" t="str">
        <f t="shared" si="5"/>
        <v>Sep 2012</v>
      </c>
      <c r="G60">
        <v>1</v>
      </c>
      <c r="H60">
        <v>8</v>
      </c>
      <c r="I60" t="s">
        <v>25</v>
      </c>
      <c r="J60" s="7">
        <v>0</v>
      </c>
      <c r="K60" s="7">
        <v>5</v>
      </c>
      <c r="L60" s="9">
        <v>400</v>
      </c>
      <c r="M60" s="9">
        <v>15</v>
      </c>
      <c r="O60" s="9">
        <f t="shared" si="2"/>
        <v>0</v>
      </c>
      <c r="P60" s="9">
        <f t="shared" si="3"/>
        <v>0</v>
      </c>
      <c r="Q60" s="9">
        <f t="shared" si="4"/>
        <v>0</v>
      </c>
    </row>
    <row r="61" spans="2:17" x14ac:dyDescent="0.35">
      <c r="B61">
        <v>2975</v>
      </c>
      <c r="C61">
        <v>8</v>
      </c>
      <c r="D61">
        <v>16</v>
      </c>
      <c r="E61" s="15">
        <v>41166.729166666664</v>
      </c>
      <c r="F61" s="15" t="str">
        <f t="shared" si="5"/>
        <v>Sep 2012</v>
      </c>
      <c r="G61">
        <v>2</v>
      </c>
      <c r="H61">
        <v>8</v>
      </c>
      <c r="I61" t="s">
        <v>25</v>
      </c>
      <c r="J61" s="7">
        <v>0</v>
      </c>
      <c r="K61" s="7">
        <v>5</v>
      </c>
      <c r="L61" s="9">
        <v>400</v>
      </c>
      <c r="M61" s="9">
        <v>15</v>
      </c>
      <c r="O61" s="9">
        <f t="shared" si="2"/>
        <v>0</v>
      </c>
      <c r="P61" s="9">
        <f t="shared" si="3"/>
        <v>0</v>
      </c>
      <c r="Q61" s="9">
        <f t="shared" si="4"/>
        <v>0</v>
      </c>
    </row>
    <row r="62" spans="2:17" x14ac:dyDescent="0.35">
      <c r="B62">
        <v>2976</v>
      </c>
      <c r="C62">
        <v>8</v>
      </c>
      <c r="D62">
        <v>11</v>
      </c>
      <c r="E62" s="15">
        <v>41166.791666666664</v>
      </c>
      <c r="F62" s="15" t="str">
        <f t="shared" si="5"/>
        <v>Sep 2012</v>
      </c>
      <c r="G62">
        <v>1</v>
      </c>
      <c r="H62">
        <v>8</v>
      </c>
      <c r="I62" t="s">
        <v>25</v>
      </c>
      <c r="J62" s="7">
        <v>0</v>
      </c>
      <c r="K62" s="7">
        <v>5</v>
      </c>
      <c r="L62" s="9">
        <v>400</v>
      </c>
      <c r="M62" s="9">
        <v>15</v>
      </c>
      <c r="O62" s="9">
        <f t="shared" si="2"/>
        <v>0</v>
      </c>
      <c r="P62" s="9">
        <f t="shared" si="3"/>
        <v>0</v>
      </c>
      <c r="Q62" s="9">
        <f t="shared" si="4"/>
        <v>0</v>
      </c>
    </row>
    <row r="63" spans="2:17" x14ac:dyDescent="0.35">
      <c r="B63">
        <v>2977</v>
      </c>
      <c r="C63">
        <v>8</v>
      </c>
      <c r="D63">
        <v>2</v>
      </c>
      <c r="E63" s="15">
        <v>41166.8125</v>
      </c>
      <c r="F63" s="15" t="str">
        <f t="shared" si="5"/>
        <v>Sep 2012</v>
      </c>
      <c r="G63">
        <v>1</v>
      </c>
      <c r="H63">
        <v>8</v>
      </c>
      <c r="I63" t="s">
        <v>25</v>
      </c>
      <c r="J63" s="7">
        <v>0</v>
      </c>
      <c r="K63" s="7">
        <v>5</v>
      </c>
      <c r="L63" s="9">
        <v>400</v>
      </c>
      <c r="M63" s="9">
        <v>15</v>
      </c>
      <c r="O63" s="9">
        <f t="shared" si="2"/>
        <v>0</v>
      </c>
      <c r="P63" s="9">
        <f t="shared" si="3"/>
        <v>0</v>
      </c>
      <c r="Q63" s="9">
        <f t="shared" si="4"/>
        <v>0</v>
      </c>
    </row>
    <row r="65" spans="7:17" x14ac:dyDescent="0.35">
      <c r="O65" s="10">
        <f>SUM(O2:O64)</f>
        <v>1315</v>
      </c>
      <c r="P65" s="10">
        <f>SUM(P2:P64)</f>
        <v>321.40000000000003</v>
      </c>
      <c r="Q65" s="10">
        <f>SUM(Q2:Q64)</f>
        <v>1636.3999999999999</v>
      </c>
    </row>
    <row r="66" spans="7:17" x14ac:dyDescent="0.35">
      <c r="O66" s="10"/>
      <c r="P66" s="10"/>
      <c r="Q66" s="10"/>
    </row>
    <row r="67" spans="7:17" x14ac:dyDescent="0.35">
      <c r="I67" t="s">
        <v>28</v>
      </c>
      <c r="O67" s="9">
        <f>SUMIF($I$2:$I$64,$I67,O$2:O$64)</f>
        <v>0</v>
      </c>
      <c r="P67" s="9">
        <f>SUMIF($I$2:$I$64,$I67,P$2:P$64)</f>
        <v>0</v>
      </c>
      <c r="Q67" s="9">
        <f t="shared" ref="Q67:Q75" si="6">O67+P67</f>
        <v>0</v>
      </c>
    </row>
    <row r="68" spans="7:17" x14ac:dyDescent="0.35">
      <c r="I68" t="s">
        <v>22</v>
      </c>
      <c r="O68" s="9">
        <f>SUMIF($I$2:$I$64,$I68,O$2:O$64)</f>
        <v>480</v>
      </c>
      <c r="P68" s="9">
        <f>SUMIF($I$2:$I$64,$I68,P$2:P$64)</f>
        <v>138.6</v>
      </c>
      <c r="Q68" s="9">
        <f t="shared" si="6"/>
        <v>618.6</v>
      </c>
    </row>
    <row r="69" spans="7:17" x14ac:dyDescent="0.35">
      <c r="I69" t="s">
        <v>29</v>
      </c>
      <c r="O69" s="9">
        <f>SUMIF($I$2:$I$64,$I69,O$2:O$64)</f>
        <v>320</v>
      </c>
      <c r="P69" s="9">
        <f>SUMIF($I$2:$I$64,$I69,P$2:P$64)</f>
        <v>19.8</v>
      </c>
      <c r="Q69" s="9">
        <f t="shared" si="6"/>
        <v>339.8</v>
      </c>
    </row>
    <row r="70" spans="7:17" x14ac:dyDescent="0.35">
      <c r="I70" t="s">
        <v>25</v>
      </c>
      <c r="O70" s="9">
        <f>SUMIF($I$2:$I$64,$I70,O$2:O$64)</f>
        <v>0</v>
      </c>
      <c r="P70" s="9">
        <f>SUMIF($I$2:$I$64,$I70,P$2:P$64)</f>
        <v>0</v>
      </c>
      <c r="Q70" s="9">
        <f t="shared" si="6"/>
        <v>0</v>
      </c>
    </row>
    <row r="71" spans="7:17" x14ac:dyDescent="0.35">
      <c r="I71" t="s">
        <v>24</v>
      </c>
      <c r="O71" s="9">
        <f>SUMIF($I$2:$I$64,$I71,O$2:O$64)</f>
        <v>0</v>
      </c>
      <c r="P71" s="9">
        <f>SUMIF($I$2:$I$64,$I71,P$2:P$64)</f>
        <v>0</v>
      </c>
      <c r="Q71" s="9">
        <f t="shared" si="6"/>
        <v>0</v>
      </c>
    </row>
    <row r="72" spans="7:17" x14ac:dyDescent="0.35">
      <c r="I72" t="s">
        <v>23</v>
      </c>
      <c r="O72" s="9">
        <f>SUMIF($I$2:$I$64,$I72,O$2:O$64)</f>
        <v>140</v>
      </c>
      <c r="P72" s="9">
        <f>SUMIF($I$2:$I$64,$I72,P$2:P$64)</f>
        <v>28</v>
      </c>
      <c r="Q72" s="9">
        <f t="shared" si="6"/>
        <v>168</v>
      </c>
    </row>
    <row r="73" spans="7:17" x14ac:dyDescent="0.35">
      <c r="I73" t="s">
        <v>21</v>
      </c>
      <c r="O73" s="9">
        <f>SUMIF($I$2:$I$64,$I73,O$2:O$64)</f>
        <v>0</v>
      </c>
      <c r="P73" s="9">
        <f>SUMIF($I$2:$I$64,$I73,P$2:P$64)</f>
        <v>0</v>
      </c>
      <c r="Q73" s="9">
        <f t="shared" si="6"/>
        <v>0</v>
      </c>
    </row>
    <row r="74" spans="7:17" x14ac:dyDescent="0.35">
      <c r="I74" t="s">
        <v>26</v>
      </c>
      <c r="O74" s="9">
        <f>SUMIF($I$2:$I$64,$I74,O$2:O$64)</f>
        <v>150</v>
      </c>
      <c r="P74" s="9">
        <f>SUMIF($I$2:$I$64,$I74,P$2:P$64)</f>
        <v>75</v>
      </c>
      <c r="Q74" s="9">
        <f t="shared" si="6"/>
        <v>225</v>
      </c>
    </row>
    <row r="75" spans="7:17" x14ac:dyDescent="0.35">
      <c r="I75" t="s">
        <v>27</v>
      </c>
      <c r="O75" s="9">
        <f>SUMIF($I$2:$I$64,$I75,O$2:O$64)</f>
        <v>225</v>
      </c>
      <c r="P75" s="9">
        <f>SUMIF($I$2:$I$64,$I75,P$2:P$64)</f>
        <v>60</v>
      </c>
      <c r="Q75" s="9">
        <f t="shared" si="6"/>
        <v>285</v>
      </c>
    </row>
    <row r="76" spans="7:17" x14ac:dyDescent="0.35">
      <c r="O76" s="10"/>
      <c r="P76" s="10"/>
      <c r="Q76" s="10"/>
    </row>
    <row r="77" spans="7:17" x14ac:dyDescent="0.35">
      <c r="O77" s="10">
        <f>SUM(O67:O76)</f>
        <v>1315</v>
      </c>
      <c r="P77" s="10">
        <f>SUM(P67:P76)</f>
        <v>321.39999999999998</v>
      </c>
      <c r="Q77" s="10">
        <f>SUM(Q67:Q76)</f>
        <v>1636.4</v>
      </c>
    </row>
    <row r="78" spans="7:17" x14ac:dyDescent="0.35">
      <c r="O78" s="10"/>
      <c r="P78" s="10"/>
      <c r="Q78" s="10"/>
    </row>
    <row r="79" spans="7:17" ht="48.5" customHeight="1" x14ac:dyDescent="0.35">
      <c r="G79" s="18" t="s">
        <v>44</v>
      </c>
      <c r="H79" s="18" t="s">
        <v>35</v>
      </c>
      <c r="I79" s="18" t="s">
        <v>36</v>
      </c>
      <c r="J79" s="5" t="s">
        <v>50</v>
      </c>
      <c r="K79" s="5" t="s">
        <v>51</v>
      </c>
      <c r="L79" s="5" t="s">
        <v>47</v>
      </c>
      <c r="O79" s="10"/>
      <c r="P79" s="10"/>
      <c r="Q79" s="10"/>
    </row>
    <row r="80" spans="7:17" x14ac:dyDescent="0.35">
      <c r="G80" t="s">
        <v>49</v>
      </c>
      <c r="H80">
        <v>0</v>
      </c>
      <c r="I80" t="s">
        <v>26</v>
      </c>
      <c r="J80" s="17">
        <v>150</v>
      </c>
      <c r="K80" s="17">
        <v>75</v>
      </c>
      <c r="L80" s="17">
        <v>225</v>
      </c>
      <c r="O80" s="10"/>
      <c r="P80" s="10"/>
      <c r="Q80" s="10"/>
    </row>
    <row r="81" spans="7:17" x14ac:dyDescent="0.35">
      <c r="G81" t="s">
        <v>49</v>
      </c>
      <c r="H81">
        <v>1</v>
      </c>
      <c r="I81" t="s">
        <v>27</v>
      </c>
      <c r="J81" s="17">
        <v>225</v>
      </c>
      <c r="K81" s="17">
        <v>60</v>
      </c>
      <c r="L81" s="17">
        <v>285</v>
      </c>
      <c r="O81" s="10"/>
      <c r="P81" s="10"/>
      <c r="Q81" s="10"/>
    </row>
    <row r="82" spans="7:17" x14ac:dyDescent="0.35">
      <c r="G82" t="s">
        <v>49</v>
      </c>
      <c r="H82">
        <v>2</v>
      </c>
      <c r="I82" t="s">
        <v>28</v>
      </c>
      <c r="J82" s="17">
        <v>0</v>
      </c>
      <c r="K82" s="17">
        <v>0</v>
      </c>
      <c r="L82" s="17">
        <v>0</v>
      </c>
      <c r="O82" s="10"/>
      <c r="P82" s="10"/>
      <c r="Q82" s="10"/>
    </row>
    <row r="83" spans="7:17" x14ac:dyDescent="0.35">
      <c r="G83" t="s">
        <v>49</v>
      </c>
      <c r="H83">
        <v>3</v>
      </c>
      <c r="I83" t="s">
        <v>21</v>
      </c>
      <c r="J83" s="17">
        <v>0</v>
      </c>
      <c r="K83" s="17">
        <v>0</v>
      </c>
      <c r="L83" s="17">
        <v>0</v>
      </c>
      <c r="O83" s="10"/>
      <c r="P83" s="10"/>
      <c r="Q83" s="10"/>
    </row>
    <row r="84" spans="7:17" x14ac:dyDescent="0.35">
      <c r="G84" t="s">
        <v>49</v>
      </c>
      <c r="H84">
        <v>4</v>
      </c>
      <c r="I84" t="s">
        <v>22</v>
      </c>
      <c r="J84" s="17">
        <v>480</v>
      </c>
      <c r="K84" s="17">
        <v>138.6</v>
      </c>
      <c r="L84" s="17">
        <v>618.59999999999991</v>
      </c>
      <c r="O84" s="10"/>
      <c r="P84" s="10"/>
      <c r="Q84" s="10"/>
    </row>
    <row r="85" spans="7:17" x14ac:dyDescent="0.35">
      <c r="G85" t="s">
        <v>49</v>
      </c>
      <c r="H85">
        <v>5</v>
      </c>
      <c r="I85" t="s">
        <v>29</v>
      </c>
      <c r="J85" s="17">
        <v>320</v>
      </c>
      <c r="K85" s="17">
        <v>19.8</v>
      </c>
      <c r="L85" s="17">
        <v>339.8</v>
      </c>
      <c r="O85" s="10"/>
      <c r="P85" s="10"/>
      <c r="Q85" s="10"/>
    </row>
    <row r="86" spans="7:17" x14ac:dyDescent="0.35">
      <c r="G86" t="s">
        <v>49</v>
      </c>
      <c r="H86">
        <v>6</v>
      </c>
      <c r="I86" t="s">
        <v>23</v>
      </c>
      <c r="J86" s="17">
        <v>140</v>
      </c>
      <c r="K86" s="17">
        <v>28</v>
      </c>
      <c r="L86" s="17">
        <v>168</v>
      </c>
      <c r="O86" s="10"/>
      <c r="P86" s="10"/>
      <c r="Q86" s="10"/>
    </row>
    <row r="87" spans="7:17" x14ac:dyDescent="0.35">
      <c r="G87" t="s">
        <v>49</v>
      </c>
      <c r="H87">
        <v>7</v>
      </c>
      <c r="I87" t="s">
        <v>24</v>
      </c>
      <c r="J87" s="17">
        <v>0</v>
      </c>
      <c r="K87" s="17">
        <v>0</v>
      </c>
      <c r="L87" s="17">
        <v>0</v>
      </c>
      <c r="O87" s="10"/>
      <c r="P87" s="10"/>
      <c r="Q87" s="10"/>
    </row>
    <row r="88" spans="7:17" x14ac:dyDescent="0.35">
      <c r="G88" t="s">
        <v>49</v>
      </c>
      <c r="H88">
        <v>8</v>
      </c>
      <c r="I88" t="s">
        <v>25</v>
      </c>
      <c r="J88" s="17">
        <v>0</v>
      </c>
      <c r="K88" s="17">
        <v>0</v>
      </c>
      <c r="L88" s="17">
        <v>0</v>
      </c>
      <c r="O88" s="10"/>
      <c r="P88" s="10"/>
      <c r="Q88" s="10"/>
    </row>
    <row r="89" spans="7:17" x14ac:dyDescent="0.35">
      <c r="G89" t="s">
        <v>45</v>
      </c>
      <c r="J89" s="17">
        <v>1315</v>
      </c>
      <c r="K89" s="17">
        <v>321.40000000000003</v>
      </c>
      <c r="L89" s="17">
        <v>1636.3999999999999</v>
      </c>
      <c r="O89" s="10"/>
      <c r="P89" s="10"/>
      <c r="Q89" s="10"/>
    </row>
    <row r="90" spans="7:17" x14ac:dyDescent="0.35">
      <c r="O90" s="10"/>
      <c r="P90" s="10"/>
      <c r="Q90" s="10"/>
    </row>
    <row r="91" spans="7:17" x14ac:dyDescent="0.35">
      <c r="O91" s="10"/>
      <c r="P91" s="10"/>
      <c r="Q91" s="10"/>
    </row>
    <row r="92" spans="7:17" x14ac:dyDescent="0.35">
      <c r="O92" s="10"/>
      <c r="P92" s="10"/>
      <c r="Q92" s="10"/>
    </row>
    <row r="93" spans="7:17" x14ac:dyDescent="0.35">
      <c r="O93" s="10"/>
      <c r="P93" s="10"/>
      <c r="Q93" s="10"/>
    </row>
    <row r="94" spans="7:17" x14ac:dyDescent="0.35">
      <c r="O94" s="10"/>
      <c r="P94" s="10"/>
      <c r="Q94" s="10"/>
    </row>
    <row r="95" spans="7:17" x14ac:dyDescent="0.35">
      <c r="O95" s="10"/>
      <c r="P95" s="10"/>
      <c r="Q95" s="10"/>
    </row>
    <row r="96" spans="7:17" x14ac:dyDescent="0.35">
      <c r="O96" s="10"/>
      <c r="P96" s="10"/>
      <c r="Q96" s="10"/>
    </row>
    <row r="97" spans="15:17" x14ac:dyDescent="0.35">
      <c r="O97" s="10"/>
      <c r="P97" s="10"/>
      <c r="Q97" s="10"/>
    </row>
    <row r="98" spans="15:17" x14ac:dyDescent="0.35">
      <c r="O98" s="10"/>
      <c r="P98" s="10"/>
      <c r="Q98" s="10"/>
    </row>
    <row r="99" spans="15:17" x14ac:dyDescent="0.35">
      <c r="O99" s="10"/>
      <c r="P99" s="10"/>
      <c r="Q99" s="10"/>
    </row>
    <row r="100" spans="15:17" x14ac:dyDescent="0.35">
      <c r="O100" s="10"/>
      <c r="P100" s="10"/>
      <c r="Q100" s="10"/>
    </row>
    <row r="101" spans="15:17" x14ac:dyDescent="0.35">
      <c r="O101" s="10"/>
      <c r="P101" s="10"/>
      <c r="Q101" s="10"/>
    </row>
    <row r="102" spans="15:17" x14ac:dyDescent="0.35">
      <c r="O102" s="10"/>
      <c r="P102" s="10"/>
      <c r="Q102" s="10"/>
    </row>
    <row r="103" spans="15:17" x14ac:dyDescent="0.35">
      <c r="O103" s="10"/>
      <c r="P103" s="10"/>
      <c r="Q103" s="10"/>
    </row>
    <row r="104" spans="15:17" x14ac:dyDescent="0.35">
      <c r="O104" s="10"/>
      <c r="P104" s="10"/>
      <c r="Q104" s="10"/>
    </row>
    <row r="105" spans="15:17" x14ac:dyDescent="0.35">
      <c r="O105" s="10"/>
      <c r="P105" s="10"/>
      <c r="Q105" s="10"/>
    </row>
    <row r="106" spans="15:17" x14ac:dyDescent="0.35">
      <c r="O106" s="10"/>
      <c r="P106" s="10"/>
      <c r="Q106" s="10"/>
    </row>
    <row r="107" spans="15:17" x14ac:dyDescent="0.35">
      <c r="O107" s="10"/>
      <c r="P107" s="10"/>
      <c r="Q107" s="10"/>
    </row>
    <row r="108" spans="15:17" x14ac:dyDescent="0.35">
      <c r="O108" s="10"/>
      <c r="P108" s="10"/>
      <c r="Q108" s="10"/>
    </row>
    <row r="109" spans="15:17" x14ac:dyDescent="0.35">
      <c r="O109" s="10"/>
      <c r="P109" s="10"/>
      <c r="Q109" s="10"/>
    </row>
    <row r="110" spans="15:17" x14ac:dyDescent="0.35">
      <c r="O110" s="10"/>
      <c r="P110" s="10"/>
      <c r="Q110" s="10"/>
    </row>
    <row r="111" spans="15:17" x14ac:dyDescent="0.35">
      <c r="O111" s="10"/>
      <c r="P111" s="10"/>
      <c r="Q111" s="10"/>
    </row>
    <row r="112" spans="15:17" x14ac:dyDescent="0.35">
      <c r="O112" s="10"/>
      <c r="P112" s="10"/>
      <c r="Q112" s="10"/>
    </row>
    <row r="113" spans="15:17" x14ac:dyDescent="0.35">
      <c r="O113" s="10"/>
      <c r="P113" s="10"/>
      <c r="Q113" s="10"/>
    </row>
    <row r="114" spans="15:17" x14ac:dyDescent="0.35">
      <c r="O114" s="10"/>
      <c r="P114" s="10"/>
      <c r="Q114" s="10"/>
    </row>
    <row r="115" spans="15:17" x14ac:dyDescent="0.35">
      <c r="O115" s="10"/>
      <c r="P115" s="10"/>
      <c r="Q115" s="10"/>
    </row>
    <row r="116" spans="15:17" x14ac:dyDescent="0.35">
      <c r="O116" s="10"/>
      <c r="P116" s="10"/>
      <c r="Q116" s="10"/>
    </row>
    <row r="117" spans="15:17" x14ac:dyDescent="0.35">
      <c r="O117" s="10"/>
      <c r="P117" s="10"/>
      <c r="Q117" s="10"/>
    </row>
    <row r="118" spans="15:17" x14ac:dyDescent="0.35">
      <c r="O118" s="10"/>
      <c r="P118" s="10"/>
      <c r="Q118" s="10"/>
    </row>
    <row r="119" spans="15:17" x14ac:dyDescent="0.35">
      <c r="O119" s="10"/>
      <c r="P119" s="10"/>
      <c r="Q119" s="10"/>
    </row>
    <row r="120" spans="15:17" x14ac:dyDescent="0.35">
      <c r="O120" s="10"/>
      <c r="P120" s="10"/>
      <c r="Q120" s="10"/>
    </row>
    <row r="121" spans="15:17" x14ac:dyDescent="0.35">
      <c r="O121" s="10"/>
      <c r="P121" s="10"/>
      <c r="Q121" s="10"/>
    </row>
    <row r="122" spans="15:17" x14ac:dyDescent="0.35">
      <c r="O122" s="10"/>
      <c r="P122" s="10"/>
      <c r="Q122" s="10"/>
    </row>
    <row r="123" spans="15:17" x14ac:dyDescent="0.35">
      <c r="O123" s="10"/>
      <c r="P123" s="10"/>
      <c r="Q123" s="10"/>
    </row>
    <row r="124" spans="15:17" x14ac:dyDescent="0.35">
      <c r="O124" s="10"/>
      <c r="P124" s="10"/>
      <c r="Q124" s="10"/>
    </row>
    <row r="125" spans="15:17" x14ac:dyDescent="0.35">
      <c r="O125" s="10"/>
      <c r="P125" s="10"/>
      <c r="Q125" s="10"/>
    </row>
    <row r="126" spans="15:17" x14ac:dyDescent="0.35">
      <c r="O126" s="10"/>
      <c r="P126" s="10"/>
      <c r="Q126" s="10"/>
    </row>
    <row r="127" spans="15:17" x14ac:dyDescent="0.35">
      <c r="O127" s="10"/>
      <c r="P127" s="10"/>
      <c r="Q127" s="10"/>
    </row>
    <row r="128" spans="15:17" x14ac:dyDescent="0.35">
      <c r="O128" s="10"/>
      <c r="P128" s="10"/>
      <c r="Q128" s="10"/>
    </row>
    <row r="129" spans="15:17" x14ac:dyDescent="0.35">
      <c r="O129" s="10"/>
      <c r="P129" s="10"/>
      <c r="Q129" s="10"/>
    </row>
    <row r="130" spans="15:17" x14ac:dyDescent="0.35">
      <c r="O130" s="10"/>
      <c r="P130" s="10"/>
      <c r="Q130" s="10"/>
    </row>
    <row r="131" spans="15:17" x14ac:dyDescent="0.35">
      <c r="O131" s="10"/>
      <c r="P131" s="10"/>
      <c r="Q131" s="10"/>
    </row>
    <row r="132" spans="15:17" x14ac:dyDescent="0.35">
      <c r="O132" s="10"/>
      <c r="P132" s="10"/>
      <c r="Q132" s="10"/>
    </row>
    <row r="133" spans="15:17" x14ac:dyDescent="0.35">
      <c r="O133" s="10"/>
      <c r="P133" s="10"/>
      <c r="Q133" s="10"/>
    </row>
    <row r="134" spans="15:17" x14ac:dyDescent="0.35">
      <c r="O134" s="10"/>
      <c r="P134" s="10"/>
      <c r="Q134" s="10"/>
    </row>
    <row r="135" spans="15:17" x14ac:dyDescent="0.35">
      <c r="O135" s="10"/>
      <c r="P135" s="10"/>
      <c r="Q135" s="10"/>
    </row>
    <row r="136" spans="15:17" x14ac:dyDescent="0.35">
      <c r="O136" s="10"/>
      <c r="P136" s="10"/>
      <c r="Q136" s="10"/>
    </row>
    <row r="137" spans="15:17" x14ac:dyDescent="0.35">
      <c r="O137" s="10"/>
      <c r="P137" s="10"/>
      <c r="Q137" s="10"/>
    </row>
    <row r="138" spans="15:17" x14ac:dyDescent="0.35">
      <c r="O138" s="10"/>
      <c r="P138" s="10"/>
      <c r="Q138" s="10"/>
    </row>
    <row r="139" spans="15:17" x14ac:dyDescent="0.35">
      <c r="O139" s="10"/>
      <c r="P139" s="10"/>
      <c r="Q139" s="10"/>
    </row>
    <row r="140" spans="15:17" x14ac:dyDescent="0.35">
      <c r="O140" s="10"/>
      <c r="P140" s="10"/>
      <c r="Q140" s="10"/>
    </row>
    <row r="141" spans="15:17" x14ac:dyDescent="0.35">
      <c r="O141" s="10"/>
      <c r="P141" s="10"/>
      <c r="Q141" s="10"/>
    </row>
    <row r="142" spans="15:17" x14ac:dyDescent="0.35">
      <c r="O142" s="10"/>
      <c r="P142" s="10"/>
      <c r="Q142" s="10"/>
    </row>
    <row r="143" spans="15:17" x14ac:dyDescent="0.35">
      <c r="O143" s="10"/>
      <c r="P143" s="10"/>
      <c r="Q143" s="10"/>
    </row>
    <row r="144" spans="15:17" x14ac:dyDescent="0.35">
      <c r="O144" s="10"/>
      <c r="P144" s="10"/>
      <c r="Q144" s="10"/>
    </row>
    <row r="145" spans="15:17" x14ac:dyDescent="0.35">
      <c r="O145" s="10"/>
      <c r="P145" s="10"/>
      <c r="Q145" s="10"/>
    </row>
    <row r="146" spans="15:17" x14ac:dyDescent="0.35">
      <c r="O146" s="10"/>
      <c r="P146" s="10"/>
      <c r="Q146" s="10"/>
    </row>
    <row r="147" spans="15:17" x14ac:dyDescent="0.35">
      <c r="O147" s="10"/>
      <c r="P147" s="10"/>
      <c r="Q147" s="10"/>
    </row>
    <row r="148" spans="15:17" x14ac:dyDescent="0.35">
      <c r="O148" s="10"/>
      <c r="P148" s="10"/>
      <c r="Q148" s="10"/>
    </row>
    <row r="149" spans="15:17" x14ac:dyDescent="0.35">
      <c r="O149" s="10"/>
      <c r="P149" s="10"/>
      <c r="Q149" s="10"/>
    </row>
    <row r="150" spans="15:17" x14ac:dyDescent="0.35">
      <c r="O150" s="10"/>
      <c r="P150" s="10"/>
      <c r="Q150" s="10"/>
    </row>
    <row r="151" spans="15:17" x14ac:dyDescent="0.35">
      <c r="O151" s="10"/>
      <c r="P151" s="10"/>
      <c r="Q151" s="10"/>
    </row>
    <row r="152" spans="15:17" x14ac:dyDescent="0.35">
      <c r="O152" s="10"/>
      <c r="P152" s="10"/>
      <c r="Q152" s="10"/>
    </row>
    <row r="153" spans="15:17" x14ac:dyDescent="0.35">
      <c r="O153" s="10"/>
      <c r="P153" s="10"/>
      <c r="Q153" s="10"/>
    </row>
    <row r="154" spans="15:17" x14ac:dyDescent="0.35">
      <c r="O154" s="10"/>
      <c r="P154" s="10"/>
      <c r="Q154" s="10"/>
    </row>
    <row r="155" spans="15:17" x14ac:dyDescent="0.35">
      <c r="O155" s="10"/>
      <c r="P155" s="10"/>
      <c r="Q155" s="10"/>
    </row>
    <row r="156" spans="15:17" x14ac:dyDescent="0.35">
      <c r="O156" s="10"/>
      <c r="P156" s="10"/>
      <c r="Q156" s="10"/>
    </row>
    <row r="157" spans="15:17" x14ac:dyDescent="0.35">
      <c r="O157" s="10"/>
      <c r="P157" s="10"/>
      <c r="Q157" s="10"/>
    </row>
    <row r="158" spans="15:17" x14ac:dyDescent="0.35">
      <c r="O158" s="10"/>
      <c r="P158" s="10"/>
      <c r="Q158" s="10"/>
    </row>
    <row r="159" spans="15:17" x14ac:dyDescent="0.35">
      <c r="O159" s="10"/>
      <c r="P159" s="10"/>
      <c r="Q159" s="10"/>
    </row>
    <row r="160" spans="15:17" x14ac:dyDescent="0.35">
      <c r="O160" s="10"/>
      <c r="P160" s="10"/>
      <c r="Q160" s="10"/>
    </row>
    <row r="161" spans="15:17" x14ac:dyDescent="0.35">
      <c r="O161" s="10"/>
      <c r="P161" s="10"/>
      <c r="Q161" s="10"/>
    </row>
    <row r="162" spans="15:17" x14ac:dyDescent="0.35">
      <c r="O162" s="10"/>
      <c r="P162" s="10"/>
      <c r="Q162" s="10"/>
    </row>
    <row r="163" spans="15:17" x14ac:dyDescent="0.35">
      <c r="O163" s="10"/>
      <c r="P163" s="10"/>
      <c r="Q163" s="10"/>
    </row>
    <row r="164" spans="15:17" x14ac:dyDescent="0.35">
      <c r="O164" s="10"/>
      <c r="P164" s="10"/>
      <c r="Q164" s="10"/>
    </row>
    <row r="165" spans="15:17" x14ac:dyDescent="0.35">
      <c r="O165" s="10"/>
      <c r="P165" s="10"/>
      <c r="Q165" s="10"/>
    </row>
    <row r="166" spans="15:17" x14ac:dyDescent="0.35">
      <c r="O166" s="10"/>
      <c r="P166" s="10"/>
      <c r="Q166" s="10"/>
    </row>
    <row r="167" spans="15:17" x14ac:dyDescent="0.35">
      <c r="O167" s="10"/>
      <c r="P167" s="10"/>
      <c r="Q167" s="10"/>
    </row>
    <row r="168" spans="15:17" x14ac:dyDescent="0.35">
      <c r="O168" s="10"/>
      <c r="P168" s="10"/>
      <c r="Q168" s="10"/>
    </row>
    <row r="169" spans="15:17" x14ac:dyDescent="0.35">
      <c r="O169" s="10"/>
      <c r="P169" s="10"/>
      <c r="Q169" s="10"/>
    </row>
    <row r="170" spans="15:17" x14ac:dyDescent="0.35">
      <c r="O170" s="10"/>
      <c r="P170" s="10"/>
      <c r="Q170" s="10"/>
    </row>
    <row r="171" spans="15:17" x14ac:dyDescent="0.35">
      <c r="O171" s="10"/>
      <c r="P171" s="10"/>
      <c r="Q171" s="10"/>
    </row>
    <row r="172" spans="15:17" x14ac:dyDescent="0.35">
      <c r="O172" s="10"/>
      <c r="P172" s="10"/>
      <c r="Q172" s="10"/>
    </row>
    <row r="173" spans="15:17" x14ac:dyDescent="0.35">
      <c r="O173" s="10"/>
      <c r="P173" s="10"/>
      <c r="Q173" s="10"/>
    </row>
    <row r="174" spans="15:17" x14ac:dyDescent="0.35">
      <c r="O174" s="10"/>
      <c r="P174" s="10"/>
      <c r="Q174" s="10"/>
    </row>
    <row r="175" spans="15:17" x14ac:dyDescent="0.35">
      <c r="O175" s="10"/>
      <c r="P175" s="10"/>
      <c r="Q175" s="10"/>
    </row>
    <row r="176" spans="15:17" x14ac:dyDescent="0.35">
      <c r="O176" s="10"/>
      <c r="P176" s="10"/>
      <c r="Q176" s="10"/>
    </row>
    <row r="177" spans="15:17" x14ac:dyDescent="0.35">
      <c r="O177" s="10"/>
      <c r="P177" s="10"/>
      <c r="Q177" s="10"/>
    </row>
    <row r="178" spans="15:17" x14ac:dyDescent="0.35">
      <c r="O178" s="10"/>
      <c r="P178" s="10"/>
      <c r="Q178" s="10"/>
    </row>
    <row r="179" spans="15:17" x14ac:dyDescent="0.35">
      <c r="O179" s="10"/>
      <c r="P179" s="10"/>
      <c r="Q179" s="10"/>
    </row>
    <row r="180" spans="15:17" x14ac:dyDescent="0.35">
      <c r="O180" s="10"/>
      <c r="P180" s="10"/>
      <c r="Q180" s="10"/>
    </row>
    <row r="181" spans="15:17" x14ac:dyDescent="0.35">
      <c r="O181" s="10"/>
      <c r="P181" s="10"/>
      <c r="Q181" s="10"/>
    </row>
    <row r="182" spans="15:17" x14ac:dyDescent="0.35">
      <c r="O182" s="10"/>
      <c r="P182" s="10"/>
      <c r="Q182" s="10"/>
    </row>
    <row r="183" spans="15:17" x14ac:dyDescent="0.35">
      <c r="O183" s="10"/>
      <c r="P183" s="10"/>
      <c r="Q183" s="10"/>
    </row>
    <row r="184" spans="15:17" x14ac:dyDescent="0.35">
      <c r="O184" s="10"/>
      <c r="P184" s="10"/>
      <c r="Q184" s="10"/>
    </row>
    <row r="185" spans="15:17" x14ac:dyDescent="0.35">
      <c r="O185" s="10"/>
      <c r="P185" s="10"/>
      <c r="Q185" s="10"/>
    </row>
    <row r="186" spans="15:17" x14ac:dyDescent="0.35">
      <c r="O186" s="10"/>
      <c r="P186" s="10"/>
      <c r="Q186" s="10"/>
    </row>
    <row r="187" spans="15:17" x14ac:dyDescent="0.35">
      <c r="O187" s="10"/>
      <c r="P187" s="10"/>
      <c r="Q187" s="10"/>
    </row>
    <row r="188" spans="15:17" x14ac:dyDescent="0.35">
      <c r="O188" s="10"/>
      <c r="P188" s="10"/>
      <c r="Q188" s="10"/>
    </row>
    <row r="189" spans="15:17" x14ac:dyDescent="0.35">
      <c r="O189" s="10"/>
      <c r="P189" s="10"/>
      <c r="Q189" s="10"/>
    </row>
    <row r="190" spans="15:17" x14ac:dyDescent="0.35">
      <c r="O190" s="10"/>
      <c r="P190" s="10"/>
      <c r="Q190" s="10"/>
    </row>
    <row r="191" spans="15:17" x14ac:dyDescent="0.35">
      <c r="O191" s="10"/>
      <c r="P191" s="10"/>
      <c r="Q191" s="10"/>
    </row>
    <row r="192" spans="15:17" x14ac:dyDescent="0.35">
      <c r="O192" s="10"/>
      <c r="P192" s="10"/>
      <c r="Q192" s="10"/>
    </row>
    <row r="193" spans="15:17" x14ac:dyDescent="0.35">
      <c r="O193" s="10"/>
      <c r="P193" s="10"/>
      <c r="Q193" s="10"/>
    </row>
    <row r="194" spans="15:17" x14ac:dyDescent="0.35">
      <c r="O194" s="10"/>
      <c r="P194" s="10"/>
      <c r="Q194" s="10"/>
    </row>
    <row r="195" spans="15:17" x14ac:dyDescent="0.35">
      <c r="O195" s="10"/>
      <c r="P195" s="10"/>
      <c r="Q195" s="10"/>
    </row>
    <row r="196" spans="15:17" x14ac:dyDescent="0.35">
      <c r="O196" s="10"/>
      <c r="P196" s="10"/>
      <c r="Q196" s="10"/>
    </row>
    <row r="197" spans="15:17" x14ac:dyDescent="0.35">
      <c r="O197" s="10"/>
      <c r="P197" s="10"/>
      <c r="Q197" s="10"/>
    </row>
    <row r="198" spans="15:17" x14ac:dyDescent="0.35">
      <c r="O198" s="10"/>
      <c r="P198" s="10"/>
      <c r="Q198" s="10"/>
    </row>
    <row r="199" spans="15:17" x14ac:dyDescent="0.35">
      <c r="O199" s="10"/>
      <c r="P199" s="10"/>
      <c r="Q199" s="10"/>
    </row>
    <row r="200" spans="15:17" x14ac:dyDescent="0.35">
      <c r="O200" s="10"/>
      <c r="P200" s="10"/>
      <c r="Q200" s="10"/>
    </row>
    <row r="201" spans="15:17" x14ac:dyDescent="0.35">
      <c r="O201" s="10"/>
      <c r="P201" s="10"/>
      <c r="Q201" s="10"/>
    </row>
    <row r="202" spans="15:17" x14ac:dyDescent="0.35">
      <c r="O202" s="10"/>
      <c r="P202" s="10"/>
      <c r="Q202" s="10"/>
    </row>
    <row r="203" spans="15:17" x14ac:dyDescent="0.35">
      <c r="O203" s="10"/>
      <c r="P203" s="10"/>
      <c r="Q203" s="10"/>
    </row>
    <row r="204" spans="15:17" x14ac:dyDescent="0.35">
      <c r="O204" s="10"/>
      <c r="P204" s="10"/>
      <c r="Q204" s="10"/>
    </row>
    <row r="205" spans="15:17" x14ac:dyDescent="0.35">
      <c r="O205" s="10"/>
      <c r="P205" s="10"/>
      <c r="Q205" s="10"/>
    </row>
    <row r="206" spans="15:17" x14ac:dyDescent="0.35">
      <c r="O206" s="10"/>
      <c r="P206" s="10"/>
      <c r="Q206" s="10"/>
    </row>
    <row r="207" spans="15:17" x14ac:dyDescent="0.35">
      <c r="O207" s="10"/>
      <c r="P207" s="10"/>
      <c r="Q207" s="10"/>
    </row>
    <row r="208" spans="15:17" x14ac:dyDescent="0.35">
      <c r="O208" s="10"/>
      <c r="P208" s="10"/>
      <c r="Q208" s="10"/>
    </row>
    <row r="209" spans="15:17" x14ac:dyDescent="0.35">
      <c r="O209" s="10"/>
      <c r="P209" s="10"/>
      <c r="Q209" s="10"/>
    </row>
    <row r="210" spans="15:17" x14ac:dyDescent="0.35">
      <c r="O210" s="10"/>
      <c r="P210" s="10"/>
      <c r="Q210" s="10"/>
    </row>
    <row r="211" spans="15:17" x14ac:dyDescent="0.35">
      <c r="O211" s="10"/>
      <c r="P211" s="10"/>
      <c r="Q211" s="10"/>
    </row>
    <row r="212" spans="15:17" x14ac:dyDescent="0.35">
      <c r="O212" s="10"/>
      <c r="P212" s="10"/>
      <c r="Q212" s="10"/>
    </row>
    <row r="213" spans="15:17" x14ac:dyDescent="0.35">
      <c r="O213" s="10"/>
      <c r="P213" s="10"/>
      <c r="Q213" s="10"/>
    </row>
    <row r="214" spans="15:17" x14ac:dyDescent="0.35">
      <c r="O214" s="10"/>
      <c r="P214" s="10"/>
      <c r="Q214" s="10"/>
    </row>
    <row r="215" spans="15:17" x14ac:dyDescent="0.35">
      <c r="O215" s="10"/>
      <c r="P215" s="10"/>
      <c r="Q215" s="10"/>
    </row>
    <row r="216" spans="15:17" x14ac:dyDescent="0.35">
      <c r="O216" s="10"/>
      <c r="P216" s="10"/>
      <c r="Q216" s="10"/>
    </row>
    <row r="217" spans="15:17" x14ac:dyDescent="0.35">
      <c r="O217" s="10"/>
      <c r="P217" s="10"/>
      <c r="Q217" s="10"/>
    </row>
    <row r="218" spans="15:17" x14ac:dyDescent="0.35">
      <c r="O218" s="10"/>
      <c r="P218" s="10"/>
      <c r="Q218" s="10"/>
    </row>
    <row r="219" spans="15:17" x14ac:dyDescent="0.35">
      <c r="O219" s="10"/>
      <c r="P219" s="10"/>
      <c r="Q219" s="10"/>
    </row>
    <row r="220" spans="15:17" x14ac:dyDescent="0.35">
      <c r="O220" s="10"/>
      <c r="P220" s="10"/>
      <c r="Q220" s="10"/>
    </row>
    <row r="221" spans="15:17" x14ac:dyDescent="0.35">
      <c r="O221" s="10"/>
      <c r="P221" s="10"/>
      <c r="Q221" s="10"/>
    </row>
    <row r="222" spans="15:17" x14ac:dyDescent="0.35">
      <c r="O222" s="10"/>
      <c r="P222" s="10"/>
      <c r="Q222" s="10"/>
    </row>
    <row r="223" spans="15:17" x14ac:dyDescent="0.35">
      <c r="O223" s="10"/>
      <c r="P223" s="10"/>
      <c r="Q223" s="10"/>
    </row>
    <row r="224" spans="15:17" x14ac:dyDescent="0.35">
      <c r="O224" s="10"/>
      <c r="P224" s="10"/>
      <c r="Q224" s="10"/>
    </row>
    <row r="225" spans="15:17" x14ac:dyDescent="0.35">
      <c r="O225" s="10"/>
      <c r="P225" s="10"/>
      <c r="Q225" s="10"/>
    </row>
    <row r="226" spans="15:17" x14ac:dyDescent="0.35">
      <c r="O226" s="10"/>
      <c r="P226" s="10"/>
      <c r="Q226" s="10"/>
    </row>
    <row r="227" spans="15:17" x14ac:dyDescent="0.35">
      <c r="O227" s="10"/>
      <c r="P227" s="10"/>
      <c r="Q227" s="10"/>
    </row>
    <row r="228" spans="15:17" x14ac:dyDescent="0.35">
      <c r="O228" s="10"/>
      <c r="P228" s="10"/>
      <c r="Q228" s="10"/>
    </row>
    <row r="229" spans="15:17" x14ac:dyDescent="0.35">
      <c r="O229" s="10"/>
      <c r="P229" s="10"/>
      <c r="Q229" s="10"/>
    </row>
    <row r="230" spans="15:17" x14ac:dyDescent="0.35">
      <c r="O230" s="10"/>
      <c r="P230" s="10"/>
      <c r="Q230" s="10"/>
    </row>
    <row r="231" spans="15:17" x14ac:dyDescent="0.35">
      <c r="O231" s="10"/>
      <c r="P231" s="10"/>
      <c r="Q231" s="10"/>
    </row>
    <row r="232" spans="15:17" x14ac:dyDescent="0.35">
      <c r="O232" s="10"/>
      <c r="P232" s="10"/>
      <c r="Q232" s="10"/>
    </row>
    <row r="233" spans="15:17" x14ac:dyDescent="0.35">
      <c r="O233" s="10"/>
      <c r="P233" s="10"/>
      <c r="Q233" s="10"/>
    </row>
    <row r="234" spans="15:17" x14ac:dyDescent="0.35">
      <c r="O234" s="10"/>
      <c r="P234" s="10"/>
      <c r="Q234" s="10"/>
    </row>
    <row r="235" spans="15:17" x14ac:dyDescent="0.35">
      <c r="O235" s="10"/>
      <c r="P235" s="10"/>
      <c r="Q235" s="10"/>
    </row>
    <row r="236" spans="15:17" x14ac:dyDescent="0.35">
      <c r="O236" s="10"/>
      <c r="P236" s="10"/>
      <c r="Q236" s="10"/>
    </row>
    <row r="237" spans="15:17" x14ac:dyDescent="0.35">
      <c r="O237" s="10"/>
      <c r="P237" s="10"/>
      <c r="Q237" s="10"/>
    </row>
    <row r="238" spans="15:17" x14ac:dyDescent="0.35">
      <c r="O238" s="10"/>
      <c r="P238" s="10"/>
      <c r="Q238" s="10"/>
    </row>
    <row r="239" spans="15:17" x14ac:dyDescent="0.35">
      <c r="O239" s="10"/>
      <c r="P239" s="10"/>
      <c r="Q239" s="10"/>
    </row>
    <row r="240" spans="15:17" x14ac:dyDescent="0.35">
      <c r="O240" s="10"/>
      <c r="P240" s="10"/>
      <c r="Q240" s="10"/>
    </row>
    <row r="241" spans="15:17" x14ac:dyDescent="0.35">
      <c r="O241" s="10"/>
      <c r="P241" s="10"/>
      <c r="Q241" s="10"/>
    </row>
    <row r="242" spans="15:17" x14ac:dyDescent="0.35">
      <c r="O242" s="10"/>
      <c r="P242" s="10"/>
      <c r="Q242" s="10"/>
    </row>
    <row r="243" spans="15:17" x14ac:dyDescent="0.35">
      <c r="O243" s="10"/>
      <c r="P243" s="10"/>
      <c r="Q243" s="10"/>
    </row>
    <row r="244" spans="15:17" x14ac:dyDescent="0.35">
      <c r="O244" s="10"/>
      <c r="P244" s="10"/>
      <c r="Q244" s="10"/>
    </row>
    <row r="245" spans="15:17" x14ac:dyDescent="0.35">
      <c r="O245" s="10"/>
      <c r="P245" s="10"/>
      <c r="Q245" s="10"/>
    </row>
    <row r="246" spans="15:17" x14ac:dyDescent="0.35">
      <c r="O246" s="10"/>
      <c r="P246" s="10"/>
      <c r="Q246" s="10"/>
    </row>
    <row r="247" spans="15:17" x14ac:dyDescent="0.35">
      <c r="O247" s="10"/>
      <c r="P247" s="10"/>
      <c r="Q247" s="10"/>
    </row>
    <row r="248" spans="15:17" x14ac:dyDescent="0.35">
      <c r="O248" s="10"/>
      <c r="P248" s="10"/>
      <c r="Q248" s="10"/>
    </row>
    <row r="249" spans="15:17" x14ac:dyDescent="0.35">
      <c r="O249" s="10"/>
      <c r="P249" s="10"/>
      <c r="Q249" s="10"/>
    </row>
    <row r="250" spans="15:17" x14ac:dyDescent="0.35">
      <c r="O250" s="10"/>
      <c r="P250" s="10"/>
      <c r="Q250" s="10"/>
    </row>
    <row r="251" spans="15:17" x14ac:dyDescent="0.35">
      <c r="O251" s="10"/>
      <c r="P251" s="10"/>
      <c r="Q251" s="10"/>
    </row>
    <row r="252" spans="15:17" x14ac:dyDescent="0.35">
      <c r="O252" s="10"/>
      <c r="P252" s="10"/>
      <c r="Q252" s="10"/>
    </row>
    <row r="253" spans="15:17" x14ac:dyDescent="0.35">
      <c r="O253" s="10"/>
      <c r="P253" s="10"/>
      <c r="Q253" s="10"/>
    </row>
    <row r="254" spans="15:17" x14ac:dyDescent="0.35">
      <c r="O254" s="10"/>
      <c r="P254" s="10"/>
      <c r="Q254" s="10"/>
    </row>
    <row r="255" spans="15:17" x14ac:dyDescent="0.35">
      <c r="O255" s="10"/>
      <c r="P255" s="10"/>
      <c r="Q255" s="10"/>
    </row>
    <row r="256" spans="15:17" x14ac:dyDescent="0.35">
      <c r="O256" s="10"/>
      <c r="P256" s="10"/>
      <c r="Q256" s="10"/>
    </row>
    <row r="257" spans="15:17" x14ac:dyDescent="0.35">
      <c r="O257" s="10"/>
      <c r="P257" s="10"/>
      <c r="Q257" s="10"/>
    </row>
    <row r="258" spans="15:17" x14ac:dyDescent="0.35">
      <c r="O258" s="10"/>
      <c r="P258" s="10"/>
      <c r="Q258" s="10"/>
    </row>
    <row r="259" spans="15:17" x14ac:dyDescent="0.35">
      <c r="O259" s="10"/>
      <c r="P259" s="10"/>
      <c r="Q259" s="10"/>
    </row>
    <row r="260" spans="15:17" x14ac:dyDescent="0.35">
      <c r="O260" s="10"/>
      <c r="P260" s="10"/>
      <c r="Q260" s="10"/>
    </row>
    <row r="261" spans="15:17" x14ac:dyDescent="0.35">
      <c r="O261" s="10"/>
      <c r="P261" s="10"/>
      <c r="Q261" s="10"/>
    </row>
    <row r="262" spans="15:17" x14ac:dyDescent="0.35">
      <c r="O262" s="10"/>
      <c r="P262" s="10"/>
      <c r="Q262" s="10"/>
    </row>
    <row r="263" spans="15:17" x14ac:dyDescent="0.35">
      <c r="O263" s="10"/>
      <c r="P263" s="10"/>
      <c r="Q263" s="10"/>
    </row>
    <row r="264" spans="15:17" x14ac:dyDescent="0.35">
      <c r="O264" s="10"/>
      <c r="P264" s="10"/>
      <c r="Q264" s="10"/>
    </row>
    <row r="265" spans="15:17" x14ac:dyDescent="0.35">
      <c r="O265" s="10"/>
      <c r="P265" s="10"/>
      <c r="Q265" s="10"/>
    </row>
    <row r="266" spans="15:17" x14ac:dyDescent="0.35">
      <c r="O266" s="10"/>
      <c r="P266" s="10"/>
      <c r="Q266" s="10"/>
    </row>
    <row r="267" spans="15:17" x14ac:dyDescent="0.35">
      <c r="O267" s="10"/>
      <c r="P267" s="10"/>
      <c r="Q267" s="10"/>
    </row>
    <row r="268" spans="15:17" x14ac:dyDescent="0.35">
      <c r="O268" s="10"/>
      <c r="P268" s="10"/>
      <c r="Q268" s="10"/>
    </row>
    <row r="269" spans="15:17" x14ac:dyDescent="0.35">
      <c r="O269" s="10"/>
      <c r="P269" s="10"/>
      <c r="Q269" s="10"/>
    </row>
    <row r="270" spans="15:17" x14ac:dyDescent="0.35">
      <c r="O270" s="10"/>
      <c r="P270" s="10"/>
      <c r="Q270" s="10"/>
    </row>
    <row r="271" spans="15:17" x14ac:dyDescent="0.35">
      <c r="O271" s="10"/>
      <c r="P271" s="10"/>
      <c r="Q271" s="10"/>
    </row>
    <row r="272" spans="15:17" x14ac:dyDescent="0.35">
      <c r="O272" s="10"/>
      <c r="P272" s="10"/>
      <c r="Q272" s="10"/>
    </row>
    <row r="273" spans="15:17" x14ac:dyDescent="0.35">
      <c r="O273" s="10"/>
      <c r="P273" s="10"/>
      <c r="Q273" s="10"/>
    </row>
    <row r="274" spans="15:17" x14ac:dyDescent="0.35">
      <c r="O274" s="10"/>
      <c r="P274" s="10"/>
      <c r="Q274" s="10"/>
    </row>
    <row r="275" spans="15:17" x14ac:dyDescent="0.35">
      <c r="O275" s="10"/>
      <c r="P275" s="10"/>
      <c r="Q275" s="10"/>
    </row>
    <row r="276" spans="15:17" x14ac:dyDescent="0.35">
      <c r="O276" s="10"/>
      <c r="P276" s="10"/>
      <c r="Q276" s="10"/>
    </row>
    <row r="277" spans="15:17" x14ac:dyDescent="0.35">
      <c r="O277" s="10"/>
      <c r="P277" s="10"/>
      <c r="Q277" s="10"/>
    </row>
    <row r="278" spans="15:17" x14ac:dyDescent="0.35">
      <c r="O278" s="10"/>
      <c r="P278" s="10"/>
      <c r="Q278" s="10"/>
    </row>
    <row r="279" spans="15:17" x14ac:dyDescent="0.35">
      <c r="O279" s="10"/>
      <c r="P279" s="10"/>
      <c r="Q279" s="10"/>
    </row>
    <row r="280" spans="15:17" x14ac:dyDescent="0.35">
      <c r="O280" s="10"/>
      <c r="P280" s="10"/>
      <c r="Q280" s="10"/>
    </row>
    <row r="281" spans="15:17" x14ac:dyDescent="0.35">
      <c r="O281" s="10"/>
      <c r="P281" s="10"/>
      <c r="Q281" s="10"/>
    </row>
    <row r="282" spans="15:17" x14ac:dyDescent="0.35">
      <c r="O282" s="10"/>
      <c r="P282" s="10"/>
      <c r="Q282" s="10"/>
    </row>
    <row r="283" spans="15:17" x14ac:dyDescent="0.35">
      <c r="O283" s="10"/>
      <c r="P283" s="10"/>
      <c r="Q283" s="10"/>
    </row>
    <row r="284" spans="15:17" x14ac:dyDescent="0.35">
      <c r="O284" s="10"/>
      <c r="P284" s="10"/>
      <c r="Q284" s="10"/>
    </row>
    <row r="285" spans="15:17" x14ac:dyDescent="0.35">
      <c r="O285" s="10"/>
      <c r="P285" s="10"/>
      <c r="Q285" s="10"/>
    </row>
    <row r="286" spans="15:17" x14ac:dyDescent="0.35">
      <c r="O286" s="10"/>
      <c r="P286" s="10"/>
      <c r="Q286" s="10"/>
    </row>
    <row r="287" spans="15:17" x14ac:dyDescent="0.35">
      <c r="O287" s="10"/>
      <c r="P287" s="10"/>
      <c r="Q287" s="10"/>
    </row>
    <row r="288" spans="15:17" x14ac:dyDescent="0.35">
      <c r="O288" s="10"/>
      <c r="P288" s="10"/>
      <c r="Q288" s="10"/>
    </row>
    <row r="289" spans="15:17" x14ac:dyDescent="0.35">
      <c r="O289" s="10"/>
      <c r="P289" s="10"/>
      <c r="Q289" s="10"/>
    </row>
    <row r="290" spans="15:17" x14ac:dyDescent="0.35">
      <c r="O290" s="10"/>
      <c r="P290" s="10"/>
      <c r="Q290" s="10"/>
    </row>
    <row r="291" spans="15:17" x14ac:dyDescent="0.35">
      <c r="O291" s="10"/>
      <c r="P291" s="10"/>
      <c r="Q291" s="10"/>
    </row>
    <row r="292" spans="15:17" x14ac:dyDescent="0.35">
      <c r="O292" s="10"/>
      <c r="P292" s="10"/>
      <c r="Q292" s="10"/>
    </row>
    <row r="293" spans="15:17" x14ac:dyDescent="0.35">
      <c r="O293" s="10"/>
      <c r="P293" s="10"/>
      <c r="Q293" s="10"/>
    </row>
    <row r="294" spans="15:17" x14ac:dyDescent="0.35">
      <c r="O294" s="10"/>
      <c r="P294" s="10"/>
      <c r="Q294" s="10"/>
    </row>
    <row r="295" spans="15:17" x14ac:dyDescent="0.35">
      <c r="O295" s="10"/>
      <c r="P295" s="10"/>
      <c r="Q295" s="10"/>
    </row>
    <row r="296" spans="15:17" x14ac:dyDescent="0.35">
      <c r="O296" s="10"/>
      <c r="P296" s="10"/>
      <c r="Q296" s="10"/>
    </row>
    <row r="297" spans="15:17" x14ac:dyDescent="0.35">
      <c r="O297" s="10"/>
      <c r="P297" s="10"/>
      <c r="Q297" s="10"/>
    </row>
    <row r="298" spans="15:17" x14ac:dyDescent="0.35">
      <c r="O298" s="10"/>
      <c r="P298" s="10"/>
      <c r="Q298" s="10"/>
    </row>
    <row r="299" spans="15:17" x14ac:dyDescent="0.35">
      <c r="O299" s="10"/>
      <c r="P299" s="10"/>
      <c r="Q299" s="10"/>
    </row>
    <row r="300" spans="15:17" x14ac:dyDescent="0.35">
      <c r="O300" s="10"/>
      <c r="P300" s="10"/>
      <c r="Q300" s="10"/>
    </row>
    <row r="301" spans="15:17" x14ac:dyDescent="0.35">
      <c r="O301" s="10"/>
      <c r="P301" s="10"/>
      <c r="Q301" s="10"/>
    </row>
    <row r="302" spans="15:17" x14ac:dyDescent="0.35">
      <c r="O302" s="10"/>
      <c r="P302" s="10"/>
      <c r="Q302" s="10"/>
    </row>
    <row r="303" spans="15:17" x14ac:dyDescent="0.35">
      <c r="O303" s="10"/>
      <c r="P303" s="10"/>
      <c r="Q303" s="10"/>
    </row>
    <row r="304" spans="15:17" x14ac:dyDescent="0.35">
      <c r="O304" s="10"/>
      <c r="P304" s="10"/>
      <c r="Q304" s="10"/>
    </row>
    <row r="305" spans="15:17" x14ac:dyDescent="0.35">
      <c r="O305" s="10"/>
      <c r="P305" s="10"/>
      <c r="Q305" s="10"/>
    </row>
    <row r="306" spans="15:17" x14ac:dyDescent="0.35">
      <c r="O306" s="10"/>
      <c r="P306" s="10"/>
      <c r="Q306" s="10"/>
    </row>
    <row r="307" spans="15:17" x14ac:dyDescent="0.35">
      <c r="O307" s="10"/>
      <c r="P307" s="10"/>
      <c r="Q307" s="10"/>
    </row>
    <row r="308" spans="15:17" x14ac:dyDescent="0.35">
      <c r="O308" s="10"/>
      <c r="P308" s="10"/>
      <c r="Q308" s="10"/>
    </row>
    <row r="309" spans="15:17" x14ac:dyDescent="0.35">
      <c r="O309" s="10"/>
      <c r="P309" s="10"/>
      <c r="Q309" s="10"/>
    </row>
    <row r="310" spans="15:17" x14ac:dyDescent="0.35">
      <c r="O310" s="10"/>
      <c r="P310" s="10"/>
      <c r="Q310" s="10"/>
    </row>
    <row r="311" spans="15:17" x14ac:dyDescent="0.35">
      <c r="O311" s="10"/>
      <c r="P311" s="10"/>
      <c r="Q311" s="10"/>
    </row>
    <row r="312" spans="15:17" x14ac:dyDescent="0.35">
      <c r="O312" s="10"/>
      <c r="P312" s="10"/>
      <c r="Q312" s="10"/>
    </row>
    <row r="313" spans="15:17" x14ac:dyDescent="0.35">
      <c r="O313" s="10"/>
      <c r="P313" s="10"/>
      <c r="Q313" s="10"/>
    </row>
    <row r="314" spans="15:17" x14ac:dyDescent="0.35">
      <c r="O314" s="10"/>
      <c r="P314" s="10"/>
      <c r="Q314" s="10"/>
    </row>
    <row r="315" spans="15:17" x14ac:dyDescent="0.35">
      <c r="O315" s="10"/>
      <c r="P315" s="10"/>
      <c r="Q315" s="10"/>
    </row>
    <row r="316" spans="15:17" x14ac:dyDescent="0.35">
      <c r="O316" s="10"/>
      <c r="P316" s="10"/>
      <c r="Q316" s="10"/>
    </row>
    <row r="317" spans="15:17" x14ac:dyDescent="0.35">
      <c r="O317" s="10"/>
      <c r="P317" s="10"/>
      <c r="Q317" s="10"/>
    </row>
    <row r="318" spans="15:17" x14ac:dyDescent="0.35">
      <c r="O318" s="10"/>
      <c r="P318" s="10"/>
      <c r="Q318" s="10"/>
    </row>
    <row r="319" spans="15:17" x14ac:dyDescent="0.35">
      <c r="O319" s="10"/>
      <c r="P319" s="10"/>
      <c r="Q319" s="10"/>
    </row>
    <row r="320" spans="15:17" x14ac:dyDescent="0.35">
      <c r="O320" s="10"/>
      <c r="P320" s="10"/>
      <c r="Q320" s="10"/>
    </row>
    <row r="321" spans="15:17" x14ac:dyDescent="0.35">
      <c r="O321" s="10"/>
      <c r="P321" s="10"/>
      <c r="Q321" s="10"/>
    </row>
    <row r="322" spans="15:17" x14ac:dyDescent="0.35">
      <c r="O322" s="10"/>
      <c r="P322" s="10"/>
      <c r="Q322" s="10"/>
    </row>
    <row r="323" spans="15:17" x14ac:dyDescent="0.35">
      <c r="O323" s="10"/>
      <c r="P323" s="10"/>
      <c r="Q323" s="10"/>
    </row>
    <row r="324" spans="15:17" x14ac:dyDescent="0.35">
      <c r="O324" s="10"/>
      <c r="P324" s="10"/>
      <c r="Q324" s="10"/>
    </row>
    <row r="325" spans="15:17" x14ac:dyDescent="0.35">
      <c r="O325" s="10"/>
      <c r="P325" s="10"/>
      <c r="Q325" s="10"/>
    </row>
    <row r="326" spans="15:17" x14ac:dyDescent="0.35">
      <c r="O326" s="10"/>
      <c r="P326" s="10"/>
      <c r="Q326" s="10"/>
    </row>
    <row r="327" spans="15:17" x14ac:dyDescent="0.35">
      <c r="O327" s="10"/>
      <c r="P327" s="10"/>
      <c r="Q327" s="10"/>
    </row>
    <row r="328" spans="15:17" x14ac:dyDescent="0.35">
      <c r="O328" s="10"/>
      <c r="P328" s="10"/>
      <c r="Q328" s="10"/>
    </row>
    <row r="329" spans="15:17" x14ac:dyDescent="0.35">
      <c r="O329" s="10"/>
      <c r="P329" s="10"/>
      <c r="Q329" s="10"/>
    </row>
    <row r="330" spans="15:17" x14ac:dyDescent="0.35">
      <c r="O330" s="10"/>
      <c r="P330" s="10"/>
      <c r="Q330" s="10"/>
    </row>
    <row r="331" spans="15:17" x14ac:dyDescent="0.35">
      <c r="O331" s="10"/>
      <c r="P331" s="10"/>
      <c r="Q331" s="10"/>
    </row>
    <row r="332" spans="15:17" x14ac:dyDescent="0.35">
      <c r="O332" s="10"/>
      <c r="P332" s="10"/>
      <c r="Q332" s="10"/>
    </row>
    <row r="333" spans="15:17" x14ac:dyDescent="0.35">
      <c r="O333" s="10"/>
      <c r="P333" s="10"/>
      <c r="Q333" s="10"/>
    </row>
    <row r="334" spans="15:17" x14ac:dyDescent="0.35">
      <c r="O334" s="10"/>
      <c r="P334" s="10"/>
      <c r="Q334" s="10"/>
    </row>
    <row r="335" spans="15:17" x14ac:dyDescent="0.35">
      <c r="O335" s="10"/>
      <c r="P335" s="10"/>
      <c r="Q335" s="10"/>
    </row>
    <row r="336" spans="15:17" x14ac:dyDescent="0.35">
      <c r="O336" s="10"/>
      <c r="P336" s="10"/>
      <c r="Q336" s="10"/>
    </row>
    <row r="337" spans="15:17" x14ac:dyDescent="0.35">
      <c r="O337" s="10"/>
      <c r="P337" s="10"/>
      <c r="Q337" s="10"/>
    </row>
    <row r="338" spans="15:17" x14ac:dyDescent="0.35">
      <c r="O338" s="10"/>
      <c r="P338" s="10"/>
      <c r="Q338" s="10"/>
    </row>
    <row r="339" spans="15:17" x14ac:dyDescent="0.35">
      <c r="O339" s="10"/>
      <c r="P339" s="10"/>
      <c r="Q339" s="10"/>
    </row>
    <row r="340" spans="15:17" x14ac:dyDescent="0.35">
      <c r="O340" s="10"/>
      <c r="P340" s="10"/>
      <c r="Q340" s="10"/>
    </row>
    <row r="341" spans="15:17" x14ac:dyDescent="0.35">
      <c r="O341" s="10"/>
      <c r="P341" s="10"/>
      <c r="Q341" s="10"/>
    </row>
    <row r="342" spans="15:17" x14ac:dyDescent="0.35">
      <c r="O342" s="10"/>
      <c r="P342" s="10"/>
      <c r="Q342" s="10"/>
    </row>
    <row r="343" spans="15:17" x14ac:dyDescent="0.35">
      <c r="O343" s="10"/>
      <c r="P343" s="10"/>
      <c r="Q343" s="10"/>
    </row>
    <row r="344" spans="15:17" x14ac:dyDescent="0.35">
      <c r="O344" s="10"/>
      <c r="P344" s="10"/>
      <c r="Q344" s="10"/>
    </row>
    <row r="345" spans="15:17" x14ac:dyDescent="0.35">
      <c r="O345" s="10"/>
      <c r="P345" s="10"/>
      <c r="Q345" s="10"/>
    </row>
    <row r="346" spans="15:17" x14ac:dyDescent="0.35">
      <c r="O346" s="10"/>
      <c r="P346" s="10"/>
      <c r="Q346" s="10"/>
    </row>
    <row r="347" spans="15:17" x14ac:dyDescent="0.35">
      <c r="O347" s="10"/>
      <c r="P347" s="10"/>
      <c r="Q347" s="10"/>
    </row>
    <row r="348" spans="15:17" x14ac:dyDescent="0.35">
      <c r="O348" s="10"/>
      <c r="P348" s="10"/>
      <c r="Q348" s="10"/>
    </row>
    <row r="349" spans="15:17" x14ac:dyDescent="0.35">
      <c r="O349" s="10"/>
      <c r="P349" s="10"/>
      <c r="Q349" s="10"/>
    </row>
    <row r="350" spans="15:17" x14ac:dyDescent="0.35">
      <c r="O350" s="10"/>
      <c r="P350" s="10"/>
      <c r="Q350" s="10"/>
    </row>
    <row r="351" spans="15:17" x14ac:dyDescent="0.35">
      <c r="O351" s="10"/>
      <c r="P351" s="10"/>
      <c r="Q351" s="10"/>
    </row>
    <row r="352" spans="15:17" x14ac:dyDescent="0.35">
      <c r="O352" s="10"/>
      <c r="P352" s="10"/>
      <c r="Q352" s="10"/>
    </row>
    <row r="353" spans="15:17" x14ac:dyDescent="0.35">
      <c r="O353" s="10"/>
      <c r="P353" s="10"/>
      <c r="Q353" s="10"/>
    </row>
    <row r="354" spans="15:17" x14ac:dyDescent="0.35">
      <c r="O354" s="10"/>
      <c r="P354" s="10"/>
      <c r="Q354" s="10"/>
    </row>
    <row r="355" spans="15:17" x14ac:dyDescent="0.35">
      <c r="O355" s="10"/>
      <c r="P355" s="10"/>
      <c r="Q355" s="10"/>
    </row>
    <row r="356" spans="15:17" x14ac:dyDescent="0.35">
      <c r="O356" s="10"/>
      <c r="P356" s="10"/>
      <c r="Q356" s="10"/>
    </row>
    <row r="357" spans="15:17" x14ac:dyDescent="0.35">
      <c r="O357" s="10"/>
      <c r="P357" s="10"/>
      <c r="Q357" s="10"/>
    </row>
    <row r="358" spans="15:17" x14ac:dyDescent="0.35">
      <c r="O358" s="10"/>
      <c r="P358" s="10"/>
      <c r="Q358" s="10"/>
    </row>
    <row r="359" spans="15:17" x14ac:dyDescent="0.35">
      <c r="O359" s="10"/>
      <c r="P359" s="10"/>
      <c r="Q359" s="10"/>
    </row>
    <row r="360" spans="15:17" x14ac:dyDescent="0.35">
      <c r="O360" s="10"/>
      <c r="P360" s="10"/>
      <c r="Q360" s="10"/>
    </row>
    <row r="361" spans="15:17" x14ac:dyDescent="0.35">
      <c r="O361" s="10"/>
      <c r="P361" s="10"/>
      <c r="Q361" s="10"/>
    </row>
    <row r="362" spans="15:17" x14ac:dyDescent="0.35">
      <c r="O362" s="10"/>
      <c r="P362" s="10"/>
      <c r="Q362" s="10"/>
    </row>
    <row r="363" spans="15:17" x14ac:dyDescent="0.35">
      <c r="O363" s="10"/>
      <c r="P363" s="10"/>
      <c r="Q363" s="10"/>
    </row>
    <row r="364" spans="15:17" x14ac:dyDescent="0.35">
      <c r="O364" s="10"/>
      <c r="P364" s="10"/>
      <c r="Q364" s="10"/>
    </row>
    <row r="365" spans="15:17" x14ac:dyDescent="0.35">
      <c r="O365" s="10"/>
      <c r="P365" s="10"/>
      <c r="Q365" s="10"/>
    </row>
    <row r="366" spans="15:17" x14ac:dyDescent="0.35">
      <c r="O366" s="10"/>
      <c r="P366" s="10"/>
      <c r="Q366" s="10"/>
    </row>
    <row r="367" spans="15:17" x14ac:dyDescent="0.35">
      <c r="O367" s="10"/>
      <c r="P367" s="10"/>
      <c r="Q367" s="10"/>
    </row>
    <row r="368" spans="15:17" x14ac:dyDescent="0.35">
      <c r="O368" s="10"/>
      <c r="P368" s="10"/>
      <c r="Q368" s="10"/>
    </row>
    <row r="369" spans="15:17" x14ac:dyDescent="0.35">
      <c r="O369" s="10"/>
      <c r="P369" s="10"/>
      <c r="Q369" s="10"/>
    </row>
    <row r="370" spans="15:17" x14ac:dyDescent="0.35">
      <c r="O370" s="10"/>
      <c r="P370" s="10"/>
      <c r="Q370" s="10"/>
    </row>
    <row r="371" spans="15:17" x14ac:dyDescent="0.35">
      <c r="O371" s="10"/>
      <c r="P371" s="10"/>
      <c r="Q371" s="10"/>
    </row>
    <row r="372" spans="15:17" x14ac:dyDescent="0.35">
      <c r="O372" s="10"/>
      <c r="P372" s="10"/>
      <c r="Q372" s="10"/>
    </row>
    <row r="373" spans="15:17" x14ac:dyDescent="0.35">
      <c r="O373" s="10"/>
      <c r="P373" s="10"/>
      <c r="Q373" s="10"/>
    </row>
    <row r="374" spans="15:17" x14ac:dyDescent="0.35">
      <c r="O374" s="10"/>
      <c r="P374" s="10"/>
      <c r="Q374" s="10"/>
    </row>
    <row r="375" spans="15:17" x14ac:dyDescent="0.35">
      <c r="O375" s="10"/>
      <c r="P375" s="10"/>
      <c r="Q375" s="10"/>
    </row>
    <row r="376" spans="15:17" x14ac:dyDescent="0.35">
      <c r="O376" s="10"/>
      <c r="P376" s="10"/>
      <c r="Q376" s="10"/>
    </row>
    <row r="377" spans="15:17" x14ac:dyDescent="0.35">
      <c r="O377" s="10"/>
      <c r="P377" s="10"/>
      <c r="Q377" s="10"/>
    </row>
    <row r="378" spans="15:17" x14ac:dyDescent="0.35">
      <c r="O378" s="10"/>
      <c r="P378" s="10"/>
      <c r="Q378" s="10"/>
    </row>
    <row r="379" spans="15:17" x14ac:dyDescent="0.35">
      <c r="O379" s="10"/>
      <c r="P379" s="10"/>
      <c r="Q379" s="10"/>
    </row>
    <row r="380" spans="15:17" x14ac:dyDescent="0.35">
      <c r="O380" s="10"/>
      <c r="P380" s="10"/>
      <c r="Q380" s="10"/>
    </row>
    <row r="381" spans="15:17" x14ac:dyDescent="0.35">
      <c r="O381" s="10"/>
      <c r="P381" s="10"/>
      <c r="Q381" s="10"/>
    </row>
    <row r="382" spans="15:17" x14ac:dyDescent="0.35">
      <c r="O382" s="10"/>
      <c r="P382" s="10"/>
      <c r="Q382" s="10"/>
    </row>
    <row r="383" spans="15:17" x14ac:dyDescent="0.35">
      <c r="O383" s="10"/>
      <c r="P383" s="10"/>
      <c r="Q383" s="10"/>
    </row>
    <row r="384" spans="15:17" x14ac:dyDescent="0.35">
      <c r="O384" s="10"/>
      <c r="P384" s="10"/>
      <c r="Q384" s="10"/>
    </row>
    <row r="385" spans="15:17" x14ac:dyDescent="0.35">
      <c r="O385" s="10"/>
      <c r="P385" s="10"/>
      <c r="Q385" s="10"/>
    </row>
    <row r="386" spans="15:17" x14ac:dyDescent="0.35">
      <c r="O386" s="10"/>
      <c r="P386" s="10"/>
      <c r="Q386" s="10"/>
    </row>
    <row r="387" spans="15:17" x14ac:dyDescent="0.35">
      <c r="O387" s="10"/>
      <c r="P387" s="10"/>
      <c r="Q387" s="10"/>
    </row>
    <row r="388" spans="15:17" x14ac:dyDescent="0.35">
      <c r="O388" s="10"/>
      <c r="P388" s="10"/>
      <c r="Q388" s="10"/>
    </row>
    <row r="389" spans="15:17" x14ac:dyDescent="0.35">
      <c r="O389" s="10"/>
      <c r="P389" s="10"/>
      <c r="Q389" s="10"/>
    </row>
    <row r="390" spans="15:17" x14ac:dyDescent="0.35">
      <c r="O390" s="10"/>
      <c r="P390" s="10"/>
      <c r="Q390" s="10"/>
    </row>
    <row r="391" spans="15:17" x14ac:dyDescent="0.35">
      <c r="O391" s="10"/>
      <c r="P391" s="10"/>
      <c r="Q391" s="10"/>
    </row>
    <row r="392" spans="15:17" x14ac:dyDescent="0.35">
      <c r="O392" s="10"/>
      <c r="P392" s="10"/>
      <c r="Q392" s="10"/>
    </row>
    <row r="393" spans="15:17" x14ac:dyDescent="0.35">
      <c r="O393" s="10"/>
      <c r="P393" s="10"/>
      <c r="Q393" s="10"/>
    </row>
    <row r="394" spans="15:17" x14ac:dyDescent="0.35">
      <c r="O394" s="10"/>
      <c r="P394" s="10"/>
      <c r="Q394" s="10"/>
    </row>
    <row r="395" spans="15:17" x14ac:dyDescent="0.35">
      <c r="O395" s="10"/>
      <c r="P395" s="10"/>
      <c r="Q395" s="10"/>
    </row>
    <row r="396" spans="15:17" x14ac:dyDescent="0.35">
      <c r="O396" s="10"/>
      <c r="P396" s="10"/>
      <c r="Q396" s="10"/>
    </row>
    <row r="397" spans="15:17" x14ac:dyDescent="0.35">
      <c r="O397" s="10"/>
      <c r="P397" s="10"/>
      <c r="Q397" s="10"/>
    </row>
    <row r="398" spans="15:17" x14ac:dyDescent="0.35">
      <c r="O398" s="10"/>
      <c r="P398" s="10"/>
      <c r="Q398" s="10"/>
    </row>
    <row r="399" spans="15:17" x14ac:dyDescent="0.35">
      <c r="O399" s="10"/>
      <c r="P399" s="10"/>
      <c r="Q399" s="10"/>
    </row>
    <row r="400" spans="15:17" x14ac:dyDescent="0.35">
      <c r="O400" s="10"/>
      <c r="P400" s="10"/>
      <c r="Q400" s="10"/>
    </row>
    <row r="401" spans="15:17" x14ac:dyDescent="0.35">
      <c r="O401" s="10"/>
      <c r="P401" s="10"/>
      <c r="Q401" s="10"/>
    </row>
    <row r="402" spans="15:17" x14ac:dyDescent="0.35">
      <c r="O402" s="10"/>
      <c r="P402" s="10"/>
      <c r="Q402" s="10"/>
    </row>
    <row r="403" spans="15:17" x14ac:dyDescent="0.35">
      <c r="O403" s="10"/>
      <c r="P403" s="10"/>
      <c r="Q403" s="10"/>
    </row>
    <row r="404" spans="15:17" x14ac:dyDescent="0.35">
      <c r="O404" s="10"/>
      <c r="P404" s="10"/>
      <c r="Q404" s="10"/>
    </row>
    <row r="405" spans="15:17" x14ac:dyDescent="0.35">
      <c r="O405" s="10"/>
      <c r="P405" s="10"/>
      <c r="Q405" s="10"/>
    </row>
    <row r="406" spans="15:17" x14ac:dyDescent="0.35">
      <c r="O406" s="10"/>
      <c r="P406" s="10"/>
      <c r="Q406" s="10"/>
    </row>
    <row r="407" spans="15:17" x14ac:dyDescent="0.35">
      <c r="O407" s="10"/>
      <c r="P407" s="10"/>
      <c r="Q407" s="10"/>
    </row>
    <row r="408" spans="15:17" x14ac:dyDescent="0.35">
      <c r="O408" s="10"/>
      <c r="P408" s="10"/>
      <c r="Q408" s="10"/>
    </row>
    <row r="409" spans="15:17" x14ac:dyDescent="0.35">
      <c r="O409" s="10"/>
      <c r="P409" s="10"/>
      <c r="Q409" s="10"/>
    </row>
    <row r="410" spans="15:17" x14ac:dyDescent="0.35">
      <c r="O410" s="10"/>
      <c r="P410" s="10"/>
      <c r="Q410" s="10"/>
    </row>
    <row r="411" spans="15:17" x14ac:dyDescent="0.35">
      <c r="O411" s="10"/>
      <c r="P411" s="10"/>
      <c r="Q411" s="10"/>
    </row>
    <row r="412" spans="15:17" x14ac:dyDescent="0.35">
      <c r="O412" s="10"/>
      <c r="P412" s="10"/>
      <c r="Q412" s="10"/>
    </row>
    <row r="413" spans="15:17" x14ac:dyDescent="0.35">
      <c r="O413" s="10"/>
      <c r="P413" s="10"/>
      <c r="Q413" s="10"/>
    </row>
    <row r="414" spans="15:17" x14ac:dyDescent="0.35">
      <c r="O414" s="10"/>
      <c r="P414" s="10"/>
      <c r="Q414" s="10"/>
    </row>
    <row r="415" spans="15:17" x14ac:dyDescent="0.35">
      <c r="O415" s="10"/>
      <c r="P415" s="10"/>
      <c r="Q415" s="10"/>
    </row>
    <row r="416" spans="15:17" x14ac:dyDescent="0.35">
      <c r="O416" s="10"/>
      <c r="P416" s="10"/>
      <c r="Q416" s="10"/>
    </row>
    <row r="417" spans="15:17" x14ac:dyDescent="0.35">
      <c r="O417" s="10"/>
      <c r="P417" s="10"/>
      <c r="Q417" s="10"/>
    </row>
    <row r="418" spans="15:17" x14ac:dyDescent="0.35">
      <c r="O418" s="10"/>
      <c r="P418" s="10"/>
      <c r="Q418" s="10"/>
    </row>
  </sheetData>
  <autoFilter ref="B1:Q63" xr:uid="{71A0905D-E786-432A-B5AD-EF2A256AE28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5197-6554-4F45-96EA-DAF6DE90CC2F}">
  <dimension ref="B1:Q4399"/>
  <sheetViews>
    <sheetView tabSelected="1" workbookViewId="0">
      <pane xSplit="5" ySplit="3" topLeftCell="G4035" activePane="bottomRight" state="frozen"/>
      <selection pane="topRight" activeCell="F1" sqref="F1"/>
      <selection pane="bottomLeft" activeCell="A4" sqref="A4"/>
      <selection pane="bottomRight" activeCell="I4047" sqref="I4047"/>
    </sheetView>
    <sheetView tabSelected="1" workbookViewId="1">
      <pane xSplit="5" ySplit="2" topLeftCell="F4084" activePane="bottomRight" state="frozen"/>
      <selection pane="topRight" activeCell="F1" sqref="F1"/>
      <selection pane="bottomLeft" activeCell="A3" sqref="A3"/>
      <selection pane="bottomRight" activeCell="H4132" sqref="H4132"/>
    </sheetView>
  </sheetViews>
  <sheetFormatPr defaultColWidth="0" defaultRowHeight="14.5" x14ac:dyDescent="0.35"/>
  <cols>
    <col min="1" max="1" width="2.6328125" customWidth="1"/>
    <col min="2" max="4" width="8.7265625" customWidth="1"/>
    <col min="5" max="6" width="12.36328125" bestFit="1" customWidth="1"/>
    <col min="7" max="7" width="16.453125" bestFit="1" customWidth="1"/>
    <col min="8" max="8" width="16.54296875" bestFit="1" customWidth="1"/>
    <col min="9" max="9" width="16.08984375" bestFit="1" customWidth="1"/>
    <col min="10" max="10" width="12.36328125" bestFit="1" customWidth="1"/>
    <col min="11" max="11" width="8.26953125" bestFit="1" customWidth="1"/>
    <col min="12" max="12" width="16.54296875" bestFit="1" customWidth="1"/>
    <col min="13" max="13" width="16.08984375" bestFit="1" customWidth="1"/>
    <col min="14" max="18" width="3.81640625" bestFit="1" customWidth="1"/>
    <col min="19" max="16384" width="8.7265625" hidden="1"/>
  </cols>
  <sheetData>
    <row r="1" spans="2:17" ht="35" customHeight="1" x14ac:dyDescent="0.35">
      <c r="B1" s="6" t="s">
        <v>30</v>
      </c>
      <c r="C1" s="6" t="s">
        <v>31</v>
      </c>
      <c r="D1" s="6" t="s">
        <v>32</v>
      </c>
      <c r="E1" s="6" t="s">
        <v>33</v>
      </c>
      <c r="F1" s="6" t="s">
        <v>48</v>
      </c>
      <c r="G1" s="6" t="s">
        <v>34</v>
      </c>
      <c r="H1" s="6" t="s">
        <v>35</v>
      </c>
      <c r="I1" s="6" t="s">
        <v>36</v>
      </c>
      <c r="J1" s="6" t="s">
        <v>38</v>
      </c>
      <c r="K1" s="6" t="s">
        <v>37</v>
      </c>
      <c r="L1" s="6" t="s">
        <v>40</v>
      </c>
      <c r="M1" s="6" t="s">
        <v>39</v>
      </c>
      <c r="N1" s="13" t="s">
        <v>46</v>
      </c>
      <c r="O1" s="6" t="s">
        <v>41</v>
      </c>
      <c r="P1" s="6" t="s">
        <v>42</v>
      </c>
      <c r="Q1" s="6" t="s">
        <v>43</v>
      </c>
    </row>
    <row r="2" spans="2:17" x14ac:dyDescent="0.35">
      <c r="B2">
        <v>0</v>
      </c>
      <c r="C2">
        <v>3</v>
      </c>
      <c r="D2">
        <v>1</v>
      </c>
      <c r="E2" s="20">
        <v>41093.458333333336</v>
      </c>
      <c r="F2" s="15" t="str">
        <f>TEXT(E2,"MM YYY")</f>
        <v>07 2012</v>
      </c>
      <c r="G2">
        <v>2</v>
      </c>
      <c r="H2">
        <v>3</v>
      </c>
      <c r="I2" t="s">
        <v>21</v>
      </c>
      <c r="J2" s="7">
        <v>0</v>
      </c>
      <c r="K2" s="7">
        <v>5</v>
      </c>
      <c r="L2" s="9">
        <v>320</v>
      </c>
      <c r="M2" s="9">
        <v>10</v>
      </c>
      <c r="O2" s="9">
        <f>IF(D2=0,$G2*K2,0)</f>
        <v>0</v>
      </c>
      <c r="P2" s="9">
        <f>IF(D2=0,0,$G2*J2)</f>
        <v>0</v>
      </c>
      <c r="Q2" s="9">
        <f>O2+P2</f>
        <v>0</v>
      </c>
    </row>
    <row r="3" spans="2:17" x14ac:dyDescent="0.35">
      <c r="B3">
        <v>1</v>
      </c>
      <c r="C3">
        <v>4</v>
      </c>
      <c r="D3">
        <v>1</v>
      </c>
      <c r="E3" s="20">
        <v>41093.333333333336</v>
      </c>
      <c r="F3" s="15" t="str">
        <f t="shared" ref="F3:F66" si="0">TEXT(E3,"MM YYY")</f>
        <v>07 2012</v>
      </c>
      <c r="G3">
        <v>2</v>
      </c>
      <c r="H3">
        <v>4</v>
      </c>
      <c r="I3" t="s">
        <v>22</v>
      </c>
      <c r="J3" s="7">
        <v>9.9</v>
      </c>
      <c r="K3" s="7">
        <v>80</v>
      </c>
      <c r="L3" s="9">
        <v>4000</v>
      </c>
      <c r="M3" s="9">
        <v>3000</v>
      </c>
      <c r="O3" s="9">
        <f t="shared" ref="O3:O66" si="1">IF(D3=0,$G3*K3,0)</f>
        <v>0</v>
      </c>
      <c r="P3" s="9">
        <f t="shared" ref="P3:P66" si="2">IF(D3=0,0,$G3*J3)</f>
        <v>19.8</v>
      </c>
      <c r="Q3" s="9">
        <f t="shared" ref="Q3:Q66" si="3">O3+P3</f>
        <v>19.8</v>
      </c>
    </row>
    <row r="4" spans="2:17" x14ac:dyDescent="0.35">
      <c r="B4">
        <v>2</v>
      </c>
      <c r="C4">
        <v>6</v>
      </c>
      <c r="D4">
        <v>0</v>
      </c>
      <c r="E4" s="20">
        <v>41093.75</v>
      </c>
      <c r="F4" s="15" t="str">
        <f t="shared" si="0"/>
        <v>07 2012</v>
      </c>
      <c r="G4">
        <v>2</v>
      </c>
      <c r="H4">
        <v>6</v>
      </c>
      <c r="I4" t="s">
        <v>23</v>
      </c>
      <c r="J4" s="7">
        <v>3.5</v>
      </c>
      <c r="K4" s="7">
        <v>17.5</v>
      </c>
      <c r="L4" s="9">
        <v>5000</v>
      </c>
      <c r="M4" s="9">
        <v>80</v>
      </c>
      <c r="O4" s="9">
        <f t="shared" si="1"/>
        <v>35</v>
      </c>
      <c r="P4" s="9">
        <f t="shared" si="2"/>
        <v>0</v>
      </c>
      <c r="Q4" s="9">
        <f t="shared" si="3"/>
        <v>35</v>
      </c>
    </row>
    <row r="5" spans="2:17" x14ac:dyDescent="0.35">
      <c r="B5">
        <v>3</v>
      </c>
      <c r="C5">
        <v>7</v>
      </c>
      <c r="D5">
        <v>1</v>
      </c>
      <c r="E5" s="20">
        <v>41093.791666666664</v>
      </c>
      <c r="F5" s="15" t="str">
        <f t="shared" si="0"/>
        <v>07 2012</v>
      </c>
      <c r="G5">
        <v>2</v>
      </c>
      <c r="H5">
        <v>7</v>
      </c>
      <c r="I5" t="s">
        <v>24</v>
      </c>
      <c r="J5" s="7">
        <v>0</v>
      </c>
      <c r="K5" s="7">
        <v>5</v>
      </c>
      <c r="L5" s="9">
        <v>450</v>
      </c>
      <c r="M5" s="9">
        <v>15</v>
      </c>
      <c r="O5" s="9">
        <f t="shared" si="1"/>
        <v>0</v>
      </c>
      <c r="P5" s="9">
        <f t="shared" si="2"/>
        <v>0</v>
      </c>
      <c r="Q5" s="9">
        <f t="shared" si="3"/>
        <v>0</v>
      </c>
    </row>
    <row r="6" spans="2:17" x14ac:dyDescent="0.35">
      <c r="B6">
        <v>4</v>
      </c>
      <c r="C6">
        <v>8</v>
      </c>
      <c r="D6">
        <v>1</v>
      </c>
      <c r="E6" s="20">
        <v>41093.416666666664</v>
      </c>
      <c r="F6" s="15" t="str">
        <f t="shared" si="0"/>
        <v>07 2012</v>
      </c>
      <c r="G6">
        <v>1</v>
      </c>
      <c r="H6">
        <v>8</v>
      </c>
      <c r="I6" t="s">
        <v>25</v>
      </c>
      <c r="J6" s="7">
        <v>0</v>
      </c>
      <c r="K6" s="7">
        <v>5</v>
      </c>
      <c r="L6" s="9">
        <v>400</v>
      </c>
      <c r="M6" s="9">
        <v>15</v>
      </c>
      <c r="O6" s="9">
        <f t="shared" si="1"/>
        <v>0</v>
      </c>
      <c r="P6" s="9">
        <f t="shared" si="2"/>
        <v>0</v>
      </c>
      <c r="Q6" s="9">
        <f t="shared" si="3"/>
        <v>0</v>
      </c>
    </row>
    <row r="7" spans="2:17" x14ac:dyDescent="0.35">
      <c r="B7">
        <v>5</v>
      </c>
      <c r="C7">
        <v>8</v>
      </c>
      <c r="D7">
        <v>1</v>
      </c>
      <c r="E7" s="20">
        <v>41093.625</v>
      </c>
      <c r="F7" s="15" t="str">
        <f t="shared" si="0"/>
        <v>07 2012</v>
      </c>
      <c r="G7">
        <v>1</v>
      </c>
      <c r="H7">
        <v>8</v>
      </c>
      <c r="I7" t="s">
        <v>25</v>
      </c>
      <c r="J7" s="7">
        <v>0</v>
      </c>
      <c r="K7" s="7">
        <v>5</v>
      </c>
      <c r="L7" s="9">
        <v>400</v>
      </c>
      <c r="M7" s="9">
        <v>15</v>
      </c>
      <c r="O7" s="9">
        <f t="shared" si="1"/>
        <v>0</v>
      </c>
      <c r="P7" s="9">
        <f t="shared" si="2"/>
        <v>0</v>
      </c>
      <c r="Q7" s="9">
        <f t="shared" si="3"/>
        <v>0</v>
      </c>
    </row>
    <row r="8" spans="2:17" x14ac:dyDescent="0.35">
      <c r="B8">
        <v>6</v>
      </c>
      <c r="C8">
        <v>0</v>
      </c>
      <c r="D8">
        <v>2</v>
      </c>
      <c r="E8" s="20">
        <v>41094.375</v>
      </c>
      <c r="F8" s="15" t="str">
        <f t="shared" si="0"/>
        <v>07 2012</v>
      </c>
      <c r="G8">
        <v>3</v>
      </c>
      <c r="H8">
        <v>0</v>
      </c>
      <c r="I8" t="s">
        <v>26</v>
      </c>
      <c r="J8" s="7">
        <v>5</v>
      </c>
      <c r="K8" s="7">
        <v>25</v>
      </c>
      <c r="L8" s="9">
        <v>10000</v>
      </c>
      <c r="M8" s="9">
        <v>200</v>
      </c>
      <c r="O8" s="9">
        <f t="shared" si="1"/>
        <v>0</v>
      </c>
      <c r="P8" s="9">
        <f t="shared" si="2"/>
        <v>15</v>
      </c>
      <c r="Q8" s="9">
        <f t="shared" si="3"/>
        <v>15</v>
      </c>
    </row>
    <row r="9" spans="2:17" x14ac:dyDescent="0.35">
      <c r="B9">
        <v>7</v>
      </c>
      <c r="C9">
        <v>0</v>
      </c>
      <c r="D9">
        <v>2</v>
      </c>
      <c r="E9" s="20">
        <v>41094.625</v>
      </c>
      <c r="F9" s="15" t="str">
        <f t="shared" si="0"/>
        <v>07 2012</v>
      </c>
      <c r="G9">
        <v>3</v>
      </c>
      <c r="H9">
        <v>0</v>
      </c>
      <c r="I9" t="s">
        <v>26</v>
      </c>
      <c r="J9" s="7">
        <v>5</v>
      </c>
      <c r="K9" s="7">
        <v>25</v>
      </c>
      <c r="L9" s="9">
        <v>10000</v>
      </c>
      <c r="M9" s="9">
        <v>200</v>
      </c>
      <c r="O9" s="9">
        <f t="shared" si="1"/>
        <v>0</v>
      </c>
      <c r="P9" s="9">
        <f t="shared" si="2"/>
        <v>15</v>
      </c>
      <c r="Q9" s="9">
        <f t="shared" si="3"/>
        <v>15</v>
      </c>
    </row>
    <row r="10" spans="2:17" x14ac:dyDescent="0.35">
      <c r="B10">
        <v>8</v>
      </c>
      <c r="C10">
        <v>4</v>
      </c>
      <c r="D10">
        <v>3</v>
      </c>
      <c r="E10" s="20">
        <v>41094.5625</v>
      </c>
      <c r="F10" s="15" t="str">
        <f t="shared" si="0"/>
        <v>07 2012</v>
      </c>
      <c r="G10">
        <v>2</v>
      </c>
      <c r="H10">
        <v>4</v>
      </c>
      <c r="I10" t="s">
        <v>22</v>
      </c>
      <c r="J10" s="7">
        <v>9.9</v>
      </c>
      <c r="K10" s="7">
        <v>80</v>
      </c>
      <c r="L10" s="9">
        <v>4000</v>
      </c>
      <c r="M10" s="9">
        <v>3000</v>
      </c>
      <c r="O10" s="9">
        <f t="shared" si="1"/>
        <v>0</v>
      </c>
      <c r="P10" s="9">
        <f t="shared" si="2"/>
        <v>19.8</v>
      </c>
      <c r="Q10" s="9">
        <f t="shared" si="3"/>
        <v>19.8</v>
      </c>
    </row>
    <row r="11" spans="2:17" x14ac:dyDescent="0.35">
      <c r="B11">
        <v>9</v>
      </c>
      <c r="C11">
        <v>4</v>
      </c>
      <c r="D11">
        <v>0</v>
      </c>
      <c r="E11" s="20">
        <v>41094.625</v>
      </c>
      <c r="F11" s="15" t="str">
        <f t="shared" si="0"/>
        <v>07 2012</v>
      </c>
      <c r="G11">
        <v>2</v>
      </c>
      <c r="H11">
        <v>4</v>
      </c>
      <c r="I11" t="s">
        <v>22</v>
      </c>
      <c r="J11" s="7">
        <v>9.9</v>
      </c>
      <c r="K11" s="7">
        <v>80</v>
      </c>
      <c r="L11" s="9">
        <v>4000</v>
      </c>
      <c r="M11" s="9">
        <v>3000</v>
      </c>
      <c r="O11" s="9">
        <f t="shared" si="1"/>
        <v>160</v>
      </c>
      <c r="P11" s="9">
        <f t="shared" si="2"/>
        <v>0</v>
      </c>
      <c r="Q11" s="9">
        <f t="shared" si="3"/>
        <v>160</v>
      </c>
    </row>
    <row r="12" spans="2:17" x14ac:dyDescent="0.35">
      <c r="B12">
        <v>10</v>
      </c>
      <c r="C12">
        <v>4</v>
      </c>
      <c r="D12">
        <v>0</v>
      </c>
      <c r="E12" s="20">
        <v>41094.729166666664</v>
      </c>
      <c r="F12" s="15" t="str">
        <f t="shared" si="0"/>
        <v>07 2012</v>
      </c>
      <c r="G12">
        <v>2</v>
      </c>
      <c r="H12">
        <v>4</v>
      </c>
      <c r="I12" t="s">
        <v>22</v>
      </c>
      <c r="J12" s="7">
        <v>9.9</v>
      </c>
      <c r="K12" s="7">
        <v>80</v>
      </c>
      <c r="L12" s="9">
        <v>4000</v>
      </c>
      <c r="M12" s="9">
        <v>3000</v>
      </c>
      <c r="O12" s="9">
        <f t="shared" si="1"/>
        <v>160</v>
      </c>
      <c r="P12" s="9">
        <f t="shared" si="2"/>
        <v>0</v>
      </c>
      <c r="Q12" s="9">
        <f t="shared" si="3"/>
        <v>160</v>
      </c>
    </row>
    <row r="13" spans="2:17" x14ac:dyDescent="0.35">
      <c r="B13">
        <v>11</v>
      </c>
      <c r="C13">
        <v>6</v>
      </c>
      <c r="D13">
        <v>0</v>
      </c>
      <c r="E13" s="20">
        <v>41094.520833333336</v>
      </c>
      <c r="F13" s="15" t="str">
        <f t="shared" si="0"/>
        <v>07 2012</v>
      </c>
      <c r="G13">
        <v>2</v>
      </c>
      <c r="H13">
        <v>6</v>
      </c>
      <c r="I13" t="s">
        <v>23</v>
      </c>
      <c r="J13" s="7">
        <v>3.5</v>
      </c>
      <c r="K13" s="7">
        <v>17.5</v>
      </c>
      <c r="L13" s="9">
        <v>5000</v>
      </c>
      <c r="M13" s="9">
        <v>80</v>
      </c>
      <c r="O13" s="9">
        <f t="shared" si="1"/>
        <v>35</v>
      </c>
      <c r="P13" s="9">
        <f t="shared" si="2"/>
        <v>0</v>
      </c>
      <c r="Q13" s="9">
        <f t="shared" si="3"/>
        <v>35</v>
      </c>
    </row>
    <row r="14" spans="2:17" x14ac:dyDescent="0.35">
      <c r="B14">
        <v>12</v>
      </c>
      <c r="C14">
        <v>6</v>
      </c>
      <c r="D14">
        <v>0</v>
      </c>
      <c r="E14" s="20">
        <v>41094.583333333336</v>
      </c>
      <c r="F14" s="15" t="str">
        <f t="shared" si="0"/>
        <v>07 2012</v>
      </c>
      <c r="G14">
        <v>2</v>
      </c>
      <c r="H14">
        <v>6</v>
      </c>
      <c r="I14" t="s">
        <v>23</v>
      </c>
      <c r="J14" s="7">
        <v>3.5</v>
      </c>
      <c r="K14" s="7">
        <v>17.5</v>
      </c>
      <c r="L14" s="9">
        <v>5000</v>
      </c>
      <c r="M14" s="9">
        <v>80</v>
      </c>
      <c r="O14" s="9">
        <f t="shared" si="1"/>
        <v>35</v>
      </c>
      <c r="P14" s="9">
        <f t="shared" si="2"/>
        <v>0</v>
      </c>
      <c r="Q14" s="9">
        <f t="shared" si="3"/>
        <v>35</v>
      </c>
    </row>
    <row r="15" spans="2:17" x14ac:dyDescent="0.35">
      <c r="B15">
        <v>13</v>
      </c>
      <c r="C15">
        <v>6</v>
      </c>
      <c r="D15">
        <v>1</v>
      </c>
      <c r="E15" s="20">
        <v>41094.645833333336</v>
      </c>
      <c r="F15" s="15" t="str">
        <f t="shared" si="0"/>
        <v>07 2012</v>
      </c>
      <c r="G15">
        <v>2</v>
      </c>
      <c r="H15">
        <v>6</v>
      </c>
      <c r="I15" t="s">
        <v>23</v>
      </c>
      <c r="J15" s="7">
        <v>3.5</v>
      </c>
      <c r="K15" s="7">
        <v>17.5</v>
      </c>
      <c r="L15" s="9">
        <v>5000</v>
      </c>
      <c r="M15" s="9">
        <v>80</v>
      </c>
      <c r="O15" s="9">
        <f t="shared" si="1"/>
        <v>0</v>
      </c>
      <c r="P15" s="9">
        <f t="shared" si="2"/>
        <v>7</v>
      </c>
      <c r="Q15" s="9">
        <f t="shared" si="3"/>
        <v>7</v>
      </c>
    </row>
    <row r="16" spans="2:17" x14ac:dyDescent="0.35">
      <c r="B16">
        <v>14</v>
      </c>
      <c r="C16">
        <v>7</v>
      </c>
      <c r="D16">
        <v>2</v>
      </c>
      <c r="E16" s="20">
        <v>41094.583333333336</v>
      </c>
      <c r="F16" s="15" t="str">
        <f t="shared" si="0"/>
        <v>07 2012</v>
      </c>
      <c r="G16">
        <v>2</v>
      </c>
      <c r="H16">
        <v>7</v>
      </c>
      <c r="I16" t="s">
        <v>24</v>
      </c>
      <c r="J16" s="7">
        <v>0</v>
      </c>
      <c r="K16" s="7">
        <v>5</v>
      </c>
      <c r="L16" s="9">
        <v>450</v>
      </c>
      <c r="M16" s="9">
        <v>15</v>
      </c>
      <c r="O16" s="9">
        <f t="shared" si="1"/>
        <v>0</v>
      </c>
      <c r="P16" s="9">
        <f t="shared" si="2"/>
        <v>0</v>
      </c>
      <c r="Q16" s="9">
        <f t="shared" si="3"/>
        <v>0</v>
      </c>
    </row>
    <row r="17" spans="2:17" x14ac:dyDescent="0.35">
      <c r="B17">
        <v>15</v>
      </c>
      <c r="C17">
        <v>8</v>
      </c>
      <c r="D17">
        <v>2</v>
      </c>
      <c r="E17" s="20">
        <v>41094.5</v>
      </c>
      <c r="F17" s="15" t="str">
        <f t="shared" si="0"/>
        <v>07 2012</v>
      </c>
      <c r="G17">
        <v>1</v>
      </c>
      <c r="H17">
        <v>8</v>
      </c>
      <c r="I17" t="s">
        <v>25</v>
      </c>
      <c r="J17" s="7">
        <v>0</v>
      </c>
      <c r="K17" s="7">
        <v>5</v>
      </c>
      <c r="L17" s="9">
        <v>400</v>
      </c>
      <c r="M17" s="9">
        <v>15</v>
      </c>
      <c r="O17" s="9">
        <f t="shared" si="1"/>
        <v>0</v>
      </c>
      <c r="P17" s="9">
        <f t="shared" si="2"/>
        <v>0</v>
      </c>
      <c r="Q17" s="9">
        <f t="shared" si="3"/>
        <v>0</v>
      </c>
    </row>
    <row r="18" spans="2:17" x14ac:dyDescent="0.35">
      <c r="B18">
        <v>16</v>
      </c>
      <c r="C18">
        <v>8</v>
      </c>
      <c r="D18">
        <v>3</v>
      </c>
      <c r="E18" s="20">
        <v>41094.75</v>
      </c>
      <c r="F18" s="15" t="str">
        <f t="shared" si="0"/>
        <v>07 2012</v>
      </c>
      <c r="G18">
        <v>1</v>
      </c>
      <c r="H18">
        <v>8</v>
      </c>
      <c r="I18" t="s">
        <v>25</v>
      </c>
      <c r="J18" s="7">
        <v>0</v>
      </c>
      <c r="K18" s="7">
        <v>5</v>
      </c>
      <c r="L18" s="9">
        <v>400</v>
      </c>
      <c r="M18" s="9">
        <v>15</v>
      </c>
      <c r="O18" s="9">
        <f t="shared" si="1"/>
        <v>0</v>
      </c>
      <c r="P18" s="9">
        <f t="shared" si="2"/>
        <v>0</v>
      </c>
      <c r="Q18" s="9">
        <f t="shared" si="3"/>
        <v>0</v>
      </c>
    </row>
    <row r="19" spans="2:17" x14ac:dyDescent="0.35">
      <c r="B19">
        <v>17</v>
      </c>
      <c r="C19">
        <v>1</v>
      </c>
      <c r="D19">
        <v>0</v>
      </c>
      <c r="E19" s="20">
        <v>41095.729166666664</v>
      </c>
      <c r="F19" s="15" t="str">
        <f t="shared" si="0"/>
        <v>07 2012</v>
      </c>
      <c r="G19">
        <v>3</v>
      </c>
      <c r="H19">
        <v>1</v>
      </c>
      <c r="I19" t="s">
        <v>27</v>
      </c>
      <c r="J19" s="7">
        <v>5</v>
      </c>
      <c r="K19" s="7">
        <v>25</v>
      </c>
      <c r="L19" s="9">
        <v>8000</v>
      </c>
      <c r="M19" s="9">
        <v>200</v>
      </c>
      <c r="O19" s="9">
        <f t="shared" si="1"/>
        <v>75</v>
      </c>
      <c r="P19" s="9">
        <f t="shared" si="2"/>
        <v>0</v>
      </c>
      <c r="Q19" s="9">
        <f t="shared" si="3"/>
        <v>75</v>
      </c>
    </row>
    <row r="20" spans="2:17" x14ac:dyDescent="0.35">
      <c r="B20">
        <v>18</v>
      </c>
      <c r="C20">
        <v>2</v>
      </c>
      <c r="D20">
        <v>1</v>
      </c>
      <c r="E20" s="20">
        <v>41095.395833333336</v>
      </c>
      <c r="F20" s="15" t="str">
        <f t="shared" si="0"/>
        <v>07 2012</v>
      </c>
      <c r="G20">
        <v>3</v>
      </c>
      <c r="H20">
        <v>2</v>
      </c>
      <c r="I20" t="s">
        <v>28</v>
      </c>
      <c r="J20" s="7">
        <v>0</v>
      </c>
      <c r="K20" s="7">
        <v>15.5</v>
      </c>
      <c r="L20" s="9">
        <v>4000</v>
      </c>
      <c r="M20" s="9">
        <v>50</v>
      </c>
      <c r="O20" s="9">
        <f t="shared" si="1"/>
        <v>0</v>
      </c>
      <c r="P20" s="9">
        <f t="shared" si="2"/>
        <v>0</v>
      </c>
      <c r="Q20" s="9">
        <f t="shared" si="3"/>
        <v>0</v>
      </c>
    </row>
    <row r="21" spans="2:17" x14ac:dyDescent="0.35">
      <c r="B21">
        <v>19</v>
      </c>
      <c r="C21">
        <v>3</v>
      </c>
      <c r="D21">
        <v>3</v>
      </c>
      <c r="E21" s="20">
        <v>41095.375</v>
      </c>
      <c r="F21" s="15" t="str">
        <f t="shared" si="0"/>
        <v>07 2012</v>
      </c>
      <c r="G21">
        <v>2</v>
      </c>
      <c r="H21">
        <v>3</v>
      </c>
      <c r="I21" t="s">
        <v>21</v>
      </c>
      <c r="J21" s="7">
        <v>0</v>
      </c>
      <c r="K21" s="7">
        <v>5</v>
      </c>
      <c r="L21" s="9">
        <v>320</v>
      </c>
      <c r="M21" s="9">
        <v>10</v>
      </c>
      <c r="O21" s="9">
        <f t="shared" si="1"/>
        <v>0</v>
      </c>
      <c r="P21" s="9">
        <f t="shared" si="2"/>
        <v>0</v>
      </c>
      <c r="Q21" s="9">
        <f t="shared" si="3"/>
        <v>0</v>
      </c>
    </row>
    <row r="22" spans="2:17" x14ac:dyDescent="0.35">
      <c r="B22">
        <v>20</v>
      </c>
      <c r="C22">
        <v>3</v>
      </c>
      <c r="D22">
        <v>1</v>
      </c>
      <c r="E22" s="20">
        <v>41095.791666666664</v>
      </c>
      <c r="F22" s="15" t="str">
        <f t="shared" si="0"/>
        <v>07 2012</v>
      </c>
      <c r="G22">
        <v>2</v>
      </c>
      <c r="H22">
        <v>3</v>
      </c>
      <c r="I22" t="s">
        <v>21</v>
      </c>
      <c r="J22" s="7">
        <v>0</v>
      </c>
      <c r="K22" s="7">
        <v>5</v>
      </c>
      <c r="L22" s="9">
        <v>320</v>
      </c>
      <c r="M22" s="9">
        <v>10</v>
      </c>
      <c r="O22" s="9">
        <f t="shared" si="1"/>
        <v>0</v>
      </c>
      <c r="P22" s="9">
        <f t="shared" si="2"/>
        <v>0</v>
      </c>
      <c r="Q22" s="9">
        <f t="shared" si="3"/>
        <v>0</v>
      </c>
    </row>
    <row r="23" spans="2:17" x14ac:dyDescent="0.35">
      <c r="B23">
        <v>21</v>
      </c>
      <c r="C23">
        <v>4</v>
      </c>
      <c r="D23">
        <v>3</v>
      </c>
      <c r="E23" s="20">
        <v>41095.770833333336</v>
      </c>
      <c r="F23" s="15" t="str">
        <f t="shared" si="0"/>
        <v>07 2012</v>
      </c>
      <c r="G23">
        <v>2</v>
      </c>
      <c r="H23">
        <v>4</v>
      </c>
      <c r="I23" t="s">
        <v>22</v>
      </c>
      <c r="J23" s="7">
        <v>9.9</v>
      </c>
      <c r="K23" s="7">
        <v>80</v>
      </c>
      <c r="L23" s="9">
        <v>4000</v>
      </c>
      <c r="M23" s="9">
        <v>3000</v>
      </c>
      <c r="O23" s="9">
        <f t="shared" si="1"/>
        <v>0</v>
      </c>
      <c r="P23" s="9">
        <f t="shared" si="2"/>
        <v>19.8</v>
      </c>
      <c r="Q23" s="9">
        <f t="shared" si="3"/>
        <v>19.8</v>
      </c>
    </row>
    <row r="24" spans="2:17" x14ac:dyDescent="0.35">
      <c r="B24">
        <v>22</v>
      </c>
      <c r="C24">
        <v>6</v>
      </c>
      <c r="D24">
        <v>0</v>
      </c>
      <c r="E24" s="20">
        <v>41095.541666666664</v>
      </c>
      <c r="F24" s="15" t="str">
        <f t="shared" si="0"/>
        <v>07 2012</v>
      </c>
      <c r="G24">
        <v>2</v>
      </c>
      <c r="H24">
        <v>6</v>
      </c>
      <c r="I24" t="s">
        <v>23</v>
      </c>
      <c r="J24" s="7">
        <v>3.5</v>
      </c>
      <c r="K24" s="7">
        <v>17.5</v>
      </c>
      <c r="L24" s="9">
        <v>5000</v>
      </c>
      <c r="M24" s="9">
        <v>80</v>
      </c>
      <c r="O24" s="9">
        <f t="shared" si="1"/>
        <v>35</v>
      </c>
      <c r="P24" s="9">
        <f t="shared" si="2"/>
        <v>0</v>
      </c>
      <c r="Q24" s="9">
        <f t="shared" si="3"/>
        <v>35</v>
      </c>
    </row>
    <row r="25" spans="2:17" x14ac:dyDescent="0.35">
      <c r="B25">
        <v>23</v>
      </c>
      <c r="C25">
        <v>6</v>
      </c>
      <c r="D25">
        <v>1</v>
      </c>
      <c r="E25" s="20">
        <v>41095.604166666664</v>
      </c>
      <c r="F25" s="15" t="str">
        <f t="shared" si="0"/>
        <v>07 2012</v>
      </c>
      <c r="G25">
        <v>2</v>
      </c>
      <c r="H25">
        <v>6</v>
      </c>
      <c r="I25" t="s">
        <v>23</v>
      </c>
      <c r="J25" s="7">
        <v>3.5</v>
      </c>
      <c r="K25" s="7">
        <v>17.5</v>
      </c>
      <c r="L25" s="9">
        <v>5000</v>
      </c>
      <c r="M25" s="9">
        <v>80</v>
      </c>
      <c r="O25" s="9">
        <f t="shared" si="1"/>
        <v>0</v>
      </c>
      <c r="P25" s="9">
        <f t="shared" si="2"/>
        <v>7</v>
      </c>
      <c r="Q25" s="9">
        <f t="shared" si="3"/>
        <v>7</v>
      </c>
    </row>
    <row r="26" spans="2:17" x14ac:dyDescent="0.35">
      <c r="B26">
        <v>24</v>
      </c>
      <c r="C26">
        <v>7</v>
      </c>
      <c r="D26">
        <v>2</v>
      </c>
      <c r="E26" s="20">
        <v>41095.770833333336</v>
      </c>
      <c r="F26" s="15" t="str">
        <f t="shared" si="0"/>
        <v>07 2012</v>
      </c>
      <c r="G26">
        <v>2</v>
      </c>
      <c r="H26">
        <v>7</v>
      </c>
      <c r="I26" t="s">
        <v>24</v>
      </c>
      <c r="J26" s="7">
        <v>0</v>
      </c>
      <c r="K26" s="7">
        <v>5</v>
      </c>
      <c r="L26" s="9">
        <v>450</v>
      </c>
      <c r="M26" s="9">
        <v>15</v>
      </c>
      <c r="O26" s="9">
        <f t="shared" si="1"/>
        <v>0</v>
      </c>
      <c r="P26" s="9">
        <f t="shared" si="2"/>
        <v>0</v>
      </c>
      <c r="Q26" s="9">
        <f t="shared" si="3"/>
        <v>0</v>
      </c>
    </row>
    <row r="27" spans="2:17" x14ac:dyDescent="0.35">
      <c r="B27">
        <v>25</v>
      </c>
      <c r="C27">
        <v>8</v>
      </c>
      <c r="D27">
        <v>3</v>
      </c>
      <c r="E27" s="20">
        <v>41095.520833333336</v>
      </c>
      <c r="F27" s="15" t="str">
        <f t="shared" si="0"/>
        <v>07 2012</v>
      </c>
      <c r="G27">
        <v>1</v>
      </c>
      <c r="H27">
        <v>8</v>
      </c>
      <c r="I27" t="s">
        <v>25</v>
      </c>
      <c r="J27" s="7">
        <v>0</v>
      </c>
      <c r="K27" s="7">
        <v>5</v>
      </c>
      <c r="L27" s="9">
        <v>400</v>
      </c>
      <c r="M27" s="9">
        <v>15</v>
      </c>
      <c r="O27" s="9">
        <f t="shared" si="1"/>
        <v>0</v>
      </c>
      <c r="P27" s="9">
        <f t="shared" si="2"/>
        <v>0</v>
      </c>
      <c r="Q27" s="9">
        <f t="shared" si="3"/>
        <v>0</v>
      </c>
    </row>
    <row r="28" spans="2:17" x14ac:dyDescent="0.35">
      <c r="B28">
        <v>26</v>
      </c>
      <c r="C28">
        <v>0</v>
      </c>
      <c r="D28">
        <v>0</v>
      </c>
      <c r="E28" s="20">
        <v>41096.333333333336</v>
      </c>
      <c r="F28" s="15" t="str">
        <f t="shared" si="0"/>
        <v>07 2012</v>
      </c>
      <c r="G28">
        <v>3</v>
      </c>
      <c r="H28">
        <v>0</v>
      </c>
      <c r="I28" t="s">
        <v>26</v>
      </c>
      <c r="J28" s="7">
        <v>5</v>
      </c>
      <c r="K28" s="7">
        <v>25</v>
      </c>
      <c r="L28" s="9">
        <v>10000</v>
      </c>
      <c r="M28" s="9">
        <v>200</v>
      </c>
      <c r="O28" s="9">
        <f t="shared" si="1"/>
        <v>75</v>
      </c>
      <c r="P28" s="9">
        <f t="shared" si="2"/>
        <v>0</v>
      </c>
      <c r="Q28" s="9">
        <f t="shared" si="3"/>
        <v>75</v>
      </c>
    </row>
    <row r="29" spans="2:17" x14ac:dyDescent="0.35">
      <c r="B29">
        <v>27</v>
      </c>
      <c r="C29">
        <v>0</v>
      </c>
      <c r="D29">
        <v>0</v>
      </c>
      <c r="E29" s="20">
        <v>41096.583333333336</v>
      </c>
      <c r="F29" s="15" t="str">
        <f t="shared" si="0"/>
        <v>07 2012</v>
      </c>
      <c r="G29">
        <v>3</v>
      </c>
      <c r="H29">
        <v>0</v>
      </c>
      <c r="I29" t="s">
        <v>26</v>
      </c>
      <c r="J29" s="7">
        <v>5</v>
      </c>
      <c r="K29" s="7">
        <v>25</v>
      </c>
      <c r="L29" s="9">
        <v>10000</v>
      </c>
      <c r="M29" s="9">
        <v>200</v>
      </c>
      <c r="O29" s="9">
        <f t="shared" si="1"/>
        <v>75</v>
      </c>
      <c r="P29" s="9">
        <f t="shared" si="2"/>
        <v>0</v>
      </c>
      <c r="Q29" s="9">
        <f t="shared" si="3"/>
        <v>75</v>
      </c>
    </row>
    <row r="30" spans="2:17" x14ac:dyDescent="0.35">
      <c r="B30">
        <v>28</v>
      </c>
      <c r="C30">
        <v>0</v>
      </c>
      <c r="D30">
        <v>2</v>
      </c>
      <c r="E30" s="20">
        <v>41096.645833333336</v>
      </c>
      <c r="F30" s="15" t="str">
        <f t="shared" si="0"/>
        <v>07 2012</v>
      </c>
      <c r="G30">
        <v>3</v>
      </c>
      <c r="H30">
        <v>0</v>
      </c>
      <c r="I30" t="s">
        <v>26</v>
      </c>
      <c r="J30" s="7">
        <v>5</v>
      </c>
      <c r="K30" s="7">
        <v>25</v>
      </c>
      <c r="L30" s="9">
        <v>10000</v>
      </c>
      <c r="M30" s="9">
        <v>200</v>
      </c>
      <c r="O30" s="9">
        <f t="shared" si="1"/>
        <v>0</v>
      </c>
      <c r="P30" s="9">
        <f t="shared" si="2"/>
        <v>15</v>
      </c>
      <c r="Q30" s="9">
        <f t="shared" si="3"/>
        <v>15</v>
      </c>
    </row>
    <row r="31" spans="2:17" x14ac:dyDescent="0.35">
      <c r="B31">
        <v>29</v>
      </c>
      <c r="C31">
        <v>2</v>
      </c>
      <c r="D31">
        <v>1</v>
      </c>
      <c r="E31" s="20">
        <v>41096.708333333336</v>
      </c>
      <c r="F31" s="15" t="str">
        <f t="shared" si="0"/>
        <v>07 2012</v>
      </c>
      <c r="G31">
        <v>3</v>
      </c>
      <c r="H31">
        <v>2</v>
      </c>
      <c r="I31" t="s">
        <v>28</v>
      </c>
      <c r="J31" s="7">
        <v>0</v>
      </c>
      <c r="K31" s="7">
        <v>15.5</v>
      </c>
      <c r="L31" s="9">
        <v>4000</v>
      </c>
      <c r="M31" s="9">
        <v>50</v>
      </c>
      <c r="O31" s="9">
        <f t="shared" si="1"/>
        <v>0</v>
      </c>
      <c r="P31" s="9">
        <f t="shared" si="2"/>
        <v>0</v>
      </c>
      <c r="Q31" s="9">
        <f t="shared" si="3"/>
        <v>0</v>
      </c>
    </row>
    <row r="32" spans="2:17" x14ac:dyDescent="0.35">
      <c r="B32">
        <v>30</v>
      </c>
      <c r="C32">
        <v>3</v>
      </c>
      <c r="D32">
        <v>1</v>
      </c>
      <c r="E32" s="20">
        <v>41096.458333333336</v>
      </c>
      <c r="F32" s="15" t="str">
        <f t="shared" si="0"/>
        <v>07 2012</v>
      </c>
      <c r="G32">
        <v>2</v>
      </c>
      <c r="H32">
        <v>3</v>
      </c>
      <c r="I32" t="s">
        <v>21</v>
      </c>
      <c r="J32" s="7">
        <v>0</v>
      </c>
      <c r="K32" s="7">
        <v>5</v>
      </c>
      <c r="L32" s="9">
        <v>320</v>
      </c>
      <c r="M32" s="9">
        <v>10</v>
      </c>
      <c r="O32" s="9">
        <f t="shared" si="1"/>
        <v>0</v>
      </c>
      <c r="P32" s="9">
        <f t="shared" si="2"/>
        <v>0</v>
      </c>
      <c r="Q32" s="9">
        <f t="shared" si="3"/>
        <v>0</v>
      </c>
    </row>
    <row r="33" spans="2:17" x14ac:dyDescent="0.35">
      <c r="B33">
        <v>31</v>
      </c>
      <c r="C33">
        <v>4</v>
      </c>
      <c r="D33">
        <v>3</v>
      </c>
      <c r="E33" s="20">
        <v>41096.5</v>
      </c>
      <c r="F33" s="15" t="str">
        <f t="shared" si="0"/>
        <v>07 2012</v>
      </c>
      <c r="G33">
        <v>2</v>
      </c>
      <c r="H33">
        <v>4</v>
      </c>
      <c r="I33" t="s">
        <v>22</v>
      </c>
      <c r="J33" s="7">
        <v>9.9</v>
      </c>
      <c r="K33" s="7">
        <v>80</v>
      </c>
      <c r="L33" s="9">
        <v>4000</v>
      </c>
      <c r="M33" s="9">
        <v>3000</v>
      </c>
      <c r="O33" s="9">
        <f t="shared" si="1"/>
        <v>0</v>
      </c>
      <c r="P33" s="9">
        <f t="shared" si="2"/>
        <v>19.8</v>
      </c>
      <c r="Q33" s="9">
        <f t="shared" si="3"/>
        <v>19.8</v>
      </c>
    </row>
    <row r="34" spans="2:17" x14ac:dyDescent="0.35">
      <c r="B34">
        <v>32</v>
      </c>
      <c r="C34">
        <v>6</v>
      </c>
      <c r="D34">
        <v>1</v>
      </c>
      <c r="E34" s="20">
        <v>41096.583333333336</v>
      </c>
      <c r="F34" s="15" t="str">
        <f t="shared" si="0"/>
        <v>07 2012</v>
      </c>
      <c r="G34">
        <v>2</v>
      </c>
      <c r="H34">
        <v>6</v>
      </c>
      <c r="I34" t="s">
        <v>23</v>
      </c>
      <c r="J34" s="7">
        <v>3.5</v>
      </c>
      <c r="K34" s="7">
        <v>17.5</v>
      </c>
      <c r="L34" s="9">
        <v>5000</v>
      </c>
      <c r="M34" s="9">
        <v>80</v>
      </c>
      <c r="O34" s="9">
        <f t="shared" si="1"/>
        <v>0</v>
      </c>
      <c r="P34" s="9">
        <f t="shared" si="2"/>
        <v>7</v>
      </c>
      <c r="Q34" s="9">
        <f t="shared" si="3"/>
        <v>7</v>
      </c>
    </row>
    <row r="35" spans="2:17" x14ac:dyDescent="0.35">
      <c r="B35">
        <v>33</v>
      </c>
      <c r="C35">
        <v>7</v>
      </c>
      <c r="D35">
        <v>2</v>
      </c>
      <c r="E35" s="20">
        <v>41096.354166666664</v>
      </c>
      <c r="F35" s="15" t="str">
        <f t="shared" si="0"/>
        <v>07 2012</v>
      </c>
      <c r="G35">
        <v>2</v>
      </c>
      <c r="H35">
        <v>7</v>
      </c>
      <c r="I35" t="s">
        <v>24</v>
      </c>
      <c r="J35" s="7">
        <v>0</v>
      </c>
      <c r="K35" s="7">
        <v>5</v>
      </c>
      <c r="L35" s="9">
        <v>450</v>
      </c>
      <c r="M35" s="9">
        <v>15</v>
      </c>
      <c r="O35" s="9">
        <f t="shared" si="1"/>
        <v>0</v>
      </c>
      <c r="P35" s="9">
        <f t="shared" si="2"/>
        <v>0</v>
      </c>
      <c r="Q35" s="9">
        <f t="shared" si="3"/>
        <v>0</v>
      </c>
    </row>
    <row r="36" spans="2:17" x14ac:dyDescent="0.35">
      <c r="B36">
        <v>34</v>
      </c>
      <c r="C36">
        <v>7</v>
      </c>
      <c r="D36">
        <v>2</v>
      </c>
      <c r="E36" s="20">
        <v>41096.5625</v>
      </c>
      <c r="F36" s="15" t="str">
        <f t="shared" si="0"/>
        <v>07 2012</v>
      </c>
      <c r="G36">
        <v>2</v>
      </c>
      <c r="H36">
        <v>7</v>
      </c>
      <c r="I36" t="s">
        <v>24</v>
      </c>
      <c r="J36" s="7">
        <v>0</v>
      </c>
      <c r="K36" s="7">
        <v>5</v>
      </c>
      <c r="L36" s="9">
        <v>450</v>
      </c>
      <c r="M36" s="9">
        <v>15</v>
      </c>
      <c r="O36" s="9">
        <f t="shared" si="1"/>
        <v>0</v>
      </c>
      <c r="P36" s="9">
        <f t="shared" si="2"/>
        <v>0</v>
      </c>
      <c r="Q36" s="9">
        <f t="shared" si="3"/>
        <v>0</v>
      </c>
    </row>
    <row r="37" spans="2:17" x14ac:dyDescent="0.35">
      <c r="B37">
        <v>35</v>
      </c>
      <c r="C37">
        <v>8</v>
      </c>
      <c r="D37">
        <v>3</v>
      </c>
      <c r="E37" s="20">
        <v>41096.645833333336</v>
      </c>
      <c r="F37" s="15" t="str">
        <f t="shared" si="0"/>
        <v>07 2012</v>
      </c>
      <c r="G37">
        <v>1</v>
      </c>
      <c r="H37">
        <v>8</v>
      </c>
      <c r="I37" t="s">
        <v>25</v>
      </c>
      <c r="J37" s="7">
        <v>0</v>
      </c>
      <c r="K37" s="7">
        <v>5</v>
      </c>
      <c r="L37" s="9">
        <v>400</v>
      </c>
      <c r="M37" s="9">
        <v>15</v>
      </c>
      <c r="O37" s="9">
        <f t="shared" si="1"/>
        <v>0</v>
      </c>
      <c r="P37" s="9">
        <f t="shared" si="2"/>
        <v>0</v>
      </c>
      <c r="Q37" s="9">
        <f t="shared" si="3"/>
        <v>0</v>
      </c>
    </row>
    <row r="38" spans="2:17" x14ac:dyDescent="0.35">
      <c r="B38">
        <v>36</v>
      </c>
      <c r="C38">
        <v>0</v>
      </c>
      <c r="D38">
        <v>2</v>
      </c>
      <c r="E38" s="20">
        <v>41097.354166666664</v>
      </c>
      <c r="F38" s="15" t="str">
        <f t="shared" si="0"/>
        <v>07 2012</v>
      </c>
      <c r="G38">
        <v>3</v>
      </c>
      <c r="H38">
        <v>0</v>
      </c>
      <c r="I38" t="s">
        <v>26</v>
      </c>
      <c r="J38" s="7">
        <v>5</v>
      </c>
      <c r="K38" s="7">
        <v>25</v>
      </c>
      <c r="L38" s="9">
        <v>10000</v>
      </c>
      <c r="M38" s="9">
        <v>200</v>
      </c>
      <c r="O38" s="9">
        <f t="shared" si="1"/>
        <v>0</v>
      </c>
      <c r="P38" s="9">
        <f t="shared" si="2"/>
        <v>15</v>
      </c>
      <c r="Q38" s="9">
        <f t="shared" si="3"/>
        <v>15</v>
      </c>
    </row>
    <row r="39" spans="2:17" x14ac:dyDescent="0.35">
      <c r="B39">
        <v>37</v>
      </c>
      <c r="C39">
        <v>0</v>
      </c>
      <c r="D39">
        <v>0</v>
      </c>
      <c r="E39" s="20">
        <v>41097.520833333336</v>
      </c>
      <c r="F39" s="15" t="str">
        <f t="shared" si="0"/>
        <v>07 2012</v>
      </c>
      <c r="G39">
        <v>3</v>
      </c>
      <c r="H39">
        <v>0</v>
      </c>
      <c r="I39" t="s">
        <v>26</v>
      </c>
      <c r="J39" s="7">
        <v>5</v>
      </c>
      <c r="K39" s="7">
        <v>25</v>
      </c>
      <c r="L39" s="9">
        <v>10000</v>
      </c>
      <c r="M39" s="9">
        <v>200</v>
      </c>
      <c r="O39" s="9">
        <f t="shared" si="1"/>
        <v>75</v>
      </c>
      <c r="P39" s="9">
        <f t="shared" si="2"/>
        <v>0</v>
      </c>
      <c r="Q39" s="9">
        <f t="shared" si="3"/>
        <v>75</v>
      </c>
    </row>
    <row r="40" spans="2:17" x14ac:dyDescent="0.35">
      <c r="B40">
        <v>38</v>
      </c>
      <c r="C40">
        <v>0</v>
      </c>
      <c r="D40">
        <v>2</v>
      </c>
      <c r="E40" s="20">
        <v>41097.604166666664</v>
      </c>
      <c r="F40" s="15" t="str">
        <f t="shared" si="0"/>
        <v>07 2012</v>
      </c>
      <c r="G40">
        <v>3</v>
      </c>
      <c r="H40">
        <v>0</v>
      </c>
      <c r="I40" t="s">
        <v>26</v>
      </c>
      <c r="J40" s="7">
        <v>5</v>
      </c>
      <c r="K40" s="7">
        <v>25</v>
      </c>
      <c r="L40" s="9">
        <v>10000</v>
      </c>
      <c r="M40" s="9">
        <v>200</v>
      </c>
      <c r="O40" s="9">
        <f t="shared" si="1"/>
        <v>0</v>
      </c>
      <c r="P40" s="9">
        <f t="shared" si="2"/>
        <v>15</v>
      </c>
      <c r="Q40" s="9">
        <f t="shared" si="3"/>
        <v>15</v>
      </c>
    </row>
    <row r="41" spans="2:17" x14ac:dyDescent="0.35">
      <c r="B41">
        <v>39</v>
      </c>
      <c r="C41">
        <v>1</v>
      </c>
      <c r="D41">
        <v>3</v>
      </c>
      <c r="E41" s="20">
        <v>41097.354166666664</v>
      </c>
      <c r="F41" s="15" t="str">
        <f t="shared" si="0"/>
        <v>07 2012</v>
      </c>
      <c r="G41">
        <v>3</v>
      </c>
      <c r="H41">
        <v>1</v>
      </c>
      <c r="I41" t="s">
        <v>27</v>
      </c>
      <c r="J41" s="7">
        <v>5</v>
      </c>
      <c r="K41" s="7">
        <v>25</v>
      </c>
      <c r="L41" s="9">
        <v>8000</v>
      </c>
      <c r="M41" s="9">
        <v>200</v>
      </c>
      <c r="O41" s="9">
        <f t="shared" si="1"/>
        <v>0</v>
      </c>
      <c r="P41" s="9">
        <f t="shared" si="2"/>
        <v>15</v>
      </c>
      <c r="Q41" s="9">
        <f t="shared" si="3"/>
        <v>15</v>
      </c>
    </row>
    <row r="42" spans="2:17" x14ac:dyDescent="0.35">
      <c r="B42">
        <v>40</v>
      </c>
      <c r="C42">
        <v>2</v>
      </c>
      <c r="D42">
        <v>1</v>
      </c>
      <c r="E42" s="20">
        <v>41097.375</v>
      </c>
      <c r="F42" s="15" t="str">
        <f t="shared" si="0"/>
        <v>07 2012</v>
      </c>
      <c r="G42">
        <v>3</v>
      </c>
      <c r="H42">
        <v>2</v>
      </c>
      <c r="I42" t="s">
        <v>28</v>
      </c>
      <c r="J42" s="7">
        <v>0</v>
      </c>
      <c r="K42" s="7">
        <v>15.5</v>
      </c>
      <c r="L42" s="9">
        <v>4000</v>
      </c>
      <c r="M42" s="9">
        <v>50</v>
      </c>
      <c r="O42" s="9">
        <f t="shared" si="1"/>
        <v>0</v>
      </c>
      <c r="P42" s="9">
        <f t="shared" si="2"/>
        <v>0</v>
      </c>
      <c r="Q42" s="9">
        <f t="shared" si="3"/>
        <v>0</v>
      </c>
    </row>
    <row r="43" spans="2:17" x14ac:dyDescent="0.35">
      <c r="B43">
        <v>41</v>
      </c>
      <c r="C43">
        <v>2</v>
      </c>
      <c r="D43">
        <v>1</v>
      </c>
      <c r="E43" s="20">
        <v>41097.479166666664</v>
      </c>
      <c r="F43" s="15" t="str">
        <f t="shared" si="0"/>
        <v>07 2012</v>
      </c>
      <c r="G43">
        <v>3</v>
      </c>
      <c r="H43">
        <v>2</v>
      </c>
      <c r="I43" t="s">
        <v>28</v>
      </c>
      <c r="J43" s="7">
        <v>0</v>
      </c>
      <c r="K43" s="7">
        <v>15.5</v>
      </c>
      <c r="L43" s="9">
        <v>4000</v>
      </c>
      <c r="M43" s="9">
        <v>50</v>
      </c>
      <c r="O43" s="9">
        <f t="shared" si="1"/>
        <v>0</v>
      </c>
      <c r="P43" s="9">
        <f t="shared" si="2"/>
        <v>0</v>
      </c>
      <c r="Q43" s="9">
        <f t="shared" si="3"/>
        <v>0</v>
      </c>
    </row>
    <row r="44" spans="2:17" x14ac:dyDescent="0.35">
      <c r="B44">
        <v>42</v>
      </c>
      <c r="C44">
        <v>2</v>
      </c>
      <c r="D44">
        <v>1</v>
      </c>
      <c r="E44" s="20">
        <v>41097.666666666664</v>
      </c>
      <c r="F44" s="15" t="str">
        <f t="shared" si="0"/>
        <v>07 2012</v>
      </c>
      <c r="G44">
        <v>3</v>
      </c>
      <c r="H44">
        <v>2</v>
      </c>
      <c r="I44" t="s">
        <v>28</v>
      </c>
      <c r="J44" s="7">
        <v>0</v>
      </c>
      <c r="K44" s="7">
        <v>15.5</v>
      </c>
      <c r="L44" s="9">
        <v>4000</v>
      </c>
      <c r="M44" s="9">
        <v>50</v>
      </c>
      <c r="O44" s="9">
        <f t="shared" si="1"/>
        <v>0</v>
      </c>
      <c r="P44" s="9">
        <f t="shared" si="2"/>
        <v>0</v>
      </c>
      <c r="Q44" s="9">
        <f t="shared" si="3"/>
        <v>0</v>
      </c>
    </row>
    <row r="45" spans="2:17" x14ac:dyDescent="0.35">
      <c r="B45">
        <v>43</v>
      </c>
      <c r="C45">
        <v>3</v>
      </c>
      <c r="D45">
        <v>2</v>
      </c>
      <c r="E45" s="20">
        <v>41097.520833333336</v>
      </c>
      <c r="F45" s="15" t="str">
        <f t="shared" si="0"/>
        <v>07 2012</v>
      </c>
      <c r="G45">
        <v>2</v>
      </c>
      <c r="H45">
        <v>3</v>
      </c>
      <c r="I45" t="s">
        <v>21</v>
      </c>
      <c r="J45" s="7">
        <v>0</v>
      </c>
      <c r="K45" s="7">
        <v>5</v>
      </c>
      <c r="L45" s="9">
        <v>320</v>
      </c>
      <c r="M45" s="9">
        <v>10</v>
      </c>
      <c r="O45" s="9">
        <f t="shared" si="1"/>
        <v>0</v>
      </c>
      <c r="P45" s="9">
        <f t="shared" si="2"/>
        <v>0</v>
      </c>
      <c r="Q45" s="9">
        <f t="shared" si="3"/>
        <v>0</v>
      </c>
    </row>
    <row r="46" spans="2:17" x14ac:dyDescent="0.35">
      <c r="B46">
        <v>44</v>
      </c>
      <c r="C46">
        <v>4</v>
      </c>
      <c r="D46">
        <v>3</v>
      </c>
      <c r="E46" s="20">
        <v>41097.479166666664</v>
      </c>
      <c r="F46" s="15" t="str">
        <f t="shared" si="0"/>
        <v>07 2012</v>
      </c>
      <c r="G46">
        <v>2</v>
      </c>
      <c r="H46">
        <v>4</v>
      </c>
      <c r="I46" t="s">
        <v>22</v>
      </c>
      <c r="J46" s="7">
        <v>9.9</v>
      </c>
      <c r="K46" s="7">
        <v>80</v>
      </c>
      <c r="L46" s="9">
        <v>4000</v>
      </c>
      <c r="M46" s="9">
        <v>3000</v>
      </c>
      <c r="O46" s="9">
        <f t="shared" si="1"/>
        <v>0</v>
      </c>
      <c r="P46" s="9">
        <f t="shared" si="2"/>
        <v>19.8</v>
      </c>
      <c r="Q46" s="9">
        <f t="shared" si="3"/>
        <v>19.8</v>
      </c>
    </row>
    <row r="47" spans="2:17" x14ac:dyDescent="0.35">
      <c r="B47">
        <v>45</v>
      </c>
      <c r="C47">
        <v>4</v>
      </c>
      <c r="D47">
        <v>3</v>
      </c>
      <c r="E47" s="20">
        <v>41097.583333333336</v>
      </c>
      <c r="F47" s="15" t="str">
        <f t="shared" si="0"/>
        <v>07 2012</v>
      </c>
      <c r="G47">
        <v>2</v>
      </c>
      <c r="H47">
        <v>4</v>
      </c>
      <c r="I47" t="s">
        <v>22</v>
      </c>
      <c r="J47" s="7">
        <v>9.9</v>
      </c>
      <c r="K47" s="7">
        <v>80</v>
      </c>
      <c r="L47" s="9">
        <v>4000</v>
      </c>
      <c r="M47" s="9">
        <v>3000</v>
      </c>
      <c r="O47" s="9">
        <f t="shared" si="1"/>
        <v>0</v>
      </c>
      <c r="P47" s="9">
        <f t="shared" si="2"/>
        <v>19.8</v>
      </c>
      <c r="Q47" s="9">
        <f t="shared" si="3"/>
        <v>19.8</v>
      </c>
    </row>
    <row r="48" spans="2:17" x14ac:dyDescent="0.35">
      <c r="B48">
        <v>46</v>
      </c>
      <c r="C48">
        <v>4</v>
      </c>
      <c r="D48">
        <v>0</v>
      </c>
      <c r="E48" s="20">
        <v>41097.729166666664</v>
      </c>
      <c r="F48" s="15" t="str">
        <f t="shared" si="0"/>
        <v>07 2012</v>
      </c>
      <c r="G48">
        <v>2</v>
      </c>
      <c r="H48">
        <v>4</v>
      </c>
      <c r="I48" t="s">
        <v>22</v>
      </c>
      <c r="J48" s="7">
        <v>9.9</v>
      </c>
      <c r="K48" s="7">
        <v>80</v>
      </c>
      <c r="L48" s="9">
        <v>4000</v>
      </c>
      <c r="M48" s="9">
        <v>3000</v>
      </c>
      <c r="O48" s="9">
        <f t="shared" si="1"/>
        <v>160</v>
      </c>
      <c r="P48" s="9">
        <f t="shared" si="2"/>
        <v>0</v>
      </c>
      <c r="Q48" s="9">
        <f t="shared" si="3"/>
        <v>160</v>
      </c>
    </row>
    <row r="49" spans="2:17" x14ac:dyDescent="0.35">
      <c r="B49">
        <v>47</v>
      </c>
      <c r="C49">
        <v>6</v>
      </c>
      <c r="D49">
        <v>0</v>
      </c>
      <c r="E49" s="20">
        <v>41097.354166666664</v>
      </c>
      <c r="F49" s="15" t="str">
        <f t="shared" si="0"/>
        <v>07 2012</v>
      </c>
      <c r="G49">
        <v>2</v>
      </c>
      <c r="H49">
        <v>6</v>
      </c>
      <c r="I49" t="s">
        <v>23</v>
      </c>
      <c r="J49" s="7">
        <v>3.5</v>
      </c>
      <c r="K49" s="7">
        <v>17.5</v>
      </c>
      <c r="L49" s="9">
        <v>5000</v>
      </c>
      <c r="M49" s="9">
        <v>80</v>
      </c>
      <c r="O49" s="9">
        <f t="shared" si="1"/>
        <v>35</v>
      </c>
      <c r="P49" s="9">
        <f t="shared" si="2"/>
        <v>0</v>
      </c>
      <c r="Q49" s="9">
        <f t="shared" si="3"/>
        <v>35</v>
      </c>
    </row>
    <row r="50" spans="2:17" x14ac:dyDescent="0.35">
      <c r="B50">
        <v>48</v>
      </c>
      <c r="C50">
        <v>6</v>
      </c>
      <c r="D50">
        <v>1</v>
      </c>
      <c r="E50" s="20">
        <v>41097.4375</v>
      </c>
      <c r="F50" s="15" t="str">
        <f t="shared" si="0"/>
        <v>07 2012</v>
      </c>
      <c r="G50">
        <v>2</v>
      </c>
      <c r="H50">
        <v>6</v>
      </c>
      <c r="I50" t="s">
        <v>23</v>
      </c>
      <c r="J50" s="7">
        <v>3.5</v>
      </c>
      <c r="K50" s="7">
        <v>17.5</v>
      </c>
      <c r="L50" s="9">
        <v>5000</v>
      </c>
      <c r="M50" s="9">
        <v>80</v>
      </c>
      <c r="O50" s="9">
        <f t="shared" si="1"/>
        <v>0</v>
      </c>
      <c r="P50" s="9">
        <f t="shared" si="2"/>
        <v>7</v>
      </c>
      <c r="Q50" s="9">
        <f t="shared" si="3"/>
        <v>7</v>
      </c>
    </row>
    <row r="51" spans="2:17" x14ac:dyDescent="0.35">
      <c r="B51">
        <v>49</v>
      </c>
      <c r="C51">
        <v>6</v>
      </c>
      <c r="D51">
        <v>1</v>
      </c>
      <c r="E51" s="20">
        <v>41097.604166666664</v>
      </c>
      <c r="F51" s="15" t="str">
        <f t="shared" si="0"/>
        <v>07 2012</v>
      </c>
      <c r="G51">
        <v>2</v>
      </c>
      <c r="H51">
        <v>6</v>
      </c>
      <c r="I51" t="s">
        <v>23</v>
      </c>
      <c r="J51" s="7">
        <v>3.5</v>
      </c>
      <c r="K51" s="7">
        <v>17.5</v>
      </c>
      <c r="L51" s="9">
        <v>5000</v>
      </c>
      <c r="M51" s="9">
        <v>80</v>
      </c>
      <c r="O51" s="9">
        <f t="shared" si="1"/>
        <v>0</v>
      </c>
      <c r="P51" s="9">
        <f t="shared" si="2"/>
        <v>7</v>
      </c>
      <c r="Q51" s="9">
        <f t="shared" si="3"/>
        <v>7</v>
      </c>
    </row>
    <row r="52" spans="2:17" x14ac:dyDescent="0.35">
      <c r="B52">
        <v>50</v>
      </c>
      <c r="C52">
        <v>6</v>
      </c>
      <c r="D52">
        <v>0</v>
      </c>
      <c r="E52" s="20">
        <v>41097.666666666664</v>
      </c>
      <c r="F52" s="15" t="str">
        <f t="shared" si="0"/>
        <v>07 2012</v>
      </c>
      <c r="G52">
        <v>2</v>
      </c>
      <c r="H52">
        <v>6</v>
      </c>
      <c r="I52" t="s">
        <v>23</v>
      </c>
      <c r="J52" s="7">
        <v>3.5</v>
      </c>
      <c r="K52" s="7">
        <v>17.5</v>
      </c>
      <c r="L52" s="9">
        <v>5000</v>
      </c>
      <c r="M52" s="9">
        <v>80</v>
      </c>
      <c r="O52" s="9">
        <f t="shared" si="1"/>
        <v>35</v>
      </c>
      <c r="P52" s="9">
        <f t="shared" si="2"/>
        <v>0</v>
      </c>
      <c r="Q52" s="9">
        <f t="shared" si="3"/>
        <v>35</v>
      </c>
    </row>
    <row r="53" spans="2:17" x14ac:dyDescent="0.35">
      <c r="B53">
        <v>51</v>
      </c>
      <c r="C53">
        <v>7</v>
      </c>
      <c r="D53">
        <v>2</v>
      </c>
      <c r="E53" s="20">
        <v>41097.479166666664</v>
      </c>
      <c r="F53" s="15" t="str">
        <f t="shared" si="0"/>
        <v>07 2012</v>
      </c>
      <c r="G53">
        <v>2</v>
      </c>
      <c r="H53">
        <v>7</v>
      </c>
      <c r="I53" t="s">
        <v>24</v>
      </c>
      <c r="J53" s="7">
        <v>0</v>
      </c>
      <c r="K53" s="7">
        <v>5</v>
      </c>
      <c r="L53" s="9">
        <v>450</v>
      </c>
      <c r="M53" s="9">
        <v>15</v>
      </c>
      <c r="O53" s="9">
        <f t="shared" si="1"/>
        <v>0</v>
      </c>
      <c r="P53" s="9">
        <f t="shared" si="2"/>
        <v>0</v>
      </c>
      <c r="Q53" s="9">
        <f t="shared" si="3"/>
        <v>0</v>
      </c>
    </row>
    <row r="54" spans="2:17" x14ac:dyDescent="0.35">
      <c r="B54">
        <v>52</v>
      </c>
      <c r="C54">
        <v>8</v>
      </c>
      <c r="D54">
        <v>3</v>
      </c>
      <c r="E54" s="20">
        <v>41097.666666666664</v>
      </c>
      <c r="F54" s="15" t="str">
        <f t="shared" si="0"/>
        <v>07 2012</v>
      </c>
      <c r="G54">
        <v>1</v>
      </c>
      <c r="H54">
        <v>8</v>
      </c>
      <c r="I54" t="s">
        <v>25</v>
      </c>
      <c r="J54" s="7">
        <v>0</v>
      </c>
      <c r="K54" s="7">
        <v>5</v>
      </c>
      <c r="L54" s="9">
        <v>400</v>
      </c>
      <c r="M54" s="9">
        <v>15</v>
      </c>
      <c r="O54" s="9">
        <f t="shared" si="1"/>
        <v>0</v>
      </c>
      <c r="P54" s="9">
        <f t="shared" si="2"/>
        <v>0</v>
      </c>
      <c r="Q54" s="9">
        <f t="shared" si="3"/>
        <v>0</v>
      </c>
    </row>
    <row r="55" spans="2:17" x14ac:dyDescent="0.35">
      <c r="B55">
        <v>53</v>
      </c>
      <c r="C55">
        <v>8</v>
      </c>
      <c r="D55">
        <v>3</v>
      </c>
      <c r="E55" s="20">
        <v>41097.729166666664</v>
      </c>
      <c r="F55" s="15" t="str">
        <f t="shared" si="0"/>
        <v>07 2012</v>
      </c>
      <c r="G55">
        <v>2</v>
      </c>
      <c r="H55">
        <v>8</v>
      </c>
      <c r="I55" t="s">
        <v>25</v>
      </c>
      <c r="J55" s="7">
        <v>0</v>
      </c>
      <c r="K55" s="7">
        <v>5</v>
      </c>
      <c r="L55" s="9">
        <v>400</v>
      </c>
      <c r="M55" s="9">
        <v>15</v>
      </c>
      <c r="O55" s="9">
        <f t="shared" si="1"/>
        <v>0</v>
      </c>
      <c r="P55" s="9">
        <f t="shared" si="2"/>
        <v>0</v>
      </c>
      <c r="Q55" s="9">
        <f t="shared" si="3"/>
        <v>0</v>
      </c>
    </row>
    <row r="56" spans="2:17" x14ac:dyDescent="0.35">
      <c r="B56">
        <v>54</v>
      </c>
      <c r="C56">
        <v>0</v>
      </c>
      <c r="D56">
        <v>3</v>
      </c>
      <c r="E56" s="20">
        <v>41098.541666666664</v>
      </c>
      <c r="F56" s="15" t="str">
        <f t="shared" si="0"/>
        <v>07 2012</v>
      </c>
      <c r="G56">
        <v>3</v>
      </c>
      <c r="H56">
        <v>0</v>
      </c>
      <c r="I56" t="s">
        <v>26</v>
      </c>
      <c r="J56" s="7">
        <v>5</v>
      </c>
      <c r="K56" s="7">
        <v>25</v>
      </c>
      <c r="L56" s="9">
        <v>10000</v>
      </c>
      <c r="M56" s="9">
        <v>200</v>
      </c>
      <c r="O56" s="9">
        <f t="shared" si="1"/>
        <v>0</v>
      </c>
      <c r="P56" s="9">
        <f t="shared" si="2"/>
        <v>15</v>
      </c>
      <c r="Q56" s="9">
        <f t="shared" si="3"/>
        <v>15</v>
      </c>
    </row>
    <row r="57" spans="2:17" x14ac:dyDescent="0.35">
      <c r="B57">
        <v>55</v>
      </c>
      <c r="C57">
        <v>0</v>
      </c>
      <c r="D57">
        <v>2</v>
      </c>
      <c r="E57" s="20">
        <v>41098.729166666664</v>
      </c>
      <c r="F57" s="15" t="str">
        <f t="shared" si="0"/>
        <v>07 2012</v>
      </c>
      <c r="G57">
        <v>3</v>
      </c>
      <c r="H57">
        <v>0</v>
      </c>
      <c r="I57" t="s">
        <v>26</v>
      </c>
      <c r="J57" s="7">
        <v>5</v>
      </c>
      <c r="K57" s="7">
        <v>25</v>
      </c>
      <c r="L57" s="9">
        <v>10000</v>
      </c>
      <c r="M57" s="9">
        <v>200</v>
      </c>
      <c r="O57" s="9">
        <f t="shared" si="1"/>
        <v>0</v>
      </c>
      <c r="P57" s="9">
        <f t="shared" si="2"/>
        <v>15</v>
      </c>
      <c r="Q57" s="9">
        <f t="shared" si="3"/>
        <v>15</v>
      </c>
    </row>
    <row r="58" spans="2:17" x14ac:dyDescent="0.35">
      <c r="B58">
        <v>56</v>
      </c>
      <c r="C58">
        <v>1</v>
      </c>
      <c r="D58">
        <v>1</v>
      </c>
      <c r="E58" s="20">
        <v>41098.625</v>
      </c>
      <c r="F58" s="15" t="str">
        <f t="shared" si="0"/>
        <v>07 2012</v>
      </c>
      <c r="G58">
        <v>3</v>
      </c>
      <c r="H58">
        <v>1</v>
      </c>
      <c r="I58" t="s">
        <v>27</v>
      </c>
      <c r="J58" s="7">
        <v>5</v>
      </c>
      <c r="K58" s="7">
        <v>25</v>
      </c>
      <c r="L58" s="9">
        <v>8000</v>
      </c>
      <c r="M58" s="9">
        <v>200</v>
      </c>
      <c r="O58" s="9">
        <f t="shared" si="1"/>
        <v>0</v>
      </c>
      <c r="P58" s="9">
        <f t="shared" si="2"/>
        <v>15</v>
      </c>
      <c r="Q58" s="9">
        <f t="shared" si="3"/>
        <v>15</v>
      </c>
    </row>
    <row r="59" spans="2:17" x14ac:dyDescent="0.35">
      <c r="B59">
        <v>57</v>
      </c>
      <c r="C59">
        <v>1</v>
      </c>
      <c r="D59">
        <v>1</v>
      </c>
      <c r="E59" s="20">
        <v>41098.729166666664</v>
      </c>
      <c r="F59" s="15" t="str">
        <f t="shared" si="0"/>
        <v>07 2012</v>
      </c>
      <c r="G59">
        <v>3</v>
      </c>
      <c r="H59">
        <v>1</v>
      </c>
      <c r="I59" t="s">
        <v>27</v>
      </c>
      <c r="J59" s="7">
        <v>5</v>
      </c>
      <c r="K59" s="7">
        <v>25</v>
      </c>
      <c r="L59" s="9">
        <v>8000</v>
      </c>
      <c r="M59" s="9">
        <v>200</v>
      </c>
      <c r="O59" s="9">
        <f t="shared" si="1"/>
        <v>0</v>
      </c>
      <c r="P59" s="9">
        <f t="shared" si="2"/>
        <v>15</v>
      </c>
      <c r="Q59" s="9">
        <f t="shared" si="3"/>
        <v>15</v>
      </c>
    </row>
    <row r="60" spans="2:17" x14ac:dyDescent="0.35">
      <c r="B60">
        <v>58</v>
      </c>
      <c r="C60">
        <v>3</v>
      </c>
      <c r="D60">
        <v>1</v>
      </c>
      <c r="E60" s="20">
        <v>41098.479166666664</v>
      </c>
      <c r="F60" s="15" t="str">
        <f t="shared" si="0"/>
        <v>07 2012</v>
      </c>
      <c r="G60">
        <v>2</v>
      </c>
      <c r="H60">
        <v>3</v>
      </c>
      <c r="I60" t="s">
        <v>21</v>
      </c>
      <c r="J60" s="7">
        <v>0</v>
      </c>
      <c r="K60" s="7">
        <v>5</v>
      </c>
      <c r="L60" s="9">
        <v>320</v>
      </c>
      <c r="M60" s="9">
        <v>10</v>
      </c>
      <c r="O60" s="9">
        <f t="shared" si="1"/>
        <v>0</v>
      </c>
      <c r="P60" s="9">
        <f t="shared" si="2"/>
        <v>0</v>
      </c>
      <c r="Q60" s="9">
        <f t="shared" si="3"/>
        <v>0</v>
      </c>
    </row>
    <row r="61" spans="2:17" x14ac:dyDescent="0.35">
      <c r="B61">
        <v>59</v>
      </c>
      <c r="C61">
        <v>3</v>
      </c>
      <c r="D61">
        <v>3</v>
      </c>
      <c r="E61" s="20">
        <v>41098.770833333336</v>
      </c>
      <c r="F61" s="15" t="str">
        <f t="shared" si="0"/>
        <v>07 2012</v>
      </c>
      <c r="G61">
        <v>2</v>
      </c>
      <c r="H61">
        <v>3</v>
      </c>
      <c r="I61" t="s">
        <v>21</v>
      </c>
      <c r="J61" s="7">
        <v>0</v>
      </c>
      <c r="K61" s="7">
        <v>5</v>
      </c>
      <c r="L61" s="9">
        <v>320</v>
      </c>
      <c r="M61" s="9">
        <v>10</v>
      </c>
      <c r="O61" s="9">
        <f t="shared" si="1"/>
        <v>0</v>
      </c>
      <c r="P61" s="9">
        <f t="shared" si="2"/>
        <v>0</v>
      </c>
      <c r="Q61" s="9">
        <f t="shared" si="3"/>
        <v>0</v>
      </c>
    </row>
    <row r="62" spans="2:17" x14ac:dyDescent="0.35">
      <c r="B62">
        <v>60</v>
      </c>
      <c r="C62">
        <v>3</v>
      </c>
      <c r="D62">
        <v>1</v>
      </c>
      <c r="E62" s="20">
        <v>41098.8125</v>
      </c>
      <c r="F62" s="15" t="str">
        <f t="shared" si="0"/>
        <v>07 2012</v>
      </c>
      <c r="G62">
        <v>2</v>
      </c>
      <c r="H62">
        <v>3</v>
      </c>
      <c r="I62" t="s">
        <v>21</v>
      </c>
      <c r="J62" s="7">
        <v>0</v>
      </c>
      <c r="K62" s="7">
        <v>5</v>
      </c>
      <c r="L62" s="9">
        <v>320</v>
      </c>
      <c r="M62" s="9">
        <v>10</v>
      </c>
      <c r="O62" s="9">
        <f t="shared" si="1"/>
        <v>0</v>
      </c>
      <c r="P62" s="9">
        <f t="shared" si="2"/>
        <v>0</v>
      </c>
      <c r="Q62" s="9">
        <f t="shared" si="3"/>
        <v>0</v>
      </c>
    </row>
    <row r="63" spans="2:17" x14ac:dyDescent="0.35">
      <c r="B63">
        <v>61</v>
      </c>
      <c r="C63">
        <v>4</v>
      </c>
      <c r="D63">
        <v>0</v>
      </c>
      <c r="E63" s="20">
        <v>41098.458333333336</v>
      </c>
      <c r="F63" s="15" t="str">
        <f t="shared" si="0"/>
        <v>07 2012</v>
      </c>
      <c r="G63">
        <v>2</v>
      </c>
      <c r="H63">
        <v>4</v>
      </c>
      <c r="I63" t="s">
        <v>22</v>
      </c>
      <c r="J63" s="7">
        <v>9.9</v>
      </c>
      <c r="K63" s="7">
        <v>80</v>
      </c>
      <c r="L63" s="9">
        <v>4000</v>
      </c>
      <c r="M63" s="9">
        <v>3000</v>
      </c>
      <c r="O63" s="9">
        <f t="shared" si="1"/>
        <v>160</v>
      </c>
      <c r="P63" s="9">
        <f t="shared" si="2"/>
        <v>0</v>
      </c>
      <c r="Q63" s="9">
        <f t="shared" si="3"/>
        <v>160</v>
      </c>
    </row>
    <row r="64" spans="2:17" x14ac:dyDescent="0.35">
      <c r="B64">
        <v>62</v>
      </c>
      <c r="C64">
        <v>4</v>
      </c>
      <c r="D64">
        <v>2</v>
      </c>
      <c r="E64" s="20">
        <v>41098.6875</v>
      </c>
      <c r="F64" s="15" t="str">
        <f t="shared" si="0"/>
        <v>07 2012</v>
      </c>
      <c r="G64">
        <v>2</v>
      </c>
      <c r="H64">
        <v>4</v>
      </c>
      <c r="I64" t="s">
        <v>22</v>
      </c>
      <c r="J64" s="7">
        <v>9.9</v>
      </c>
      <c r="K64" s="7">
        <v>80</v>
      </c>
      <c r="L64" s="9">
        <v>4000</v>
      </c>
      <c r="M64" s="9">
        <v>3000</v>
      </c>
      <c r="O64" s="9">
        <f t="shared" si="1"/>
        <v>0</v>
      </c>
      <c r="P64" s="9">
        <f t="shared" si="2"/>
        <v>19.8</v>
      </c>
      <c r="Q64" s="9">
        <f t="shared" si="3"/>
        <v>19.8</v>
      </c>
    </row>
    <row r="65" spans="2:17" x14ac:dyDescent="0.35">
      <c r="B65">
        <v>63</v>
      </c>
      <c r="C65">
        <v>4</v>
      </c>
      <c r="D65">
        <v>0</v>
      </c>
      <c r="E65" s="20">
        <v>41098.75</v>
      </c>
      <c r="F65" s="15" t="str">
        <f t="shared" si="0"/>
        <v>07 2012</v>
      </c>
      <c r="G65">
        <v>2</v>
      </c>
      <c r="H65">
        <v>4</v>
      </c>
      <c r="I65" t="s">
        <v>22</v>
      </c>
      <c r="J65" s="7">
        <v>9.9</v>
      </c>
      <c r="K65" s="7">
        <v>80</v>
      </c>
      <c r="L65" s="9">
        <v>4000</v>
      </c>
      <c r="M65" s="9">
        <v>3000</v>
      </c>
      <c r="O65" s="9">
        <f t="shared" si="1"/>
        <v>160</v>
      </c>
      <c r="P65" s="9">
        <f t="shared" si="2"/>
        <v>0</v>
      </c>
      <c r="Q65" s="9">
        <f t="shared" si="3"/>
        <v>160</v>
      </c>
    </row>
    <row r="66" spans="2:17" x14ac:dyDescent="0.35">
      <c r="B66">
        <v>64</v>
      </c>
      <c r="C66">
        <v>4</v>
      </c>
      <c r="D66">
        <v>0</v>
      </c>
      <c r="E66" s="20">
        <v>41098.8125</v>
      </c>
      <c r="F66" s="15" t="str">
        <f t="shared" si="0"/>
        <v>07 2012</v>
      </c>
      <c r="G66">
        <v>2</v>
      </c>
      <c r="H66">
        <v>4</v>
      </c>
      <c r="I66" t="s">
        <v>22</v>
      </c>
      <c r="J66" s="7">
        <v>9.9</v>
      </c>
      <c r="K66" s="7">
        <v>80</v>
      </c>
      <c r="L66" s="9">
        <v>4000</v>
      </c>
      <c r="M66" s="9">
        <v>3000</v>
      </c>
      <c r="O66" s="9">
        <f t="shared" si="1"/>
        <v>160</v>
      </c>
      <c r="P66" s="9">
        <f t="shared" si="2"/>
        <v>0</v>
      </c>
      <c r="Q66" s="9">
        <f t="shared" si="3"/>
        <v>160</v>
      </c>
    </row>
    <row r="67" spans="2:17" x14ac:dyDescent="0.35">
      <c r="B67">
        <v>65</v>
      </c>
      <c r="C67">
        <v>6</v>
      </c>
      <c r="D67">
        <v>0</v>
      </c>
      <c r="E67" s="20">
        <v>41098.583333333336</v>
      </c>
      <c r="F67" s="15" t="str">
        <f t="shared" ref="F67:F130" si="4">TEXT(E67,"MM YYY")</f>
        <v>07 2012</v>
      </c>
      <c r="G67">
        <v>2</v>
      </c>
      <c r="H67">
        <v>6</v>
      </c>
      <c r="I67" t="s">
        <v>23</v>
      </c>
      <c r="J67" s="7">
        <v>3.5</v>
      </c>
      <c r="K67" s="7">
        <v>17.5</v>
      </c>
      <c r="L67" s="9">
        <v>5000</v>
      </c>
      <c r="M67" s="9">
        <v>80</v>
      </c>
      <c r="O67" s="9">
        <f t="shared" ref="O67:O130" si="5">IF(D67=0,$G67*K67,0)</f>
        <v>35</v>
      </c>
      <c r="P67" s="9">
        <f t="shared" ref="P67:P130" si="6">IF(D67=0,0,$G67*J67)</f>
        <v>0</v>
      </c>
      <c r="Q67" s="9">
        <f t="shared" ref="Q67:Q130" si="7">O67+P67</f>
        <v>35</v>
      </c>
    </row>
    <row r="68" spans="2:17" x14ac:dyDescent="0.35">
      <c r="B68">
        <v>66</v>
      </c>
      <c r="C68">
        <v>6</v>
      </c>
      <c r="D68">
        <v>0</v>
      </c>
      <c r="E68" s="20">
        <v>41098.770833333336</v>
      </c>
      <c r="F68" s="15" t="str">
        <f t="shared" si="4"/>
        <v>07 2012</v>
      </c>
      <c r="G68">
        <v>2</v>
      </c>
      <c r="H68">
        <v>6</v>
      </c>
      <c r="I68" t="s">
        <v>23</v>
      </c>
      <c r="J68" s="7">
        <v>3.5</v>
      </c>
      <c r="K68" s="7">
        <v>17.5</v>
      </c>
      <c r="L68" s="9">
        <v>5000</v>
      </c>
      <c r="M68" s="9">
        <v>80</v>
      </c>
      <c r="O68" s="9">
        <f t="shared" si="5"/>
        <v>35</v>
      </c>
      <c r="P68" s="9">
        <f t="shared" si="6"/>
        <v>0</v>
      </c>
      <c r="Q68" s="9">
        <f t="shared" si="7"/>
        <v>35</v>
      </c>
    </row>
    <row r="69" spans="2:17" x14ac:dyDescent="0.35">
      <c r="B69">
        <v>67</v>
      </c>
      <c r="C69">
        <v>7</v>
      </c>
      <c r="D69">
        <v>2</v>
      </c>
      <c r="E69" s="20">
        <v>41098.458333333336</v>
      </c>
      <c r="F69" s="15" t="str">
        <f t="shared" si="4"/>
        <v>07 2012</v>
      </c>
      <c r="G69">
        <v>2</v>
      </c>
      <c r="H69">
        <v>7</v>
      </c>
      <c r="I69" t="s">
        <v>24</v>
      </c>
      <c r="J69" s="7">
        <v>0</v>
      </c>
      <c r="K69" s="7">
        <v>5</v>
      </c>
      <c r="L69" s="9">
        <v>450</v>
      </c>
      <c r="M69" s="9">
        <v>15</v>
      </c>
      <c r="O69" s="9">
        <f t="shared" si="5"/>
        <v>0</v>
      </c>
      <c r="P69" s="9">
        <f t="shared" si="6"/>
        <v>0</v>
      </c>
      <c r="Q69" s="9">
        <f t="shared" si="7"/>
        <v>0</v>
      </c>
    </row>
    <row r="70" spans="2:17" x14ac:dyDescent="0.35">
      <c r="B70">
        <v>68</v>
      </c>
      <c r="C70">
        <v>7</v>
      </c>
      <c r="D70">
        <v>1</v>
      </c>
      <c r="E70" s="20">
        <v>41098.6875</v>
      </c>
      <c r="F70" s="15" t="str">
        <f t="shared" si="4"/>
        <v>07 2012</v>
      </c>
      <c r="G70">
        <v>2</v>
      </c>
      <c r="H70">
        <v>7</v>
      </c>
      <c r="I70" t="s">
        <v>24</v>
      </c>
      <c r="J70" s="7">
        <v>0</v>
      </c>
      <c r="K70" s="7">
        <v>5</v>
      </c>
      <c r="L70" s="9">
        <v>450</v>
      </c>
      <c r="M70" s="9">
        <v>15</v>
      </c>
      <c r="O70" s="9">
        <f t="shared" si="5"/>
        <v>0</v>
      </c>
      <c r="P70" s="9">
        <f t="shared" si="6"/>
        <v>0</v>
      </c>
      <c r="Q70" s="9">
        <f t="shared" si="7"/>
        <v>0</v>
      </c>
    </row>
    <row r="71" spans="2:17" x14ac:dyDescent="0.35">
      <c r="B71">
        <v>69</v>
      </c>
      <c r="C71">
        <v>8</v>
      </c>
      <c r="D71">
        <v>3</v>
      </c>
      <c r="E71" s="20">
        <v>41098.416666666664</v>
      </c>
      <c r="F71" s="15" t="str">
        <f t="shared" si="4"/>
        <v>07 2012</v>
      </c>
      <c r="G71">
        <v>1</v>
      </c>
      <c r="H71">
        <v>8</v>
      </c>
      <c r="I71" t="s">
        <v>25</v>
      </c>
      <c r="J71" s="7">
        <v>0</v>
      </c>
      <c r="K71" s="7">
        <v>5</v>
      </c>
      <c r="L71" s="9">
        <v>400</v>
      </c>
      <c r="M71" s="9">
        <v>15</v>
      </c>
      <c r="O71" s="9">
        <f t="shared" si="5"/>
        <v>0</v>
      </c>
      <c r="P71" s="9">
        <f t="shared" si="6"/>
        <v>0</v>
      </c>
      <c r="Q71" s="9">
        <f t="shared" si="7"/>
        <v>0</v>
      </c>
    </row>
    <row r="72" spans="2:17" x14ac:dyDescent="0.35">
      <c r="B72">
        <v>70</v>
      </c>
      <c r="C72">
        <v>8</v>
      </c>
      <c r="D72">
        <v>3</v>
      </c>
      <c r="E72" s="20">
        <v>41098.6875</v>
      </c>
      <c r="F72" s="15" t="str">
        <f t="shared" si="4"/>
        <v>07 2012</v>
      </c>
      <c r="G72">
        <v>1</v>
      </c>
      <c r="H72">
        <v>8</v>
      </c>
      <c r="I72" t="s">
        <v>25</v>
      </c>
      <c r="J72" s="7">
        <v>0</v>
      </c>
      <c r="K72" s="7">
        <v>5</v>
      </c>
      <c r="L72" s="9">
        <v>400</v>
      </c>
      <c r="M72" s="9">
        <v>15</v>
      </c>
      <c r="O72" s="9">
        <f t="shared" si="5"/>
        <v>0</v>
      </c>
      <c r="P72" s="9">
        <f t="shared" si="6"/>
        <v>0</v>
      </c>
      <c r="Q72" s="9">
        <f t="shared" si="7"/>
        <v>0</v>
      </c>
    </row>
    <row r="73" spans="2:17" x14ac:dyDescent="0.35">
      <c r="B73">
        <v>71</v>
      </c>
      <c r="C73">
        <v>0</v>
      </c>
      <c r="D73">
        <v>2</v>
      </c>
      <c r="E73" s="20">
        <v>41099.520833333336</v>
      </c>
      <c r="F73" s="15" t="str">
        <f t="shared" si="4"/>
        <v>07 2012</v>
      </c>
      <c r="G73">
        <v>3</v>
      </c>
      <c r="H73">
        <v>0</v>
      </c>
      <c r="I73" t="s">
        <v>26</v>
      </c>
      <c r="J73" s="7">
        <v>5</v>
      </c>
      <c r="K73" s="7">
        <v>25</v>
      </c>
      <c r="L73" s="9">
        <v>10000</v>
      </c>
      <c r="M73" s="9">
        <v>200</v>
      </c>
      <c r="O73" s="9">
        <f t="shared" si="5"/>
        <v>0</v>
      </c>
      <c r="P73" s="9">
        <f t="shared" si="6"/>
        <v>15</v>
      </c>
      <c r="Q73" s="9">
        <f t="shared" si="7"/>
        <v>15</v>
      </c>
    </row>
    <row r="74" spans="2:17" x14ac:dyDescent="0.35">
      <c r="B74">
        <v>72</v>
      </c>
      <c r="C74">
        <v>0</v>
      </c>
      <c r="D74">
        <v>2</v>
      </c>
      <c r="E74" s="20">
        <v>41099.645833333336</v>
      </c>
      <c r="F74" s="15" t="str">
        <f t="shared" si="4"/>
        <v>07 2012</v>
      </c>
      <c r="G74">
        <v>3</v>
      </c>
      <c r="H74">
        <v>0</v>
      </c>
      <c r="I74" t="s">
        <v>26</v>
      </c>
      <c r="J74" s="7">
        <v>5</v>
      </c>
      <c r="K74" s="7">
        <v>25</v>
      </c>
      <c r="L74" s="9">
        <v>10000</v>
      </c>
      <c r="M74" s="9">
        <v>200</v>
      </c>
      <c r="O74" s="9">
        <f t="shared" si="5"/>
        <v>0</v>
      </c>
      <c r="P74" s="9">
        <f t="shared" si="6"/>
        <v>15</v>
      </c>
      <c r="Q74" s="9">
        <f t="shared" si="7"/>
        <v>15</v>
      </c>
    </row>
    <row r="75" spans="2:17" x14ac:dyDescent="0.35">
      <c r="B75">
        <v>73</v>
      </c>
      <c r="C75">
        <v>0</v>
      </c>
      <c r="D75">
        <v>2</v>
      </c>
      <c r="E75" s="20">
        <v>41099.791666666664</v>
      </c>
      <c r="F75" s="15" t="str">
        <f t="shared" si="4"/>
        <v>07 2012</v>
      </c>
      <c r="G75">
        <v>3</v>
      </c>
      <c r="H75">
        <v>0</v>
      </c>
      <c r="I75" t="s">
        <v>26</v>
      </c>
      <c r="J75" s="7">
        <v>5</v>
      </c>
      <c r="K75" s="7">
        <v>25</v>
      </c>
      <c r="L75" s="9">
        <v>10000</v>
      </c>
      <c r="M75" s="9">
        <v>200</v>
      </c>
      <c r="O75" s="9">
        <f t="shared" si="5"/>
        <v>0</v>
      </c>
      <c r="P75" s="9">
        <f t="shared" si="6"/>
        <v>15</v>
      </c>
      <c r="Q75" s="9">
        <f t="shared" si="7"/>
        <v>15</v>
      </c>
    </row>
    <row r="76" spans="2:17" x14ac:dyDescent="0.35">
      <c r="B76">
        <v>74</v>
      </c>
      <c r="C76">
        <v>1</v>
      </c>
      <c r="D76">
        <v>0</v>
      </c>
      <c r="E76" s="20">
        <v>41099.541666666664</v>
      </c>
      <c r="F76" s="15" t="str">
        <f t="shared" si="4"/>
        <v>07 2012</v>
      </c>
      <c r="G76">
        <v>3</v>
      </c>
      <c r="H76">
        <v>1</v>
      </c>
      <c r="I76" t="s">
        <v>27</v>
      </c>
      <c r="J76" s="7">
        <v>5</v>
      </c>
      <c r="K76" s="7">
        <v>25</v>
      </c>
      <c r="L76" s="9">
        <v>8000</v>
      </c>
      <c r="M76" s="9">
        <v>200</v>
      </c>
      <c r="O76" s="9">
        <f t="shared" si="5"/>
        <v>75</v>
      </c>
      <c r="P76" s="9">
        <f t="shared" si="6"/>
        <v>0</v>
      </c>
      <c r="Q76" s="9">
        <f t="shared" si="7"/>
        <v>75</v>
      </c>
    </row>
    <row r="77" spans="2:17" x14ac:dyDescent="0.35">
      <c r="B77">
        <v>75</v>
      </c>
      <c r="C77">
        <v>1</v>
      </c>
      <c r="D77">
        <v>1</v>
      </c>
      <c r="E77" s="20">
        <v>41099.791666666664</v>
      </c>
      <c r="F77" s="15" t="str">
        <f t="shared" si="4"/>
        <v>07 2012</v>
      </c>
      <c r="G77">
        <v>3</v>
      </c>
      <c r="H77">
        <v>1</v>
      </c>
      <c r="I77" t="s">
        <v>27</v>
      </c>
      <c r="J77" s="7">
        <v>5</v>
      </c>
      <c r="K77" s="7">
        <v>25</v>
      </c>
      <c r="L77" s="9">
        <v>8000</v>
      </c>
      <c r="M77" s="9">
        <v>200</v>
      </c>
      <c r="O77" s="9">
        <f t="shared" si="5"/>
        <v>0</v>
      </c>
      <c r="P77" s="9">
        <f t="shared" si="6"/>
        <v>15</v>
      </c>
      <c r="Q77" s="9">
        <f t="shared" si="7"/>
        <v>15</v>
      </c>
    </row>
    <row r="78" spans="2:17" x14ac:dyDescent="0.35">
      <c r="B78">
        <v>76</v>
      </c>
      <c r="C78">
        <v>2</v>
      </c>
      <c r="D78">
        <v>1</v>
      </c>
      <c r="E78" s="20">
        <v>41099.375</v>
      </c>
      <c r="F78" s="15" t="str">
        <f t="shared" si="4"/>
        <v>07 2012</v>
      </c>
      <c r="G78">
        <v>6</v>
      </c>
      <c r="H78">
        <v>2</v>
      </c>
      <c r="I78" t="s">
        <v>28</v>
      </c>
      <c r="J78" s="7">
        <v>0</v>
      </c>
      <c r="K78" s="7">
        <v>15.5</v>
      </c>
      <c r="L78" s="9">
        <v>4000</v>
      </c>
      <c r="M78" s="9">
        <v>50</v>
      </c>
      <c r="O78" s="9">
        <f t="shared" si="5"/>
        <v>0</v>
      </c>
      <c r="P78" s="9">
        <f t="shared" si="6"/>
        <v>0</v>
      </c>
      <c r="Q78" s="9">
        <f t="shared" si="7"/>
        <v>0</v>
      </c>
    </row>
    <row r="79" spans="2:17" x14ac:dyDescent="0.35">
      <c r="B79">
        <v>77</v>
      </c>
      <c r="C79">
        <v>2</v>
      </c>
      <c r="D79">
        <v>0</v>
      </c>
      <c r="E79" s="20">
        <v>41099.791666666664</v>
      </c>
      <c r="F79" s="15" t="str">
        <f t="shared" si="4"/>
        <v>07 2012</v>
      </c>
      <c r="G79">
        <v>3</v>
      </c>
      <c r="H79">
        <v>2</v>
      </c>
      <c r="I79" t="s">
        <v>28</v>
      </c>
      <c r="J79" s="7">
        <v>0</v>
      </c>
      <c r="K79" s="7">
        <v>15.5</v>
      </c>
      <c r="L79" s="9">
        <v>4000</v>
      </c>
      <c r="M79" s="9">
        <v>50</v>
      </c>
      <c r="O79" s="9">
        <f t="shared" si="5"/>
        <v>46.5</v>
      </c>
      <c r="P79" s="9">
        <f t="shared" si="6"/>
        <v>0</v>
      </c>
      <c r="Q79" s="9">
        <f t="shared" si="7"/>
        <v>46.5</v>
      </c>
    </row>
    <row r="80" spans="2:17" x14ac:dyDescent="0.35">
      <c r="B80">
        <v>78</v>
      </c>
      <c r="C80">
        <v>3</v>
      </c>
      <c r="D80">
        <v>3</v>
      </c>
      <c r="E80" s="20">
        <v>41099.708333333336</v>
      </c>
      <c r="F80" s="15" t="str">
        <f t="shared" si="4"/>
        <v>07 2012</v>
      </c>
      <c r="G80">
        <v>2</v>
      </c>
      <c r="H80">
        <v>3</v>
      </c>
      <c r="I80" t="s">
        <v>21</v>
      </c>
      <c r="J80" s="7">
        <v>0</v>
      </c>
      <c r="K80" s="7">
        <v>5</v>
      </c>
      <c r="L80" s="9">
        <v>320</v>
      </c>
      <c r="M80" s="9">
        <v>10</v>
      </c>
      <c r="O80" s="9">
        <f t="shared" si="5"/>
        <v>0</v>
      </c>
      <c r="P80" s="9">
        <f t="shared" si="6"/>
        <v>0</v>
      </c>
      <c r="Q80" s="9">
        <f t="shared" si="7"/>
        <v>0</v>
      </c>
    </row>
    <row r="81" spans="2:17" x14ac:dyDescent="0.35">
      <c r="B81">
        <v>79</v>
      </c>
      <c r="C81">
        <v>3</v>
      </c>
      <c r="D81">
        <v>3</v>
      </c>
      <c r="E81" s="20">
        <v>41099.770833333336</v>
      </c>
      <c r="F81" s="15" t="str">
        <f t="shared" si="4"/>
        <v>07 2012</v>
      </c>
      <c r="G81">
        <v>2</v>
      </c>
      <c r="H81">
        <v>3</v>
      </c>
      <c r="I81" t="s">
        <v>21</v>
      </c>
      <c r="J81" s="7">
        <v>0</v>
      </c>
      <c r="K81" s="7">
        <v>5</v>
      </c>
      <c r="L81" s="9">
        <v>320</v>
      </c>
      <c r="M81" s="9">
        <v>10</v>
      </c>
      <c r="O81" s="9">
        <f t="shared" si="5"/>
        <v>0</v>
      </c>
      <c r="P81" s="9">
        <f t="shared" si="6"/>
        <v>0</v>
      </c>
      <c r="Q81" s="9">
        <f t="shared" si="7"/>
        <v>0</v>
      </c>
    </row>
    <row r="82" spans="2:17" x14ac:dyDescent="0.35">
      <c r="B82">
        <v>80</v>
      </c>
      <c r="C82">
        <v>4</v>
      </c>
      <c r="D82">
        <v>2</v>
      </c>
      <c r="E82" s="20">
        <v>41099.458333333336</v>
      </c>
      <c r="F82" s="15" t="str">
        <f t="shared" si="4"/>
        <v>07 2012</v>
      </c>
      <c r="G82">
        <v>2</v>
      </c>
      <c r="H82">
        <v>4</v>
      </c>
      <c r="I82" t="s">
        <v>22</v>
      </c>
      <c r="J82" s="7">
        <v>9.9</v>
      </c>
      <c r="K82" s="7">
        <v>80</v>
      </c>
      <c r="L82" s="9">
        <v>4000</v>
      </c>
      <c r="M82" s="9">
        <v>3000</v>
      </c>
      <c r="O82" s="9">
        <f t="shared" si="5"/>
        <v>0</v>
      </c>
      <c r="P82" s="9">
        <f t="shared" si="6"/>
        <v>19.8</v>
      </c>
      <c r="Q82" s="9">
        <f t="shared" si="7"/>
        <v>19.8</v>
      </c>
    </row>
    <row r="83" spans="2:17" x14ac:dyDescent="0.35">
      <c r="B83">
        <v>81</v>
      </c>
      <c r="C83">
        <v>4</v>
      </c>
      <c r="D83">
        <v>3</v>
      </c>
      <c r="E83" s="20">
        <v>41099.604166666664</v>
      </c>
      <c r="F83" s="15" t="str">
        <f t="shared" si="4"/>
        <v>07 2012</v>
      </c>
      <c r="G83">
        <v>2</v>
      </c>
      <c r="H83">
        <v>4</v>
      </c>
      <c r="I83" t="s">
        <v>22</v>
      </c>
      <c r="J83" s="7">
        <v>9.9</v>
      </c>
      <c r="K83" s="7">
        <v>80</v>
      </c>
      <c r="L83" s="9">
        <v>4000</v>
      </c>
      <c r="M83" s="9">
        <v>3000</v>
      </c>
      <c r="O83" s="9">
        <f t="shared" si="5"/>
        <v>0</v>
      </c>
      <c r="P83" s="9">
        <f t="shared" si="6"/>
        <v>19.8</v>
      </c>
      <c r="Q83" s="9">
        <f t="shared" si="7"/>
        <v>19.8</v>
      </c>
    </row>
    <row r="84" spans="2:17" x14ac:dyDescent="0.35">
      <c r="B84">
        <v>82</v>
      </c>
      <c r="C84">
        <v>6</v>
      </c>
      <c r="D84">
        <v>0</v>
      </c>
      <c r="E84" s="20">
        <v>41099.604166666664</v>
      </c>
      <c r="F84" s="15" t="str">
        <f t="shared" si="4"/>
        <v>07 2012</v>
      </c>
      <c r="G84">
        <v>2</v>
      </c>
      <c r="H84">
        <v>6</v>
      </c>
      <c r="I84" t="s">
        <v>23</v>
      </c>
      <c r="J84" s="7">
        <v>3.5</v>
      </c>
      <c r="K84" s="7">
        <v>17.5</v>
      </c>
      <c r="L84" s="9">
        <v>5000</v>
      </c>
      <c r="M84" s="9">
        <v>80</v>
      </c>
      <c r="O84" s="9">
        <f t="shared" si="5"/>
        <v>35</v>
      </c>
      <c r="P84" s="9">
        <f t="shared" si="6"/>
        <v>0</v>
      </c>
      <c r="Q84" s="9">
        <f t="shared" si="7"/>
        <v>35</v>
      </c>
    </row>
    <row r="85" spans="2:17" x14ac:dyDescent="0.35">
      <c r="B85">
        <v>83</v>
      </c>
      <c r="C85">
        <v>7</v>
      </c>
      <c r="D85">
        <v>1</v>
      </c>
      <c r="E85" s="20">
        <v>41099.645833333336</v>
      </c>
      <c r="F85" s="15" t="str">
        <f t="shared" si="4"/>
        <v>07 2012</v>
      </c>
      <c r="G85">
        <v>2</v>
      </c>
      <c r="H85">
        <v>7</v>
      </c>
      <c r="I85" t="s">
        <v>24</v>
      </c>
      <c r="J85" s="7">
        <v>0</v>
      </c>
      <c r="K85" s="7">
        <v>5</v>
      </c>
      <c r="L85" s="9">
        <v>450</v>
      </c>
      <c r="M85" s="9">
        <v>15</v>
      </c>
      <c r="O85" s="9">
        <f t="shared" si="5"/>
        <v>0</v>
      </c>
      <c r="P85" s="9">
        <f t="shared" si="6"/>
        <v>0</v>
      </c>
      <c r="Q85" s="9">
        <f t="shared" si="7"/>
        <v>0</v>
      </c>
    </row>
    <row r="86" spans="2:17" x14ac:dyDescent="0.35">
      <c r="B86">
        <v>84</v>
      </c>
      <c r="C86">
        <v>7</v>
      </c>
      <c r="D86">
        <v>0</v>
      </c>
      <c r="E86" s="20">
        <v>41099.770833333336</v>
      </c>
      <c r="F86" s="15" t="str">
        <f t="shared" si="4"/>
        <v>07 2012</v>
      </c>
      <c r="G86">
        <v>4</v>
      </c>
      <c r="H86">
        <v>7</v>
      </c>
      <c r="I86" t="s">
        <v>24</v>
      </c>
      <c r="J86" s="7">
        <v>0</v>
      </c>
      <c r="K86" s="7">
        <v>5</v>
      </c>
      <c r="L86" s="9">
        <v>450</v>
      </c>
      <c r="M86" s="9">
        <v>15</v>
      </c>
      <c r="O86" s="9">
        <f t="shared" si="5"/>
        <v>20</v>
      </c>
      <c r="P86" s="9">
        <f t="shared" si="6"/>
        <v>0</v>
      </c>
      <c r="Q86" s="9">
        <f t="shared" si="7"/>
        <v>20</v>
      </c>
    </row>
    <row r="87" spans="2:17" x14ac:dyDescent="0.35">
      <c r="B87">
        <v>85</v>
      </c>
      <c r="C87">
        <v>8</v>
      </c>
      <c r="D87">
        <v>3</v>
      </c>
      <c r="E87" s="20">
        <v>41099.395833333336</v>
      </c>
      <c r="F87" s="15" t="str">
        <f t="shared" si="4"/>
        <v>07 2012</v>
      </c>
      <c r="G87">
        <v>1</v>
      </c>
      <c r="H87">
        <v>8</v>
      </c>
      <c r="I87" t="s">
        <v>25</v>
      </c>
      <c r="J87" s="7">
        <v>0</v>
      </c>
      <c r="K87" s="7">
        <v>5</v>
      </c>
      <c r="L87" s="9">
        <v>400</v>
      </c>
      <c r="M87" s="9">
        <v>15</v>
      </c>
      <c r="O87" s="9">
        <f t="shared" si="5"/>
        <v>0</v>
      </c>
      <c r="P87" s="9">
        <f t="shared" si="6"/>
        <v>0</v>
      </c>
      <c r="Q87" s="9">
        <f t="shared" si="7"/>
        <v>0</v>
      </c>
    </row>
    <row r="88" spans="2:17" x14ac:dyDescent="0.35">
      <c r="B88">
        <v>86</v>
      </c>
      <c r="C88">
        <v>8</v>
      </c>
      <c r="D88">
        <v>3</v>
      </c>
      <c r="E88" s="20">
        <v>41099.6875</v>
      </c>
      <c r="F88" s="15" t="str">
        <f t="shared" si="4"/>
        <v>07 2012</v>
      </c>
      <c r="G88">
        <v>1</v>
      </c>
      <c r="H88">
        <v>8</v>
      </c>
      <c r="I88" t="s">
        <v>25</v>
      </c>
      <c r="J88" s="7">
        <v>0</v>
      </c>
      <c r="K88" s="7">
        <v>5</v>
      </c>
      <c r="L88" s="9">
        <v>400</v>
      </c>
      <c r="M88" s="9">
        <v>15</v>
      </c>
      <c r="O88" s="9">
        <f t="shared" si="5"/>
        <v>0</v>
      </c>
      <c r="P88" s="9">
        <f t="shared" si="6"/>
        <v>0</v>
      </c>
      <c r="Q88" s="9">
        <f t="shared" si="7"/>
        <v>0</v>
      </c>
    </row>
    <row r="89" spans="2:17" x14ac:dyDescent="0.35">
      <c r="B89">
        <v>87</v>
      </c>
      <c r="C89">
        <v>8</v>
      </c>
      <c r="D89">
        <v>3</v>
      </c>
      <c r="E89" s="20">
        <v>41099.833333333336</v>
      </c>
      <c r="F89" s="15" t="str">
        <f t="shared" si="4"/>
        <v>07 2012</v>
      </c>
      <c r="G89">
        <v>1</v>
      </c>
      <c r="H89">
        <v>8</v>
      </c>
      <c r="I89" t="s">
        <v>25</v>
      </c>
      <c r="J89" s="7">
        <v>0</v>
      </c>
      <c r="K89" s="7">
        <v>5</v>
      </c>
      <c r="L89" s="9">
        <v>400</v>
      </c>
      <c r="M89" s="9">
        <v>15</v>
      </c>
      <c r="O89" s="9">
        <f t="shared" si="5"/>
        <v>0</v>
      </c>
      <c r="P89" s="9">
        <f t="shared" si="6"/>
        <v>0</v>
      </c>
      <c r="Q89" s="9">
        <f t="shared" si="7"/>
        <v>0</v>
      </c>
    </row>
    <row r="90" spans="2:17" x14ac:dyDescent="0.35">
      <c r="B90">
        <v>88</v>
      </c>
      <c r="C90">
        <v>0</v>
      </c>
      <c r="D90">
        <v>0</v>
      </c>
      <c r="E90" s="20">
        <v>41100.479166666664</v>
      </c>
      <c r="F90" s="15" t="str">
        <f t="shared" si="4"/>
        <v>07 2012</v>
      </c>
      <c r="G90">
        <v>3</v>
      </c>
      <c r="H90">
        <v>0</v>
      </c>
      <c r="I90" t="s">
        <v>26</v>
      </c>
      <c r="J90" s="7">
        <v>5</v>
      </c>
      <c r="K90" s="7">
        <v>25</v>
      </c>
      <c r="L90" s="9">
        <v>10000</v>
      </c>
      <c r="M90" s="9">
        <v>200</v>
      </c>
      <c r="O90" s="9">
        <f t="shared" si="5"/>
        <v>75</v>
      </c>
      <c r="P90" s="9">
        <f t="shared" si="6"/>
        <v>0</v>
      </c>
      <c r="Q90" s="9">
        <f t="shared" si="7"/>
        <v>75</v>
      </c>
    </row>
    <row r="91" spans="2:17" x14ac:dyDescent="0.35">
      <c r="B91">
        <v>89</v>
      </c>
      <c r="C91">
        <v>0</v>
      </c>
      <c r="D91">
        <v>0</v>
      </c>
      <c r="E91" s="20">
        <v>41100.666666666664</v>
      </c>
      <c r="F91" s="15" t="str">
        <f t="shared" si="4"/>
        <v>07 2012</v>
      </c>
      <c r="G91">
        <v>3</v>
      </c>
      <c r="H91">
        <v>0</v>
      </c>
      <c r="I91" t="s">
        <v>26</v>
      </c>
      <c r="J91" s="7">
        <v>5</v>
      </c>
      <c r="K91" s="7">
        <v>25</v>
      </c>
      <c r="L91" s="9">
        <v>10000</v>
      </c>
      <c r="M91" s="9">
        <v>200</v>
      </c>
      <c r="O91" s="9">
        <f t="shared" si="5"/>
        <v>75</v>
      </c>
      <c r="P91" s="9">
        <f t="shared" si="6"/>
        <v>0</v>
      </c>
      <c r="Q91" s="9">
        <f t="shared" si="7"/>
        <v>75</v>
      </c>
    </row>
    <row r="92" spans="2:17" x14ac:dyDescent="0.35">
      <c r="B92">
        <v>90</v>
      </c>
      <c r="C92">
        <v>3</v>
      </c>
      <c r="D92">
        <v>2</v>
      </c>
      <c r="E92" s="20">
        <v>41100.333333333336</v>
      </c>
      <c r="F92" s="15" t="str">
        <f t="shared" si="4"/>
        <v>07 2012</v>
      </c>
      <c r="G92">
        <v>2</v>
      </c>
      <c r="H92">
        <v>3</v>
      </c>
      <c r="I92" t="s">
        <v>21</v>
      </c>
      <c r="J92" s="7">
        <v>0</v>
      </c>
      <c r="K92" s="7">
        <v>5</v>
      </c>
      <c r="L92" s="9">
        <v>320</v>
      </c>
      <c r="M92" s="9">
        <v>10</v>
      </c>
      <c r="O92" s="9">
        <f t="shared" si="5"/>
        <v>0</v>
      </c>
      <c r="P92" s="9">
        <f t="shared" si="6"/>
        <v>0</v>
      </c>
      <c r="Q92" s="9">
        <f t="shared" si="7"/>
        <v>0</v>
      </c>
    </row>
    <row r="93" spans="2:17" x14ac:dyDescent="0.35">
      <c r="B93">
        <v>91</v>
      </c>
      <c r="C93">
        <v>3</v>
      </c>
      <c r="D93">
        <v>1</v>
      </c>
      <c r="E93" s="20">
        <v>41100.458333333336</v>
      </c>
      <c r="F93" s="15" t="str">
        <f t="shared" si="4"/>
        <v>07 2012</v>
      </c>
      <c r="G93">
        <v>2</v>
      </c>
      <c r="H93">
        <v>3</v>
      </c>
      <c r="I93" t="s">
        <v>21</v>
      </c>
      <c r="J93" s="7">
        <v>0</v>
      </c>
      <c r="K93" s="7">
        <v>5</v>
      </c>
      <c r="L93" s="9">
        <v>320</v>
      </c>
      <c r="M93" s="9">
        <v>10</v>
      </c>
      <c r="O93" s="9">
        <f t="shared" si="5"/>
        <v>0</v>
      </c>
      <c r="P93" s="9">
        <f t="shared" si="6"/>
        <v>0</v>
      </c>
      <c r="Q93" s="9">
        <f t="shared" si="7"/>
        <v>0</v>
      </c>
    </row>
    <row r="94" spans="2:17" x14ac:dyDescent="0.35">
      <c r="B94">
        <v>92</v>
      </c>
      <c r="C94">
        <v>3</v>
      </c>
      <c r="D94">
        <v>3</v>
      </c>
      <c r="E94" s="20">
        <v>41100.645833333336</v>
      </c>
      <c r="F94" s="15" t="str">
        <f t="shared" si="4"/>
        <v>07 2012</v>
      </c>
      <c r="G94">
        <v>2</v>
      </c>
      <c r="H94">
        <v>3</v>
      </c>
      <c r="I94" t="s">
        <v>21</v>
      </c>
      <c r="J94" s="7">
        <v>0</v>
      </c>
      <c r="K94" s="7">
        <v>5</v>
      </c>
      <c r="L94" s="9">
        <v>320</v>
      </c>
      <c r="M94" s="9">
        <v>10</v>
      </c>
      <c r="O94" s="9">
        <f t="shared" si="5"/>
        <v>0</v>
      </c>
      <c r="P94" s="9">
        <f t="shared" si="6"/>
        <v>0</v>
      </c>
      <c r="Q94" s="9">
        <f t="shared" si="7"/>
        <v>0</v>
      </c>
    </row>
    <row r="95" spans="2:17" x14ac:dyDescent="0.35">
      <c r="B95">
        <v>93</v>
      </c>
      <c r="C95">
        <v>3</v>
      </c>
      <c r="D95">
        <v>2</v>
      </c>
      <c r="E95" s="20">
        <v>41100.6875</v>
      </c>
      <c r="F95" s="15" t="str">
        <f t="shared" si="4"/>
        <v>07 2012</v>
      </c>
      <c r="G95">
        <v>2</v>
      </c>
      <c r="H95">
        <v>3</v>
      </c>
      <c r="I95" t="s">
        <v>21</v>
      </c>
      <c r="J95" s="7">
        <v>0</v>
      </c>
      <c r="K95" s="7">
        <v>5</v>
      </c>
      <c r="L95" s="9">
        <v>320</v>
      </c>
      <c r="M95" s="9">
        <v>10</v>
      </c>
      <c r="O95" s="9">
        <f t="shared" si="5"/>
        <v>0</v>
      </c>
      <c r="P95" s="9">
        <f t="shared" si="6"/>
        <v>0</v>
      </c>
      <c r="Q95" s="9">
        <f t="shared" si="7"/>
        <v>0</v>
      </c>
    </row>
    <row r="96" spans="2:17" x14ac:dyDescent="0.35">
      <c r="B96">
        <v>94</v>
      </c>
      <c r="C96">
        <v>3</v>
      </c>
      <c r="D96">
        <v>1</v>
      </c>
      <c r="E96" s="20">
        <v>41100.75</v>
      </c>
      <c r="F96" s="15" t="str">
        <f t="shared" si="4"/>
        <v>07 2012</v>
      </c>
      <c r="G96">
        <v>2</v>
      </c>
      <c r="H96">
        <v>3</v>
      </c>
      <c r="I96" t="s">
        <v>21</v>
      </c>
      <c r="J96" s="7">
        <v>0</v>
      </c>
      <c r="K96" s="7">
        <v>5</v>
      </c>
      <c r="L96" s="9">
        <v>320</v>
      </c>
      <c r="M96" s="9">
        <v>10</v>
      </c>
      <c r="O96" s="9">
        <f t="shared" si="5"/>
        <v>0</v>
      </c>
      <c r="P96" s="9">
        <f t="shared" si="6"/>
        <v>0</v>
      </c>
      <c r="Q96" s="9">
        <f t="shared" si="7"/>
        <v>0</v>
      </c>
    </row>
    <row r="97" spans="2:17" x14ac:dyDescent="0.35">
      <c r="B97">
        <v>95</v>
      </c>
      <c r="C97">
        <v>4</v>
      </c>
      <c r="D97">
        <v>0</v>
      </c>
      <c r="E97" s="20">
        <v>41100.416666666664</v>
      </c>
      <c r="F97" s="15" t="str">
        <f t="shared" si="4"/>
        <v>07 2012</v>
      </c>
      <c r="G97">
        <v>2</v>
      </c>
      <c r="H97">
        <v>4</v>
      </c>
      <c r="I97" t="s">
        <v>22</v>
      </c>
      <c r="J97" s="7">
        <v>9.9</v>
      </c>
      <c r="K97" s="7">
        <v>80</v>
      </c>
      <c r="L97" s="9">
        <v>4000</v>
      </c>
      <c r="M97" s="9">
        <v>3000</v>
      </c>
      <c r="O97" s="9">
        <f t="shared" si="5"/>
        <v>160</v>
      </c>
      <c r="P97" s="9">
        <f t="shared" si="6"/>
        <v>0</v>
      </c>
      <c r="Q97" s="9">
        <f t="shared" si="7"/>
        <v>160</v>
      </c>
    </row>
    <row r="98" spans="2:17" x14ac:dyDescent="0.35">
      <c r="B98">
        <v>96</v>
      </c>
      <c r="C98">
        <v>4</v>
      </c>
      <c r="D98">
        <v>4</v>
      </c>
      <c r="E98" s="20">
        <v>41100.479166666664</v>
      </c>
      <c r="F98" s="15" t="str">
        <f t="shared" si="4"/>
        <v>07 2012</v>
      </c>
      <c r="G98">
        <v>2</v>
      </c>
      <c r="H98">
        <v>4</v>
      </c>
      <c r="I98" t="s">
        <v>22</v>
      </c>
      <c r="J98" s="7">
        <v>9.9</v>
      </c>
      <c r="K98" s="7">
        <v>80</v>
      </c>
      <c r="L98" s="9">
        <v>4000</v>
      </c>
      <c r="M98" s="9">
        <v>3000</v>
      </c>
      <c r="O98" s="9">
        <f t="shared" si="5"/>
        <v>0</v>
      </c>
      <c r="P98" s="9">
        <f t="shared" si="6"/>
        <v>19.8</v>
      </c>
      <c r="Q98" s="9">
        <f t="shared" si="7"/>
        <v>19.8</v>
      </c>
    </row>
    <row r="99" spans="2:17" x14ac:dyDescent="0.35">
      <c r="B99">
        <v>97</v>
      </c>
      <c r="C99">
        <v>4</v>
      </c>
      <c r="D99">
        <v>0</v>
      </c>
      <c r="E99" s="20">
        <v>41100.625</v>
      </c>
      <c r="F99" s="15" t="str">
        <f t="shared" si="4"/>
        <v>07 2012</v>
      </c>
      <c r="G99">
        <v>2</v>
      </c>
      <c r="H99">
        <v>4</v>
      </c>
      <c r="I99" t="s">
        <v>22</v>
      </c>
      <c r="J99" s="7">
        <v>9.9</v>
      </c>
      <c r="K99" s="7">
        <v>80</v>
      </c>
      <c r="L99" s="9">
        <v>4000</v>
      </c>
      <c r="M99" s="9">
        <v>3000</v>
      </c>
      <c r="O99" s="9">
        <f t="shared" si="5"/>
        <v>160</v>
      </c>
      <c r="P99" s="9">
        <f t="shared" si="6"/>
        <v>0</v>
      </c>
      <c r="Q99" s="9">
        <f t="shared" si="7"/>
        <v>160</v>
      </c>
    </row>
    <row r="100" spans="2:17" x14ac:dyDescent="0.35">
      <c r="B100">
        <v>98</v>
      </c>
      <c r="C100">
        <v>4</v>
      </c>
      <c r="D100">
        <v>3</v>
      </c>
      <c r="E100" s="20">
        <v>41100.708333333336</v>
      </c>
      <c r="F100" s="15" t="str">
        <f t="shared" si="4"/>
        <v>07 2012</v>
      </c>
      <c r="G100">
        <v>4</v>
      </c>
      <c r="H100">
        <v>4</v>
      </c>
      <c r="I100" t="s">
        <v>22</v>
      </c>
      <c r="J100" s="7">
        <v>9.9</v>
      </c>
      <c r="K100" s="7">
        <v>80</v>
      </c>
      <c r="L100" s="9">
        <v>4000</v>
      </c>
      <c r="M100" s="9">
        <v>3000</v>
      </c>
      <c r="O100" s="9">
        <f t="shared" si="5"/>
        <v>0</v>
      </c>
      <c r="P100" s="9">
        <f t="shared" si="6"/>
        <v>39.6</v>
      </c>
      <c r="Q100" s="9">
        <f t="shared" si="7"/>
        <v>39.6</v>
      </c>
    </row>
    <row r="101" spans="2:17" x14ac:dyDescent="0.35">
      <c r="B101">
        <v>99</v>
      </c>
      <c r="C101">
        <v>5</v>
      </c>
      <c r="D101">
        <v>0</v>
      </c>
      <c r="E101" s="20">
        <v>41100.354166666664</v>
      </c>
      <c r="F101" s="15" t="str">
        <f t="shared" si="4"/>
        <v>07 2012</v>
      </c>
      <c r="G101">
        <v>2</v>
      </c>
      <c r="H101">
        <v>5</v>
      </c>
      <c r="I101" t="s">
        <v>29</v>
      </c>
      <c r="J101" s="7">
        <v>9.9</v>
      </c>
      <c r="K101" s="7">
        <v>80</v>
      </c>
      <c r="L101" s="9">
        <v>4000</v>
      </c>
      <c r="M101" s="9">
        <v>3000</v>
      </c>
      <c r="O101" s="9">
        <f t="shared" si="5"/>
        <v>160</v>
      </c>
      <c r="P101" s="9">
        <f t="shared" si="6"/>
        <v>0</v>
      </c>
      <c r="Q101" s="9">
        <f t="shared" si="7"/>
        <v>160</v>
      </c>
    </row>
    <row r="102" spans="2:17" x14ac:dyDescent="0.35">
      <c r="B102">
        <v>100</v>
      </c>
      <c r="C102">
        <v>6</v>
      </c>
      <c r="D102">
        <v>0</v>
      </c>
      <c r="E102" s="20">
        <v>41100.604166666664</v>
      </c>
      <c r="F102" s="15" t="str">
        <f t="shared" si="4"/>
        <v>07 2012</v>
      </c>
      <c r="G102">
        <v>2</v>
      </c>
      <c r="H102">
        <v>6</v>
      </c>
      <c r="I102" t="s">
        <v>23</v>
      </c>
      <c r="J102" s="7">
        <v>3.5</v>
      </c>
      <c r="K102" s="7">
        <v>17.5</v>
      </c>
      <c r="L102" s="9">
        <v>5000</v>
      </c>
      <c r="M102" s="9">
        <v>80</v>
      </c>
      <c r="O102" s="9">
        <f t="shared" si="5"/>
        <v>35</v>
      </c>
      <c r="P102" s="9">
        <f t="shared" si="6"/>
        <v>0</v>
      </c>
      <c r="Q102" s="9">
        <f t="shared" si="7"/>
        <v>35</v>
      </c>
    </row>
    <row r="103" spans="2:17" x14ac:dyDescent="0.35">
      <c r="B103">
        <v>101</v>
      </c>
      <c r="C103">
        <v>6</v>
      </c>
      <c r="D103">
        <v>0</v>
      </c>
      <c r="E103" s="20">
        <v>41100.791666666664</v>
      </c>
      <c r="F103" s="15" t="str">
        <f t="shared" si="4"/>
        <v>07 2012</v>
      </c>
      <c r="G103">
        <v>2</v>
      </c>
      <c r="H103">
        <v>6</v>
      </c>
      <c r="I103" t="s">
        <v>23</v>
      </c>
      <c r="J103" s="7">
        <v>3.5</v>
      </c>
      <c r="K103" s="7">
        <v>17.5</v>
      </c>
      <c r="L103" s="9">
        <v>5000</v>
      </c>
      <c r="M103" s="9">
        <v>80</v>
      </c>
      <c r="O103" s="9">
        <f t="shared" si="5"/>
        <v>35</v>
      </c>
      <c r="P103" s="9">
        <f t="shared" si="6"/>
        <v>0</v>
      </c>
      <c r="Q103" s="9">
        <f t="shared" si="7"/>
        <v>35</v>
      </c>
    </row>
    <row r="104" spans="2:17" x14ac:dyDescent="0.35">
      <c r="B104">
        <v>102</v>
      </c>
      <c r="C104">
        <v>7</v>
      </c>
      <c r="D104">
        <v>4</v>
      </c>
      <c r="E104" s="20">
        <v>41100.354166666664</v>
      </c>
      <c r="F104" s="15" t="str">
        <f t="shared" si="4"/>
        <v>07 2012</v>
      </c>
      <c r="G104">
        <v>2</v>
      </c>
      <c r="H104">
        <v>7</v>
      </c>
      <c r="I104" t="s">
        <v>24</v>
      </c>
      <c r="J104" s="7">
        <v>0</v>
      </c>
      <c r="K104" s="7">
        <v>5</v>
      </c>
      <c r="L104" s="9">
        <v>450</v>
      </c>
      <c r="M104" s="9">
        <v>15</v>
      </c>
      <c r="O104" s="9">
        <f t="shared" si="5"/>
        <v>0</v>
      </c>
      <c r="P104" s="9">
        <f t="shared" si="6"/>
        <v>0</v>
      </c>
      <c r="Q104" s="9">
        <f t="shared" si="7"/>
        <v>0</v>
      </c>
    </row>
    <row r="105" spans="2:17" x14ac:dyDescent="0.35">
      <c r="B105">
        <v>103</v>
      </c>
      <c r="C105">
        <v>7</v>
      </c>
      <c r="D105">
        <v>2</v>
      </c>
      <c r="E105" s="20">
        <v>41100.729166666664</v>
      </c>
      <c r="F105" s="15" t="str">
        <f t="shared" si="4"/>
        <v>07 2012</v>
      </c>
      <c r="G105">
        <v>2</v>
      </c>
      <c r="H105">
        <v>7</v>
      </c>
      <c r="I105" t="s">
        <v>24</v>
      </c>
      <c r="J105" s="7">
        <v>0</v>
      </c>
      <c r="K105" s="7">
        <v>5</v>
      </c>
      <c r="L105" s="9">
        <v>450</v>
      </c>
      <c r="M105" s="9">
        <v>15</v>
      </c>
      <c r="O105" s="9">
        <f t="shared" si="5"/>
        <v>0</v>
      </c>
      <c r="P105" s="9">
        <f t="shared" si="6"/>
        <v>0</v>
      </c>
      <c r="Q105" s="9">
        <f t="shared" si="7"/>
        <v>0</v>
      </c>
    </row>
    <row r="106" spans="2:17" x14ac:dyDescent="0.35">
      <c r="B106">
        <v>104</v>
      </c>
      <c r="C106">
        <v>8</v>
      </c>
      <c r="D106">
        <v>0</v>
      </c>
      <c r="E106" s="20">
        <v>41100.479166666664</v>
      </c>
      <c r="F106" s="15" t="str">
        <f t="shared" si="4"/>
        <v>07 2012</v>
      </c>
      <c r="G106">
        <v>1</v>
      </c>
      <c r="H106">
        <v>8</v>
      </c>
      <c r="I106" t="s">
        <v>25</v>
      </c>
      <c r="J106" s="7">
        <v>0</v>
      </c>
      <c r="K106" s="7">
        <v>5</v>
      </c>
      <c r="L106" s="9">
        <v>400</v>
      </c>
      <c r="M106" s="9">
        <v>15</v>
      </c>
      <c r="O106" s="9">
        <f t="shared" si="5"/>
        <v>5</v>
      </c>
      <c r="P106" s="9">
        <f t="shared" si="6"/>
        <v>0</v>
      </c>
      <c r="Q106" s="9">
        <f t="shared" si="7"/>
        <v>5</v>
      </c>
    </row>
    <row r="107" spans="2:17" x14ac:dyDescent="0.35">
      <c r="B107">
        <v>105</v>
      </c>
      <c r="C107">
        <v>8</v>
      </c>
      <c r="D107">
        <v>3</v>
      </c>
      <c r="E107" s="20">
        <v>41100.5</v>
      </c>
      <c r="F107" s="15" t="str">
        <f t="shared" si="4"/>
        <v>07 2012</v>
      </c>
      <c r="G107">
        <v>1</v>
      </c>
      <c r="H107">
        <v>8</v>
      </c>
      <c r="I107" t="s">
        <v>25</v>
      </c>
      <c r="J107" s="7">
        <v>0</v>
      </c>
      <c r="K107" s="7">
        <v>5</v>
      </c>
      <c r="L107" s="9">
        <v>400</v>
      </c>
      <c r="M107" s="9">
        <v>15</v>
      </c>
      <c r="O107" s="9">
        <f t="shared" si="5"/>
        <v>0</v>
      </c>
      <c r="P107" s="9">
        <f t="shared" si="6"/>
        <v>0</v>
      </c>
      <c r="Q107" s="9">
        <f t="shared" si="7"/>
        <v>0</v>
      </c>
    </row>
    <row r="108" spans="2:17" x14ac:dyDescent="0.35">
      <c r="B108">
        <v>106</v>
      </c>
      <c r="C108">
        <v>8</v>
      </c>
      <c r="D108">
        <v>3</v>
      </c>
      <c r="E108" s="20">
        <v>41100.8125</v>
      </c>
      <c r="F108" s="15" t="str">
        <f t="shared" si="4"/>
        <v>07 2012</v>
      </c>
      <c r="G108">
        <v>1</v>
      </c>
      <c r="H108">
        <v>8</v>
      </c>
      <c r="I108" t="s">
        <v>25</v>
      </c>
      <c r="J108" s="7">
        <v>0</v>
      </c>
      <c r="K108" s="7">
        <v>5</v>
      </c>
      <c r="L108" s="9">
        <v>400</v>
      </c>
      <c r="M108" s="9">
        <v>15</v>
      </c>
      <c r="O108" s="9">
        <f t="shared" si="5"/>
        <v>0</v>
      </c>
      <c r="P108" s="9">
        <f t="shared" si="6"/>
        <v>0</v>
      </c>
      <c r="Q108" s="9">
        <f t="shared" si="7"/>
        <v>0</v>
      </c>
    </row>
    <row r="109" spans="2:17" x14ac:dyDescent="0.35">
      <c r="B109">
        <v>107</v>
      </c>
      <c r="C109">
        <v>0</v>
      </c>
      <c r="D109">
        <v>4</v>
      </c>
      <c r="E109" s="20">
        <v>41101.333333333336</v>
      </c>
      <c r="F109" s="15" t="str">
        <f t="shared" si="4"/>
        <v>07 2012</v>
      </c>
      <c r="G109">
        <v>3</v>
      </c>
      <c r="H109">
        <v>0</v>
      </c>
      <c r="I109" t="s">
        <v>26</v>
      </c>
      <c r="J109" s="7">
        <v>5</v>
      </c>
      <c r="K109" s="7">
        <v>25</v>
      </c>
      <c r="L109" s="9">
        <v>10000</v>
      </c>
      <c r="M109" s="9">
        <v>200</v>
      </c>
      <c r="O109" s="9">
        <f t="shared" si="5"/>
        <v>0</v>
      </c>
      <c r="P109" s="9">
        <f t="shared" si="6"/>
        <v>15</v>
      </c>
      <c r="Q109" s="9">
        <f t="shared" si="7"/>
        <v>15</v>
      </c>
    </row>
    <row r="110" spans="2:17" x14ac:dyDescent="0.35">
      <c r="B110">
        <v>108</v>
      </c>
      <c r="C110">
        <v>0</v>
      </c>
      <c r="D110">
        <v>2</v>
      </c>
      <c r="E110" s="20">
        <v>41101.416666666664</v>
      </c>
      <c r="F110" s="15" t="str">
        <f t="shared" si="4"/>
        <v>07 2012</v>
      </c>
      <c r="G110">
        <v>3</v>
      </c>
      <c r="H110">
        <v>0</v>
      </c>
      <c r="I110" t="s">
        <v>26</v>
      </c>
      <c r="J110" s="7">
        <v>5</v>
      </c>
      <c r="K110" s="7">
        <v>25</v>
      </c>
      <c r="L110" s="9">
        <v>10000</v>
      </c>
      <c r="M110" s="9">
        <v>200</v>
      </c>
      <c r="O110" s="9">
        <f t="shared" si="5"/>
        <v>0</v>
      </c>
      <c r="P110" s="9">
        <f t="shared" si="6"/>
        <v>15</v>
      </c>
      <c r="Q110" s="9">
        <f t="shared" si="7"/>
        <v>15</v>
      </c>
    </row>
    <row r="111" spans="2:17" x14ac:dyDescent="0.35">
      <c r="B111">
        <v>109</v>
      </c>
      <c r="C111">
        <v>0</v>
      </c>
      <c r="D111">
        <v>0</v>
      </c>
      <c r="E111" s="20">
        <v>41101.5</v>
      </c>
      <c r="F111" s="15" t="str">
        <f t="shared" si="4"/>
        <v>07 2012</v>
      </c>
      <c r="G111">
        <v>3</v>
      </c>
      <c r="H111">
        <v>0</v>
      </c>
      <c r="I111" t="s">
        <v>26</v>
      </c>
      <c r="J111" s="7">
        <v>5</v>
      </c>
      <c r="K111" s="7">
        <v>25</v>
      </c>
      <c r="L111" s="9">
        <v>10000</v>
      </c>
      <c r="M111" s="9">
        <v>200</v>
      </c>
      <c r="O111" s="9">
        <f t="shared" si="5"/>
        <v>75</v>
      </c>
      <c r="P111" s="9">
        <f t="shared" si="6"/>
        <v>0</v>
      </c>
      <c r="Q111" s="9">
        <f t="shared" si="7"/>
        <v>75</v>
      </c>
    </row>
    <row r="112" spans="2:17" x14ac:dyDescent="0.35">
      <c r="B112">
        <v>110</v>
      </c>
      <c r="C112">
        <v>0</v>
      </c>
      <c r="D112">
        <v>0</v>
      </c>
      <c r="E112" s="20">
        <v>41101.583333333336</v>
      </c>
      <c r="F112" s="15" t="str">
        <f t="shared" si="4"/>
        <v>07 2012</v>
      </c>
      <c r="G112">
        <v>3</v>
      </c>
      <c r="H112">
        <v>0</v>
      </c>
      <c r="I112" t="s">
        <v>26</v>
      </c>
      <c r="J112" s="7">
        <v>5</v>
      </c>
      <c r="K112" s="7">
        <v>25</v>
      </c>
      <c r="L112" s="9">
        <v>10000</v>
      </c>
      <c r="M112" s="9">
        <v>200</v>
      </c>
      <c r="O112" s="9">
        <f t="shared" si="5"/>
        <v>75</v>
      </c>
      <c r="P112" s="9">
        <f t="shared" si="6"/>
        <v>0</v>
      </c>
      <c r="Q112" s="9">
        <f t="shared" si="7"/>
        <v>75</v>
      </c>
    </row>
    <row r="113" spans="2:17" x14ac:dyDescent="0.35">
      <c r="B113">
        <v>111</v>
      </c>
      <c r="C113">
        <v>0</v>
      </c>
      <c r="D113">
        <v>2</v>
      </c>
      <c r="E113" s="20">
        <v>41101.645833333336</v>
      </c>
      <c r="F113" s="15" t="str">
        <f t="shared" si="4"/>
        <v>07 2012</v>
      </c>
      <c r="G113">
        <v>3</v>
      </c>
      <c r="H113">
        <v>0</v>
      </c>
      <c r="I113" t="s">
        <v>26</v>
      </c>
      <c r="J113" s="7">
        <v>5</v>
      </c>
      <c r="K113" s="7">
        <v>25</v>
      </c>
      <c r="L113" s="9">
        <v>10000</v>
      </c>
      <c r="M113" s="9">
        <v>200</v>
      </c>
      <c r="O113" s="9">
        <f t="shared" si="5"/>
        <v>0</v>
      </c>
      <c r="P113" s="9">
        <f t="shared" si="6"/>
        <v>15</v>
      </c>
      <c r="Q113" s="9">
        <f t="shared" si="7"/>
        <v>15</v>
      </c>
    </row>
    <row r="114" spans="2:17" x14ac:dyDescent="0.35">
      <c r="B114">
        <v>112</v>
      </c>
      <c r="C114">
        <v>0</v>
      </c>
      <c r="D114">
        <v>2</v>
      </c>
      <c r="E114" s="20">
        <v>41101.770833333336</v>
      </c>
      <c r="F114" s="15" t="str">
        <f t="shared" si="4"/>
        <v>07 2012</v>
      </c>
      <c r="G114">
        <v>3</v>
      </c>
      <c r="H114">
        <v>0</v>
      </c>
      <c r="I114" t="s">
        <v>26</v>
      </c>
      <c r="J114" s="7">
        <v>5</v>
      </c>
      <c r="K114" s="7">
        <v>25</v>
      </c>
      <c r="L114" s="9">
        <v>10000</v>
      </c>
      <c r="M114" s="9">
        <v>200</v>
      </c>
      <c r="O114" s="9">
        <f t="shared" si="5"/>
        <v>0</v>
      </c>
      <c r="P114" s="9">
        <f t="shared" si="6"/>
        <v>15</v>
      </c>
      <c r="Q114" s="9">
        <f t="shared" si="7"/>
        <v>15</v>
      </c>
    </row>
    <row r="115" spans="2:17" x14ac:dyDescent="0.35">
      <c r="B115">
        <v>113</v>
      </c>
      <c r="C115">
        <v>1</v>
      </c>
      <c r="D115">
        <v>0</v>
      </c>
      <c r="E115" s="20">
        <v>41101.520833333336</v>
      </c>
      <c r="F115" s="15" t="str">
        <f t="shared" si="4"/>
        <v>07 2012</v>
      </c>
      <c r="G115">
        <v>3</v>
      </c>
      <c r="H115">
        <v>1</v>
      </c>
      <c r="I115" t="s">
        <v>27</v>
      </c>
      <c r="J115" s="7">
        <v>5</v>
      </c>
      <c r="K115" s="7">
        <v>25</v>
      </c>
      <c r="L115" s="9">
        <v>8000</v>
      </c>
      <c r="M115" s="9">
        <v>200</v>
      </c>
      <c r="O115" s="9">
        <f t="shared" si="5"/>
        <v>75</v>
      </c>
      <c r="P115" s="9">
        <f t="shared" si="6"/>
        <v>0</v>
      </c>
      <c r="Q115" s="9">
        <f t="shared" si="7"/>
        <v>75</v>
      </c>
    </row>
    <row r="116" spans="2:17" x14ac:dyDescent="0.35">
      <c r="B116">
        <v>114</v>
      </c>
      <c r="C116">
        <v>1</v>
      </c>
      <c r="D116">
        <v>0</v>
      </c>
      <c r="E116" s="20">
        <v>41101.666666666664</v>
      </c>
      <c r="F116" s="15" t="str">
        <f t="shared" si="4"/>
        <v>07 2012</v>
      </c>
      <c r="G116">
        <v>3</v>
      </c>
      <c r="H116">
        <v>1</v>
      </c>
      <c r="I116" t="s">
        <v>27</v>
      </c>
      <c r="J116" s="7">
        <v>5</v>
      </c>
      <c r="K116" s="7">
        <v>25</v>
      </c>
      <c r="L116" s="9">
        <v>8000</v>
      </c>
      <c r="M116" s="9">
        <v>200</v>
      </c>
      <c r="O116" s="9">
        <f t="shared" si="5"/>
        <v>75</v>
      </c>
      <c r="P116" s="9">
        <f t="shared" si="6"/>
        <v>0</v>
      </c>
      <c r="Q116" s="9">
        <f t="shared" si="7"/>
        <v>75</v>
      </c>
    </row>
    <row r="117" spans="2:17" x14ac:dyDescent="0.35">
      <c r="B117">
        <v>115</v>
      </c>
      <c r="C117">
        <v>4</v>
      </c>
      <c r="D117">
        <v>1</v>
      </c>
      <c r="E117" s="20">
        <v>41101.333333333336</v>
      </c>
      <c r="F117" s="15" t="str">
        <f t="shared" si="4"/>
        <v>07 2012</v>
      </c>
      <c r="G117">
        <v>2</v>
      </c>
      <c r="H117">
        <v>4</v>
      </c>
      <c r="I117" t="s">
        <v>22</v>
      </c>
      <c r="J117" s="7">
        <v>9.9</v>
      </c>
      <c r="K117" s="7">
        <v>80</v>
      </c>
      <c r="L117" s="9">
        <v>4000</v>
      </c>
      <c r="M117" s="9">
        <v>3000</v>
      </c>
      <c r="O117" s="9">
        <f t="shared" si="5"/>
        <v>0</v>
      </c>
      <c r="P117" s="9">
        <f t="shared" si="6"/>
        <v>19.8</v>
      </c>
      <c r="Q117" s="9">
        <f t="shared" si="7"/>
        <v>19.8</v>
      </c>
    </row>
    <row r="118" spans="2:17" x14ac:dyDescent="0.35">
      <c r="B118">
        <v>116</v>
      </c>
      <c r="C118">
        <v>4</v>
      </c>
      <c r="D118">
        <v>0</v>
      </c>
      <c r="E118" s="20">
        <v>41101.375</v>
      </c>
      <c r="F118" s="15" t="str">
        <f t="shared" si="4"/>
        <v>07 2012</v>
      </c>
      <c r="G118">
        <v>2</v>
      </c>
      <c r="H118">
        <v>4</v>
      </c>
      <c r="I118" t="s">
        <v>22</v>
      </c>
      <c r="J118" s="7">
        <v>9.9</v>
      </c>
      <c r="K118" s="7">
        <v>80</v>
      </c>
      <c r="L118" s="9">
        <v>4000</v>
      </c>
      <c r="M118" s="9">
        <v>3000</v>
      </c>
      <c r="O118" s="9">
        <f t="shared" si="5"/>
        <v>160</v>
      </c>
      <c r="P118" s="9">
        <f t="shared" si="6"/>
        <v>0</v>
      </c>
      <c r="Q118" s="9">
        <f t="shared" si="7"/>
        <v>160</v>
      </c>
    </row>
    <row r="119" spans="2:17" x14ac:dyDescent="0.35">
      <c r="B119">
        <v>117</v>
      </c>
      <c r="C119">
        <v>4</v>
      </c>
      <c r="D119">
        <v>3</v>
      </c>
      <c r="E119" s="20">
        <v>41101.458333333336</v>
      </c>
      <c r="F119" s="15" t="str">
        <f t="shared" si="4"/>
        <v>07 2012</v>
      </c>
      <c r="G119">
        <v>2</v>
      </c>
      <c r="H119">
        <v>4</v>
      </c>
      <c r="I119" t="s">
        <v>22</v>
      </c>
      <c r="J119" s="7">
        <v>9.9</v>
      </c>
      <c r="K119" s="7">
        <v>80</v>
      </c>
      <c r="L119" s="9">
        <v>4000</v>
      </c>
      <c r="M119" s="9">
        <v>3000</v>
      </c>
      <c r="O119" s="9">
        <f t="shared" si="5"/>
        <v>0</v>
      </c>
      <c r="P119" s="9">
        <f t="shared" si="6"/>
        <v>19.8</v>
      </c>
      <c r="Q119" s="9">
        <f t="shared" si="7"/>
        <v>19.8</v>
      </c>
    </row>
    <row r="120" spans="2:17" x14ac:dyDescent="0.35">
      <c r="B120">
        <v>118</v>
      </c>
      <c r="C120">
        <v>4</v>
      </c>
      <c r="D120">
        <v>0</v>
      </c>
      <c r="E120" s="20">
        <v>41101.625</v>
      </c>
      <c r="F120" s="15" t="str">
        <f t="shared" si="4"/>
        <v>07 2012</v>
      </c>
      <c r="G120">
        <v>2</v>
      </c>
      <c r="H120">
        <v>4</v>
      </c>
      <c r="I120" t="s">
        <v>22</v>
      </c>
      <c r="J120" s="7">
        <v>9.9</v>
      </c>
      <c r="K120" s="7">
        <v>80</v>
      </c>
      <c r="L120" s="9">
        <v>4000</v>
      </c>
      <c r="M120" s="9">
        <v>3000</v>
      </c>
      <c r="O120" s="9">
        <f t="shared" si="5"/>
        <v>160</v>
      </c>
      <c r="P120" s="9">
        <f t="shared" si="6"/>
        <v>0</v>
      </c>
      <c r="Q120" s="9">
        <f t="shared" si="7"/>
        <v>160</v>
      </c>
    </row>
    <row r="121" spans="2:17" x14ac:dyDescent="0.35">
      <c r="B121">
        <v>119</v>
      </c>
      <c r="C121">
        <v>5</v>
      </c>
      <c r="D121">
        <v>4</v>
      </c>
      <c r="E121" s="20">
        <v>41101.708333333336</v>
      </c>
      <c r="F121" s="15" t="str">
        <f t="shared" si="4"/>
        <v>07 2012</v>
      </c>
      <c r="G121">
        <v>2</v>
      </c>
      <c r="H121">
        <v>5</v>
      </c>
      <c r="I121" t="s">
        <v>29</v>
      </c>
      <c r="J121" s="7">
        <v>9.9</v>
      </c>
      <c r="K121" s="7">
        <v>80</v>
      </c>
      <c r="L121" s="9">
        <v>4000</v>
      </c>
      <c r="M121" s="9">
        <v>3000</v>
      </c>
      <c r="O121" s="9">
        <f t="shared" si="5"/>
        <v>0</v>
      </c>
      <c r="P121" s="9">
        <f t="shared" si="6"/>
        <v>19.8</v>
      </c>
      <c r="Q121" s="9">
        <f t="shared" si="7"/>
        <v>19.8</v>
      </c>
    </row>
    <row r="122" spans="2:17" x14ac:dyDescent="0.35">
      <c r="B122">
        <v>120</v>
      </c>
      <c r="C122">
        <v>6</v>
      </c>
      <c r="D122">
        <v>0</v>
      </c>
      <c r="E122" s="20">
        <v>41101.583333333336</v>
      </c>
      <c r="F122" s="15" t="str">
        <f t="shared" si="4"/>
        <v>07 2012</v>
      </c>
      <c r="G122">
        <v>2</v>
      </c>
      <c r="H122">
        <v>6</v>
      </c>
      <c r="I122" t="s">
        <v>23</v>
      </c>
      <c r="J122" s="7">
        <v>3.5</v>
      </c>
      <c r="K122" s="7">
        <v>17.5</v>
      </c>
      <c r="L122" s="9">
        <v>5000</v>
      </c>
      <c r="M122" s="9">
        <v>80</v>
      </c>
      <c r="O122" s="9">
        <f t="shared" si="5"/>
        <v>35</v>
      </c>
      <c r="P122" s="9">
        <f t="shared" si="6"/>
        <v>0</v>
      </c>
      <c r="Q122" s="9">
        <f t="shared" si="7"/>
        <v>35</v>
      </c>
    </row>
    <row r="123" spans="2:17" x14ac:dyDescent="0.35">
      <c r="B123">
        <v>121</v>
      </c>
      <c r="C123">
        <v>6</v>
      </c>
      <c r="D123">
        <v>0</v>
      </c>
      <c r="E123" s="20">
        <v>41101.8125</v>
      </c>
      <c r="F123" s="15" t="str">
        <f t="shared" si="4"/>
        <v>07 2012</v>
      </c>
      <c r="G123">
        <v>2</v>
      </c>
      <c r="H123">
        <v>6</v>
      </c>
      <c r="I123" t="s">
        <v>23</v>
      </c>
      <c r="J123" s="7">
        <v>3.5</v>
      </c>
      <c r="K123" s="7">
        <v>17.5</v>
      </c>
      <c r="L123" s="9">
        <v>5000</v>
      </c>
      <c r="M123" s="9">
        <v>80</v>
      </c>
      <c r="O123" s="9">
        <f t="shared" si="5"/>
        <v>35</v>
      </c>
      <c r="P123" s="9">
        <f t="shared" si="6"/>
        <v>0</v>
      </c>
      <c r="Q123" s="9">
        <f t="shared" si="7"/>
        <v>35</v>
      </c>
    </row>
    <row r="124" spans="2:17" x14ac:dyDescent="0.35">
      <c r="B124">
        <v>122</v>
      </c>
      <c r="C124">
        <v>7</v>
      </c>
      <c r="D124">
        <v>0</v>
      </c>
      <c r="E124" s="20">
        <v>41101.333333333336</v>
      </c>
      <c r="F124" s="15" t="str">
        <f t="shared" si="4"/>
        <v>07 2012</v>
      </c>
      <c r="G124">
        <v>2</v>
      </c>
      <c r="H124">
        <v>7</v>
      </c>
      <c r="I124" t="s">
        <v>24</v>
      </c>
      <c r="J124" s="7">
        <v>0</v>
      </c>
      <c r="K124" s="7">
        <v>5</v>
      </c>
      <c r="L124" s="9">
        <v>450</v>
      </c>
      <c r="M124" s="9">
        <v>15</v>
      </c>
      <c r="O124" s="9">
        <f t="shared" si="5"/>
        <v>10</v>
      </c>
      <c r="P124" s="9">
        <f t="shared" si="6"/>
        <v>0</v>
      </c>
      <c r="Q124" s="9">
        <f t="shared" si="7"/>
        <v>10</v>
      </c>
    </row>
    <row r="125" spans="2:17" x14ac:dyDescent="0.35">
      <c r="B125">
        <v>123</v>
      </c>
      <c r="C125">
        <v>7</v>
      </c>
      <c r="D125">
        <v>0</v>
      </c>
      <c r="E125" s="20">
        <v>41101.583333333336</v>
      </c>
      <c r="F125" s="15" t="str">
        <f t="shared" si="4"/>
        <v>07 2012</v>
      </c>
      <c r="G125">
        <v>2</v>
      </c>
      <c r="H125">
        <v>7</v>
      </c>
      <c r="I125" t="s">
        <v>24</v>
      </c>
      <c r="J125" s="7">
        <v>0</v>
      </c>
      <c r="K125" s="7">
        <v>5</v>
      </c>
      <c r="L125" s="9">
        <v>450</v>
      </c>
      <c r="M125" s="9">
        <v>15</v>
      </c>
      <c r="O125" s="9">
        <f t="shared" si="5"/>
        <v>10</v>
      </c>
      <c r="P125" s="9">
        <f t="shared" si="6"/>
        <v>0</v>
      </c>
      <c r="Q125" s="9">
        <f t="shared" si="7"/>
        <v>10</v>
      </c>
    </row>
    <row r="126" spans="2:17" x14ac:dyDescent="0.35">
      <c r="B126">
        <v>124</v>
      </c>
      <c r="C126">
        <v>7</v>
      </c>
      <c r="D126">
        <v>0</v>
      </c>
      <c r="E126" s="20">
        <v>41101.6875</v>
      </c>
      <c r="F126" s="15" t="str">
        <f t="shared" si="4"/>
        <v>07 2012</v>
      </c>
      <c r="G126">
        <v>2</v>
      </c>
      <c r="H126">
        <v>7</v>
      </c>
      <c r="I126" t="s">
        <v>24</v>
      </c>
      <c r="J126" s="7">
        <v>0</v>
      </c>
      <c r="K126" s="7">
        <v>5</v>
      </c>
      <c r="L126" s="9">
        <v>450</v>
      </c>
      <c r="M126" s="9">
        <v>15</v>
      </c>
      <c r="O126" s="9">
        <f t="shared" si="5"/>
        <v>10</v>
      </c>
      <c r="P126" s="9">
        <f t="shared" si="6"/>
        <v>0</v>
      </c>
      <c r="Q126" s="9">
        <f t="shared" si="7"/>
        <v>10</v>
      </c>
    </row>
    <row r="127" spans="2:17" x14ac:dyDescent="0.35">
      <c r="B127">
        <v>125</v>
      </c>
      <c r="C127">
        <v>8</v>
      </c>
      <c r="D127">
        <v>4</v>
      </c>
      <c r="E127" s="20">
        <v>41101.458333333336</v>
      </c>
      <c r="F127" s="15" t="str">
        <f t="shared" si="4"/>
        <v>07 2012</v>
      </c>
      <c r="G127">
        <v>1</v>
      </c>
      <c r="H127">
        <v>8</v>
      </c>
      <c r="I127" t="s">
        <v>25</v>
      </c>
      <c r="J127" s="7">
        <v>0</v>
      </c>
      <c r="K127" s="7">
        <v>5</v>
      </c>
      <c r="L127" s="9">
        <v>400</v>
      </c>
      <c r="M127" s="9">
        <v>15</v>
      </c>
      <c r="O127" s="9">
        <f t="shared" si="5"/>
        <v>0</v>
      </c>
      <c r="P127" s="9">
        <f t="shared" si="6"/>
        <v>0</v>
      </c>
      <c r="Q127" s="9">
        <f t="shared" si="7"/>
        <v>0</v>
      </c>
    </row>
    <row r="128" spans="2:17" x14ac:dyDescent="0.35">
      <c r="B128">
        <v>126</v>
      </c>
      <c r="C128">
        <v>8</v>
      </c>
      <c r="D128">
        <v>3</v>
      </c>
      <c r="E128" s="20">
        <v>41101.541666666664</v>
      </c>
      <c r="F128" s="15" t="str">
        <f t="shared" si="4"/>
        <v>07 2012</v>
      </c>
      <c r="G128">
        <v>1</v>
      </c>
      <c r="H128">
        <v>8</v>
      </c>
      <c r="I128" t="s">
        <v>25</v>
      </c>
      <c r="J128" s="7">
        <v>0</v>
      </c>
      <c r="K128" s="7">
        <v>5</v>
      </c>
      <c r="L128" s="9">
        <v>400</v>
      </c>
      <c r="M128" s="9">
        <v>15</v>
      </c>
      <c r="O128" s="9">
        <f t="shared" si="5"/>
        <v>0</v>
      </c>
      <c r="P128" s="9">
        <f t="shared" si="6"/>
        <v>0</v>
      </c>
      <c r="Q128" s="9">
        <f t="shared" si="7"/>
        <v>0</v>
      </c>
    </row>
    <row r="129" spans="2:17" x14ac:dyDescent="0.35">
      <c r="B129">
        <v>127</v>
      </c>
      <c r="C129">
        <v>0</v>
      </c>
      <c r="D129">
        <v>0</v>
      </c>
      <c r="E129" s="20">
        <v>41102.5625</v>
      </c>
      <c r="F129" s="15" t="str">
        <f t="shared" si="4"/>
        <v>07 2012</v>
      </c>
      <c r="G129">
        <v>3</v>
      </c>
      <c r="H129">
        <v>0</v>
      </c>
      <c r="I129" t="s">
        <v>26</v>
      </c>
      <c r="J129" s="7">
        <v>5</v>
      </c>
      <c r="K129" s="7">
        <v>25</v>
      </c>
      <c r="L129" s="9">
        <v>10000</v>
      </c>
      <c r="M129" s="9">
        <v>200</v>
      </c>
      <c r="O129" s="9">
        <f t="shared" si="5"/>
        <v>75</v>
      </c>
      <c r="P129" s="9">
        <f t="shared" si="6"/>
        <v>0</v>
      </c>
      <c r="Q129" s="9">
        <f t="shared" si="7"/>
        <v>75</v>
      </c>
    </row>
    <row r="130" spans="2:17" x14ac:dyDescent="0.35">
      <c r="B130">
        <v>128</v>
      </c>
      <c r="C130">
        <v>0</v>
      </c>
      <c r="D130">
        <v>2</v>
      </c>
      <c r="E130" s="20">
        <v>41102.6875</v>
      </c>
      <c r="F130" s="15" t="str">
        <f t="shared" si="4"/>
        <v>07 2012</v>
      </c>
      <c r="G130">
        <v>3</v>
      </c>
      <c r="H130">
        <v>0</v>
      </c>
      <c r="I130" t="s">
        <v>26</v>
      </c>
      <c r="J130" s="7">
        <v>5</v>
      </c>
      <c r="K130" s="7">
        <v>25</v>
      </c>
      <c r="L130" s="9">
        <v>10000</v>
      </c>
      <c r="M130" s="9">
        <v>200</v>
      </c>
      <c r="O130" s="9">
        <f t="shared" si="5"/>
        <v>0</v>
      </c>
      <c r="P130" s="9">
        <f t="shared" si="6"/>
        <v>15</v>
      </c>
      <c r="Q130" s="9">
        <f t="shared" si="7"/>
        <v>15</v>
      </c>
    </row>
    <row r="131" spans="2:17" x14ac:dyDescent="0.35">
      <c r="B131">
        <v>129</v>
      </c>
      <c r="C131">
        <v>1</v>
      </c>
      <c r="D131">
        <v>1</v>
      </c>
      <c r="E131" s="20">
        <v>41102.479166666664</v>
      </c>
      <c r="F131" s="15" t="str">
        <f t="shared" ref="F131:F194" si="8">TEXT(E131,"MM YYY")</f>
        <v>07 2012</v>
      </c>
      <c r="G131">
        <v>3</v>
      </c>
      <c r="H131">
        <v>1</v>
      </c>
      <c r="I131" t="s">
        <v>27</v>
      </c>
      <c r="J131" s="7">
        <v>5</v>
      </c>
      <c r="K131" s="7">
        <v>25</v>
      </c>
      <c r="L131" s="9">
        <v>8000</v>
      </c>
      <c r="M131" s="9">
        <v>200</v>
      </c>
      <c r="O131" s="9">
        <f t="shared" ref="O131:O194" si="9">IF(D131=0,$G131*K131,0)</f>
        <v>0</v>
      </c>
      <c r="P131" s="9">
        <f t="shared" ref="P131:P194" si="10">IF(D131=0,0,$G131*J131)</f>
        <v>15</v>
      </c>
      <c r="Q131" s="9">
        <f t="shared" ref="Q131:Q194" si="11">O131+P131</f>
        <v>15</v>
      </c>
    </row>
    <row r="132" spans="2:17" x14ac:dyDescent="0.35">
      <c r="B132">
        <v>130</v>
      </c>
      <c r="C132">
        <v>2</v>
      </c>
      <c r="D132">
        <v>1</v>
      </c>
      <c r="E132" s="20">
        <v>41102.375</v>
      </c>
      <c r="F132" s="15" t="str">
        <f t="shared" si="8"/>
        <v>07 2012</v>
      </c>
      <c r="G132">
        <v>3</v>
      </c>
      <c r="H132">
        <v>2</v>
      </c>
      <c r="I132" t="s">
        <v>28</v>
      </c>
      <c r="J132" s="7">
        <v>0</v>
      </c>
      <c r="K132" s="7">
        <v>15.5</v>
      </c>
      <c r="L132" s="9">
        <v>4000</v>
      </c>
      <c r="M132" s="9">
        <v>50</v>
      </c>
      <c r="O132" s="9">
        <f t="shared" si="9"/>
        <v>0</v>
      </c>
      <c r="P132" s="9">
        <f t="shared" si="10"/>
        <v>0</v>
      </c>
      <c r="Q132" s="9">
        <f t="shared" si="11"/>
        <v>0</v>
      </c>
    </row>
    <row r="133" spans="2:17" x14ac:dyDescent="0.35">
      <c r="B133">
        <v>131</v>
      </c>
      <c r="C133">
        <v>2</v>
      </c>
      <c r="D133">
        <v>1</v>
      </c>
      <c r="E133" s="20">
        <v>41102.770833333336</v>
      </c>
      <c r="F133" s="15" t="str">
        <f t="shared" si="8"/>
        <v>07 2012</v>
      </c>
      <c r="G133">
        <v>3</v>
      </c>
      <c r="H133">
        <v>2</v>
      </c>
      <c r="I133" t="s">
        <v>28</v>
      </c>
      <c r="J133" s="7">
        <v>0</v>
      </c>
      <c r="K133" s="7">
        <v>15.5</v>
      </c>
      <c r="L133" s="9">
        <v>4000</v>
      </c>
      <c r="M133" s="9">
        <v>50</v>
      </c>
      <c r="O133" s="9">
        <f t="shared" si="9"/>
        <v>0</v>
      </c>
      <c r="P133" s="9">
        <f t="shared" si="10"/>
        <v>0</v>
      </c>
      <c r="Q133" s="9">
        <f t="shared" si="11"/>
        <v>0</v>
      </c>
    </row>
    <row r="134" spans="2:17" x14ac:dyDescent="0.35">
      <c r="B134">
        <v>132</v>
      </c>
      <c r="C134">
        <v>3</v>
      </c>
      <c r="D134">
        <v>3</v>
      </c>
      <c r="E134" s="20">
        <v>41102.75</v>
      </c>
      <c r="F134" s="15" t="str">
        <f t="shared" si="8"/>
        <v>07 2012</v>
      </c>
      <c r="G134">
        <v>2</v>
      </c>
      <c r="H134">
        <v>3</v>
      </c>
      <c r="I134" t="s">
        <v>21</v>
      </c>
      <c r="J134" s="7">
        <v>0</v>
      </c>
      <c r="K134" s="7">
        <v>5</v>
      </c>
      <c r="L134" s="9">
        <v>320</v>
      </c>
      <c r="M134" s="9">
        <v>10</v>
      </c>
      <c r="O134" s="9">
        <f t="shared" si="9"/>
        <v>0</v>
      </c>
      <c r="P134" s="9">
        <f t="shared" si="10"/>
        <v>0</v>
      </c>
      <c r="Q134" s="9">
        <f t="shared" si="11"/>
        <v>0</v>
      </c>
    </row>
    <row r="135" spans="2:17" x14ac:dyDescent="0.35">
      <c r="B135">
        <v>133</v>
      </c>
      <c r="C135">
        <v>4</v>
      </c>
      <c r="D135">
        <v>1</v>
      </c>
      <c r="E135" s="20">
        <v>41102.666666666664</v>
      </c>
      <c r="F135" s="15" t="str">
        <f t="shared" si="8"/>
        <v>07 2012</v>
      </c>
      <c r="G135">
        <v>2</v>
      </c>
      <c r="H135">
        <v>4</v>
      </c>
      <c r="I135" t="s">
        <v>22</v>
      </c>
      <c r="J135" s="7">
        <v>9.9</v>
      </c>
      <c r="K135" s="7">
        <v>80</v>
      </c>
      <c r="L135" s="9">
        <v>4000</v>
      </c>
      <c r="M135" s="9">
        <v>3000</v>
      </c>
      <c r="O135" s="9">
        <f t="shared" si="9"/>
        <v>0</v>
      </c>
      <c r="P135" s="9">
        <f t="shared" si="10"/>
        <v>19.8</v>
      </c>
      <c r="Q135" s="9">
        <f t="shared" si="11"/>
        <v>19.8</v>
      </c>
    </row>
    <row r="136" spans="2:17" x14ac:dyDescent="0.35">
      <c r="B136">
        <v>134</v>
      </c>
      <c r="C136">
        <v>6</v>
      </c>
      <c r="D136">
        <v>0</v>
      </c>
      <c r="E136" s="20">
        <v>41102.5</v>
      </c>
      <c r="F136" s="15" t="str">
        <f t="shared" si="8"/>
        <v>07 2012</v>
      </c>
      <c r="G136">
        <v>4</v>
      </c>
      <c r="H136">
        <v>6</v>
      </c>
      <c r="I136" t="s">
        <v>23</v>
      </c>
      <c r="J136" s="7">
        <v>3.5</v>
      </c>
      <c r="K136" s="7">
        <v>17.5</v>
      </c>
      <c r="L136" s="9">
        <v>5000</v>
      </c>
      <c r="M136" s="9">
        <v>80</v>
      </c>
      <c r="O136" s="9">
        <f t="shared" si="9"/>
        <v>70</v>
      </c>
      <c r="P136" s="9">
        <f t="shared" si="10"/>
        <v>0</v>
      </c>
      <c r="Q136" s="9">
        <f t="shared" si="11"/>
        <v>70</v>
      </c>
    </row>
    <row r="137" spans="2:17" x14ac:dyDescent="0.35">
      <c r="B137">
        <v>135</v>
      </c>
      <c r="C137">
        <v>7</v>
      </c>
      <c r="D137">
        <v>2</v>
      </c>
      <c r="E137" s="20">
        <v>41102.333333333336</v>
      </c>
      <c r="F137" s="15" t="str">
        <f t="shared" si="8"/>
        <v>07 2012</v>
      </c>
      <c r="G137">
        <v>2</v>
      </c>
      <c r="H137">
        <v>7</v>
      </c>
      <c r="I137" t="s">
        <v>24</v>
      </c>
      <c r="J137" s="7">
        <v>0</v>
      </c>
      <c r="K137" s="7">
        <v>5</v>
      </c>
      <c r="L137" s="9">
        <v>450</v>
      </c>
      <c r="M137" s="9">
        <v>15</v>
      </c>
      <c r="O137" s="9">
        <f t="shared" si="9"/>
        <v>0</v>
      </c>
      <c r="P137" s="9">
        <f t="shared" si="10"/>
        <v>0</v>
      </c>
      <c r="Q137" s="9">
        <f t="shared" si="11"/>
        <v>0</v>
      </c>
    </row>
    <row r="138" spans="2:17" x14ac:dyDescent="0.35">
      <c r="B138">
        <v>136</v>
      </c>
      <c r="C138">
        <v>7</v>
      </c>
      <c r="D138">
        <v>4</v>
      </c>
      <c r="E138" s="20">
        <v>41102.5625</v>
      </c>
      <c r="F138" s="15" t="str">
        <f t="shared" si="8"/>
        <v>07 2012</v>
      </c>
      <c r="G138">
        <v>2</v>
      </c>
      <c r="H138">
        <v>7</v>
      </c>
      <c r="I138" t="s">
        <v>24</v>
      </c>
      <c r="J138" s="7">
        <v>0</v>
      </c>
      <c r="K138" s="7">
        <v>5</v>
      </c>
      <c r="L138" s="9">
        <v>450</v>
      </c>
      <c r="M138" s="9">
        <v>15</v>
      </c>
      <c r="O138" s="9">
        <f t="shared" si="9"/>
        <v>0</v>
      </c>
      <c r="P138" s="9">
        <f t="shared" si="10"/>
        <v>0</v>
      </c>
      <c r="Q138" s="9">
        <f t="shared" si="11"/>
        <v>0</v>
      </c>
    </row>
    <row r="139" spans="2:17" x14ac:dyDescent="0.35">
      <c r="B139">
        <v>137</v>
      </c>
      <c r="C139">
        <v>7</v>
      </c>
      <c r="D139">
        <v>4</v>
      </c>
      <c r="E139" s="20">
        <v>41102.666666666664</v>
      </c>
      <c r="F139" s="15" t="str">
        <f t="shared" si="8"/>
        <v>07 2012</v>
      </c>
      <c r="G139">
        <v>2</v>
      </c>
      <c r="H139">
        <v>7</v>
      </c>
      <c r="I139" t="s">
        <v>24</v>
      </c>
      <c r="J139" s="7">
        <v>0</v>
      </c>
      <c r="K139" s="7">
        <v>5</v>
      </c>
      <c r="L139" s="9">
        <v>450</v>
      </c>
      <c r="M139" s="9">
        <v>15</v>
      </c>
      <c r="O139" s="9">
        <f t="shared" si="9"/>
        <v>0</v>
      </c>
      <c r="P139" s="9">
        <f t="shared" si="10"/>
        <v>0</v>
      </c>
      <c r="Q139" s="9">
        <f t="shared" si="11"/>
        <v>0</v>
      </c>
    </row>
    <row r="140" spans="2:17" x14ac:dyDescent="0.35">
      <c r="B140">
        <v>138</v>
      </c>
      <c r="C140">
        <v>8</v>
      </c>
      <c r="D140">
        <v>3</v>
      </c>
      <c r="E140" s="20">
        <v>41102.6875</v>
      </c>
      <c r="F140" s="15" t="str">
        <f t="shared" si="8"/>
        <v>07 2012</v>
      </c>
      <c r="G140">
        <v>1</v>
      </c>
      <c r="H140">
        <v>8</v>
      </c>
      <c r="I140" t="s">
        <v>25</v>
      </c>
      <c r="J140" s="7">
        <v>0</v>
      </c>
      <c r="K140" s="7">
        <v>5</v>
      </c>
      <c r="L140" s="9">
        <v>400</v>
      </c>
      <c r="M140" s="9">
        <v>15</v>
      </c>
      <c r="O140" s="9">
        <f t="shared" si="9"/>
        <v>0</v>
      </c>
      <c r="P140" s="9">
        <f t="shared" si="10"/>
        <v>0</v>
      </c>
      <c r="Q140" s="9">
        <f t="shared" si="11"/>
        <v>0</v>
      </c>
    </row>
    <row r="141" spans="2:17" x14ac:dyDescent="0.35">
      <c r="B141">
        <v>139</v>
      </c>
      <c r="C141">
        <v>0</v>
      </c>
      <c r="D141">
        <v>2</v>
      </c>
      <c r="E141" s="20">
        <v>41103.4375</v>
      </c>
      <c r="F141" s="15" t="str">
        <f t="shared" si="8"/>
        <v>07 2012</v>
      </c>
      <c r="G141">
        <v>3</v>
      </c>
      <c r="H141">
        <v>0</v>
      </c>
      <c r="I141" t="s">
        <v>26</v>
      </c>
      <c r="J141" s="7">
        <v>5</v>
      </c>
      <c r="K141" s="7">
        <v>25</v>
      </c>
      <c r="L141" s="9">
        <v>10000</v>
      </c>
      <c r="M141" s="9">
        <v>200</v>
      </c>
      <c r="O141" s="9">
        <f t="shared" si="9"/>
        <v>0</v>
      </c>
      <c r="P141" s="9">
        <f t="shared" si="10"/>
        <v>15</v>
      </c>
      <c r="Q141" s="9">
        <f t="shared" si="11"/>
        <v>15</v>
      </c>
    </row>
    <row r="142" spans="2:17" x14ac:dyDescent="0.35">
      <c r="B142">
        <v>140</v>
      </c>
      <c r="C142">
        <v>0</v>
      </c>
      <c r="D142">
        <v>4</v>
      </c>
      <c r="E142" s="20">
        <v>41103.583333333336</v>
      </c>
      <c r="F142" s="15" t="str">
        <f t="shared" si="8"/>
        <v>07 2012</v>
      </c>
      <c r="G142">
        <v>3</v>
      </c>
      <c r="H142">
        <v>0</v>
      </c>
      <c r="I142" t="s">
        <v>26</v>
      </c>
      <c r="J142" s="7">
        <v>5</v>
      </c>
      <c r="K142" s="7">
        <v>25</v>
      </c>
      <c r="L142" s="9">
        <v>10000</v>
      </c>
      <c r="M142" s="9">
        <v>200</v>
      </c>
      <c r="O142" s="9">
        <f t="shared" si="9"/>
        <v>0</v>
      </c>
      <c r="P142" s="9">
        <f t="shared" si="10"/>
        <v>15</v>
      </c>
      <c r="Q142" s="9">
        <f t="shared" si="11"/>
        <v>15</v>
      </c>
    </row>
    <row r="143" spans="2:17" x14ac:dyDescent="0.35">
      <c r="B143">
        <v>141</v>
      </c>
      <c r="C143">
        <v>0</v>
      </c>
      <c r="D143">
        <v>3</v>
      </c>
      <c r="E143" s="20">
        <v>41103.708333333336</v>
      </c>
      <c r="F143" s="15" t="str">
        <f t="shared" si="8"/>
        <v>07 2012</v>
      </c>
      <c r="G143">
        <v>3</v>
      </c>
      <c r="H143">
        <v>0</v>
      </c>
      <c r="I143" t="s">
        <v>26</v>
      </c>
      <c r="J143" s="7">
        <v>5</v>
      </c>
      <c r="K143" s="7">
        <v>25</v>
      </c>
      <c r="L143" s="9">
        <v>10000</v>
      </c>
      <c r="M143" s="9">
        <v>200</v>
      </c>
      <c r="O143" s="9">
        <f t="shared" si="9"/>
        <v>0</v>
      </c>
      <c r="P143" s="9">
        <f t="shared" si="10"/>
        <v>15</v>
      </c>
      <c r="Q143" s="9">
        <f t="shared" si="11"/>
        <v>15</v>
      </c>
    </row>
    <row r="144" spans="2:17" x14ac:dyDescent="0.35">
      <c r="B144">
        <v>142</v>
      </c>
      <c r="C144">
        <v>1</v>
      </c>
      <c r="D144">
        <v>1</v>
      </c>
      <c r="E144" s="20">
        <v>41103.625</v>
      </c>
      <c r="F144" s="15" t="str">
        <f t="shared" si="8"/>
        <v>07 2012</v>
      </c>
      <c r="G144">
        <v>3</v>
      </c>
      <c r="H144">
        <v>1</v>
      </c>
      <c r="I144" t="s">
        <v>27</v>
      </c>
      <c r="J144" s="7">
        <v>5</v>
      </c>
      <c r="K144" s="7">
        <v>25</v>
      </c>
      <c r="L144" s="9">
        <v>8000</v>
      </c>
      <c r="M144" s="9">
        <v>200</v>
      </c>
      <c r="O144" s="9">
        <f t="shared" si="9"/>
        <v>0</v>
      </c>
      <c r="P144" s="9">
        <f t="shared" si="10"/>
        <v>15</v>
      </c>
      <c r="Q144" s="9">
        <f t="shared" si="11"/>
        <v>15</v>
      </c>
    </row>
    <row r="145" spans="2:17" x14ac:dyDescent="0.35">
      <c r="B145">
        <v>143</v>
      </c>
      <c r="C145">
        <v>2</v>
      </c>
      <c r="D145">
        <v>1</v>
      </c>
      <c r="E145" s="20">
        <v>41103.375</v>
      </c>
      <c r="F145" s="15" t="str">
        <f t="shared" si="8"/>
        <v>07 2012</v>
      </c>
      <c r="G145">
        <v>3</v>
      </c>
      <c r="H145">
        <v>2</v>
      </c>
      <c r="I145" t="s">
        <v>28</v>
      </c>
      <c r="J145" s="7">
        <v>0</v>
      </c>
      <c r="K145" s="7">
        <v>15.5</v>
      </c>
      <c r="L145" s="9">
        <v>4000</v>
      </c>
      <c r="M145" s="9">
        <v>50</v>
      </c>
      <c r="O145" s="9">
        <f t="shared" si="9"/>
        <v>0</v>
      </c>
      <c r="P145" s="9">
        <f t="shared" si="10"/>
        <v>0</v>
      </c>
      <c r="Q145" s="9">
        <f t="shared" si="11"/>
        <v>0</v>
      </c>
    </row>
    <row r="146" spans="2:17" x14ac:dyDescent="0.35">
      <c r="B146">
        <v>144</v>
      </c>
      <c r="C146">
        <v>2</v>
      </c>
      <c r="D146">
        <v>0</v>
      </c>
      <c r="E146" s="20">
        <v>41103.625</v>
      </c>
      <c r="F146" s="15" t="str">
        <f t="shared" si="8"/>
        <v>07 2012</v>
      </c>
      <c r="G146">
        <v>3</v>
      </c>
      <c r="H146">
        <v>2</v>
      </c>
      <c r="I146" t="s">
        <v>28</v>
      </c>
      <c r="J146" s="7">
        <v>0</v>
      </c>
      <c r="K146" s="7">
        <v>15.5</v>
      </c>
      <c r="L146" s="9">
        <v>4000</v>
      </c>
      <c r="M146" s="9">
        <v>50</v>
      </c>
      <c r="O146" s="9">
        <f t="shared" si="9"/>
        <v>46.5</v>
      </c>
      <c r="P146" s="9">
        <f t="shared" si="10"/>
        <v>0</v>
      </c>
      <c r="Q146" s="9">
        <f t="shared" si="11"/>
        <v>46.5</v>
      </c>
    </row>
    <row r="147" spans="2:17" x14ac:dyDescent="0.35">
      <c r="B147">
        <v>145</v>
      </c>
      <c r="C147">
        <v>2</v>
      </c>
      <c r="D147">
        <v>1</v>
      </c>
      <c r="E147" s="20">
        <v>41103.6875</v>
      </c>
      <c r="F147" s="15" t="str">
        <f t="shared" si="8"/>
        <v>07 2012</v>
      </c>
      <c r="G147">
        <v>3</v>
      </c>
      <c r="H147">
        <v>2</v>
      </c>
      <c r="I147" t="s">
        <v>28</v>
      </c>
      <c r="J147" s="7">
        <v>0</v>
      </c>
      <c r="K147" s="7">
        <v>15.5</v>
      </c>
      <c r="L147" s="9">
        <v>4000</v>
      </c>
      <c r="M147" s="9">
        <v>50</v>
      </c>
      <c r="O147" s="9">
        <f t="shared" si="9"/>
        <v>0</v>
      </c>
      <c r="P147" s="9">
        <f t="shared" si="10"/>
        <v>0</v>
      </c>
      <c r="Q147" s="9">
        <f t="shared" si="11"/>
        <v>0</v>
      </c>
    </row>
    <row r="148" spans="2:17" x14ac:dyDescent="0.35">
      <c r="B148">
        <v>146</v>
      </c>
      <c r="C148">
        <v>4</v>
      </c>
      <c r="D148">
        <v>0</v>
      </c>
      <c r="E148" s="20">
        <v>41103.458333333336</v>
      </c>
      <c r="F148" s="15" t="str">
        <f t="shared" si="8"/>
        <v>07 2012</v>
      </c>
      <c r="G148">
        <v>2</v>
      </c>
      <c r="H148">
        <v>4</v>
      </c>
      <c r="I148" t="s">
        <v>22</v>
      </c>
      <c r="J148" s="7">
        <v>9.9</v>
      </c>
      <c r="K148" s="7">
        <v>80</v>
      </c>
      <c r="L148" s="9">
        <v>4000</v>
      </c>
      <c r="M148" s="9">
        <v>3000</v>
      </c>
      <c r="O148" s="9">
        <f t="shared" si="9"/>
        <v>160</v>
      </c>
      <c r="P148" s="9">
        <f t="shared" si="10"/>
        <v>0</v>
      </c>
      <c r="Q148" s="9">
        <f t="shared" si="11"/>
        <v>160</v>
      </c>
    </row>
    <row r="149" spans="2:17" x14ac:dyDescent="0.35">
      <c r="B149">
        <v>147</v>
      </c>
      <c r="C149">
        <v>4</v>
      </c>
      <c r="D149">
        <v>0</v>
      </c>
      <c r="E149" s="20">
        <v>41103.5625</v>
      </c>
      <c r="F149" s="15" t="str">
        <f t="shared" si="8"/>
        <v>07 2012</v>
      </c>
      <c r="G149">
        <v>2</v>
      </c>
      <c r="H149">
        <v>4</v>
      </c>
      <c r="I149" t="s">
        <v>22</v>
      </c>
      <c r="J149" s="7">
        <v>9.9</v>
      </c>
      <c r="K149" s="7">
        <v>80</v>
      </c>
      <c r="L149" s="9">
        <v>4000</v>
      </c>
      <c r="M149" s="9">
        <v>3000</v>
      </c>
      <c r="O149" s="9">
        <f t="shared" si="9"/>
        <v>160</v>
      </c>
      <c r="P149" s="9">
        <f t="shared" si="10"/>
        <v>0</v>
      </c>
      <c r="Q149" s="9">
        <f t="shared" si="11"/>
        <v>160</v>
      </c>
    </row>
    <row r="150" spans="2:17" x14ac:dyDescent="0.35">
      <c r="B150">
        <v>148</v>
      </c>
      <c r="C150">
        <v>4</v>
      </c>
      <c r="D150">
        <v>0</v>
      </c>
      <c r="E150" s="20">
        <v>41103.625</v>
      </c>
      <c r="F150" s="15" t="str">
        <f t="shared" si="8"/>
        <v>07 2012</v>
      </c>
      <c r="G150">
        <v>2</v>
      </c>
      <c r="H150">
        <v>4</v>
      </c>
      <c r="I150" t="s">
        <v>22</v>
      </c>
      <c r="J150" s="7">
        <v>9.9</v>
      </c>
      <c r="K150" s="7">
        <v>80</v>
      </c>
      <c r="L150" s="9">
        <v>4000</v>
      </c>
      <c r="M150" s="9">
        <v>3000</v>
      </c>
      <c r="O150" s="9">
        <f t="shared" si="9"/>
        <v>160</v>
      </c>
      <c r="P150" s="9">
        <f t="shared" si="10"/>
        <v>0</v>
      </c>
      <c r="Q150" s="9">
        <f t="shared" si="11"/>
        <v>160</v>
      </c>
    </row>
    <row r="151" spans="2:17" x14ac:dyDescent="0.35">
      <c r="B151">
        <v>149</v>
      </c>
      <c r="C151">
        <v>4</v>
      </c>
      <c r="D151">
        <v>3</v>
      </c>
      <c r="E151" s="20">
        <v>41103.666666666664</v>
      </c>
      <c r="F151" s="15" t="str">
        <f t="shared" si="8"/>
        <v>07 2012</v>
      </c>
      <c r="G151">
        <v>2</v>
      </c>
      <c r="H151">
        <v>4</v>
      </c>
      <c r="I151" t="s">
        <v>22</v>
      </c>
      <c r="J151" s="7">
        <v>9.9</v>
      </c>
      <c r="K151" s="7">
        <v>80</v>
      </c>
      <c r="L151" s="9">
        <v>4000</v>
      </c>
      <c r="M151" s="9">
        <v>3000</v>
      </c>
      <c r="O151" s="9">
        <f t="shared" si="9"/>
        <v>0</v>
      </c>
      <c r="P151" s="9">
        <f t="shared" si="10"/>
        <v>19.8</v>
      </c>
      <c r="Q151" s="9">
        <f t="shared" si="11"/>
        <v>19.8</v>
      </c>
    </row>
    <row r="152" spans="2:17" x14ac:dyDescent="0.35">
      <c r="B152">
        <v>150</v>
      </c>
      <c r="C152">
        <v>4</v>
      </c>
      <c r="D152">
        <v>4</v>
      </c>
      <c r="E152" s="20">
        <v>41103.729166666664</v>
      </c>
      <c r="F152" s="15" t="str">
        <f t="shared" si="8"/>
        <v>07 2012</v>
      </c>
      <c r="G152">
        <v>2</v>
      </c>
      <c r="H152">
        <v>4</v>
      </c>
      <c r="I152" t="s">
        <v>22</v>
      </c>
      <c r="J152" s="7">
        <v>9.9</v>
      </c>
      <c r="K152" s="7">
        <v>80</v>
      </c>
      <c r="L152" s="9">
        <v>4000</v>
      </c>
      <c r="M152" s="9">
        <v>3000</v>
      </c>
      <c r="O152" s="9">
        <f t="shared" si="9"/>
        <v>0</v>
      </c>
      <c r="P152" s="9">
        <f t="shared" si="10"/>
        <v>19.8</v>
      </c>
      <c r="Q152" s="9">
        <f t="shared" si="11"/>
        <v>19.8</v>
      </c>
    </row>
    <row r="153" spans="2:17" x14ac:dyDescent="0.35">
      <c r="B153">
        <v>151</v>
      </c>
      <c r="C153">
        <v>6</v>
      </c>
      <c r="D153">
        <v>0</v>
      </c>
      <c r="E153" s="20">
        <v>41103.395833333336</v>
      </c>
      <c r="F153" s="15" t="str">
        <f t="shared" si="8"/>
        <v>07 2012</v>
      </c>
      <c r="G153">
        <v>2</v>
      </c>
      <c r="H153">
        <v>6</v>
      </c>
      <c r="I153" t="s">
        <v>23</v>
      </c>
      <c r="J153" s="7">
        <v>3.5</v>
      </c>
      <c r="K153" s="7">
        <v>17.5</v>
      </c>
      <c r="L153" s="9">
        <v>5000</v>
      </c>
      <c r="M153" s="9">
        <v>80</v>
      </c>
      <c r="O153" s="9">
        <f t="shared" si="9"/>
        <v>35</v>
      </c>
      <c r="P153" s="9">
        <f t="shared" si="10"/>
        <v>0</v>
      </c>
      <c r="Q153" s="9">
        <f t="shared" si="11"/>
        <v>35</v>
      </c>
    </row>
    <row r="154" spans="2:17" x14ac:dyDescent="0.35">
      <c r="B154">
        <v>152</v>
      </c>
      <c r="C154">
        <v>7</v>
      </c>
      <c r="D154">
        <v>0</v>
      </c>
      <c r="E154" s="20">
        <v>41103.333333333336</v>
      </c>
      <c r="F154" s="15" t="str">
        <f t="shared" si="8"/>
        <v>07 2012</v>
      </c>
      <c r="G154">
        <v>2</v>
      </c>
      <c r="H154">
        <v>7</v>
      </c>
      <c r="I154" t="s">
        <v>24</v>
      </c>
      <c r="J154" s="7">
        <v>0</v>
      </c>
      <c r="K154" s="7">
        <v>5</v>
      </c>
      <c r="L154" s="9">
        <v>450</v>
      </c>
      <c r="M154" s="9">
        <v>15</v>
      </c>
      <c r="O154" s="9">
        <f t="shared" si="9"/>
        <v>10</v>
      </c>
      <c r="P154" s="9">
        <f t="shared" si="10"/>
        <v>0</v>
      </c>
      <c r="Q154" s="9">
        <f t="shared" si="11"/>
        <v>10</v>
      </c>
    </row>
    <row r="155" spans="2:17" x14ac:dyDescent="0.35">
      <c r="B155">
        <v>153</v>
      </c>
      <c r="C155">
        <v>7</v>
      </c>
      <c r="D155">
        <v>1</v>
      </c>
      <c r="E155" s="20">
        <v>41103.458333333336</v>
      </c>
      <c r="F155" s="15" t="str">
        <f t="shared" si="8"/>
        <v>07 2012</v>
      </c>
      <c r="G155">
        <v>2</v>
      </c>
      <c r="H155">
        <v>7</v>
      </c>
      <c r="I155" t="s">
        <v>24</v>
      </c>
      <c r="J155" s="7">
        <v>0</v>
      </c>
      <c r="K155" s="7">
        <v>5</v>
      </c>
      <c r="L155" s="9">
        <v>450</v>
      </c>
      <c r="M155" s="9">
        <v>15</v>
      </c>
      <c r="O155" s="9">
        <f t="shared" si="9"/>
        <v>0</v>
      </c>
      <c r="P155" s="9">
        <f t="shared" si="10"/>
        <v>0</v>
      </c>
      <c r="Q155" s="9">
        <f t="shared" si="11"/>
        <v>0</v>
      </c>
    </row>
    <row r="156" spans="2:17" x14ac:dyDescent="0.35">
      <c r="B156">
        <v>154</v>
      </c>
      <c r="C156">
        <v>7</v>
      </c>
      <c r="D156">
        <v>4</v>
      </c>
      <c r="E156" s="20">
        <v>41103.520833333336</v>
      </c>
      <c r="F156" s="15" t="str">
        <f t="shared" si="8"/>
        <v>07 2012</v>
      </c>
      <c r="G156">
        <v>2</v>
      </c>
      <c r="H156">
        <v>7</v>
      </c>
      <c r="I156" t="s">
        <v>24</v>
      </c>
      <c r="J156" s="7">
        <v>0</v>
      </c>
      <c r="K156" s="7">
        <v>5</v>
      </c>
      <c r="L156" s="9">
        <v>450</v>
      </c>
      <c r="M156" s="9">
        <v>15</v>
      </c>
      <c r="O156" s="9">
        <f t="shared" si="9"/>
        <v>0</v>
      </c>
      <c r="P156" s="9">
        <f t="shared" si="10"/>
        <v>0</v>
      </c>
      <c r="Q156" s="9">
        <f t="shared" si="11"/>
        <v>0</v>
      </c>
    </row>
    <row r="157" spans="2:17" x14ac:dyDescent="0.35">
      <c r="B157">
        <v>155</v>
      </c>
      <c r="C157">
        <v>8</v>
      </c>
      <c r="D157">
        <v>0</v>
      </c>
      <c r="E157" s="20">
        <v>41103.645833333336</v>
      </c>
      <c r="F157" s="15" t="str">
        <f t="shared" si="8"/>
        <v>07 2012</v>
      </c>
      <c r="G157">
        <v>1</v>
      </c>
      <c r="H157">
        <v>8</v>
      </c>
      <c r="I157" t="s">
        <v>25</v>
      </c>
      <c r="J157" s="7">
        <v>0</v>
      </c>
      <c r="K157" s="7">
        <v>5</v>
      </c>
      <c r="L157" s="9">
        <v>400</v>
      </c>
      <c r="M157" s="9">
        <v>15</v>
      </c>
      <c r="O157" s="9">
        <f t="shared" si="9"/>
        <v>5</v>
      </c>
      <c r="P157" s="9">
        <f t="shared" si="10"/>
        <v>0</v>
      </c>
      <c r="Q157" s="9">
        <f t="shared" si="11"/>
        <v>5</v>
      </c>
    </row>
    <row r="158" spans="2:17" x14ac:dyDescent="0.35">
      <c r="B158">
        <v>156</v>
      </c>
      <c r="C158">
        <v>8</v>
      </c>
      <c r="D158">
        <v>2</v>
      </c>
      <c r="E158" s="20">
        <v>41103.770833333336</v>
      </c>
      <c r="F158" s="15" t="str">
        <f t="shared" si="8"/>
        <v>07 2012</v>
      </c>
      <c r="G158">
        <v>1</v>
      </c>
      <c r="H158">
        <v>8</v>
      </c>
      <c r="I158" t="s">
        <v>25</v>
      </c>
      <c r="J158" s="7">
        <v>0</v>
      </c>
      <c r="K158" s="7">
        <v>5</v>
      </c>
      <c r="L158" s="9">
        <v>400</v>
      </c>
      <c r="M158" s="9">
        <v>15</v>
      </c>
      <c r="O158" s="9">
        <f t="shared" si="9"/>
        <v>0</v>
      </c>
      <c r="P158" s="9">
        <f t="shared" si="10"/>
        <v>0</v>
      </c>
      <c r="Q158" s="9">
        <f t="shared" si="11"/>
        <v>0</v>
      </c>
    </row>
    <row r="159" spans="2:17" x14ac:dyDescent="0.35">
      <c r="B159">
        <v>157</v>
      </c>
      <c r="C159">
        <v>0</v>
      </c>
      <c r="D159">
        <v>2</v>
      </c>
      <c r="E159" s="20">
        <v>41104.354166666664</v>
      </c>
      <c r="F159" s="15" t="str">
        <f t="shared" si="8"/>
        <v>07 2012</v>
      </c>
      <c r="G159">
        <v>3</v>
      </c>
      <c r="H159">
        <v>0</v>
      </c>
      <c r="I159" t="s">
        <v>26</v>
      </c>
      <c r="J159" s="7">
        <v>5</v>
      </c>
      <c r="K159" s="7">
        <v>25</v>
      </c>
      <c r="L159" s="9">
        <v>10000</v>
      </c>
      <c r="M159" s="9">
        <v>200</v>
      </c>
      <c r="O159" s="9">
        <f t="shared" si="9"/>
        <v>0</v>
      </c>
      <c r="P159" s="9">
        <f t="shared" si="10"/>
        <v>15</v>
      </c>
      <c r="Q159" s="9">
        <f t="shared" si="11"/>
        <v>15</v>
      </c>
    </row>
    <row r="160" spans="2:17" x14ac:dyDescent="0.35">
      <c r="B160">
        <v>158</v>
      </c>
      <c r="C160">
        <v>0</v>
      </c>
      <c r="D160">
        <v>4</v>
      </c>
      <c r="E160" s="20">
        <v>41104.479166666664</v>
      </c>
      <c r="F160" s="15" t="str">
        <f t="shared" si="8"/>
        <v>07 2012</v>
      </c>
      <c r="G160">
        <v>3</v>
      </c>
      <c r="H160">
        <v>0</v>
      </c>
      <c r="I160" t="s">
        <v>26</v>
      </c>
      <c r="J160" s="7">
        <v>5</v>
      </c>
      <c r="K160" s="7">
        <v>25</v>
      </c>
      <c r="L160" s="9">
        <v>10000</v>
      </c>
      <c r="M160" s="9">
        <v>200</v>
      </c>
      <c r="O160" s="9">
        <f t="shared" si="9"/>
        <v>0</v>
      </c>
      <c r="P160" s="9">
        <f t="shared" si="10"/>
        <v>15</v>
      </c>
      <c r="Q160" s="9">
        <f t="shared" si="11"/>
        <v>15</v>
      </c>
    </row>
    <row r="161" spans="2:17" x14ac:dyDescent="0.35">
      <c r="B161">
        <v>159</v>
      </c>
      <c r="C161">
        <v>0</v>
      </c>
      <c r="D161">
        <v>3</v>
      </c>
      <c r="E161" s="20">
        <v>41104.625</v>
      </c>
      <c r="F161" s="15" t="str">
        <f t="shared" si="8"/>
        <v>07 2012</v>
      </c>
      <c r="G161">
        <v>3</v>
      </c>
      <c r="H161">
        <v>0</v>
      </c>
      <c r="I161" t="s">
        <v>26</v>
      </c>
      <c r="J161" s="7">
        <v>5</v>
      </c>
      <c r="K161" s="7">
        <v>25</v>
      </c>
      <c r="L161" s="9">
        <v>10000</v>
      </c>
      <c r="M161" s="9">
        <v>200</v>
      </c>
      <c r="O161" s="9">
        <f t="shared" si="9"/>
        <v>0</v>
      </c>
      <c r="P161" s="9">
        <f t="shared" si="10"/>
        <v>15</v>
      </c>
      <c r="Q161" s="9">
        <f t="shared" si="11"/>
        <v>15</v>
      </c>
    </row>
    <row r="162" spans="2:17" x14ac:dyDescent="0.35">
      <c r="B162">
        <v>160</v>
      </c>
      <c r="C162">
        <v>1</v>
      </c>
      <c r="D162">
        <v>3</v>
      </c>
      <c r="E162" s="20">
        <v>41104.4375</v>
      </c>
      <c r="F162" s="15" t="str">
        <f t="shared" si="8"/>
        <v>07 2012</v>
      </c>
      <c r="G162">
        <v>3</v>
      </c>
      <c r="H162">
        <v>1</v>
      </c>
      <c r="I162" t="s">
        <v>27</v>
      </c>
      <c r="J162" s="7">
        <v>5</v>
      </c>
      <c r="K162" s="7">
        <v>25</v>
      </c>
      <c r="L162" s="9">
        <v>8000</v>
      </c>
      <c r="M162" s="9">
        <v>200</v>
      </c>
      <c r="O162" s="9">
        <f t="shared" si="9"/>
        <v>0</v>
      </c>
      <c r="P162" s="9">
        <f t="shared" si="10"/>
        <v>15</v>
      </c>
      <c r="Q162" s="9">
        <f t="shared" si="11"/>
        <v>15</v>
      </c>
    </row>
    <row r="163" spans="2:17" x14ac:dyDescent="0.35">
      <c r="B163">
        <v>161</v>
      </c>
      <c r="C163">
        <v>1</v>
      </c>
      <c r="D163">
        <v>3</v>
      </c>
      <c r="E163" s="20">
        <v>41104.520833333336</v>
      </c>
      <c r="F163" s="15" t="str">
        <f t="shared" si="8"/>
        <v>07 2012</v>
      </c>
      <c r="G163">
        <v>3</v>
      </c>
      <c r="H163">
        <v>1</v>
      </c>
      <c r="I163" t="s">
        <v>27</v>
      </c>
      <c r="J163" s="7">
        <v>5</v>
      </c>
      <c r="K163" s="7">
        <v>25</v>
      </c>
      <c r="L163" s="9">
        <v>8000</v>
      </c>
      <c r="M163" s="9">
        <v>200</v>
      </c>
      <c r="O163" s="9">
        <f t="shared" si="9"/>
        <v>0</v>
      </c>
      <c r="P163" s="9">
        <f t="shared" si="10"/>
        <v>15</v>
      </c>
      <c r="Q163" s="9">
        <f t="shared" si="11"/>
        <v>15</v>
      </c>
    </row>
    <row r="164" spans="2:17" x14ac:dyDescent="0.35">
      <c r="B164">
        <v>162</v>
      </c>
      <c r="C164">
        <v>1</v>
      </c>
      <c r="D164">
        <v>0</v>
      </c>
      <c r="E164" s="20">
        <v>41104.604166666664</v>
      </c>
      <c r="F164" s="15" t="str">
        <f t="shared" si="8"/>
        <v>07 2012</v>
      </c>
      <c r="G164">
        <v>3</v>
      </c>
      <c r="H164">
        <v>1</v>
      </c>
      <c r="I164" t="s">
        <v>27</v>
      </c>
      <c r="J164" s="7">
        <v>5</v>
      </c>
      <c r="K164" s="7">
        <v>25</v>
      </c>
      <c r="L164" s="9">
        <v>8000</v>
      </c>
      <c r="M164" s="9">
        <v>200</v>
      </c>
      <c r="O164" s="9">
        <f t="shared" si="9"/>
        <v>75</v>
      </c>
      <c r="P164" s="9">
        <f t="shared" si="10"/>
        <v>0</v>
      </c>
      <c r="Q164" s="9">
        <f t="shared" si="11"/>
        <v>75</v>
      </c>
    </row>
    <row r="165" spans="2:17" x14ac:dyDescent="0.35">
      <c r="B165">
        <v>163</v>
      </c>
      <c r="C165">
        <v>2</v>
      </c>
      <c r="D165">
        <v>1</v>
      </c>
      <c r="E165" s="20">
        <v>41104.354166666664</v>
      </c>
      <c r="F165" s="15" t="str">
        <f t="shared" si="8"/>
        <v>07 2012</v>
      </c>
      <c r="G165">
        <v>3</v>
      </c>
      <c r="H165">
        <v>2</v>
      </c>
      <c r="I165" t="s">
        <v>28</v>
      </c>
      <c r="J165" s="7">
        <v>0</v>
      </c>
      <c r="K165" s="7">
        <v>15.5</v>
      </c>
      <c r="L165" s="9">
        <v>4000</v>
      </c>
      <c r="M165" s="9">
        <v>50</v>
      </c>
      <c r="O165" s="9">
        <f t="shared" si="9"/>
        <v>0</v>
      </c>
      <c r="P165" s="9">
        <f t="shared" si="10"/>
        <v>0</v>
      </c>
      <c r="Q165" s="9">
        <f t="shared" si="11"/>
        <v>0</v>
      </c>
    </row>
    <row r="166" spans="2:17" x14ac:dyDescent="0.35">
      <c r="B166">
        <v>164</v>
      </c>
      <c r="C166">
        <v>3</v>
      </c>
      <c r="D166">
        <v>2</v>
      </c>
      <c r="E166" s="20">
        <v>41104.666666666664</v>
      </c>
      <c r="F166" s="15" t="str">
        <f t="shared" si="8"/>
        <v>07 2012</v>
      </c>
      <c r="G166">
        <v>2</v>
      </c>
      <c r="H166">
        <v>3</v>
      </c>
      <c r="I166" t="s">
        <v>21</v>
      </c>
      <c r="J166" s="7">
        <v>0</v>
      </c>
      <c r="K166" s="7">
        <v>5</v>
      </c>
      <c r="L166" s="9">
        <v>320</v>
      </c>
      <c r="M166" s="9">
        <v>10</v>
      </c>
      <c r="O166" s="9">
        <f t="shared" si="9"/>
        <v>0</v>
      </c>
      <c r="P166" s="9">
        <f t="shared" si="10"/>
        <v>0</v>
      </c>
      <c r="Q166" s="9">
        <f t="shared" si="11"/>
        <v>0</v>
      </c>
    </row>
    <row r="167" spans="2:17" x14ac:dyDescent="0.35">
      <c r="B167">
        <v>165</v>
      </c>
      <c r="C167">
        <v>4</v>
      </c>
      <c r="D167">
        <v>3</v>
      </c>
      <c r="E167" s="20">
        <v>41104.333333333336</v>
      </c>
      <c r="F167" s="15" t="str">
        <f t="shared" si="8"/>
        <v>07 2012</v>
      </c>
      <c r="G167">
        <v>2</v>
      </c>
      <c r="H167">
        <v>4</v>
      </c>
      <c r="I167" t="s">
        <v>22</v>
      </c>
      <c r="J167" s="7">
        <v>9.9</v>
      </c>
      <c r="K167" s="7">
        <v>80</v>
      </c>
      <c r="L167" s="9">
        <v>4000</v>
      </c>
      <c r="M167" s="9">
        <v>3000</v>
      </c>
      <c r="O167" s="9">
        <f t="shared" si="9"/>
        <v>0</v>
      </c>
      <c r="P167" s="9">
        <f t="shared" si="10"/>
        <v>19.8</v>
      </c>
      <c r="Q167" s="9">
        <f t="shared" si="11"/>
        <v>19.8</v>
      </c>
    </row>
    <row r="168" spans="2:17" x14ac:dyDescent="0.35">
      <c r="B168">
        <v>166</v>
      </c>
      <c r="C168">
        <v>4</v>
      </c>
      <c r="D168">
        <v>1</v>
      </c>
      <c r="E168" s="20">
        <v>41104.604166666664</v>
      </c>
      <c r="F168" s="15" t="str">
        <f t="shared" si="8"/>
        <v>07 2012</v>
      </c>
      <c r="G168">
        <v>2</v>
      </c>
      <c r="H168">
        <v>4</v>
      </c>
      <c r="I168" t="s">
        <v>22</v>
      </c>
      <c r="J168" s="7">
        <v>9.9</v>
      </c>
      <c r="K168" s="7">
        <v>80</v>
      </c>
      <c r="L168" s="9">
        <v>4000</v>
      </c>
      <c r="M168" s="9">
        <v>3000</v>
      </c>
      <c r="O168" s="9">
        <f t="shared" si="9"/>
        <v>0</v>
      </c>
      <c r="P168" s="9">
        <f t="shared" si="10"/>
        <v>19.8</v>
      </c>
      <c r="Q168" s="9">
        <f t="shared" si="11"/>
        <v>19.8</v>
      </c>
    </row>
    <row r="169" spans="2:17" x14ac:dyDescent="0.35">
      <c r="B169">
        <v>167</v>
      </c>
      <c r="C169">
        <v>6</v>
      </c>
      <c r="D169">
        <v>0</v>
      </c>
      <c r="E169" s="20">
        <v>41104.395833333336</v>
      </c>
      <c r="F169" s="15" t="str">
        <f t="shared" si="8"/>
        <v>07 2012</v>
      </c>
      <c r="G169">
        <v>2</v>
      </c>
      <c r="H169">
        <v>6</v>
      </c>
      <c r="I169" t="s">
        <v>23</v>
      </c>
      <c r="J169" s="7">
        <v>3.5</v>
      </c>
      <c r="K169" s="7">
        <v>17.5</v>
      </c>
      <c r="L169" s="9">
        <v>5000</v>
      </c>
      <c r="M169" s="9">
        <v>80</v>
      </c>
      <c r="O169" s="9">
        <f t="shared" si="9"/>
        <v>35</v>
      </c>
      <c r="P169" s="9">
        <f t="shared" si="10"/>
        <v>0</v>
      </c>
      <c r="Q169" s="9">
        <f t="shared" si="11"/>
        <v>35</v>
      </c>
    </row>
    <row r="170" spans="2:17" x14ac:dyDescent="0.35">
      <c r="B170">
        <v>168</v>
      </c>
      <c r="C170">
        <v>6</v>
      </c>
      <c r="D170">
        <v>1</v>
      </c>
      <c r="E170" s="20">
        <v>41104.520833333336</v>
      </c>
      <c r="F170" s="15" t="str">
        <f t="shared" si="8"/>
        <v>07 2012</v>
      </c>
      <c r="G170">
        <v>2</v>
      </c>
      <c r="H170">
        <v>6</v>
      </c>
      <c r="I170" t="s">
        <v>23</v>
      </c>
      <c r="J170" s="7">
        <v>3.5</v>
      </c>
      <c r="K170" s="7">
        <v>17.5</v>
      </c>
      <c r="L170" s="9">
        <v>5000</v>
      </c>
      <c r="M170" s="9">
        <v>80</v>
      </c>
      <c r="O170" s="9">
        <f t="shared" si="9"/>
        <v>0</v>
      </c>
      <c r="P170" s="9">
        <f t="shared" si="10"/>
        <v>7</v>
      </c>
      <c r="Q170" s="9">
        <f t="shared" si="11"/>
        <v>7</v>
      </c>
    </row>
    <row r="171" spans="2:17" x14ac:dyDescent="0.35">
      <c r="B171">
        <v>169</v>
      </c>
      <c r="C171">
        <v>6</v>
      </c>
      <c r="D171">
        <v>0</v>
      </c>
      <c r="E171" s="20">
        <v>41104.625</v>
      </c>
      <c r="F171" s="15" t="str">
        <f t="shared" si="8"/>
        <v>07 2012</v>
      </c>
      <c r="G171">
        <v>2</v>
      </c>
      <c r="H171">
        <v>6</v>
      </c>
      <c r="I171" t="s">
        <v>23</v>
      </c>
      <c r="J171" s="7">
        <v>3.5</v>
      </c>
      <c r="K171" s="7">
        <v>17.5</v>
      </c>
      <c r="L171" s="9">
        <v>5000</v>
      </c>
      <c r="M171" s="9">
        <v>80</v>
      </c>
      <c r="O171" s="9">
        <f t="shared" si="9"/>
        <v>35</v>
      </c>
      <c r="P171" s="9">
        <f t="shared" si="10"/>
        <v>0</v>
      </c>
      <c r="Q171" s="9">
        <f t="shared" si="11"/>
        <v>35</v>
      </c>
    </row>
    <row r="172" spans="2:17" x14ac:dyDescent="0.35">
      <c r="B172">
        <v>170</v>
      </c>
      <c r="C172">
        <v>7</v>
      </c>
      <c r="D172">
        <v>2</v>
      </c>
      <c r="E172" s="20">
        <v>41104.520833333336</v>
      </c>
      <c r="F172" s="15" t="str">
        <f t="shared" si="8"/>
        <v>07 2012</v>
      </c>
      <c r="G172">
        <v>2</v>
      </c>
      <c r="H172">
        <v>7</v>
      </c>
      <c r="I172" t="s">
        <v>24</v>
      </c>
      <c r="J172" s="7">
        <v>0</v>
      </c>
      <c r="K172" s="7">
        <v>5</v>
      </c>
      <c r="L172" s="9">
        <v>450</v>
      </c>
      <c r="M172" s="9">
        <v>15</v>
      </c>
      <c r="O172" s="9">
        <f t="shared" si="9"/>
        <v>0</v>
      </c>
      <c r="P172" s="9">
        <f t="shared" si="10"/>
        <v>0</v>
      </c>
      <c r="Q172" s="9">
        <f t="shared" si="11"/>
        <v>0</v>
      </c>
    </row>
    <row r="173" spans="2:17" x14ac:dyDescent="0.35">
      <c r="B173">
        <v>171</v>
      </c>
      <c r="C173">
        <v>7</v>
      </c>
      <c r="D173">
        <v>2</v>
      </c>
      <c r="E173" s="20">
        <v>41104.625</v>
      </c>
      <c r="F173" s="15" t="str">
        <f t="shared" si="8"/>
        <v>07 2012</v>
      </c>
      <c r="G173">
        <v>2</v>
      </c>
      <c r="H173">
        <v>7</v>
      </c>
      <c r="I173" t="s">
        <v>24</v>
      </c>
      <c r="J173" s="7">
        <v>0</v>
      </c>
      <c r="K173" s="7">
        <v>5</v>
      </c>
      <c r="L173" s="9">
        <v>450</v>
      </c>
      <c r="M173" s="9">
        <v>15</v>
      </c>
      <c r="O173" s="9">
        <f t="shared" si="9"/>
        <v>0</v>
      </c>
      <c r="P173" s="9">
        <f t="shared" si="10"/>
        <v>0</v>
      </c>
      <c r="Q173" s="9">
        <f t="shared" si="11"/>
        <v>0</v>
      </c>
    </row>
    <row r="174" spans="2:17" x14ac:dyDescent="0.35">
      <c r="B174">
        <v>172</v>
      </c>
      <c r="C174">
        <v>7</v>
      </c>
      <c r="D174">
        <v>4</v>
      </c>
      <c r="E174" s="20">
        <v>41104.6875</v>
      </c>
      <c r="F174" s="15" t="str">
        <f t="shared" si="8"/>
        <v>07 2012</v>
      </c>
      <c r="G174">
        <v>2</v>
      </c>
      <c r="H174">
        <v>7</v>
      </c>
      <c r="I174" t="s">
        <v>24</v>
      </c>
      <c r="J174" s="7">
        <v>0</v>
      </c>
      <c r="K174" s="7">
        <v>5</v>
      </c>
      <c r="L174" s="9">
        <v>450</v>
      </c>
      <c r="M174" s="9">
        <v>15</v>
      </c>
      <c r="O174" s="9">
        <f t="shared" si="9"/>
        <v>0</v>
      </c>
      <c r="P174" s="9">
        <f t="shared" si="10"/>
        <v>0</v>
      </c>
      <c r="Q174" s="9">
        <f t="shared" si="11"/>
        <v>0</v>
      </c>
    </row>
    <row r="175" spans="2:17" x14ac:dyDescent="0.35">
      <c r="B175">
        <v>173</v>
      </c>
      <c r="C175">
        <v>7</v>
      </c>
      <c r="D175">
        <v>1</v>
      </c>
      <c r="E175" s="20">
        <v>41104.791666666664</v>
      </c>
      <c r="F175" s="15" t="str">
        <f t="shared" si="8"/>
        <v>07 2012</v>
      </c>
      <c r="G175">
        <v>2</v>
      </c>
      <c r="H175">
        <v>7</v>
      </c>
      <c r="I175" t="s">
        <v>24</v>
      </c>
      <c r="J175" s="7">
        <v>0</v>
      </c>
      <c r="K175" s="7">
        <v>5</v>
      </c>
      <c r="L175" s="9">
        <v>450</v>
      </c>
      <c r="M175" s="9">
        <v>15</v>
      </c>
      <c r="O175" s="9">
        <f t="shared" si="9"/>
        <v>0</v>
      </c>
      <c r="P175" s="9">
        <f t="shared" si="10"/>
        <v>0</v>
      </c>
      <c r="Q175" s="9">
        <f t="shared" si="11"/>
        <v>0</v>
      </c>
    </row>
    <row r="176" spans="2:17" x14ac:dyDescent="0.35">
      <c r="B176">
        <v>174</v>
      </c>
      <c r="C176">
        <v>8</v>
      </c>
      <c r="D176">
        <v>3</v>
      </c>
      <c r="E176" s="20">
        <v>41104.375</v>
      </c>
      <c r="F176" s="15" t="str">
        <f t="shared" si="8"/>
        <v>07 2012</v>
      </c>
      <c r="G176">
        <v>1</v>
      </c>
      <c r="H176">
        <v>8</v>
      </c>
      <c r="I176" t="s">
        <v>25</v>
      </c>
      <c r="J176" s="7">
        <v>0</v>
      </c>
      <c r="K176" s="7">
        <v>5</v>
      </c>
      <c r="L176" s="9">
        <v>400</v>
      </c>
      <c r="M176" s="9">
        <v>15</v>
      </c>
      <c r="O176" s="9">
        <f t="shared" si="9"/>
        <v>0</v>
      </c>
      <c r="P176" s="9">
        <f t="shared" si="10"/>
        <v>0</v>
      </c>
      <c r="Q176" s="9">
        <f t="shared" si="11"/>
        <v>0</v>
      </c>
    </row>
    <row r="177" spans="2:17" x14ac:dyDescent="0.35">
      <c r="B177">
        <v>175</v>
      </c>
      <c r="C177">
        <v>8</v>
      </c>
      <c r="D177">
        <v>1</v>
      </c>
      <c r="E177" s="20">
        <v>41104.708333333336</v>
      </c>
      <c r="F177" s="15" t="str">
        <f t="shared" si="8"/>
        <v>07 2012</v>
      </c>
      <c r="G177">
        <v>1</v>
      </c>
      <c r="H177">
        <v>8</v>
      </c>
      <c r="I177" t="s">
        <v>25</v>
      </c>
      <c r="J177" s="7">
        <v>0</v>
      </c>
      <c r="K177" s="7">
        <v>5</v>
      </c>
      <c r="L177" s="9">
        <v>400</v>
      </c>
      <c r="M177" s="9">
        <v>15</v>
      </c>
      <c r="O177" s="9">
        <f t="shared" si="9"/>
        <v>0</v>
      </c>
      <c r="P177" s="9">
        <f t="shared" si="10"/>
        <v>0</v>
      </c>
      <c r="Q177" s="9">
        <f t="shared" si="11"/>
        <v>0</v>
      </c>
    </row>
    <row r="178" spans="2:17" x14ac:dyDescent="0.35">
      <c r="B178">
        <v>176</v>
      </c>
      <c r="C178">
        <v>0</v>
      </c>
      <c r="D178">
        <v>2</v>
      </c>
      <c r="E178" s="20">
        <v>41105.333333333336</v>
      </c>
      <c r="F178" s="15" t="str">
        <f t="shared" si="8"/>
        <v>07 2012</v>
      </c>
      <c r="G178">
        <v>3</v>
      </c>
      <c r="H178">
        <v>0</v>
      </c>
      <c r="I178" t="s">
        <v>26</v>
      </c>
      <c r="J178" s="7">
        <v>5</v>
      </c>
      <c r="K178" s="7">
        <v>25</v>
      </c>
      <c r="L178" s="9">
        <v>10000</v>
      </c>
      <c r="M178" s="9">
        <v>200</v>
      </c>
      <c r="O178" s="9">
        <f t="shared" si="9"/>
        <v>0</v>
      </c>
      <c r="P178" s="9">
        <f t="shared" si="10"/>
        <v>15</v>
      </c>
      <c r="Q178" s="9">
        <f t="shared" si="11"/>
        <v>15</v>
      </c>
    </row>
    <row r="179" spans="2:17" x14ac:dyDescent="0.35">
      <c r="B179">
        <v>177</v>
      </c>
      <c r="C179">
        <v>0</v>
      </c>
      <c r="D179">
        <v>0</v>
      </c>
      <c r="E179" s="20">
        <v>41105.666666666664</v>
      </c>
      <c r="F179" s="15" t="str">
        <f t="shared" si="8"/>
        <v>07 2012</v>
      </c>
      <c r="G179">
        <v>3</v>
      </c>
      <c r="H179">
        <v>0</v>
      </c>
      <c r="I179" t="s">
        <v>26</v>
      </c>
      <c r="J179" s="7">
        <v>5</v>
      </c>
      <c r="K179" s="7">
        <v>25</v>
      </c>
      <c r="L179" s="9">
        <v>10000</v>
      </c>
      <c r="M179" s="9">
        <v>200</v>
      </c>
      <c r="O179" s="9">
        <f t="shared" si="9"/>
        <v>75</v>
      </c>
      <c r="P179" s="9">
        <f t="shared" si="10"/>
        <v>0</v>
      </c>
      <c r="Q179" s="9">
        <f t="shared" si="11"/>
        <v>75</v>
      </c>
    </row>
    <row r="180" spans="2:17" x14ac:dyDescent="0.35">
      <c r="B180">
        <v>178</v>
      </c>
      <c r="C180">
        <v>0</v>
      </c>
      <c r="D180">
        <v>2</v>
      </c>
      <c r="E180" s="20">
        <v>41105.791666666664</v>
      </c>
      <c r="F180" s="15" t="str">
        <f t="shared" si="8"/>
        <v>07 2012</v>
      </c>
      <c r="G180">
        <v>3</v>
      </c>
      <c r="H180">
        <v>0</v>
      </c>
      <c r="I180" t="s">
        <v>26</v>
      </c>
      <c r="J180" s="7">
        <v>5</v>
      </c>
      <c r="K180" s="7">
        <v>25</v>
      </c>
      <c r="L180" s="9">
        <v>10000</v>
      </c>
      <c r="M180" s="9">
        <v>200</v>
      </c>
      <c r="O180" s="9">
        <f t="shared" si="9"/>
        <v>0</v>
      </c>
      <c r="P180" s="9">
        <f t="shared" si="10"/>
        <v>15</v>
      </c>
      <c r="Q180" s="9">
        <f t="shared" si="11"/>
        <v>15</v>
      </c>
    </row>
    <row r="181" spans="2:17" x14ac:dyDescent="0.35">
      <c r="B181">
        <v>179</v>
      </c>
      <c r="C181">
        <v>1</v>
      </c>
      <c r="D181">
        <v>0</v>
      </c>
      <c r="E181" s="20">
        <v>41105.416666666664</v>
      </c>
      <c r="F181" s="15" t="str">
        <f t="shared" si="8"/>
        <v>07 2012</v>
      </c>
      <c r="G181">
        <v>3</v>
      </c>
      <c r="H181">
        <v>1</v>
      </c>
      <c r="I181" t="s">
        <v>27</v>
      </c>
      <c r="J181" s="7">
        <v>5</v>
      </c>
      <c r="K181" s="7">
        <v>25</v>
      </c>
      <c r="L181" s="9">
        <v>8000</v>
      </c>
      <c r="M181" s="9">
        <v>200</v>
      </c>
      <c r="O181" s="9">
        <f t="shared" si="9"/>
        <v>75</v>
      </c>
      <c r="P181" s="9">
        <f t="shared" si="10"/>
        <v>0</v>
      </c>
      <c r="Q181" s="9">
        <f t="shared" si="11"/>
        <v>75</v>
      </c>
    </row>
    <row r="182" spans="2:17" x14ac:dyDescent="0.35">
      <c r="B182">
        <v>180</v>
      </c>
      <c r="C182">
        <v>1</v>
      </c>
      <c r="D182">
        <v>0</v>
      </c>
      <c r="E182" s="20">
        <v>41105.5</v>
      </c>
      <c r="F182" s="15" t="str">
        <f t="shared" si="8"/>
        <v>07 2012</v>
      </c>
      <c r="G182">
        <v>3</v>
      </c>
      <c r="H182">
        <v>1</v>
      </c>
      <c r="I182" t="s">
        <v>27</v>
      </c>
      <c r="J182" s="7">
        <v>5</v>
      </c>
      <c r="K182" s="7">
        <v>25</v>
      </c>
      <c r="L182" s="9">
        <v>8000</v>
      </c>
      <c r="M182" s="9">
        <v>200</v>
      </c>
      <c r="O182" s="9">
        <f t="shared" si="9"/>
        <v>75</v>
      </c>
      <c r="P182" s="9">
        <f t="shared" si="10"/>
        <v>0</v>
      </c>
      <c r="Q182" s="9">
        <f t="shared" si="11"/>
        <v>75</v>
      </c>
    </row>
    <row r="183" spans="2:17" x14ac:dyDescent="0.35">
      <c r="B183">
        <v>181</v>
      </c>
      <c r="C183">
        <v>1</v>
      </c>
      <c r="D183">
        <v>3</v>
      </c>
      <c r="E183" s="20">
        <v>41105.645833333336</v>
      </c>
      <c r="F183" s="15" t="str">
        <f t="shared" si="8"/>
        <v>07 2012</v>
      </c>
      <c r="G183">
        <v>3</v>
      </c>
      <c r="H183">
        <v>1</v>
      </c>
      <c r="I183" t="s">
        <v>27</v>
      </c>
      <c r="J183" s="7">
        <v>5</v>
      </c>
      <c r="K183" s="7">
        <v>25</v>
      </c>
      <c r="L183" s="9">
        <v>8000</v>
      </c>
      <c r="M183" s="9">
        <v>200</v>
      </c>
      <c r="O183" s="9">
        <f t="shared" si="9"/>
        <v>0</v>
      </c>
      <c r="P183" s="9">
        <f t="shared" si="10"/>
        <v>15</v>
      </c>
      <c r="Q183" s="9">
        <f t="shared" si="11"/>
        <v>15</v>
      </c>
    </row>
    <row r="184" spans="2:17" x14ac:dyDescent="0.35">
      <c r="B184">
        <v>182</v>
      </c>
      <c r="C184">
        <v>2</v>
      </c>
      <c r="D184">
        <v>1</v>
      </c>
      <c r="E184" s="20">
        <v>41105.541666666664</v>
      </c>
      <c r="F184" s="15" t="str">
        <f t="shared" si="8"/>
        <v>07 2012</v>
      </c>
      <c r="G184">
        <v>3</v>
      </c>
      <c r="H184">
        <v>2</v>
      </c>
      <c r="I184" t="s">
        <v>28</v>
      </c>
      <c r="J184" s="7">
        <v>0</v>
      </c>
      <c r="K184" s="7">
        <v>15.5</v>
      </c>
      <c r="L184" s="9">
        <v>4000</v>
      </c>
      <c r="M184" s="9">
        <v>50</v>
      </c>
      <c r="O184" s="9">
        <f t="shared" si="9"/>
        <v>0</v>
      </c>
      <c r="P184" s="9">
        <f t="shared" si="10"/>
        <v>0</v>
      </c>
      <c r="Q184" s="9">
        <f t="shared" si="11"/>
        <v>0</v>
      </c>
    </row>
    <row r="185" spans="2:17" x14ac:dyDescent="0.35">
      <c r="B185">
        <v>183</v>
      </c>
      <c r="C185">
        <v>3</v>
      </c>
      <c r="D185">
        <v>1</v>
      </c>
      <c r="E185" s="20">
        <v>41105.729166666664</v>
      </c>
      <c r="F185" s="15" t="str">
        <f t="shared" si="8"/>
        <v>07 2012</v>
      </c>
      <c r="G185">
        <v>2</v>
      </c>
      <c r="H185">
        <v>3</v>
      </c>
      <c r="I185" t="s">
        <v>21</v>
      </c>
      <c r="J185" s="7">
        <v>0</v>
      </c>
      <c r="K185" s="7">
        <v>5</v>
      </c>
      <c r="L185" s="9">
        <v>320</v>
      </c>
      <c r="M185" s="9">
        <v>10</v>
      </c>
      <c r="O185" s="9">
        <f t="shared" si="9"/>
        <v>0</v>
      </c>
      <c r="P185" s="9">
        <f t="shared" si="10"/>
        <v>0</v>
      </c>
      <c r="Q185" s="9">
        <f t="shared" si="11"/>
        <v>0</v>
      </c>
    </row>
    <row r="186" spans="2:17" x14ac:dyDescent="0.35">
      <c r="B186">
        <v>184</v>
      </c>
      <c r="C186">
        <v>4</v>
      </c>
      <c r="D186">
        <v>3</v>
      </c>
      <c r="E186" s="20">
        <v>41105.479166666664</v>
      </c>
      <c r="F186" s="15" t="str">
        <f t="shared" si="8"/>
        <v>07 2012</v>
      </c>
      <c r="G186">
        <v>2</v>
      </c>
      <c r="H186">
        <v>4</v>
      </c>
      <c r="I186" t="s">
        <v>22</v>
      </c>
      <c r="J186" s="7">
        <v>9.9</v>
      </c>
      <c r="K186" s="7">
        <v>80</v>
      </c>
      <c r="L186" s="9">
        <v>4000</v>
      </c>
      <c r="M186" s="9">
        <v>3000</v>
      </c>
      <c r="O186" s="9">
        <f t="shared" si="9"/>
        <v>0</v>
      </c>
      <c r="P186" s="9">
        <f t="shared" si="10"/>
        <v>19.8</v>
      </c>
      <c r="Q186" s="9">
        <f t="shared" si="11"/>
        <v>19.8</v>
      </c>
    </row>
    <row r="187" spans="2:17" x14ac:dyDescent="0.35">
      <c r="B187">
        <v>185</v>
      </c>
      <c r="C187">
        <v>4</v>
      </c>
      <c r="D187">
        <v>0</v>
      </c>
      <c r="E187" s="20">
        <v>41105.625</v>
      </c>
      <c r="F187" s="15" t="str">
        <f t="shared" si="8"/>
        <v>07 2012</v>
      </c>
      <c r="G187">
        <v>2</v>
      </c>
      <c r="H187">
        <v>4</v>
      </c>
      <c r="I187" t="s">
        <v>22</v>
      </c>
      <c r="J187" s="7">
        <v>9.9</v>
      </c>
      <c r="K187" s="7">
        <v>80</v>
      </c>
      <c r="L187" s="9">
        <v>4000</v>
      </c>
      <c r="M187" s="9">
        <v>3000</v>
      </c>
      <c r="O187" s="9">
        <f t="shared" si="9"/>
        <v>160</v>
      </c>
      <c r="P187" s="9">
        <f t="shared" si="10"/>
        <v>0</v>
      </c>
      <c r="Q187" s="9">
        <f t="shared" si="11"/>
        <v>160</v>
      </c>
    </row>
    <row r="188" spans="2:17" x14ac:dyDescent="0.35">
      <c r="B188">
        <v>186</v>
      </c>
      <c r="C188">
        <v>4</v>
      </c>
      <c r="D188">
        <v>3</v>
      </c>
      <c r="E188" s="20">
        <v>41105.729166666664</v>
      </c>
      <c r="F188" s="15" t="str">
        <f t="shared" si="8"/>
        <v>07 2012</v>
      </c>
      <c r="G188">
        <v>2</v>
      </c>
      <c r="H188">
        <v>4</v>
      </c>
      <c r="I188" t="s">
        <v>22</v>
      </c>
      <c r="J188" s="7">
        <v>9.9</v>
      </c>
      <c r="K188" s="7">
        <v>80</v>
      </c>
      <c r="L188" s="9">
        <v>4000</v>
      </c>
      <c r="M188" s="9">
        <v>3000</v>
      </c>
      <c r="O188" s="9">
        <f t="shared" si="9"/>
        <v>0</v>
      </c>
      <c r="P188" s="9">
        <f t="shared" si="10"/>
        <v>19.8</v>
      </c>
      <c r="Q188" s="9">
        <f t="shared" si="11"/>
        <v>19.8</v>
      </c>
    </row>
    <row r="189" spans="2:17" x14ac:dyDescent="0.35">
      <c r="B189">
        <v>187</v>
      </c>
      <c r="C189">
        <v>7</v>
      </c>
      <c r="D189">
        <v>4</v>
      </c>
      <c r="E189" s="20">
        <v>41105.604166666664</v>
      </c>
      <c r="F189" s="15" t="str">
        <f t="shared" si="8"/>
        <v>07 2012</v>
      </c>
      <c r="G189">
        <v>2</v>
      </c>
      <c r="H189">
        <v>7</v>
      </c>
      <c r="I189" t="s">
        <v>24</v>
      </c>
      <c r="J189" s="7">
        <v>0</v>
      </c>
      <c r="K189" s="7">
        <v>5</v>
      </c>
      <c r="L189" s="9">
        <v>450</v>
      </c>
      <c r="M189" s="9">
        <v>15</v>
      </c>
      <c r="O189" s="9">
        <f t="shared" si="9"/>
        <v>0</v>
      </c>
      <c r="P189" s="9">
        <f t="shared" si="10"/>
        <v>0</v>
      </c>
      <c r="Q189" s="9">
        <f t="shared" si="11"/>
        <v>0</v>
      </c>
    </row>
    <row r="190" spans="2:17" x14ac:dyDescent="0.35">
      <c r="B190">
        <v>188</v>
      </c>
      <c r="C190">
        <v>7</v>
      </c>
      <c r="D190">
        <v>4</v>
      </c>
      <c r="E190" s="20">
        <v>41105.708333333336</v>
      </c>
      <c r="F190" s="15" t="str">
        <f t="shared" si="8"/>
        <v>07 2012</v>
      </c>
      <c r="G190">
        <v>2</v>
      </c>
      <c r="H190">
        <v>7</v>
      </c>
      <c r="I190" t="s">
        <v>24</v>
      </c>
      <c r="J190" s="7">
        <v>0</v>
      </c>
      <c r="K190" s="7">
        <v>5</v>
      </c>
      <c r="L190" s="9">
        <v>450</v>
      </c>
      <c r="M190" s="9">
        <v>15</v>
      </c>
      <c r="O190" s="9">
        <f t="shared" si="9"/>
        <v>0</v>
      </c>
      <c r="P190" s="9">
        <f t="shared" si="10"/>
        <v>0</v>
      </c>
      <c r="Q190" s="9">
        <f t="shared" si="11"/>
        <v>0</v>
      </c>
    </row>
    <row r="191" spans="2:17" x14ac:dyDescent="0.35">
      <c r="B191">
        <v>189</v>
      </c>
      <c r="C191">
        <v>8</v>
      </c>
      <c r="D191">
        <v>4</v>
      </c>
      <c r="E191" s="20">
        <v>41105.416666666664</v>
      </c>
      <c r="F191" s="15" t="str">
        <f t="shared" si="8"/>
        <v>07 2012</v>
      </c>
      <c r="G191">
        <v>1</v>
      </c>
      <c r="H191">
        <v>8</v>
      </c>
      <c r="I191" t="s">
        <v>25</v>
      </c>
      <c r="J191" s="7">
        <v>0</v>
      </c>
      <c r="K191" s="7">
        <v>5</v>
      </c>
      <c r="L191" s="9">
        <v>400</v>
      </c>
      <c r="M191" s="9">
        <v>15</v>
      </c>
      <c r="O191" s="9">
        <f t="shared" si="9"/>
        <v>0</v>
      </c>
      <c r="P191" s="9">
        <f t="shared" si="10"/>
        <v>0</v>
      </c>
      <c r="Q191" s="9">
        <f t="shared" si="11"/>
        <v>0</v>
      </c>
    </row>
    <row r="192" spans="2:17" x14ac:dyDescent="0.35">
      <c r="B192">
        <v>190</v>
      </c>
      <c r="C192">
        <v>8</v>
      </c>
      <c r="D192">
        <v>2</v>
      </c>
      <c r="E192" s="20">
        <v>41105.5</v>
      </c>
      <c r="F192" s="15" t="str">
        <f t="shared" si="8"/>
        <v>07 2012</v>
      </c>
      <c r="G192">
        <v>1</v>
      </c>
      <c r="H192">
        <v>8</v>
      </c>
      <c r="I192" t="s">
        <v>25</v>
      </c>
      <c r="J192" s="7">
        <v>0</v>
      </c>
      <c r="K192" s="7">
        <v>5</v>
      </c>
      <c r="L192" s="9">
        <v>400</v>
      </c>
      <c r="M192" s="9">
        <v>15</v>
      </c>
      <c r="O192" s="9">
        <f t="shared" si="9"/>
        <v>0</v>
      </c>
      <c r="P192" s="9">
        <f t="shared" si="10"/>
        <v>0</v>
      </c>
      <c r="Q192" s="9">
        <f t="shared" si="11"/>
        <v>0</v>
      </c>
    </row>
    <row r="193" spans="2:17" x14ac:dyDescent="0.35">
      <c r="B193">
        <v>191</v>
      </c>
      <c r="C193">
        <v>8</v>
      </c>
      <c r="D193">
        <v>3</v>
      </c>
      <c r="E193" s="20">
        <v>41105.520833333336</v>
      </c>
      <c r="F193" s="15" t="str">
        <f t="shared" si="8"/>
        <v>07 2012</v>
      </c>
      <c r="G193">
        <v>1</v>
      </c>
      <c r="H193">
        <v>8</v>
      </c>
      <c r="I193" t="s">
        <v>25</v>
      </c>
      <c r="J193" s="7">
        <v>0</v>
      </c>
      <c r="K193" s="7">
        <v>5</v>
      </c>
      <c r="L193" s="9">
        <v>400</v>
      </c>
      <c r="M193" s="9">
        <v>15</v>
      </c>
      <c r="O193" s="9">
        <f t="shared" si="9"/>
        <v>0</v>
      </c>
      <c r="P193" s="9">
        <f t="shared" si="10"/>
        <v>0</v>
      </c>
      <c r="Q193" s="9">
        <f t="shared" si="11"/>
        <v>0</v>
      </c>
    </row>
    <row r="194" spans="2:17" x14ac:dyDescent="0.35">
      <c r="B194">
        <v>192</v>
      </c>
      <c r="C194">
        <v>8</v>
      </c>
      <c r="D194">
        <v>3</v>
      </c>
      <c r="E194" s="20">
        <v>41105.5625</v>
      </c>
      <c r="F194" s="15" t="str">
        <f t="shared" si="8"/>
        <v>07 2012</v>
      </c>
      <c r="G194">
        <v>1</v>
      </c>
      <c r="H194">
        <v>8</v>
      </c>
      <c r="I194" t="s">
        <v>25</v>
      </c>
      <c r="J194" s="7">
        <v>0</v>
      </c>
      <c r="K194" s="7">
        <v>5</v>
      </c>
      <c r="L194" s="9">
        <v>400</v>
      </c>
      <c r="M194" s="9">
        <v>15</v>
      </c>
      <c r="O194" s="9">
        <f t="shared" si="9"/>
        <v>0</v>
      </c>
      <c r="P194" s="9">
        <f t="shared" si="10"/>
        <v>0</v>
      </c>
      <c r="Q194" s="9">
        <f t="shared" si="11"/>
        <v>0</v>
      </c>
    </row>
    <row r="195" spans="2:17" x14ac:dyDescent="0.35">
      <c r="B195">
        <v>193</v>
      </c>
      <c r="C195">
        <v>0</v>
      </c>
      <c r="D195">
        <v>5</v>
      </c>
      <c r="E195" s="20">
        <v>41106.458333333336</v>
      </c>
      <c r="F195" s="15" t="str">
        <f t="shared" ref="F195:F258" si="12">TEXT(E195,"MM YYY")</f>
        <v>07 2012</v>
      </c>
      <c r="G195">
        <v>3</v>
      </c>
      <c r="H195">
        <v>0</v>
      </c>
      <c r="I195" t="s">
        <v>26</v>
      </c>
      <c r="J195" s="7">
        <v>5</v>
      </c>
      <c r="K195" s="7">
        <v>25</v>
      </c>
      <c r="L195" s="9">
        <v>10000</v>
      </c>
      <c r="M195" s="9">
        <v>200</v>
      </c>
      <c r="O195" s="9">
        <f t="shared" ref="O195:O258" si="13">IF(D195=0,$G195*K195,0)</f>
        <v>0</v>
      </c>
      <c r="P195" s="9">
        <f t="shared" ref="P195:P258" si="14">IF(D195=0,0,$G195*J195)</f>
        <v>15</v>
      </c>
      <c r="Q195" s="9">
        <f t="shared" ref="Q195:Q258" si="15">O195+P195</f>
        <v>15</v>
      </c>
    </row>
    <row r="196" spans="2:17" x14ac:dyDescent="0.35">
      <c r="B196">
        <v>194</v>
      </c>
      <c r="C196">
        <v>0</v>
      </c>
      <c r="D196">
        <v>5</v>
      </c>
      <c r="E196" s="20">
        <v>41106.791666666664</v>
      </c>
      <c r="F196" s="15" t="str">
        <f t="shared" si="12"/>
        <v>07 2012</v>
      </c>
      <c r="G196">
        <v>3</v>
      </c>
      <c r="H196">
        <v>0</v>
      </c>
      <c r="I196" t="s">
        <v>26</v>
      </c>
      <c r="J196" s="7">
        <v>5</v>
      </c>
      <c r="K196" s="7">
        <v>25</v>
      </c>
      <c r="L196" s="9">
        <v>10000</v>
      </c>
      <c r="M196" s="9">
        <v>200</v>
      </c>
      <c r="O196" s="9">
        <f t="shared" si="13"/>
        <v>0</v>
      </c>
      <c r="P196" s="9">
        <f t="shared" si="14"/>
        <v>15</v>
      </c>
      <c r="Q196" s="9">
        <f t="shared" si="15"/>
        <v>15</v>
      </c>
    </row>
    <row r="197" spans="2:17" x14ac:dyDescent="0.35">
      <c r="B197">
        <v>195</v>
      </c>
      <c r="C197">
        <v>1</v>
      </c>
      <c r="D197">
        <v>1</v>
      </c>
      <c r="E197" s="20">
        <v>41106.333333333336</v>
      </c>
      <c r="F197" s="15" t="str">
        <f t="shared" si="12"/>
        <v>07 2012</v>
      </c>
      <c r="G197">
        <v>3</v>
      </c>
      <c r="H197">
        <v>1</v>
      </c>
      <c r="I197" t="s">
        <v>27</v>
      </c>
      <c r="J197" s="7">
        <v>5</v>
      </c>
      <c r="K197" s="7">
        <v>25</v>
      </c>
      <c r="L197" s="9">
        <v>8000</v>
      </c>
      <c r="M197" s="9">
        <v>200</v>
      </c>
      <c r="O197" s="9">
        <f t="shared" si="13"/>
        <v>0</v>
      </c>
      <c r="P197" s="9">
        <f t="shared" si="14"/>
        <v>15</v>
      </c>
      <c r="Q197" s="9">
        <f t="shared" si="15"/>
        <v>15</v>
      </c>
    </row>
    <row r="198" spans="2:17" x14ac:dyDescent="0.35">
      <c r="B198">
        <v>196</v>
      </c>
      <c r="C198">
        <v>1</v>
      </c>
      <c r="D198">
        <v>0</v>
      </c>
      <c r="E198" s="20">
        <v>41106.520833333336</v>
      </c>
      <c r="F198" s="15" t="str">
        <f t="shared" si="12"/>
        <v>07 2012</v>
      </c>
      <c r="G198">
        <v>3</v>
      </c>
      <c r="H198">
        <v>1</v>
      </c>
      <c r="I198" t="s">
        <v>27</v>
      </c>
      <c r="J198" s="7">
        <v>5</v>
      </c>
      <c r="K198" s="7">
        <v>25</v>
      </c>
      <c r="L198" s="9">
        <v>8000</v>
      </c>
      <c r="M198" s="9">
        <v>200</v>
      </c>
      <c r="O198" s="9">
        <f t="shared" si="13"/>
        <v>75</v>
      </c>
      <c r="P198" s="9">
        <f t="shared" si="14"/>
        <v>0</v>
      </c>
      <c r="Q198" s="9">
        <f t="shared" si="15"/>
        <v>75</v>
      </c>
    </row>
    <row r="199" spans="2:17" x14ac:dyDescent="0.35">
      <c r="B199">
        <v>197</v>
      </c>
      <c r="C199">
        <v>2</v>
      </c>
      <c r="D199">
        <v>1</v>
      </c>
      <c r="E199" s="20">
        <v>41106.6875</v>
      </c>
      <c r="F199" s="15" t="str">
        <f t="shared" si="12"/>
        <v>07 2012</v>
      </c>
      <c r="G199">
        <v>3</v>
      </c>
      <c r="H199">
        <v>2</v>
      </c>
      <c r="I199" t="s">
        <v>28</v>
      </c>
      <c r="J199" s="7">
        <v>0</v>
      </c>
      <c r="K199" s="7">
        <v>15.5</v>
      </c>
      <c r="L199" s="9">
        <v>4000</v>
      </c>
      <c r="M199" s="9">
        <v>50</v>
      </c>
      <c r="O199" s="9">
        <f t="shared" si="13"/>
        <v>0</v>
      </c>
      <c r="P199" s="9">
        <f t="shared" si="14"/>
        <v>0</v>
      </c>
      <c r="Q199" s="9">
        <f t="shared" si="15"/>
        <v>0</v>
      </c>
    </row>
    <row r="200" spans="2:17" x14ac:dyDescent="0.35">
      <c r="B200">
        <v>198</v>
      </c>
      <c r="C200">
        <v>4</v>
      </c>
      <c r="D200">
        <v>3</v>
      </c>
      <c r="E200" s="20">
        <v>41106.375</v>
      </c>
      <c r="F200" s="15" t="str">
        <f t="shared" si="12"/>
        <v>07 2012</v>
      </c>
      <c r="G200">
        <v>2</v>
      </c>
      <c r="H200">
        <v>4</v>
      </c>
      <c r="I200" t="s">
        <v>22</v>
      </c>
      <c r="J200" s="7">
        <v>9.9</v>
      </c>
      <c r="K200" s="7">
        <v>80</v>
      </c>
      <c r="L200" s="9">
        <v>4000</v>
      </c>
      <c r="M200" s="9">
        <v>3000</v>
      </c>
      <c r="O200" s="9">
        <f t="shared" si="13"/>
        <v>0</v>
      </c>
      <c r="P200" s="9">
        <f t="shared" si="14"/>
        <v>19.8</v>
      </c>
      <c r="Q200" s="9">
        <f t="shared" si="15"/>
        <v>19.8</v>
      </c>
    </row>
    <row r="201" spans="2:17" x14ac:dyDescent="0.35">
      <c r="B201">
        <v>199</v>
      </c>
      <c r="C201">
        <v>4</v>
      </c>
      <c r="D201">
        <v>1</v>
      </c>
      <c r="E201" s="20">
        <v>41106.458333333336</v>
      </c>
      <c r="F201" s="15" t="str">
        <f t="shared" si="12"/>
        <v>07 2012</v>
      </c>
      <c r="G201">
        <v>2</v>
      </c>
      <c r="H201">
        <v>4</v>
      </c>
      <c r="I201" t="s">
        <v>22</v>
      </c>
      <c r="J201" s="7">
        <v>9.9</v>
      </c>
      <c r="K201" s="7">
        <v>80</v>
      </c>
      <c r="L201" s="9">
        <v>4000</v>
      </c>
      <c r="M201" s="9">
        <v>3000</v>
      </c>
      <c r="O201" s="9">
        <f t="shared" si="13"/>
        <v>0</v>
      </c>
      <c r="P201" s="9">
        <f t="shared" si="14"/>
        <v>19.8</v>
      </c>
      <c r="Q201" s="9">
        <f t="shared" si="15"/>
        <v>19.8</v>
      </c>
    </row>
    <row r="202" spans="2:17" x14ac:dyDescent="0.35">
      <c r="B202">
        <v>200</v>
      </c>
      <c r="C202">
        <v>4</v>
      </c>
      <c r="D202">
        <v>3</v>
      </c>
      <c r="E202" s="20">
        <v>41106.5</v>
      </c>
      <c r="F202" s="15" t="str">
        <f t="shared" si="12"/>
        <v>07 2012</v>
      </c>
      <c r="G202">
        <v>2</v>
      </c>
      <c r="H202">
        <v>4</v>
      </c>
      <c r="I202" t="s">
        <v>22</v>
      </c>
      <c r="J202" s="7">
        <v>9.9</v>
      </c>
      <c r="K202" s="7">
        <v>80</v>
      </c>
      <c r="L202" s="9">
        <v>4000</v>
      </c>
      <c r="M202" s="9">
        <v>3000</v>
      </c>
      <c r="O202" s="9">
        <f t="shared" si="13"/>
        <v>0</v>
      </c>
      <c r="P202" s="9">
        <f t="shared" si="14"/>
        <v>19.8</v>
      </c>
      <c r="Q202" s="9">
        <f t="shared" si="15"/>
        <v>19.8</v>
      </c>
    </row>
    <row r="203" spans="2:17" x14ac:dyDescent="0.35">
      <c r="B203">
        <v>201</v>
      </c>
      <c r="C203">
        <v>4</v>
      </c>
      <c r="D203">
        <v>3</v>
      </c>
      <c r="E203" s="20">
        <v>41106.729166666664</v>
      </c>
      <c r="F203" s="15" t="str">
        <f t="shared" si="12"/>
        <v>07 2012</v>
      </c>
      <c r="G203">
        <v>2</v>
      </c>
      <c r="H203">
        <v>4</v>
      </c>
      <c r="I203" t="s">
        <v>22</v>
      </c>
      <c r="J203" s="7">
        <v>9.9</v>
      </c>
      <c r="K203" s="7">
        <v>80</v>
      </c>
      <c r="L203" s="9">
        <v>4000</v>
      </c>
      <c r="M203" s="9">
        <v>3000</v>
      </c>
      <c r="O203" s="9">
        <f t="shared" si="13"/>
        <v>0</v>
      </c>
      <c r="P203" s="9">
        <f t="shared" si="14"/>
        <v>19.8</v>
      </c>
      <c r="Q203" s="9">
        <f t="shared" si="15"/>
        <v>19.8</v>
      </c>
    </row>
    <row r="204" spans="2:17" x14ac:dyDescent="0.35">
      <c r="B204">
        <v>202</v>
      </c>
      <c r="C204">
        <v>6</v>
      </c>
      <c r="D204">
        <v>0</v>
      </c>
      <c r="E204" s="20">
        <v>41106.770833333336</v>
      </c>
      <c r="F204" s="15" t="str">
        <f t="shared" si="12"/>
        <v>07 2012</v>
      </c>
      <c r="G204">
        <v>2</v>
      </c>
      <c r="H204">
        <v>6</v>
      </c>
      <c r="I204" t="s">
        <v>23</v>
      </c>
      <c r="J204" s="7">
        <v>3.5</v>
      </c>
      <c r="K204" s="7">
        <v>17.5</v>
      </c>
      <c r="L204" s="9">
        <v>5000</v>
      </c>
      <c r="M204" s="9">
        <v>80</v>
      </c>
      <c r="O204" s="9">
        <f t="shared" si="13"/>
        <v>35</v>
      </c>
      <c r="P204" s="9">
        <f t="shared" si="14"/>
        <v>0</v>
      </c>
      <c r="Q204" s="9">
        <f t="shared" si="15"/>
        <v>35</v>
      </c>
    </row>
    <row r="205" spans="2:17" x14ac:dyDescent="0.35">
      <c r="B205">
        <v>203</v>
      </c>
      <c r="C205">
        <v>7</v>
      </c>
      <c r="D205">
        <v>4</v>
      </c>
      <c r="E205" s="20">
        <v>41106.333333333336</v>
      </c>
      <c r="F205" s="15" t="str">
        <f t="shared" si="12"/>
        <v>07 2012</v>
      </c>
      <c r="G205">
        <v>2</v>
      </c>
      <c r="H205">
        <v>7</v>
      </c>
      <c r="I205" t="s">
        <v>24</v>
      </c>
      <c r="J205" s="7">
        <v>0</v>
      </c>
      <c r="K205" s="7">
        <v>5</v>
      </c>
      <c r="L205" s="9">
        <v>450</v>
      </c>
      <c r="M205" s="9">
        <v>15</v>
      </c>
      <c r="O205" s="9">
        <f t="shared" si="13"/>
        <v>0</v>
      </c>
      <c r="P205" s="9">
        <f t="shared" si="14"/>
        <v>0</v>
      </c>
      <c r="Q205" s="9">
        <f t="shared" si="15"/>
        <v>0</v>
      </c>
    </row>
    <row r="206" spans="2:17" x14ac:dyDescent="0.35">
      <c r="B206">
        <v>204</v>
      </c>
      <c r="C206">
        <v>7</v>
      </c>
      <c r="D206">
        <v>2</v>
      </c>
      <c r="E206" s="20">
        <v>41106.479166666664</v>
      </c>
      <c r="F206" s="15" t="str">
        <f t="shared" si="12"/>
        <v>07 2012</v>
      </c>
      <c r="G206">
        <v>2</v>
      </c>
      <c r="H206">
        <v>7</v>
      </c>
      <c r="I206" t="s">
        <v>24</v>
      </c>
      <c r="J206" s="7">
        <v>0</v>
      </c>
      <c r="K206" s="7">
        <v>5</v>
      </c>
      <c r="L206" s="9">
        <v>450</v>
      </c>
      <c r="M206" s="9">
        <v>15</v>
      </c>
      <c r="O206" s="9">
        <f t="shared" si="13"/>
        <v>0</v>
      </c>
      <c r="P206" s="9">
        <f t="shared" si="14"/>
        <v>0</v>
      </c>
      <c r="Q206" s="9">
        <f t="shared" si="15"/>
        <v>0</v>
      </c>
    </row>
    <row r="207" spans="2:17" x14ac:dyDescent="0.35">
      <c r="B207">
        <v>205</v>
      </c>
      <c r="C207">
        <v>7</v>
      </c>
      <c r="D207">
        <v>4</v>
      </c>
      <c r="E207" s="20">
        <v>41106.520833333336</v>
      </c>
      <c r="F207" s="15" t="str">
        <f t="shared" si="12"/>
        <v>07 2012</v>
      </c>
      <c r="G207">
        <v>2</v>
      </c>
      <c r="H207">
        <v>7</v>
      </c>
      <c r="I207" t="s">
        <v>24</v>
      </c>
      <c r="J207" s="7">
        <v>0</v>
      </c>
      <c r="K207" s="7">
        <v>5</v>
      </c>
      <c r="L207" s="9">
        <v>450</v>
      </c>
      <c r="M207" s="9">
        <v>15</v>
      </c>
      <c r="O207" s="9">
        <f t="shared" si="13"/>
        <v>0</v>
      </c>
      <c r="P207" s="9">
        <f t="shared" si="14"/>
        <v>0</v>
      </c>
      <c r="Q207" s="9">
        <f t="shared" si="15"/>
        <v>0</v>
      </c>
    </row>
    <row r="208" spans="2:17" x14ac:dyDescent="0.35">
      <c r="B208">
        <v>206</v>
      </c>
      <c r="C208">
        <v>7</v>
      </c>
      <c r="D208">
        <v>5</v>
      </c>
      <c r="E208" s="20">
        <v>41106.583333333336</v>
      </c>
      <c r="F208" s="15" t="str">
        <f t="shared" si="12"/>
        <v>07 2012</v>
      </c>
      <c r="G208">
        <v>2</v>
      </c>
      <c r="H208">
        <v>7</v>
      </c>
      <c r="I208" t="s">
        <v>24</v>
      </c>
      <c r="J208" s="7">
        <v>0</v>
      </c>
      <c r="K208" s="7">
        <v>5</v>
      </c>
      <c r="L208" s="9">
        <v>450</v>
      </c>
      <c r="M208" s="9">
        <v>15</v>
      </c>
      <c r="O208" s="9">
        <f t="shared" si="13"/>
        <v>0</v>
      </c>
      <c r="P208" s="9">
        <f t="shared" si="14"/>
        <v>0</v>
      </c>
      <c r="Q208" s="9">
        <f t="shared" si="15"/>
        <v>0</v>
      </c>
    </row>
    <row r="209" spans="2:17" x14ac:dyDescent="0.35">
      <c r="B209">
        <v>207</v>
      </c>
      <c r="C209">
        <v>8</v>
      </c>
      <c r="D209">
        <v>4</v>
      </c>
      <c r="E209" s="20">
        <v>41106.5</v>
      </c>
      <c r="F209" s="15" t="str">
        <f t="shared" si="12"/>
        <v>07 2012</v>
      </c>
      <c r="G209">
        <v>1</v>
      </c>
      <c r="H209">
        <v>8</v>
      </c>
      <c r="I209" t="s">
        <v>25</v>
      </c>
      <c r="J209" s="7">
        <v>0</v>
      </c>
      <c r="K209" s="7">
        <v>5</v>
      </c>
      <c r="L209" s="9">
        <v>400</v>
      </c>
      <c r="M209" s="9">
        <v>15</v>
      </c>
      <c r="O209" s="9">
        <f t="shared" si="13"/>
        <v>0</v>
      </c>
      <c r="P209" s="9">
        <f t="shared" si="14"/>
        <v>0</v>
      </c>
      <c r="Q209" s="9">
        <f t="shared" si="15"/>
        <v>0</v>
      </c>
    </row>
    <row r="210" spans="2:17" x14ac:dyDescent="0.35">
      <c r="B210">
        <v>208</v>
      </c>
      <c r="C210">
        <v>8</v>
      </c>
      <c r="D210">
        <v>1</v>
      </c>
      <c r="E210" s="20">
        <v>41106.625</v>
      </c>
      <c r="F210" s="15" t="str">
        <f t="shared" si="12"/>
        <v>07 2012</v>
      </c>
      <c r="G210">
        <v>1</v>
      </c>
      <c r="H210">
        <v>8</v>
      </c>
      <c r="I210" t="s">
        <v>25</v>
      </c>
      <c r="J210" s="7">
        <v>0</v>
      </c>
      <c r="K210" s="7">
        <v>5</v>
      </c>
      <c r="L210" s="9">
        <v>400</v>
      </c>
      <c r="M210" s="9">
        <v>15</v>
      </c>
      <c r="O210" s="9">
        <f t="shared" si="13"/>
        <v>0</v>
      </c>
      <c r="P210" s="9">
        <f t="shared" si="14"/>
        <v>0</v>
      </c>
      <c r="Q210" s="9">
        <f t="shared" si="15"/>
        <v>0</v>
      </c>
    </row>
    <row r="211" spans="2:17" x14ac:dyDescent="0.35">
      <c r="B211">
        <v>209</v>
      </c>
      <c r="C211">
        <v>8</v>
      </c>
      <c r="D211">
        <v>4</v>
      </c>
      <c r="E211" s="20">
        <v>41106.75</v>
      </c>
      <c r="F211" s="15" t="str">
        <f t="shared" si="12"/>
        <v>07 2012</v>
      </c>
      <c r="G211">
        <v>1</v>
      </c>
      <c r="H211">
        <v>8</v>
      </c>
      <c r="I211" t="s">
        <v>25</v>
      </c>
      <c r="J211" s="7">
        <v>0</v>
      </c>
      <c r="K211" s="7">
        <v>5</v>
      </c>
      <c r="L211" s="9">
        <v>400</v>
      </c>
      <c r="M211" s="9">
        <v>15</v>
      </c>
      <c r="O211" s="9">
        <f t="shared" si="13"/>
        <v>0</v>
      </c>
      <c r="P211" s="9">
        <f t="shared" si="14"/>
        <v>0</v>
      </c>
      <c r="Q211" s="9">
        <f t="shared" si="15"/>
        <v>0</v>
      </c>
    </row>
    <row r="212" spans="2:17" x14ac:dyDescent="0.35">
      <c r="B212">
        <v>210</v>
      </c>
      <c r="C212">
        <v>8</v>
      </c>
      <c r="D212">
        <v>3</v>
      </c>
      <c r="E212" s="20">
        <v>41106.8125</v>
      </c>
      <c r="F212" s="15" t="str">
        <f t="shared" si="12"/>
        <v>07 2012</v>
      </c>
      <c r="G212">
        <v>1</v>
      </c>
      <c r="H212">
        <v>8</v>
      </c>
      <c r="I212" t="s">
        <v>25</v>
      </c>
      <c r="J212" s="7">
        <v>0</v>
      </c>
      <c r="K212" s="7">
        <v>5</v>
      </c>
      <c r="L212" s="9">
        <v>400</v>
      </c>
      <c r="M212" s="9">
        <v>15</v>
      </c>
      <c r="O212" s="9">
        <f t="shared" si="13"/>
        <v>0</v>
      </c>
      <c r="P212" s="9">
        <f t="shared" si="14"/>
        <v>0</v>
      </c>
      <c r="Q212" s="9">
        <f t="shared" si="15"/>
        <v>0</v>
      </c>
    </row>
    <row r="213" spans="2:17" x14ac:dyDescent="0.35">
      <c r="B213">
        <v>211</v>
      </c>
      <c r="C213">
        <v>0</v>
      </c>
      <c r="D213">
        <v>5</v>
      </c>
      <c r="E213" s="20">
        <v>41107.520833333336</v>
      </c>
      <c r="F213" s="15" t="str">
        <f t="shared" si="12"/>
        <v>07 2012</v>
      </c>
      <c r="G213">
        <v>3</v>
      </c>
      <c r="H213">
        <v>0</v>
      </c>
      <c r="I213" t="s">
        <v>26</v>
      </c>
      <c r="J213" s="7">
        <v>5</v>
      </c>
      <c r="K213" s="7">
        <v>25</v>
      </c>
      <c r="L213" s="9">
        <v>10000</v>
      </c>
      <c r="M213" s="9">
        <v>200</v>
      </c>
      <c r="O213" s="9">
        <f t="shared" si="13"/>
        <v>0</v>
      </c>
      <c r="P213" s="9">
        <f t="shared" si="14"/>
        <v>15</v>
      </c>
      <c r="Q213" s="9">
        <f t="shared" si="15"/>
        <v>15</v>
      </c>
    </row>
    <row r="214" spans="2:17" x14ac:dyDescent="0.35">
      <c r="B214">
        <v>212</v>
      </c>
      <c r="C214">
        <v>0</v>
      </c>
      <c r="D214">
        <v>5</v>
      </c>
      <c r="E214" s="20">
        <v>41107.75</v>
      </c>
      <c r="F214" s="15" t="str">
        <f t="shared" si="12"/>
        <v>07 2012</v>
      </c>
      <c r="G214">
        <v>3</v>
      </c>
      <c r="H214">
        <v>0</v>
      </c>
      <c r="I214" t="s">
        <v>26</v>
      </c>
      <c r="J214" s="7">
        <v>5</v>
      </c>
      <c r="K214" s="7">
        <v>25</v>
      </c>
      <c r="L214" s="9">
        <v>10000</v>
      </c>
      <c r="M214" s="9">
        <v>200</v>
      </c>
      <c r="O214" s="9">
        <f t="shared" si="13"/>
        <v>0</v>
      </c>
      <c r="P214" s="9">
        <f t="shared" si="14"/>
        <v>15</v>
      </c>
      <c r="Q214" s="9">
        <f t="shared" si="15"/>
        <v>15</v>
      </c>
    </row>
    <row r="215" spans="2:17" x14ac:dyDescent="0.35">
      <c r="B215">
        <v>213</v>
      </c>
      <c r="C215">
        <v>1</v>
      </c>
      <c r="D215">
        <v>1</v>
      </c>
      <c r="E215" s="20">
        <v>41107.416666666664</v>
      </c>
      <c r="F215" s="15" t="str">
        <f t="shared" si="12"/>
        <v>07 2012</v>
      </c>
      <c r="G215">
        <v>3</v>
      </c>
      <c r="H215">
        <v>1</v>
      </c>
      <c r="I215" t="s">
        <v>27</v>
      </c>
      <c r="J215" s="7">
        <v>5</v>
      </c>
      <c r="K215" s="7">
        <v>25</v>
      </c>
      <c r="L215" s="9">
        <v>8000</v>
      </c>
      <c r="M215" s="9">
        <v>200</v>
      </c>
      <c r="O215" s="9">
        <f t="shared" si="13"/>
        <v>0</v>
      </c>
      <c r="P215" s="9">
        <f t="shared" si="14"/>
        <v>15</v>
      </c>
      <c r="Q215" s="9">
        <f t="shared" si="15"/>
        <v>15</v>
      </c>
    </row>
    <row r="216" spans="2:17" x14ac:dyDescent="0.35">
      <c r="B216">
        <v>214</v>
      </c>
      <c r="C216">
        <v>1</v>
      </c>
      <c r="D216">
        <v>4</v>
      </c>
      <c r="E216" s="20">
        <v>41107.604166666664</v>
      </c>
      <c r="F216" s="15" t="str">
        <f t="shared" si="12"/>
        <v>07 2012</v>
      </c>
      <c r="G216">
        <v>3</v>
      </c>
      <c r="H216">
        <v>1</v>
      </c>
      <c r="I216" t="s">
        <v>27</v>
      </c>
      <c r="J216" s="7">
        <v>5</v>
      </c>
      <c r="K216" s="7">
        <v>25</v>
      </c>
      <c r="L216" s="9">
        <v>8000</v>
      </c>
      <c r="M216" s="9">
        <v>200</v>
      </c>
      <c r="O216" s="9">
        <f t="shared" si="13"/>
        <v>0</v>
      </c>
      <c r="P216" s="9">
        <f t="shared" si="14"/>
        <v>15</v>
      </c>
      <c r="Q216" s="9">
        <f t="shared" si="15"/>
        <v>15</v>
      </c>
    </row>
    <row r="217" spans="2:17" x14ac:dyDescent="0.35">
      <c r="B217">
        <v>215</v>
      </c>
      <c r="C217">
        <v>2</v>
      </c>
      <c r="D217">
        <v>5</v>
      </c>
      <c r="E217" s="20">
        <v>41107.4375</v>
      </c>
      <c r="F217" s="15" t="str">
        <f t="shared" si="12"/>
        <v>07 2012</v>
      </c>
      <c r="G217">
        <v>3</v>
      </c>
      <c r="H217">
        <v>2</v>
      </c>
      <c r="I217" t="s">
        <v>28</v>
      </c>
      <c r="J217" s="7">
        <v>0</v>
      </c>
      <c r="K217" s="7">
        <v>15.5</v>
      </c>
      <c r="L217" s="9">
        <v>4000</v>
      </c>
      <c r="M217" s="9">
        <v>50</v>
      </c>
      <c r="O217" s="9">
        <f t="shared" si="13"/>
        <v>0</v>
      </c>
      <c r="P217" s="9">
        <f t="shared" si="14"/>
        <v>0</v>
      </c>
      <c r="Q217" s="9">
        <f t="shared" si="15"/>
        <v>0</v>
      </c>
    </row>
    <row r="218" spans="2:17" x14ac:dyDescent="0.35">
      <c r="B218">
        <v>216</v>
      </c>
      <c r="C218">
        <v>2</v>
      </c>
      <c r="D218">
        <v>1</v>
      </c>
      <c r="E218" s="20">
        <v>41107.520833333336</v>
      </c>
      <c r="F218" s="15" t="str">
        <f t="shared" si="12"/>
        <v>07 2012</v>
      </c>
      <c r="G218">
        <v>3</v>
      </c>
      <c r="H218">
        <v>2</v>
      </c>
      <c r="I218" t="s">
        <v>28</v>
      </c>
      <c r="J218" s="7">
        <v>0</v>
      </c>
      <c r="K218" s="7">
        <v>15.5</v>
      </c>
      <c r="L218" s="9">
        <v>4000</v>
      </c>
      <c r="M218" s="9">
        <v>50</v>
      </c>
      <c r="O218" s="9">
        <f t="shared" si="13"/>
        <v>0</v>
      </c>
      <c r="P218" s="9">
        <f t="shared" si="14"/>
        <v>0</v>
      </c>
      <c r="Q218" s="9">
        <f t="shared" si="15"/>
        <v>0</v>
      </c>
    </row>
    <row r="219" spans="2:17" x14ac:dyDescent="0.35">
      <c r="B219">
        <v>217</v>
      </c>
      <c r="C219">
        <v>2</v>
      </c>
      <c r="D219">
        <v>1</v>
      </c>
      <c r="E219" s="20">
        <v>41107.645833333336</v>
      </c>
      <c r="F219" s="15" t="str">
        <f t="shared" si="12"/>
        <v>07 2012</v>
      </c>
      <c r="G219">
        <v>3</v>
      </c>
      <c r="H219">
        <v>2</v>
      </c>
      <c r="I219" t="s">
        <v>28</v>
      </c>
      <c r="J219" s="7">
        <v>0</v>
      </c>
      <c r="K219" s="7">
        <v>15.5</v>
      </c>
      <c r="L219" s="9">
        <v>4000</v>
      </c>
      <c r="M219" s="9">
        <v>50</v>
      </c>
      <c r="O219" s="9">
        <f t="shared" si="13"/>
        <v>0</v>
      </c>
      <c r="P219" s="9">
        <f t="shared" si="14"/>
        <v>0</v>
      </c>
      <c r="Q219" s="9">
        <f t="shared" si="15"/>
        <v>0</v>
      </c>
    </row>
    <row r="220" spans="2:17" x14ac:dyDescent="0.35">
      <c r="B220">
        <v>218</v>
      </c>
      <c r="C220">
        <v>2</v>
      </c>
      <c r="D220">
        <v>2</v>
      </c>
      <c r="E220" s="20">
        <v>41107.791666666664</v>
      </c>
      <c r="F220" s="15" t="str">
        <f t="shared" si="12"/>
        <v>07 2012</v>
      </c>
      <c r="G220">
        <v>3</v>
      </c>
      <c r="H220">
        <v>2</v>
      </c>
      <c r="I220" t="s">
        <v>28</v>
      </c>
      <c r="J220" s="7">
        <v>0</v>
      </c>
      <c r="K220" s="7">
        <v>15.5</v>
      </c>
      <c r="L220" s="9">
        <v>4000</v>
      </c>
      <c r="M220" s="9">
        <v>50</v>
      </c>
      <c r="O220" s="9">
        <f t="shared" si="13"/>
        <v>0</v>
      </c>
      <c r="P220" s="9">
        <f t="shared" si="14"/>
        <v>0</v>
      </c>
      <c r="Q220" s="9">
        <f t="shared" si="15"/>
        <v>0</v>
      </c>
    </row>
    <row r="221" spans="2:17" x14ac:dyDescent="0.35">
      <c r="B221">
        <v>219</v>
      </c>
      <c r="C221">
        <v>3</v>
      </c>
      <c r="D221">
        <v>1</v>
      </c>
      <c r="E221" s="20">
        <v>41107.583333333336</v>
      </c>
      <c r="F221" s="15" t="str">
        <f t="shared" si="12"/>
        <v>07 2012</v>
      </c>
      <c r="G221">
        <v>2</v>
      </c>
      <c r="H221">
        <v>3</v>
      </c>
      <c r="I221" t="s">
        <v>21</v>
      </c>
      <c r="J221" s="7">
        <v>0</v>
      </c>
      <c r="K221" s="7">
        <v>5</v>
      </c>
      <c r="L221" s="9">
        <v>320</v>
      </c>
      <c r="M221" s="9">
        <v>10</v>
      </c>
      <c r="O221" s="9">
        <f t="shared" si="13"/>
        <v>0</v>
      </c>
      <c r="P221" s="9">
        <f t="shared" si="14"/>
        <v>0</v>
      </c>
      <c r="Q221" s="9">
        <f t="shared" si="15"/>
        <v>0</v>
      </c>
    </row>
    <row r="222" spans="2:17" x14ac:dyDescent="0.35">
      <c r="B222">
        <v>220</v>
      </c>
      <c r="C222">
        <v>3</v>
      </c>
      <c r="D222">
        <v>2</v>
      </c>
      <c r="E222" s="20">
        <v>41107.625</v>
      </c>
      <c r="F222" s="15" t="str">
        <f t="shared" si="12"/>
        <v>07 2012</v>
      </c>
      <c r="G222">
        <v>2</v>
      </c>
      <c r="H222">
        <v>3</v>
      </c>
      <c r="I222" t="s">
        <v>21</v>
      </c>
      <c r="J222" s="7">
        <v>0</v>
      </c>
      <c r="K222" s="7">
        <v>5</v>
      </c>
      <c r="L222" s="9">
        <v>320</v>
      </c>
      <c r="M222" s="9">
        <v>10</v>
      </c>
      <c r="O222" s="9">
        <f t="shared" si="13"/>
        <v>0</v>
      </c>
      <c r="P222" s="9">
        <f t="shared" si="14"/>
        <v>0</v>
      </c>
      <c r="Q222" s="9">
        <f t="shared" si="15"/>
        <v>0</v>
      </c>
    </row>
    <row r="223" spans="2:17" x14ac:dyDescent="0.35">
      <c r="B223">
        <v>221</v>
      </c>
      <c r="C223">
        <v>4</v>
      </c>
      <c r="D223">
        <v>0</v>
      </c>
      <c r="E223" s="20">
        <v>41107.375</v>
      </c>
      <c r="F223" s="15" t="str">
        <f t="shared" si="12"/>
        <v>07 2012</v>
      </c>
      <c r="G223">
        <v>2</v>
      </c>
      <c r="H223">
        <v>4</v>
      </c>
      <c r="I223" t="s">
        <v>22</v>
      </c>
      <c r="J223" s="7">
        <v>9.9</v>
      </c>
      <c r="K223" s="7">
        <v>80</v>
      </c>
      <c r="L223" s="9">
        <v>4000</v>
      </c>
      <c r="M223" s="9">
        <v>3000</v>
      </c>
      <c r="O223" s="9">
        <f t="shared" si="13"/>
        <v>160</v>
      </c>
      <c r="P223" s="9">
        <f t="shared" si="14"/>
        <v>0</v>
      </c>
      <c r="Q223" s="9">
        <f t="shared" si="15"/>
        <v>160</v>
      </c>
    </row>
    <row r="224" spans="2:17" x14ac:dyDescent="0.35">
      <c r="B224">
        <v>222</v>
      </c>
      <c r="C224">
        <v>4</v>
      </c>
      <c r="D224">
        <v>3</v>
      </c>
      <c r="E224" s="20">
        <v>41107.4375</v>
      </c>
      <c r="F224" s="15" t="str">
        <f t="shared" si="12"/>
        <v>07 2012</v>
      </c>
      <c r="G224">
        <v>2</v>
      </c>
      <c r="H224">
        <v>4</v>
      </c>
      <c r="I224" t="s">
        <v>22</v>
      </c>
      <c r="J224" s="7">
        <v>9.9</v>
      </c>
      <c r="K224" s="7">
        <v>80</v>
      </c>
      <c r="L224" s="9">
        <v>4000</v>
      </c>
      <c r="M224" s="9">
        <v>3000</v>
      </c>
      <c r="O224" s="9">
        <f t="shared" si="13"/>
        <v>0</v>
      </c>
      <c r="P224" s="9">
        <f t="shared" si="14"/>
        <v>19.8</v>
      </c>
      <c r="Q224" s="9">
        <f t="shared" si="15"/>
        <v>19.8</v>
      </c>
    </row>
    <row r="225" spans="2:17" x14ac:dyDescent="0.35">
      <c r="B225">
        <v>223</v>
      </c>
      <c r="C225">
        <v>4</v>
      </c>
      <c r="D225">
        <v>3</v>
      </c>
      <c r="E225" s="20">
        <v>41107.5</v>
      </c>
      <c r="F225" s="15" t="str">
        <f t="shared" si="12"/>
        <v>07 2012</v>
      </c>
      <c r="G225">
        <v>2</v>
      </c>
      <c r="H225">
        <v>4</v>
      </c>
      <c r="I225" t="s">
        <v>22</v>
      </c>
      <c r="J225" s="7">
        <v>9.9</v>
      </c>
      <c r="K225" s="7">
        <v>80</v>
      </c>
      <c r="L225" s="9">
        <v>4000</v>
      </c>
      <c r="M225" s="9">
        <v>3000</v>
      </c>
      <c r="O225" s="9">
        <f t="shared" si="13"/>
        <v>0</v>
      </c>
      <c r="P225" s="9">
        <f t="shared" si="14"/>
        <v>19.8</v>
      </c>
      <c r="Q225" s="9">
        <f t="shared" si="15"/>
        <v>19.8</v>
      </c>
    </row>
    <row r="226" spans="2:17" x14ac:dyDescent="0.35">
      <c r="B226">
        <v>224</v>
      </c>
      <c r="C226">
        <v>4</v>
      </c>
      <c r="D226">
        <v>5</v>
      </c>
      <c r="E226" s="20">
        <v>41107.666666666664</v>
      </c>
      <c r="F226" s="15" t="str">
        <f t="shared" si="12"/>
        <v>07 2012</v>
      </c>
      <c r="G226">
        <v>2</v>
      </c>
      <c r="H226">
        <v>4</v>
      </c>
      <c r="I226" t="s">
        <v>22</v>
      </c>
      <c r="J226" s="7">
        <v>9.9</v>
      </c>
      <c r="K226" s="7">
        <v>80</v>
      </c>
      <c r="L226" s="9">
        <v>4000</v>
      </c>
      <c r="M226" s="9">
        <v>3000</v>
      </c>
      <c r="O226" s="9">
        <f t="shared" si="13"/>
        <v>0</v>
      </c>
      <c r="P226" s="9">
        <f t="shared" si="14"/>
        <v>19.8</v>
      </c>
      <c r="Q226" s="9">
        <f t="shared" si="15"/>
        <v>19.8</v>
      </c>
    </row>
    <row r="227" spans="2:17" x14ac:dyDescent="0.35">
      <c r="B227">
        <v>225</v>
      </c>
      <c r="C227">
        <v>4</v>
      </c>
      <c r="D227">
        <v>3</v>
      </c>
      <c r="E227" s="20">
        <v>41107.770833333336</v>
      </c>
      <c r="F227" s="15" t="str">
        <f t="shared" si="12"/>
        <v>07 2012</v>
      </c>
      <c r="G227">
        <v>2</v>
      </c>
      <c r="H227">
        <v>4</v>
      </c>
      <c r="I227" t="s">
        <v>22</v>
      </c>
      <c r="J227" s="7">
        <v>9.9</v>
      </c>
      <c r="K227" s="7">
        <v>80</v>
      </c>
      <c r="L227" s="9">
        <v>4000</v>
      </c>
      <c r="M227" s="9">
        <v>3000</v>
      </c>
      <c r="O227" s="9">
        <f t="shared" si="13"/>
        <v>0</v>
      </c>
      <c r="P227" s="9">
        <f t="shared" si="14"/>
        <v>19.8</v>
      </c>
      <c r="Q227" s="9">
        <f t="shared" si="15"/>
        <v>19.8</v>
      </c>
    </row>
    <row r="228" spans="2:17" x14ac:dyDescent="0.35">
      <c r="B228">
        <v>226</v>
      </c>
      <c r="C228">
        <v>5</v>
      </c>
      <c r="D228">
        <v>0</v>
      </c>
      <c r="E228" s="20">
        <v>41107.5625</v>
      </c>
      <c r="F228" s="15" t="str">
        <f t="shared" si="12"/>
        <v>07 2012</v>
      </c>
      <c r="G228">
        <v>2</v>
      </c>
      <c r="H228">
        <v>5</v>
      </c>
      <c r="I228" t="s">
        <v>29</v>
      </c>
      <c r="J228" s="7">
        <v>9.9</v>
      </c>
      <c r="K228" s="7">
        <v>80</v>
      </c>
      <c r="L228" s="9">
        <v>4000</v>
      </c>
      <c r="M228" s="9">
        <v>3000</v>
      </c>
      <c r="O228" s="9">
        <f t="shared" si="13"/>
        <v>160</v>
      </c>
      <c r="P228" s="9">
        <f t="shared" si="14"/>
        <v>0</v>
      </c>
      <c r="Q228" s="9">
        <f t="shared" si="15"/>
        <v>160</v>
      </c>
    </row>
    <row r="229" spans="2:17" x14ac:dyDescent="0.35">
      <c r="B229">
        <v>227</v>
      </c>
      <c r="C229">
        <v>6</v>
      </c>
      <c r="D229">
        <v>4</v>
      </c>
      <c r="E229" s="20">
        <v>41107.5</v>
      </c>
      <c r="F229" s="15" t="str">
        <f t="shared" si="12"/>
        <v>07 2012</v>
      </c>
      <c r="G229">
        <v>2</v>
      </c>
      <c r="H229">
        <v>6</v>
      </c>
      <c r="I229" t="s">
        <v>23</v>
      </c>
      <c r="J229" s="7">
        <v>3.5</v>
      </c>
      <c r="K229" s="7">
        <v>17.5</v>
      </c>
      <c r="L229" s="9">
        <v>5000</v>
      </c>
      <c r="M229" s="9">
        <v>80</v>
      </c>
      <c r="O229" s="9">
        <f t="shared" si="13"/>
        <v>0</v>
      </c>
      <c r="P229" s="9">
        <f t="shared" si="14"/>
        <v>7</v>
      </c>
      <c r="Q229" s="9">
        <f t="shared" si="15"/>
        <v>7</v>
      </c>
    </row>
    <row r="230" spans="2:17" x14ac:dyDescent="0.35">
      <c r="B230">
        <v>228</v>
      </c>
      <c r="C230">
        <v>6</v>
      </c>
      <c r="D230">
        <v>0</v>
      </c>
      <c r="E230" s="20">
        <v>41107.583333333336</v>
      </c>
      <c r="F230" s="15" t="str">
        <f t="shared" si="12"/>
        <v>07 2012</v>
      </c>
      <c r="G230">
        <v>2</v>
      </c>
      <c r="H230">
        <v>6</v>
      </c>
      <c r="I230" t="s">
        <v>23</v>
      </c>
      <c r="J230" s="7">
        <v>3.5</v>
      </c>
      <c r="K230" s="7">
        <v>17.5</v>
      </c>
      <c r="L230" s="9">
        <v>5000</v>
      </c>
      <c r="M230" s="9">
        <v>80</v>
      </c>
      <c r="O230" s="9">
        <f t="shared" si="13"/>
        <v>35</v>
      </c>
      <c r="P230" s="9">
        <f t="shared" si="14"/>
        <v>0</v>
      </c>
      <c r="Q230" s="9">
        <f t="shared" si="15"/>
        <v>35</v>
      </c>
    </row>
    <row r="231" spans="2:17" x14ac:dyDescent="0.35">
      <c r="B231">
        <v>229</v>
      </c>
      <c r="C231">
        <v>7</v>
      </c>
      <c r="D231">
        <v>4</v>
      </c>
      <c r="E231" s="20">
        <v>41107.333333333336</v>
      </c>
      <c r="F231" s="15" t="str">
        <f t="shared" si="12"/>
        <v>07 2012</v>
      </c>
      <c r="G231">
        <v>2</v>
      </c>
      <c r="H231">
        <v>7</v>
      </c>
      <c r="I231" t="s">
        <v>24</v>
      </c>
      <c r="J231" s="7">
        <v>0</v>
      </c>
      <c r="K231" s="7">
        <v>5</v>
      </c>
      <c r="L231" s="9">
        <v>450</v>
      </c>
      <c r="M231" s="9">
        <v>15</v>
      </c>
      <c r="O231" s="9">
        <f t="shared" si="13"/>
        <v>0</v>
      </c>
      <c r="P231" s="9">
        <f t="shared" si="14"/>
        <v>0</v>
      </c>
      <c r="Q231" s="9">
        <f t="shared" si="15"/>
        <v>0</v>
      </c>
    </row>
    <row r="232" spans="2:17" x14ac:dyDescent="0.35">
      <c r="B232">
        <v>230</v>
      </c>
      <c r="C232">
        <v>7</v>
      </c>
      <c r="D232">
        <v>5</v>
      </c>
      <c r="E232" s="20">
        <v>41107.583333333336</v>
      </c>
      <c r="F232" s="15" t="str">
        <f t="shared" si="12"/>
        <v>07 2012</v>
      </c>
      <c r="G232">
        <v>2</v>
      </c>
      <c r="H232">
        <v>7</v>
      </c>
      <c r="I232" t="s">
        <v>24</v>
      </c>
      <c r="J232" s="7">
        <v>0</v>
      </c>
      <c r="K232" s="7">
        <v>5</v>
      </c>
      <c r="L232" s="9">
        <v>450</v>
      </c>
      <c r="M232" s="9">
        <v>15</v>
      </c>
      <c r="O232" s="9">
        <f t="shared" si="13"/>
        <v>0</v>
      </c>
      <c r="P232" s="9">
        <f t="shared" si="14"/>
        <v>0</v>
      </c>
      <c r="Q232" s="9">
        <f t="shared" si="15"/>
        <v>0</v>
      </c>
    </row>
    <row r="233" spans="2:17" x14ac:dyDescent="0.35">
      <c r="B233">
        <v>231</v>
      </c>
      <c r="C233">
        <v>7</v>
      </c>
      <c r="D233">
        <v>4</v>
      </c>
      <c r="E233" s="20">
        <v>41107.666666666664</v>
      </c>
      <c r="F233" s="15" t="str">
        <f t="shared" si="12"/>
        <v>07 2012</v>
      </c>
      <c r="G233">
        <v>2</v>
      </c>
      <c r="H233">
        <v>7</v>
      </c>
      <c r="I233" t="s">
        <v>24</v>
      </c>
      <c r="J233" s="7">
        <v>0</v>
      </c>
      <c r="K233" s="7">
        <v>5</v>
      </c>
      <c r="L233" s="9">
        <v>450</v>
      </c>
      <c r="M233" s="9">
        <v>15</v>
      </c>
      <c r="O233" s="9">
        <f t="shared" si="13"/>
        <v>0</v>
      </c>
      <c r="P233" s="9">
        <f t="shared" si="14"/>
        <v>0</v>
      </c>
      <c r="Q233" s="9">
        <f t="shared" si="15"/>
        <v>0</v>
      </c>
    </row>
    <row r="234" spans="2:17" x14ac:dyDescent="0.35">
      <c r="B234">
        <v>232</v>
      </c>
      <c r="C234">
        <v>8</v>
      </c>
      <c r="D234">
        <v>3</v>
      </c>
      <c r="E234" s="20">
        <v>41107.354166666664</v>
      </c>
      <c r="F234" s="15" t="str">
        <f t="shared" si="12"/>
        <v>07 2012</v>
      </c>
      <c r="G234">
        <v>1</v>
      </c>
      <c r="H234">
        <v>8</v>
      </c>
      <c r="I234" t="s">
        <v>25</v>
      </c>
      <c r="J234" s="7">
        <v>0</v>
      </c>
      <c r="K234" s="7">
        <v>5</v>
      </c>
      <c r="L234" s="9">
        <v>400</v>
      </c>
      <c r="M234" s="9">
        <v>15</v>
      </c>
      <c r="O234" s="9">
        <f t="shared" si="13"/>
        <v>0</v>
      </c>
      <c r="P234" s="9">
        <f t="shared" si="14"/>
        <v>0</v>
      </c>
      <c r="Q234" s="9">
        <f t="shared" si="15"/>
        <v>0</v>
      </c>
    </row>
    <row r="235" spans="2:17" x14ac:dyDescent="0.35">
      <c r="B235">
        <v>233</v>
      </c>
      <c r="C235">
        <v>8</v>
      </c>
      <c r="D235">
        <v>2</v>
      </c>
      <c r="E235" s="20">
        <v>41107.458333333336</v>
      </c>
      <c r="F235" s="15" t="str">
        <f t="shared" si="12"/>
        <v>07 2012</v>
      </c>
      <c r="G235">
        <v>1</v>
      </c>
      <c r="H235">
        <v>8</v>
      </c>
      <c r="I235" t="s">
        <v>25</v>
      </c>
      <c r="J235" s="7">
        <v>0</v>
      </c>
      <c r="K235" s="7">
        <v>5</v>
      </c>
      <c r="L235" s="9">
        <v>400</v>
      </c>
      <c r="M235" s="9">
        <v>15</v>
      </c>
      <c r="O235" s="9">
        <f t="shared" si="13"/>
        <v>0</v>
      </c>
      <c r="P235" s="9">
        <f t="shared" si="14"/>
        <v>0</v>
      </c>
      <c r="Q235" s="9">
        <f t="shared" si="15"/>
        <v>0</v>
      </c>
    </row>
    <row r="236" spans="2:17" x14ac:dyDescent="0.35">
      <c r="B236">
        <v>234</v>
      </c>
      <c r="C236">
        <v>8</v>
      </c>
      <c r="D236">
        <v>3</v>
      </c>
      <c r="E236" s="20">
        <v>41107.479166666664</v>
      </c>
      <c r="F236" s="15" t="str">
        <f t="shared" si="12"/>
        <v>07 2012</v>
      </c>
      <c r="G236">
        <v>1</v>
      </c>
      <c r="H236">
        <v>8</v>
      </c>
      <c r="I236" t="s">
        <v>25</v>
      </c>
      <c r="J236" s="7">
        <v>0</v>
      </c>
      <c r="K236" s="7">
        <v>5</v>
      </c>
      <c r="L236" s="9">
        <v>400</v>
      </c>
      <c r="M236" s="9">
        <v>15</v>
      </c>
      <c r="O236" s="9">
        <f t="shared" si="13"/>
        <v>0</v>
      </c>
      <c r="P236" s="9">
        <f t="shared" si="14"/>
        <v>0</v>
      </c>
      <c r="Q236" s="9">
        <f t="shared" si="15"/>
        <v>0</v>
      </c>
    </row>
    <row r="237" spans="2:17" x14ac:dyDescent="0.35">
      <c r="B237">
        <v>235</v>
      </c>
      <c r="C237">
        <v>8</v>
      </c>
      <c r="D237">
        <v>3</v>
      </c>
      <c r="E237" s="20">
        <v>41107.604166666664</v>
      </c>
      <c r="F237" s="15" t="str">
        <f t="shared" si="12"/>
        <v>07 2012</v>
      </c>
      <c r="G237">
        <v>1</v>
      </c>
      <c r="H237">
        <v>8</v>
      </c>
      <c r="I237" t="s">
        <v>25</v>
      </c>
      <c r="J237" s="7">
        <v>0</v>
      </c>
      <c r="K237" s="7">
        <v>5</v>
      </c>
      <c r="L237" s="9">
        <v>400</v>
      </c>
      <c r="M237" s="9">
        <v>15</v>
      </c>
      <c r="O237" s="9">
        <f t="shared" si="13"/>
        <v>0</v>
      </c>
      <c r="P237" s="9">
        <f t="shared" si="14"/>
        <v>0</v>
      </c>
      <c r="Q237" s="9">
        <f t="shared" si="15"/>
        <v>0</v>
      </c>
    </row>
    <row r="238" spans="2:17" x14ac:dyDescent="0.35">
      <c r="B238">
        <v>236</v>
      </c>
      <c r="C238">
        <v>8</v>
      </c>
      <c r="D238">
        <v>0</v>
      </c>
      <c r="E238" s="20">
        <v>41107.625</v>
      </c>
      <c r="F238" s="15" t="str">
        <f t="shared" si="12"/>
        <v>07 2012</v>
      </c>
      <c r="G238">
        <v>1</v>
      </c>
      <c r="H238">
        <v>8</v>
      </c>
      <c r="I238" t="s">
        <v>25</v>
      </c>
      <c r="J238" s="7">
        <v>0</v>
      </c>
      <c r="K238" s="7">
        <v>5</v>
      </c>
      <c r="L238" s="9">
        <v>400</v>
      </c>
      <c r="M238" s="9">
        <v>15</v>
      </c>
      <c r="O238" s="9">
        <f t="shared" si="13"/>
        <v>5</v>
      </c>
      <c r="P238" s="9">
        <f t="shared" si="14"/>
        <v>0</v>
      </c>
      <c r="Q238" s="9">
        <f t="shared" si="15"/>
        <v>5</v>
      </c>
    </row>
    <row r="239" spans="2:17" x14ac:dyDescent="0.35">
      <c r="B239">
        <v>237</v>
      </c>
      <c r="C239">
        <v>8</v>
      </c>
      <c r="D239">
        <v>3</v>
      </c>
      <c r="E239" s="20">
        <v>41107.645833333336</v>
      </c>
      <c r="F239" s="15" t="str">
        <f t="shared" si="12"/>
        <v>07 2012</v>
      </c>
      <c r="G239">
        <v>1</v>
      </c>
      <c r="H239">
        <v>8</v>
      </c>
      <c r="I239" t="s">
        <v>25</v>
      </c>
      <c r="J239" s="7">
        <v>0</v>
      </c>
      <c r="K239" s="7">
        <v>5</v>
      </c>
      <c r="L239" s="9">
        <v>400</v>
      </c>
      <c r="M239" s="9">
        <v>15</v>
      </c>
      <c r="O239" s="9">
        <f t="shared" si="13"/>
        <v>0</v>
      </c>
      <c r="P239" s="9">
        <f t="shared" si="14"/>
        <v>0</v>
      </c>
      <c r="Q239" s="9">
        <f t="shared" si="15"/>
        <v>0</v>
      </c>
    </row>
    <row r="240" spans="2:17" x14ac:dyDescent="0.35">
      <c r="B240">
        <v>238</v>
      </c>
      <c r="C240">
        <v>8</v>
      </c>
      <c r="D240">
        <v>3</v>
      </c>
      <c r="E240" s="20">
        <v>41107.75</v>
      </c>
      <c r="F240" s="15" t="str">
        <f t="shared" si="12"/>
        <v>07 2012</v>
      </c>
      <c r="G240">
        <v>1</v>
      </c>
      <c r="H240">
        <v>8</v>
      </c>
      <c r="I240" t="s">
        <v>25</v>
      </c>
      <c r="J240" s="7">
        <v>0</v>
      </c>
      <c r="K240" s="7">
        <v>5</v>
      </c>
      <c r="L240" s="9">
        <v>400</v>
      </c>
      <c r="M240" s="9">
        <v>15</v>
      </c>
      <c r="O240" s="9">
        <f t="shared" si="13"/>
        <v>0</v>
      </c>
      <c r="P240" s="9">
        <f t="shared" si="14"/>
        <v>0</v>
      </c>
      <c r="Q240" s="9">
        <f t="shared" si="15"/>
        <v>0</v>
      </c>
    </row>
    <row r="241" spans="2:17" x14ac:dyDescent="0.35">
      <c r="B241">
        <v>239</v>
      </c>
      <c r="C241">
        <v>8</v>
      </c>
      <c r="D241">
        <v>3</v>
      </c>
      <c r="E241" s="20">
        <v>41107.833333333336</v>
      </c>
      <c r="F241" s="15" t="str">
        <f t="shared" si="12"/>
        <v>07 2012</v>
      </c>
      <c r="G241">
        <v>1</v>
      </c>
      <c r="H241">
        <v>8</v>
      </c>
      <c r="I241" t="s">
        <v>25</v>
      </c>
      <c r="J241" s="7">
        <v>0</v>
      </c>
      <c r="K241" s="7">
        <v>5</v>
      </c>
      <c r="L241" s="9">
        <v>400</v>
      </c>
      <c r="M241" s="9">
        <v>15</v>
      </c>
      <c r="O241" s="9">
        <f t="shared" si="13"/>
        <v>0</v>
      </c>
      <c r="P241" s="9">
        <f t="shared" si="14"/>
        <v>0</v>
      </c>
      <c r="Q241" s="9">
        <f t="shared" si="15"/>
        <v>0</v>
      </c>
    </row>
    <row r="242" spans="2:17" x14ac:dyDescent="0.35">
      <c r="B242">
        <v>240</v>
      </c>
      <c r="C242">
        <v>0</v>
      </c>
      <c r="D242">
        <v>5</v>
      </c>
      <c r="E242" s="20">
        <v>41108.541666666664</v>
      </c>
      <c r="F242" s="15" t="str">
        <f t="shared" si="12"/>
        <v>07 2012</v>
      </c>
      <c r="G242">
        <v>3</v>
      </c>
      <c r="H242">
        <v>0</v>
      </c>
      <c r="I242" t="s">
        <v>26</v>
      </c>
      <c r="J242" s="7">
        <v>5</v>
      </c>
      <c r="K242" s="7">
        <v>25</v>
      </c>
      <c r="L242" s="9">
        <v>10000</v>
      </c>
      <c r="M242" s="9">
        <v>200</v>
      </c>
      <c r="O242" s="9">
        <f t="shared" si="13"/>
        <v>0</v>
      </c>
      <c r="P242" s="9">
        <f t="shared" si="14"/>
        <v>15</v>
      </c>
      <c r="Q242" s="9">
        <f t="shared" si="15"/>
        <v>15</v>
      </c>
    </row>
    <row r="243" spans="2:17" x14ac:dyDescent="0.35">
      <c r="B243">
        <v>241</v>
      </c>
      <c r="C243">
        <v>0</v>
      </c>
      <c r="D243">
        <v>5</v>
      </c>
      <c r="E243" s="20">
        <v>41108.729166666664</v>
      </c>
      <c r="F243" s="15" t="str">
        <f t="shared" si="12"/>
        <v>07 2012</v>
      </c>
      <c r="G243">
        <v>3</v>
      </c>
      <c r="H243">
        <v>0</v>
      </c>
      <c r="I243" t="s">
        <v>26</v>
      </c>
      <c r="J243" s="7">
        <v>5</v>
      </c>
      <c r="K243" s="7">
        <v>25</v>
      </c>
      <c r="L243" s="9">
        <v>10000</v>
      </c>
      <c r="M243" s="9">
        <v>200</v>
      </c>
      <c r="O243" s="9">
        <f t="shared" si="13"/>
        <v>0</v>
      </c>
      <c r="P243" s="9">
        <f t="shared" si="14"/>
        <v>15</v>
      </c>
      <c r="Q243" s="9">
        <f t="shared" si="15"/>
        <v>15</v>
      </c>
    </row>
    <row r="244" spans="2:17" x14ac:dyDescent="0.35">
      <c r="B244">
        <v>242</v>
      </c>
      <c r="C244">
        <v>1</v>
      </c>
      <c r="D244">
        <v>0</v>
      </c>
      <c r="E244" s="20">
        <v>41108.583333333336</v>
      </c>
      <c r="F244" s="15" t="str">
        <f t="shared" si="12"/>
        <v>07 2012</v>
      </c>
      <c r="G244">
        <v>3</v>
      </c>
      <c r="H244">
        <v>1</v>
      </c>
      <c r="I244" t="s">
        <v>27</v>
      </c>
      <c r="J244" s="7">
        <v>5</v>
      </c>
      <c r="K244" s="7">
        <v>25</v>
      </c>
      <c r="L244" s="9">
        <v>8000</v>
      </c>
      <c r="M244" s="9">
        <v>200</v>
      </c>
      <c r="O244" s="9">
        <f t="shared" si="13"/>
        <v>75</v>
      </c>
      <c r="P244" s="9">
        <f t="shared" si="14"/>
        <v>0</v>
      </c>
      <c r="Q244" s="9">
        <f t="shared" si="15"/>
        <v>75</v>
      </c>
    </row>
    <row r="245" spans="2:17" x14ac:dyDescent="0.35">
      <c r="B245">
        <v>243</v>
      </c>
      <c r="C245">
        <v>1</v>
      </c>
      <c r="D245">
        <v>0</v>
      </c>
      <c r="E245" s="20">
        <v>41108.6875</v>
      </c>
      <c r="F245" s="15" t="str">
        <f t="shared" si="12"/>
        <v>07 2012</v>
      </c>
      <c r="G245">
        <v>3</v>
      </c>
      <c r="H245">
        <v>1</v>
      </c>
      <c r="I245" t="s">
        <v>27</v>
      </c>
      <c r="J245" s="7">
        <v>5</v>
      </c>
      <c r="K245" s="7">
        <v>25</v>
      </c>
      <c r="L245" s="9">
        <v>8000</v>
      </c>
      <c r="M245" s="9">
        <v>200</v>
      </c>
      <c r="O245" s="9">
        <f t="shared" si="13"/>
        <v>75</v>
      </c>
      <c r="P245" s="9">
        <f t="shared" si="14"/>
        <v>0</v>
      </c>
      <c r="Q245" s="9">
        <f t="shared" si="15"/>
        <v>75</v>
      </c>
    </row>
    <row r="246" spans="2:17" x14ac:dyDescent="0.35">
      <c r="B246">
        <v>244</v>
      </c>
      <c r="C246">
        <v>2</v>
      </c>
      <c r="D246">
        <v>1</v>
      </c>
      <c r="E246" s="20">
        <v>41108.583333333336</v>
      </c>
      <c r="F246" s="15" t="str">
        <f t="shared" si="12"/>
        <v>07 2012</v>
      </c>
      <c r="G246">
        <v>3</v>
      </c>
      <c r="H246">
        <v>2</v>
      </c>
      <c r="I246" t="s">
        <v>28</v>
      </c>
      <c r="J246" s="7">
        <v>0</v>
      </c>
      <c r="K246" s="7">
        <v>15.5</v>
      </c>
      <c r="L246" s="9">
        <v>4000</v>
      </c>
      <c r="M246" s="9">
        <v>50</v>
      </c>
      <c r="O246" s="9">
        <f t="shared" si="13"/>
        <v>0</v>
      </c>
      <c r="P246" s="9">
        <f t="shared" si="14"/>
        <v>0</v>
      </c>
      <c r="Q246" s="9">
        <f t="shared" si="15"/>
        <v>0</v>
      </c>
    </row>
    <row r="247" spans="2:17" x14ac:dyDescent="0.35">
      <c r="B247">
        <v>245</v>
      </c>
      <c r="C247">
        <v>3</v>
      </c>
      <c r="D247">
        <v>2</v>
      </c>
      <c r="E247" s="20">
        <v>41108.479166666664</v>
      </c>
      <c r="F247" s="15" t="str">
        <f t="shared" si="12"/>
        <v>07 2012</v>
      </c>
      <c r="G247">
        <v>2</v>
      </c>
      <c r="H247">
        <v>3</v>
      </c>
      <c r="I247" t="s">
        <v>21</v>
      </c>
      <c r="J247" s="7">
        <v>0</v>
      </c>
      <c r="K247" s="7">
        <v>5</v>
      </c>
      <c r="L247" s="9">
        <v>320</v>
      </c>
      <c r="M247" s="9">
        <v>10</v>
      </c>
      <c r="O247" s="9">
        <f t="shared" si="13"/>
        <v>0</v>
      </c>
      <c r="P247" s="9">
        <f t="shared" si="14"/>
        <v>0</v>
      </c>
      <c r="Q247" s="9">
        <f t="shared" si="15"/>
        <v>0</v>
      </c>
    </row>
    <row r="248" spans="2:17" x14ac:dyDescent="0.35">
      <c r="B248">
        <v>246</v>
      </c>
      <c r="C248">
        <v>3</v>
      </c>
      <c r="D248">
        <v>3</v>
      </c>
      <c r="E248" s="20">
        <v>41108.791666666664</v>
      </c>
      <c r="F248" s="15" t="str">
        <f t="shared" si="12"/>
        <v>07 2012</v>
      </c>
      <c r="G248">
        <v>2</v>
      </c>
      <c r="H248">
        <v>3</v>
      </c>
      <c r="I248" t="s">
        <v>21</v>
      </c>
      <c r="J248" s="7">
        <v>0</v>
      </c>
      <c r="K248" s="7">
        <v>5</v>
      </c>
      <c r="L248" s="9">
        <v>320</v>
      </c>
      <c r="M248" s="9">
        <v>10</v>
      </c>
      <c r="O248" s="9">
        <f t="shared" si="13"/>
        <v>0</v>
      </c>
      <c r="P248" s="9">
        <f t="shared" si="14"/>
        <v>0</v>
      </c>
      <c r="Q248" s="9">
        <f t="shared" si="15"/>
        <v>0</v>
      </c>
    </row>
    <row r="249" spans="2:17" x14ac:dyDescent="0.35">
      <c r="B249">
        <v>247</v>
      </c>
      <c r="C249">
        <v>4</v>
      </c>
      <c r="D249">
        <v>1</v>
      </c>
      <c r="E249" s="20">
        <v>41108.354166666664</v>
      </c>
      <c r="F249" s="15" t="str">
        <f t="shared" si="12"/>
        <v>07 2012</v>
      </c>
      <c r="G249">
        <v>2</v>
      </c>
      <c r="H249">
        <v>4</v>
      </c>
      <c r="I249" t="s">
        <v>22</v>
      </c>
      <c r="J249" s="7">
        <v>9.9</v>
      </c>
      <c r="K249" s="7">
        <v>80</v>
      </c>
      <c r="L249" s="9">
        <v>4000</v>
      </c>
      <c r="M249" s="9">
        <v>3000</v>
      </c>
      <c r="O249" s="9">
        <f t="shared" si="13"/>
        <v>0</v>
      </c>
      <c r="P249" s="9">
        <f t="shared" si="14"/>
        <v>19.8</v>
      </c>
      <c r="Q249" s="9">
        <f t="shared" si="15"/>
        <v>19.8</v>
      </c>
    </row>
    <row r="250" spans="2:17" x14ac:dyDescent="0.35">
      <c r="B250">
        <v>248</v>
      </c>
      <c r="C250">
        <v>4</v>
      </c>
      <c r="D250">
        <v>4</v>
      </c>
      <c r="E250" s="20">
        <v>41108.416666666664</v>
      </c>
      <c r="F250" s="15" t="str">
        <f t="shared" si="12"/>
        <v>07 2012</v>
      </c>
      <c r="G250">
        <v>2</v>
      </c>
      <c r="H250">
        <v>4</v>
      </c>
      <c r="I250" t="s">
        <v>22</v>
      </c>
      <c r="J250" s="7">
        <v>9.9</v>
      </c>
      <c r="K250" s="7">
        <v>80</v>
      </c>
      <c r="L250" s="9">
        <v>4000</v>
      </c>
      <c r="M250" s="9">
        <v>3000</v>
      </c>
      <c r="O250" s="9">
        <f t="shared" si="13"/>
        <v>0</v>
      </c>
      <c r="P250" s="9">
        <f t="shared" si="14"/>
        <v>19.8</v>
      </c>
      <c r="Q250" s="9">
        <f t="shared" si="15"/>
        <v>19.8</v>
      </c>
    </row>
    <row r="251" spans="2:17" x14ac:dyDescent="0.35">
      <c r="B251">
        <v>249</v>
      </c>
      <c r="C251">
        <v>4</v>
      </c>
      <c r="D251">
        <v>5</v>
      </c>
      <c r="E251" s="20">
        <v>41108.791666666664</v>
      </c>
      <c r="F251" s="15" t="str">
        <f t="shared" si="12"/>
        <v>07 2012</v>
      </c>
      <c r="G251">
        <v>2</v>
      </c>
      <c r="H251">
        <v>4</v>
      </c>
      <c r="I251" t="s">
        <v>22</v>
      </c>
      <c r="J251" s="7">
        <v>9.9</v>
      </c>
      <c r="K251" s="7">
        <v>80</v>
      </c>
      <c r="L251" s="9">
        <v>4000</v>
      </c>
      <c r="M251" s="9">
        <v>3000</v>
      </c>
      <c r="O251" s="9">
        <f t="shared" si="13"/>
        <v>0</v>
      </c>
      <c r="P251" s="9">
        <f t="shared" si="14"/>
        <v>19.8</v>
      </c>
      <c r="Q251" s="9">
        <f t="shared" si="15"/>
        <v>19.8</v>
      </c>
    </row>
    <row r="252" spans="2:17" x14ac:dyDescent="0.35">
      <c r="B252">
        <v>250</v>
      </c>
      <c r="C252">
        <v>5</v>
      </c>
      <c r="D252">
        <v>0</v>
      </c>
      <c r="E252" s="20">
        <v>41108.604166666664</v>
      </c>
      <c r="F252" s="15" t="str">
        <f t="shared" si="12"/>
        <v>07 2012</v>
      </c>
      <c r="G252">
        <v>2</v>
      </c>
      <c r="H252">
        <v>5</v>
      </c>
      <c r="I252" t="s">
        <v>29</v>
      </c>
      <c r="J252" s="7">
        <v>9.9</v>
      </c>
      <c r="K252" s="7">
        <v>80</v>
      </c>
      <c r="L252" s="9">
        <v>4000</v>
      </c>
      <c r="M252" s="9">
        <v>3000</v>
      </c>
      <c r="O252" s="9">
        <f t="shared" si="13"/>
        <v>160</v>
      </c>
      <c r="P252" s="9">
        <f t="shared" si="14"/>
        <v>0</v>
      </c>
      <c r="Q252" s="9">
        <f t="shared" si="15"/>
        <v>160</v>
      </c>
    </row>
    <row r="253" spans="2:17" x14ac:dyDescent="0.35">
      <c r="B253">
        <v>251</v>
      </c>
      <c r="C253">
        <v>6</v>
      </c>
      <c r="D253">
        <v>0</v>
      </c>
      <c r="E253" s="20">
        <v>41108.4375</v>
      </c>
      <c r="F253" s="15" t="str">
        <f t="shared" si="12"/>
        <v>07 2012</v>
      </c>
      <c r="G253">
        <v>2</v>
      </c>
      <c r="H253">
        <v>6</v>
      </c>
      <c r="I253" t="s">
        <v>23</v>
      </c>
      <c r="J253" s="7">
        <v>3.5</v>
      </c>
      <c r="K253" s="7">
        <v>17.5</v>
      </c>
      <c r="L253" s="9">
        <v>5000</v>
      </c>
      <c r="M253" s="9">
        <v>80</v>
      </c>
      <c r="O253" s="9">
        <f t="shared" si="13"/>
        <v>35</v>
      </c>
      <c r="P253" s="9">
        <f t="shared" si="14"/>
        <v>0</v>
      </c>
      <c r="Q253" s="9">
        <f t="shared" si="15"/>
        <v>35</v>
      </c>
    </row>
    <row r="254" spans="2:17" x14ac:dyDescent="0.35">
      <c r="B254">
        <v>252</v>
      </c>
      <c r="C254">
        <v>6</v>
      </c>
      <c r="D254">
        <v>0</v>
      </c>
      <c r="E254" s="20">
        <v>41108.541666666664</v>
      </c>
      <c r="F254" s="15" t="str">
        <f t="shared" si="12"/>
        <v>07 2012</v>
      </c>
      <c r="G254">
        <v>2</v>
      </c>
      <c r="H254">
        <v>6</v>
      </c>
      <c r="I254" t="s">
        <v>23</v>
      </c>
      <c r="J254" s="7">
        <v>3.5</v>
      </c>
      <c r="K254" s="7">
        <v>17.5</v>
      </c>
      <c r="L254" s="9">
        <v>5000</v>
      </c>
      <c r="M254" s="9">
        <v>80</v>
      </c>
      <c r="O254" s="9">
        <f t="shared" si="13"/>
        <v>35</v>
      </c>
      <c r="P254" s="9">
        <f t="shared" si="14"/>
        <v>0</v>
      </c>
      <c r="Q254" s="9">
        <f t="shared" si="15"/>
        <v>35</v>
      </c>
    </row>
    <row r="255" spans="2:17" x14ac:dyDescent="0.35">
      <c r="B255">
        <v>253</v>
      </c>
      <c r="C255">
        <v>6</v>
      </c>
      <c r="D255">
        <v>0</v>
      </c>
      <c r="E255" s="20">
        <v>41108.625</v>
      </c>
      <c r="F255" s="15" t="str">
        <f t="shared" si="12"/>
        <v>07 2012</v>
      </c>
      <c r="G255">
        <v>2</v>
      </c>
      <c r="H255">
        <v>6</v>
      </c>
      <c r="I255" t="s">
        <v>23</v>
      </c>
      <c r="J255" s="7">
        <v>3.5</v>
      </c>
      <c r="K255" s="7">
        <v>17.5</v>
      </c>
      <c r="L255" s="9">
        <v>5000</v>
      </c>
      <c r="M255" s="9">
        <v>80</v>
      </c>
      <c r="O255" s="9">
        <f t="shared" si="13"/>
        <v>35</v>
      </c>
      <c r="P255" s="9">
        <f t="shared" si="14"/>
        <v>0</v>
      </c>
      <c r="Q255" s="9">
        <f t="shared" si="15"/>
        <v>35</v>
      </c>
    </row>
    <row r="256" spans="2:17" x14ac:dyDescent="0.35">
      <c r="B256">
        <v>254</v>
      </c>
      <c r="C256">
        <v>6</v>
      </c>
      <c r="D256">
        <v>1</v>
      </c>
      <c r="E256" s="20">
        <v>41108.8125</v>
      </c>
      <c r="F256" s="15" t="str">
        <f t="shared" si="12"/>
        <v>07 2012</v>
      </c>
      <c r="G256">
        <v>2</v>
      </c>
      <c r="H256">
        <v>6</v>
      </c>
      <c r="I256" t="s">
        <v>23</v>
      </c>
      <c r="J256" s="7">
        <v>3.5</v>
      </c>
      <c r="K256" s="7">
        <v>17.5</v>
      </c>
      <c r="L256" s="9">
        <v>5000</v>
      </c>
      <c r="M256" s="9">
        <v>80</v>
      </c>
      <c r="O256" s="9">
        <f t="shared" si="13"/>
        <v>0</v>
      </c>
      <c r="P256" s="9">
        <f t="shared" si="14"/>
        <v>7</v>
      </c>
      <c r="Q256" s="9">
        <f t="shared" si="15"/>
        <v>7</v>
      </c>
    </row>
    <row r="257" spans="2:17" x14ac:dyDescent="0.35">
      <c r="B257">
        <v>255</v>
      </c>
      <c r="C257">
        <v>7</v>
      </c>
      <c r="D257">
        <v>4</v>
      </c>
      <c r="E257" s="20">
        <v>41108.354166666664</v>
      </c>
      <c r="F257" s="15" t="str">
        <f t="shared" si="12"/>
        <v>07 2012</v>
      </c>
      <c r="G257">
        <v>2</v>
      </c>
      <c r="H257">
        <v>7</v>
      </c>
      <c r="I257" t="s">
        <v>24</v>
      </c>
      <c r="J257" s="7">
        <v>0</v>
      </c>
      <c r="K257" s="7">
        <v>5</v>
      </c>
      <c r="L257" s="9">
        <v>450</v>
      </c>
      <c r="M257" s="9">
        <v>15</v>
      </c>
      <c r="O257" s="9">
        <f t="shared" si="13"/>
        <v>0</v>
      </c>
      <c r="P257" s="9">
        <f t="shared" si="14"/>
        <v>0</v>
      </c>
      <c r="Q257" s="9">
        <f t="shared" si="15"/>
        <v>0</v>
      </c>
    </row>
    <row r="258" spans="2:17" x14ac:dyDescent="0.35">
      <c r="B258">
        <v>256</v>
      </c>
      <c r="C258">
        <v>7</v>
      </c>
      <c r="D258">
        <v>4</v>
      </c>
      <c r="E258" s="20">
        <v>41108.458333333336</v>
      </c>
      <c r="F258" s="15" t="str">
        <f t="shared" si="12"/>
        <v>07 2012</v>
      </c>
      <c r="G258">
        <v>2</v>
      </c>
      <c r="H258">
        <v>7</v>
      </c>
      <c r="I258" t="s">
        <v>24</v>
      </c>
      <c r="J258" s="7">
        <v>0</v>
      </c>
      <c r="K258" s="7">
        <v>5</v>
      </c>
      <c r="L258" s="9">
        <v>450</v>
      </c>
      <c r="M258" s="9">
        <v>15</v>
      </c>
      <c r="O258" s="9">
        <f t="shared" si="13"/>
        <v>0</v>
      </c>
      <c r="P258" s="9">
        <f t="shared" si="14"/>
        <v>0</v>
      </c>
      <c r="Q258" s="9">
        <f t="shared" si="15"/>
        <v>0</v>
      </c>
    </row>
    <row r="259" spans="2:17" x14ac:dyDescent="0.35">
      <c r="B259">
        <v>257</v>
      </c>
      <c r="C259">
        <v>8</v>
      </c>
      <c r="D259">
        <v>3</v>
      </c>
      <c r="E259" s="20">
        <v>41108.458333333336</v>
      </c>
      <c r="F259" s="15" t="str">
        <f t="shared" ref="F259:F322" si="16">TEXT(E259,"MM YYY")</f>
        <v>07 2012</v>
      </c>
      <c r="G259">
        <v>1</v>
      </c>
      <c r="H259">
        <v>8</v>
      </c>
      <c r="I259" t="s">
        <v>25</v>
      </c>
      <c r="J259" s="7">
        <v>0</v>
      </c>
      <c r="K259" s="7">
        <v>5</v>
      </c>
      <c r="L259" s="9">
        <v>400</v>
      </c>
      <c r="M259" s="9">
        <v>15</v>
      </c>
      <c r="O259" s="9">
        <f t="shared" ref="O259:O322" si="17">IF(D259=0,$G259*K259,0)</f>
        <v>0</v>
      </c>
      <c r="P259" s="9">
        <f t="shared" ref="P259:P322" si="18">IF(D259=0,0,$G259*J259)</f>
        <v>0</v>
      </c>
      <c r="Q259" s="9">
        <f t="shared" ref="Q259:Q322" si="19">O259+P259</f>
        <v>0</v>
      </c>
    </row>
    <row r="260" spans="2:17" x14ac:dyDescent="0.35">
      <c r="B260">
        <v>258</v>
      </c>
      <c r="C260">
        <v>8</v>
      </c>
      <c r="D260">
        <v>0</v>
      </c>
      <c r="E260" s="20">
        <v>41108.541666666664</v>
      </c>
      <c r="F260" s="15" t="str">
        <f t="shared" si="16"/>
        <v>07 2012</v>
      </c>
      <c r="G260">
        <v>1</v>
      </c>
      <c r="H260">
        <v>8</v>
      </c>
      <c r="I260" t="s">
        <v>25</v>
      </c>
      <c r="J260" s="7">
        <v>0</v>
      </c>
      <c r="K260" s="7">
        <v>5</v>
      </c>
      <c r="L260" s="9">
        <v>400</v>
      </c>
      <c r="M260" s="9">
        <v>15</v>
      </c>
      <c r="O260" s="9">
        <f t="shared" si="17"/>
        <v>5</v>
      </c>
      <c r="P260" s="9">
        <f t="shared" si="18"/>
        <v>0</v>
      </c>
      <c r="Q260" s="9">
        <f t="shared" si="19"/>
        <v>5</v>
      </c>
    </row>
    <row r="261" spans="2:17" x14ac:dyDescent="0.35">
      <c r="B261">
        <v>259</v>
      </c>
      <c r="C261">
        <v>8</v>
      </c>
      <c r="D261">
        <v>3</v>
      </c>
      <c r="E261" s="20">
        <v>41108.604166666664</v>
      </c>
      <c r="F261" s="15" t="str">
        <f t="shared" si="16"/>
        <v>07 2012</v>
      </c>
      <c r="G261">
        <v>1</v>
      </c>
      <c r="H261">
        <v>8</v>
      </c>
      <c r="I261" t="s">
        <v>25</v>
      </c>
      <c r="J261" s="7">
        <v>0</v>
      </c>
      <c r="K261" s="7">
        <v>5</v>
      </c>
      <c r="L261" s="9">
        <v>400</v>
      </c>
      <c r="M261" s="9">
        <v>15</v>
      </c>
      <c r="O261" s="9">
        <f t="shared" si="17"/>
        <v>0</v>
      </c>
      <c r="P261" s="9">
        <f t="shared" si="18"/>
        <v>0</v>
      </c>
      <c r="Q261" s="9">
        <f t="shared" si="19"/>
        <v>0</v>
      </c>
    </row>
    <row r="262" spans="2:17" x14ac:dyDescent="0.35">
      <c r="B262">
        <v>260</v>
      </c>
      <c r="C262">
        <v>8</v>
      </c>
      <c r="D262">
        <v>4</v>
      </c>
      <c r="E262" s="20">
        <v>41108.666666666664</v>
      </c>
      <c r="F262" s="15" t="str">
        <f t="shared" si="16"/>
        <v>07 2012</v>
      </c>
      <c r="G262">
        <v>1</v>
      </c>
      <c r="H262">
        <v>8</v>
      </c>
      <c r="I262" t="s">
        <v>25</v>
      </c>
      <c r="J262" s="7">
        <v>0</v>
      </c>
      <c r="K262" s="7">
        <v>5</v>
      </c>
      <c r="L262" s="9">
        <v>400</v>
      </c>
      <c r="M262" s="9">
        <v>15</v>
      </c>
      <c r="O262" s="9">
        <f t="shared" si="17"/>
        <v>0</v>
      </c>
      <c r="P262" s="9">
        <f t="shared" si="18"/>
        <v>0</v>
      </c>
      <c r="Q262" s="9">
        <f t="shared" si="19"/>
        <v>0</v>
      </c>
    </row>
    <row r="263" spans="2:17" x14ac:dyDescent="0.35">
      <c r="B263">
        <v>261</v>
      </c>
      <c r="C263">
        <v>8</v>
      </c>
      <c r="D263">
        <v>3</v>
      </c>
      <c r="E263" s="20">
        <v>41108.6875</v>
      </c>
      <c r="F263" s="15" t="str">
        <f t="shared" si="16"/>
        <v>07 2012</v>
      </c>
      <c r="G263">
        <v>1</v>
      </c>
      <c r="H263">
        <v>8</v>
      </c>
      <c r="I263" t="s">
        <v>25</v>
      </c>
      <c r="J263" s="7">
        <v>0</v>
      </c>
      <c r="K263" s="7">
        <v>5</v>
      </c>
      <c r="L263" s="9">
        <v>400</v>
      </c>
      <c r="M263" s="9">
        <v>15</v>
      </c>
      <c r="O263" s="9">
        <f t="shared" si="17"/>
        <v>0</v>
      </c>
      <c r="P263" s="9">
        <f t="shared" si="18"/>
        <v>0</v>
      </c>
      <c r="Q263" s="9">
        <f t="shared" si="19"/>
        <v>0</v>
      </c>
    </row>
    <row r="264" spans="2:17" x14ac:dyDescent="0.35">
      <c r="B264">
        <v>262</v>
      </c>
      <c r="C264">
        <v>8</v>
      </c>
      <c r="D264">
        <v>4</v>
      </c>
      <c r="E264" s="20">
        <v>41108.833333333336</v>
      </c>
      <c r="F264" s="15" t="str">
        <f t="shared" si="16"/>
        <v>07 2012</v>
      </c>
      <c r="G264">
        <v>1</v>
      </c>
      <c r="H264">
        <v>8</v>
      </c>
      <c r="I264" t="s">
        <v>25</v>
      </c>
      <c r="J264" s="7">
        <v>0</v>
      </c>
      <c r="K264" s="7">
        <v>5</v>
      </c>
      <c r="L264" s="9">
        <v>400</v>
      </c>
      <c r="M264" s="9">
        <v>15</v>
      </c>
      <c r="O264" s="9">
        <f t="shared" si="17"/>
        <v>0</v>
      </c>
      <c r="P264" s="9">
        <f t="shared" si="18"/>
        <v>0</v>
      </c>
      <c r="Q264" s="9">
        <f t="shared" si="19"/>
        <v>0</v>
      </c>
    </row>
    <row r="265" spans="2:17" x14ac:dyDescent="0.35">
      <c r="B265">
        <v>263</v>
      </c>
      <c r="C265">
        <v>0</v>
      </c>
      <c r="D265">
        <v>2</v>
      </c>
      <c r="E265" s="20">
        <v>41109.354166666664</v>
      </c>
      <c r="F265" s="15" t="str">
        <f t="shared" si="16"/>
        <v>07 2012</v>
      </c>
      <c r="G265">
        <v>3</v>
      </c>
      <c r="H265">
        <v>0</v>
      </c>
      <c r="I265" t="s">
        <v>26</v>
      </c>
      <c r="J265" s="7">
        <v>5</v>
      </c>
      <c r="K265" s="7">
        <v>25</v>
      </c>
      <c r="L265" s="9">
        <v>10000</v>
      </c>
      <c r="M265" s="9">
        <v>200</v>
      </c>
      <c r="O265" s="9">
        <f t="shared" si="17"/>
        <v>0</v>
      </c>
      <c r="P265" s="9">
        <f t="shared" si="18"/>
        <v>15</v>
      </c>
      <c r="Q265" s="9">
        <f t="shared" si="19"/>
        <v>15</v>
      </c>
    </row>
    <row r="266" spans="2:17" x14ac:dyDescent="0.35">
      <c r="B266">
        <v>264</v>
      </c>
      <c r="C266">
        <v>0</v>
      </c>
      <c r="D266">
        <v>4</v>
      </c>
      <c r="E266" s="20">
        <v>41109.4375</v>
      </c>
      <c r="F266" s="15" t="str">
        <f t="shared" si="16"/>
        <v>07 2012</v>
      </c>
      <c r="G266">
        <v>3</v>
      </c>
      <c r="H266">
        <v>0</v>
      </c>
      <c r="I266" t="s">
        <v>26</v>
      </c>
      <c r="J266" s="7">
        <v>5</v>
      </c>
      <c r="K266" s="7">
        <v>25</v>
      </c>
      <c r="L266" s="9">
        <v>10000</v>
      </c>
      <c r="M266" s="9">
        <v>200</v>
      </c>
      <c r="O266" s="9">
        <f t="shared" si="17"/>
        <v>0</v>
      </c>
      <c r="P266" s="9">
        <f t="shared" si="18"/>
        <v>15</v>
      </c>
      <c r="Q266" s="9">
        <f t="shared" si="19"/>
        <v>15</v>
      </c>
    </row>
    <row r="267" spans="2:17" x14ac:dyDescent="0.35">
      <c r="B267">
        <v>265</v>
      </c>
      <c r="C267">
        <v>0</v>
      </c>
      <c r="D267">
        <v>5</v>
      </c>
      <c r="E267" s="20">
        <v>41109.5</v>
      </c>
      <c r="F267" s="15" t="str">
        <f t="shared" si="16"/>
        <v>07 2012</v>
      </c>
      <c r="G267">
        <v>3</v>
      </c>
      <c r="H267">
        <v>0</v>
      </c>
      <c r="I267" t="s">
        <v>26</v>
      </c>
      <c r="J267" s="7">
        <v>5</v>
      </c>
      <c r="K267" s="7">
        <v>25</v>
      </c>
      <c r="L267" s="9">
        <v>10000</v>
      </c>
      <c r="M267" s="9">
        <v>200</v>
      </c>
      <c r="O267" s="9">
        <f t="shared" si="17"/>
        <v>0</v>
      </c>
      <c r="P267" s="9">
        <f t="shared" si="18"/>
        <v>15</v>
      </c>
      <c r="Q267" s="9">
        <f t="shared" si="19"/>
        <v>15</v>
      </c>
    </row>
    <row r="268" spans="2:17" x14ac:dyDescent="0.35">
      <c r="B268">
        <v>266</v>
      </c>
      <c r="C268">
        <v>0</v>
      </c>
      <c r="D268">
        <v>0</v>
      </c>
      <c r="E268" s="20">
        <v>41109.5625</v>
      </c>
      <c r="F268" s="15" t="str">
        <f t="shared" si="16"/>
        <v>07 2012</v>
      </c>
      <c r="G268">
        <v>3</v>
      </c>
      <c r="H268">
        <v>0</v>
      </c>
      <c r="I268" t="s">
        <v>26</v>
      </c>
      <c r="J268" s="7">
        <v>5</v>
      </c>
      <c r="K268" s="7">
        <v>25</v>
      </c>
      <c r="L268" s="9">
        <v>10000</v>
      </c>
      <c r="M268" s="9">
        <v>200</v>
      </c>
      <c r="O268" s="9">
        <f t="shared" si="17"/>
        <v>75</v>
      </c>
      <c r="P268" s="9">
        <f t="shared" si="18"/>
        <v>0</v>
      </c>
      <c r="Q268" s="9">
        <f t="shared" si="19"/>
        <v>75</v>
      </c>
    </row>
    <row r="269" spans="2:17" x14ac:dyDescent="0.35">
      <c r="B269">
        <v>267</v>
      </c>
      <c r="C269">
        <v>0</v>
      </c>
      <c r="D269">
        <v>5</v>
      </c>
      <c r="E269" s="20">
        <v>41109.6875</v>
      </c>
      <c r="F269" s="15" t="str">
        <f t="shared" si="16"/>
        <v>07 2012</v>
      </c>
      <c r="G269">
        <v>3</v>
      </c>
      <c r="H269">
        <v>0</v>
      </c>
      <c r="I269" t="s">
        <v>26</v>
      </c>
      <c r="J269" s="7">
        <v>5</v>
      </c>
      <c r="K269" s="7">
        <v>25</v>
      </c>
      <c r="L269" s="9">
        <v>10000</v>
      </c>
      <c r="M269" s="9">
        <v>200</v>
      </c>
      <c r="O269" s="9">
        <f t="shared" si="17"/>
        <v>0</v>
      </c>
      <c r="P269" s="9">
        <f t="shared" si="18"/>
        <v>15</v>
      </c>
      <c r="Q269" s="9">
        <f t="shared" si="19"/>
        <v>15</v>
      </c>
    </row>
    <row r="270" spans="2:17" x14ac:dyDescent="0.35">
      <c r="B270">
        <v>268</v>
      </c>
      <c r="C270">
        <v>1</v>
      </c>
      <c r="D270">
        <v>1</v>
      </c>
      <c r="E270" s="20">
        <v>41109.479166666664</v>
      </c>
      <c r="F270" s="15" t="str">
        <f t="shared" si="16"/>
        <v>07 2012</v>
      </c>
      <c r="G270">
        <v>3</v>
      </c>
      <c r="H270">
        <v>1</v>
      </c>
      <c r="I270" t="s">
        <v>27</v>
      </c>
      <c r="J270" s="7">
        <v>5</v>
      </c>
      <c r="K270" s="7">
        <v>25</v>
      </c>
      <c r="L270" s="9">
        <v>8000</v>
      </c>
      <c r="M270" s="9">
        <v>200</v>
      </c>
      <c r="O270" s="9">
        <f t="shared" si="17"/>
        <v>0</v>
      </c>
      <c r="P270" s="9">
        <f t="shared" si="18"/>
        <v>15</v>
      </c>
      <c r="Q270" s="9">
        <f t="shared" si="19"/>
        <v>15</v>
      </c>
    </row>
    <row r="271" spans="2:17" x14ac:dyDescent="0.35">
      <c r="B271">
        <v>269</v>
      </c>
      <c r="C271">
        <v>1</v>
      </c>
      <c r="D271">
        <v>0</v>
      </c>
      <c r="E271" s="20">
        <v>41109.625</v>
      </c>
      <c r="F271" s="15" t="str">
        <f t="shared" si="16"/>
        <v>07 2012</v>
      </c>
      <c r="G271">
        <v>3</v>
      </c>
      <c r="H271">
        <v>1</v>
      </c>
      <c r="I271" t="s">
        <v>27</v>
      </c>
      <c r="J271" s="7">
        <v>5</v>
      </c>
      <c r="K271" s="7">
        <v>25</v>
      </c>
      <c r="L271" s="9">
        <v>8000</v>
      </c>
      <c r="M271" s="9">
        <v>200</v>
      </c>
      <c r="O271" s="9">
        <f t="shared" si="17"/>
        <v>75</v>
      </c>
      <c r="P271" s="9">
        <f t="shared" si="18"/>
        <v>0</v>
      </c>
      <c r="Q271" s="9">
        <f t="shared" si="19"/>
        <v>75</v>
      </c>
    </row>
    <row r="272" spans="2:17" x14ac:dyDescent="0.35">
      <c r="B272">
        <v>270</v>
      </c>
      <c r="C272">
        <v>1</v>
      </c>
      <c r="D272">
        <v>0</v>
      </c>
      <c r="E272" s="20">
        <v>41109.770833333336</v>
      </c>
      <c r="F272" s="15" t="str">
        <f t="shared" si="16"/>
        <v>07 2012</v>
      </c>
      <c r="G272">
        <v>3</v>
      </c>
      <c r="H272">
        <v>1</v>
      </c>
      <c r="I272" t="s">
        <v>27</v>
      </c>
      <c r="J272" s="7">
        <v>5</v>
      </c>
      <c r="K272" s="7">
        <v>25</v>
      </c>
      <c r="L272" s="9">
        <v>8000</v>
      </c>
      <c r="M272" s="9">
        <v>200</v>
      </c>
      <c r="O272" s="9">
        <f t="shared" si="17"/>
        <v>75</v>
      </c>
      <c r="P272" s="9">
        <f t="shared" si="18"/>
        <v>0</v>
      </c>
      <c r="Q272" s="9">
        <f t="shared" si="19"/>
        <v>75</v>
      </c>
    </row>
    <row r="273" spans="2:17" x14ac:dyDescent="0.35">
      <c r="B273">
        <v>271</v>
      </c>
      <c r="C273">
        <v>2</v>
      </c>
      <c r="D273">
        <v>1</v>
      </c>
      <c r="E273" s="20">
        <v>41109.395833333336</v>
      </c>
      <c r="F273" s="15" t="str">
        <f t="shared" si="16"/>
        <v>07 2012</v>
      </c>
      <c r="G273">
        <v>3</v>
      </c>
      <c r="H273">
        <v>2</v>
      </c>
      <c r="I273" t="s">
        <v>28</v>
      </c>
      <c r="J273" s="7">
        <v>0</v>
      </c>
      <c r="K273" s="7">
        <v>15.5</v>
      </c>
      <c r="L273" s="9">
        <v>4000</v>
      </c>
      <c r="M273" s="9">
        <v>50</v>
      </c>
      <c r="O273" s="9">
        <f t="shared" si="17"/>
        <v>0</v>
      </c>
      <c r="P273" s="9">
        <f t="shared" si="18"/>
        <v>0</v>
      </c>
      <c r="Q273" s="9">
        <f t="shared" si="19"/>
        <v>0</v>
      </c>
    </row>
    <row r="274" spans="2:17" x14ac:dyDescent="0.35">
      <c r="B274">
        <v>272</v>
      </c>
      <c r="C274">
        <v>2</v>
      </c>
      <c r="D274">
        <v>0</v>
      </c>
      <c r="E274" s="20">
        <v>41109.479166666664</v>
      </c>
      <c r="F274" s="15" t="str">
        <f t="shared" si="16"/>
        <v>07 2012</v>
      </c>
      <c r="G274">
        <v>3</v>
      </c>
      <c r="H274">
        <v>2</v>
      </c>
      <c r="I274" t="s">
        <v>28</v>
      </c>
      <c r="J274" s="7">
        <v>0</v>
      </c>
      <c r="K274" s="7">
        <v>15.5</v>
      </c>
      <c r="L274" s="9">
        <v>4000</v>
      </c>
      <c r="M274" s="9">
        <v>50</v>
      </c>
      <c r="O274" s="9">
        <f t="shared" si="17"/>
        <v>46.5</v>
      </c>
      <c r="P274" s="9">
        <f t="shared" si="18"/>
        <v>0</v>
      </c>
      <c r="Q274" s="9">
        <f t="shared" si="19"/>
        <v>46.5</v>
      </c>
    </row>
    <row r="275" spans="2:17" x14ac:dyDescent="0.35">
      <c r="B275">
        <v>273</v>
      </c>
      <c r="C275">
        <v>2</v>
      </c>
      <c r="D275">
        <v>1</v>
      </c>
      <c r="E275" s="20">
        <v>41109.604166666664</v>
      </c>
      <c r="F275" s="15" t="str">
        <f t="shared" si="16"/>
        <v>07 2012</v>
      </c>
      <c r="G275">
        <v>3</v>
      </c>
      <c r="H275">
        <v>2</v>
      </c>
      <c r="I275" t="s">
        <v>28</v>
      </c>
      <c r="J275" s="7">
        <v>0</v>
      </c>
      <c r="K275" s="7">
        <v>15.5</v>
      </c>
      <c r="L275" s="9">
        <v>4000</v>
      </c>
      <c r="M275" s="9">
        <v>50</v>
      </c>
      <c r="O275" s="9">
        <f t="shared" si="17"/>
        <v>0</v>
      </c>
      <c r="P275" s="9">
        <f t="shared" si="18"/>
        <v>0</v>
      </c>
      <c r="Q275" s="9">
        <f t="shared" si="19"/>
        <v>0</v>
      </c>
    </row>
    <row r="276" spans="2:17" x14ac:dyDescent="0.35">
      <c r="B276">
        <v>274</v>
      </c>
      <c r="C276">
        <v>2</v>
      </c>
      <c r="D276">
        <v>2</v>
      </c>
      <c r="E276" s="20">
        <v>41109.666666666664</v>
      </c>
      <c r="F276" s="15" t="str">
        <f t="shared" si="16"/>
        <v>07 2012</v>
      </c>
      <c r="G276">
        <v>3</v>
      </c>
      <c r="H276">
        <v>2</v>
      </c>
      <c r="I276" t="s">
        <v>28</v>
      </c>
      <c r="J276" s="7">
        <v>0</v>
      </c>
      <c r="K276" s="7">
        <v>15.5</v>
      </c>
      <c r="L276" s="9">
        <v>4000</v>
      </c>
      <c r="M276" s="9">
        <v>50</v>
      </c>
      <c r="O276" s="9">
        <f t="shared" si="17"/>
        <v>0</v>
      </c>
      <c r="P276" s="9">
        <f t="shared" si="18"/>
        <v>0</v>
      </c>
      <c r="Q276" s="9">
        <f t="shared" si="19"/>
        <v>0</v>
      </c>
    </row>
    <row r="277" spans="2:17" x14ac:dyDescent="0.35">
      <c r="B277">
        <v>275</v>
      </c>
      <c r="C277">
        <v>3</v>
      </c>
      <c r="D277">
        <v>3</v>
      </c>
      <c r="E277" s="20">
        <v>41109.354166666664</v>
      </c>
      <c r="F277" s="15" t="str">
        <f t="shared" si="16"/>
        <v>07 2012</v>
      </c>
      <c r="G277">
        <v>2</v>
      </c>
      <c r="H277">
        <v>3</v>
      </c>
      <c r="I277" t="s">
        <v>21</v>
      </c>
      <c r="J277" s="7">
        <v>0</v>
      </c>
      <c r="K277" s="7">
        <v>5</v>
      </c>
      <c r="L277" s="9">
        <v>320</v>
      </c>
      <c r="M277" s="9">
        <v>10</v>
      </c>
      <c r="O277" s="9">
        <f t="shared" si="17"/>
        <v>0</v>
      </c>
      <c r="P277" s="9">
        <f t="shared" si="18"/>
        <v>0</v>
      </c>
      <c r="Q277" s="9">
        <f t="shared" si="19"/>
        <v>0</v>
      </c>
    </row>
    <row r="278" spans="2:17" x14ac:dyDescent="0.35">
      <c r="B278">
        <v>276</v>
      </c>
      <c r="C278">
        <v>3</v>
      </c>
      <c r="D278">
        <v>3</v>
      </c>
      <c r="E278" s="20">
        <v>41109.708333333336</v>
      </c>
      <c r="F278" s="15" t="str">
        <f t="shared" si="16"/>
        <v>07 2012</v>
      </c>
      <c r="G278">
        <v>2</v>
      </c>
      <c r="H278">
        <v>3</v>
      </c>
      <c r="I278" t="s">
        <v>21</v>
      </c>
      <c r="J278" s="7">
        <v>0</v>
      </c>
      <c r="K278" s="7">
        <v>5</v>
      </c>
      <c r="L278" s="9">
        <v>320</v>
      </c>
      <c r="M278" s="9">
        <v>10</v>
      </c>
      <c r="O278" s="9">
        <f t="shared" si="17"/>
        <v>0</v>
      </c>
      <c r="P278" s="9">
        <f t="shared" si="18"/>
        <v>0</v>
      </c>
      <c r="Q278" s="9">
        <f t="shared" si="19"/>
        <v>0</v>
      </c>
    </row>
    <row r="279" spans="2:17" x14ac:dyDescent="0.35">
      <c r="B279">
        <v>277</v>
      </c>
      <c r="C279">
        <v>3</v>
      </c>
      <c r="D279">
        <v>3</v>
      </c>
      <c r="E279" s="20">
        <v>41109.770833333336</v>
      </c>
      <c r="F279" s="15" t="str">
        <f t="shared" si="16"/>
        <v>07 2012</v>
      </c>
      <c r="G279">
        <v>2</v>
      </c>
      <c r="H279">
        <v>3</v>
      </c>
      <c r="I279" t="s">
        <v>21</v>
      </c>
      <c r="J279" s="7">
        <v>0</v>
      </c>
      <c r="K279" s="7">
        <v>5</v>
      </c>
      <c r="L279" s="9">
        <v>320</v>
      </c>
      <c r="M279" s="9">
        <v>10</v>
      </c>
      <c r="O279" s="9">
        <f t="shared" si="17"/>
        <v>0</v>
      </c>
      <c r="P279" s="9">
        <f t="shared" si="18"/>
        <v>0</v>
      </c>
      <c r="Q279" s="9">
        <f t="shared" si="19"/>
        <v>0</v>
      </c>
    </row>
    <row r="280" spans="2:17" x14ac:dyDescent="0.35">
      <c r="B280">
        <v>278</v>
      </c>
      <c r="C280">
        <v>4</v>
      </c>
      <c r="D280">
        <v>3</v>
      </c>
      <c r="E280" s="20">
        <v>41109.5</v>
      </c>
      <c r="F280" s="15" t="str">
        <f t="shared" si="16"/>
        <v>07 2012</v>
      </c>
      <c r="G280">
        <v>2</v>
      </c>
      <c r="H280">
        <v>4</v>
      </c>
      <c r="I280" t="s">
        <v>22</v>
      </c>
      <c r="J280" s="7">
        <v>9.9</v>
      </c>
      <c r="K280" s="7">
        <v>80</v>
      </c>
      <c r="L280" s="9">
        <v>4000</v>
      </c>
      <c r="M280" s="9">
        <v>3000</v>
      </c>
      <c r="O280" s="9">
        <f t="shared" si="17"/>
        <v>0</v>
      </c>
      <c r="P280" s="9">
        <f t="shared" si="18"/>
        <v>19.8</v>
      </c>
      <c r="Q280" s="9">
        <f t="shared" si="19"/>
        <v>19.8</v>
      </c>
    </row>
    <row r="281" spans="2:17" x14ac:dyDescent="0.35">
      <c r="B281">
        <v>279</v>
      </c>
      <c r="C281">
        <v>4</v>
      </c>
      <c r="D281">
        <v>5</v>
      </c>
      <c r="E281" s="20">
        <v>41109.604166666664</v>
      </c>
      <c r="F281" s="15" t="str">
        <f t="shared" si="16"/>
        <v>07 2012</v>
      </c>
      <c r="G281">
        <v>2</v>
      </c>
      <c r="H281">
        <v>4</v>
      </c>
      <c r="I281" t="s">
        <v>22</v>
      </c>
      <c r="J281" s="7">
        <v>9.9</v>
      </c>
      <c r="K281" s="7">
        <v>80</v>
      </c>
      <c r="L281" s="9">
        <v>4000</v>
      </c>
      <c r="M281" s="9">
        <v>3000</v>
      </c>
      <c r="O281" s="9">
        <f t="shared" si="17"/>
        <v>0</v>
      </c>
      <c r="P281" s="9">
        <f t="shared" si="18"/>
        <v>19.8</v>
      </c>
      <c r="Q281" s="9">
        <f t="shared" si="19"/>
        <v>19.8</v>
      </c>
    </row>
    <row r="282" spans="2:17" x14ac:dyDescent="0.35">
      <c r="B282">
        <v>280</v>
      </c>
      <c r="C282">
        <v>4</v>
      </c>
      <c r="D282">
        <v>0</v>
      </c>
      <c r="E282" s="20">
        <v>41109.6875</v>
      </c>
      <c r="F282" s="15" t="str">
        <f t="shared" si="16"/>
        <v>07 2012</v>
      </c>
      <c r="G282">
        <v>2</v>
      </c>
      <c r="H282">
        <v>4</v>
      </c>
      <c r="I282" t="s">
        <v>22</v>
      </c>
      <c r="J282" s="7">
        <v>9.9</v>
      </c>
      <c r="K282" s="7">
        <v>80</v>
      </c>
      <c r="L282" s="9">
        <v>4000</v>
      </c>
      <c r="M282" s="9">
        <v>3000</v>
      </c>
      <c r="O282" s="9">
        <f t="shared" si="17"/>
        <v>160</v>
      </c>
      <c r="P282" s="9">
        <f t="shared" si="18"/>
        <v>0</v>
      </c>
      <c r="Q282" s="9">
        <f t="shared" si="19"/>
        <v>160</v>
      </c>
    </row>
    <row r="283" spans="2:17" x14ac:dyDescent="0.35">
      <c r="B283">
        <v>281</v>
      </c>
      <c r="C283">
        <v>4</v>
      </c>
      <c r="D283">
        <v>1</v>
      </c>
      <c r="E283" s="20">
        <v>41109.770833333336</v>
      </c>
      <c r="F283" s="15" t="str">
        <f t="shared" si="16"/>
        <v>07 2012</v>
      </c>
      <c r="G283">
        <v>2</v>
      </c>
      <c r="H283">
        <v>4</v>
      </c>
      <c r="I283" t="s">
        <v>22</v>
      </c>
      <c r="J283" s="7">
        <v>9.9</v>
      </c>
      <c r="K283" s="7">
        <v>80</v>
      </c>
      <c r="L283" s="9">
        <v>4000</v>
      </c>
      <c r="M283" s="9">
        <v>3000</v>
      </c>
      <c r="O283" s="9">
        <f t="shared" si="17"/>
        <v>0</v>
      </c>
      <c r="P283" s="9">
        <f t="shared" si="18"/>
        <v>19.8</v>
      </c>
      <c r="Q283" s="9">
        <f t="shared" si="19"/>
        <v>19.8</v>
      </c>
    </row>
    <row r="284" spans="2:17" x14ac:dyDescent="0.35">
      <c r="B284">
        <v>282</v>
      </c>
      <c r="C284">
        <v>4</v>
      </c>
      <c r="D284">
        <v>0</v>
      </c>
      <c r="E284" s="20">
        <v>41109.8125</v>
      </c>
      <c r="F284" s="15" t="str">
        <f t="shared" si="16"/>
        <v>07 2012</v>
      </c>
      <c r="G284">
        <v>2</v>
      </c>
      <c r="H284">
        <v>4</v>
      </c>
      <c r="I284" t="s">
        <v>22</v>
      </c>
      <c r="J284" s="7">
        <v>9.9</v>
      </c>
      <c r="K284" s="7">
        <v>80</v>
      </c>
      <c r="L284" s="9">
        <v>4000</v>
      </c>
      <c r="M284" s="9">
        <v>3000</v>
      </c>
      <c r="O284" s="9">
        <f t="shared" si="17"/>
        <v>160</v>
      </c>
      <c r="P284" s="9">
        <f t="shared" si="18"/>
        <v>0</v>
      </c>
      <c r="Q284" s="9">
        <f t="shared" si="19"/>
        <v>160</v>
      </c>
    </row>
    <row r="285" spans="2:17" x14ac:dyDescent="0.35">
      <c r="B285">
        <v>283</v>
      </c>
      <c r="C285">
        <v>5</v>
      </c>
      <c r="D285">
        <v>0</v>
      </c>
      <c r="E285" s="20">
        <v>41109.354166666664</v>
      </c>
      <c r="F285" s="15" t="str">
        <f t="shared" si="16"/>
        <v>07 2012</v>
      </c>
      <c r="G285">
        <v>2</v>
      </c>
      <c r="H285">
        <v>5</v>
      </c>
      <c r="I285" t="s">
        <v>29</v>
      </c>
      <c r="J285" s="7">
        <v>9.9</v>
      </c>
      <c r="K285" s="7">
        <v>80</v>
      </c>
      <c r="L285" s="9">
        <v>4000</v>
      </c>
      <c r="M285" s="9">
        <v>3000</v>
      </c>
      <c r="O285" s="9">
        <f t="shared" si="17"/>
        <v>160</v>
      </c>
      <c r="P285" s="9">
        <f t="shared" si="18"/>
        <v>0</v>
      </c>
      <c r="Q285" s="9">
        <f t="shared" si="19"/>
        <v>160</v>
      </c>
    </row>
    <row r="286" spans="2:17" x14ac:dyDescent="0.35">
      <c r="B286">
        <v>284</v>
      </c>
      <c r="C286">
        <v>6</v>
      </c>
      <c r="D286">
        <v>4</v>
      </c>
      <c r="E286" s="20">
        <v>41109.520833333336</v>
      </c>
      <c r="F286" s="15" t="str">
        <f t="shared" si="16"/>
        <v>07 2012</v>
      </c>
      <c r="G286">
        <v>2</v>
      </c>
      <c r="H286">
        <v>6</v>
      </c>
      <c r="I286" t="s">
        <v>23</v>
      </c>
      <c r="J286" s="7">
        <v>3.5</v>
      </c>
      <c r="K286" s="7">
        <v>17.5</v>
      </c>
      <c r="L286" s="9">
        <v>5000</v>
      </c>
      <c r="M286" s="9">
        <v>80</v>
      </c>
      <c r="O286" s="9">
        <f t="shared" si="17"/>
        <v>0</v>
      </c>
      <c r="P286" s="9">
        <f t="shared" si="18"/>
        <v>7</v>
      </c>
      <c r="Q286" s="9">
        <f t="shared" si="19"/>
        <v>7</v>
      </c>
    </row>
    <row r="287" spans="2:17" x14ac:dyDescent="0.35">
      <c r="B287">
        <v>285</v>
      </c>
      <c r="C287">
        <v>6</v>
      </c>
      <c r="D287">
        <v>2</v>
      </c>
      <c r="E287" s="20">
        <v>41109.583333333336</v>
      </c>
      <c r="F287" s="15" t="str">
        <f t="shared" si="16"/>
        <v>07 2012</v>
      </c>
      <c r="G287">
        <v>2</v>
      </c>
      <c r="H287">
        <v>6</v>
      </c>
      <c r="I287" t="s">
        <v>23</v>
      </c>
      <c r="J287" s="7">
        <v>3.5</v>
      </c>
      <c r="K287" s="7">
        <v>17.5</v>
      </c>
      <c r="L287" s="9">
        <v>5000</v>
      </c>
      <c r="M287" s="9">
        <v>80</v>
      </c>
      <c r="O287" s="9">
        <f t="shared" si="17"/>
        <v>0</v>
      </c>
      <c r="P287" s="9">
        <f t="shared" si="18"/>
        <v>7</v>
      </c>
      <c r="Q287" s="9">
        <f t="shared" si="19"/>
        <v>7</v>
      </c>
    </row>
    <row r="288" spans="2:17" x14ac:dyDescent="0.35">
      <c r="B288">
        <v>286</v>
      </c>
      <c r="C288">
        <v>6</v>
      </c>
      <c r="D288">
        <v>0</v>
      </c>
      <c r="E288" s="20">
        <v>41109.625</v>
      </c>
      <c r="F288" s="15" t="str">
        <f t="shared" si="16"/>
        <v>07 2012</v>
      </c>
      <c r="G288">
        <v>2</v>
      </c>
      <c r="H288">
        <v>6</v>
      </c>
      <c r="I288" t="s">
        <v>23</v>
      </c>
      <c r="J288" s="7">
        <v>3.5</v>
      </c>
      <c r="K288" s="7">
        <v>17.5</v>
      </c>
      <c r="L288" s="9">
        <v>5000</v>
      </c>
      <c r="M288" s="9">
        <v>80</v>
      </c>
      <c r="O288" s="9">
        <f t="shared" si="17"/>
        <v>35</v>
      </c>
      <c r="P288" s="9">
        <f t="shared" si="18"/>
        <v>0</v>
      </c>
      <c r="Q288" s="9">
        <f t="shared" si="19"/>
        <v>35</v>
      </c>
    </row>
    <row r="289" spans="2:17" x14ac:dyDescent="0.35">
      <c r="B289">
        <v>287</v>
      </c>
      <c r="C289">
        <v>6</v>
      </c>
      <c r="D289">
        <v>0</v>
      </c>
      <c r="E289" s="20">
        <v>41109.6875</v>
      </c>
      <c r="F289" s="15" t="str">
        <f t="shared" si="16"/>
        <v>07 2012</v>
      </c>
      <c r="G289">
        <v>2</v>
      </c>
      <c r="H289">
        <v>6</v>
      </c>
      <c r="I289" t="s">
        <v>23</v>
      </c>
      <c r="J289" s="7">
        <v>3.5</v>
      </c>
      <c r="K289" s="7">
        <v>17.5</v>
      </c>
      <c r="L289" s="9">
        <v>5000</v>
      </c>
      <c r="M289" s="9">
        <v>80</v>
      </c>
      <c r="O289" s="9">
        <f t="shared" si="17"/>
        <v>35</v>
      </c>
      <c r="P289" s="9">
        <f t="shared" si="18"/>
        <v>0</v>
      </c>
      <c r="Q289" s="9">
        <f t="shared" si="19"/>
        <v>35</v>
      </c>
    </row>
    <row r="290" spans="2:17" x14ac:dyDescent="0.35">
      <c r="B290">
        <v>288</v>
      </c>
      <c r="C290">
        <v>7</v>
      </c>
      <c r="D290">
        <v>2</v>
      </c>
      <c r="E290" s="20">
        <v>41109.541666666664</v>
      </c>
      <c r="F290" s="15" t="str">
        <f t="shared" si="16"/>
        <v>07 2012</v>
      </c>
      <c r="G290">
        <v>2</v>
      </c>
      <c r="H290">
        <v>7</v>
      </c>
      <c r="I290" t="s">
        <v>24</v>
      </c>
      <c r="J290" s="7">
        <v>0</v>
      </c>
      <c r="K290" s="7">
        <v>5</v>
      </c>
      <c r="L290" s="9">
        <v>450</v>
      </c>
      <c r="M290" s="9">
        <v>15</v>
      </c>
      <c r="O290" s="9">
        <f t="shared" si="17"/>
        <v>0</v>
      </c>
      <c r="P290" s="9">
        <f t="shared" si="18"/>
        <v>0</v>
      </c>
      <c r="Q290" s="9">
        <f t="shared" si="19"/>
        <v>0</v>
      </c>
    </row>
    <row r="291" spans="2:17" x14ac:dyDescent="0.35">
      <c r="B291">
        <v>289</v>
      </c>
      <c r="C291">
        <v>7</v>
      </c>
      <c r="D291">
        <v>0</v>
      </c>
      <c r="E291" s="20">
        <v>41109.583333333336</v>
      </c>
      <c r="F291" s="15" t="str">
        <f t="shared" si="16"/>
        <v>07 2012</v>
      </c>
      <c r="G291">
        <v>2</v>
      </c>
      <c r="H291">
        <v>7</v>
      </c>
      <c r="I291" t="s">
        <v>24</v>
      </c>
      <c r="J291" s="7">
        <v>0</v>
      </c>
      <c r="K291" s="7">
        <v>5</v>
      </c>
      <c r="L291" s="9">
        <v>450</v>
      </c>
      <c r="M291" s="9">
        <v>15</v>
      </c>
      <c r="O291" s="9">
        <f t="shared" si="17"/>
        <v>10</v>
      </c>
      <c r="P291" s="9">
        <f t="shared" si="18"/>
        <v>0</v>
      </c>
      <c r="Q291" s="9">
        <f t="shared" si="19"/>
        <v>10</v>
      </c>
    </row>
    <row r="292" spans="2:17" x14ac:dyDescent="0.35">
      <c r="B292">
        <v>290</v>
      </c>
      <c r="C292">
        <v>7</v>
      </c>
      <c r="D292">
        <v>0</v>
      </c>
      <c r="E292" s="20">
        <v>41109.6875</v>
      </c>
      <c r="F292" s="15" t="str">
        <f t="shared" si="16"/>
        <v>07 2012</v>
      </c>
      <c r="G292">
        <v>2</v>
      </c>
      <c r="H292">
        <v>7</v>
      </c>
      <c r="I292" t="s">
        <v>24</v>
      </c>
      <c r="J292" s="7">
        <v>0</v>
      </c>
      <c r="K292" s="7">
        <v>5</v>
      </c>
      <c r="L292" s="9">
        <v>450</v>
      </c>
      <c r="M292" s="9">
        <v>15</v>
      </c>
      <c r="O292" s="9">
        <f t="shared" si="17"/>
        <v>10</v>
      </c>
      <c r="P292" s="9">
        <f t="shared" si="18"/>
        <v>0</v>
      </c>
      <c r="Q292" s="9">
        <f t="shared" si="19"/>
        <v>10</v>
      </c>
    </row>
    <row r="293" spans="2:17" x14ac:dyDescent="0.35">
      <c r="B293">
        <v>291</v>
      </c>
      <c r="C293">
        <v>7</v>
      </c>
      <c r="D293">
        <v>4</v>
      </c>
      <c r="E293" s="20">
        <v>41109.729166666664</v>
      </c>
      <c r="F293" s="15" t="str">
        <f t="shared" si="16"/>
        <v>07 2012</v>
      </c>
      <c r="G293">
        <v>4</v>
      </c>
      <c r="H293">
        <v>7</v>
      </c>
      <c r="I293" t="s">
        <v>24</v>
      </c>
      <c r="J293" s="7">
        <v>0</v>
      </c>
      <c r="K293" s="7">
        <v>5</v>
      </c>
      <c r="L293" s="9">
        <v>450</v>
      </c>
      <c r="M293" s="9">
        <v>15</v>
      </c>
      <c r="O293" s="9">
        <f t="shared" si="17"/>
        <v>0</v>
      </c>
      <c r="P293" s="9">
        <f t="shared" si="18"/>
        <v>0</v>
      </c>
      <c r="Q293" s="9">
        <f t="shared" si="19"/>
        <v>0</v>
      </c>
    </row>
    <row r="294" spans="2:17" x14ac:dyDescent="0.35">
      <c r="B294">
        <v>292</v>
      </c>
      <c r="C294">
        <v>8</v>
      </c>
      <c r="D294">
        <v>3</v>
      </c>
      <c r="E294" s="20">
        <v>41109.458333333336</v>
      </c>
      <c r="F294" s="15" t="str">
        <f t="shared" si="16"/>
        <v>07 2012</v>
      </c>
      <c r="G294">
        <v>1</v>
      </c>
      <c r="H294">
        <v>8</v>
      </c>
      <c r="I294" t="s">
        <v>25</v>
      </c>
      <c r="J294" s="7">
        <v>0</v>
      </c>
      <c r="K294" s="7">
        <v>5</v>
      </c>
      <c r="L294" s="9">
        <v>400</v>
      </c>
      <c r="M294" s="9">
        <v>15</v>
      </c>
      <c r="O294" s="9">
        <f t="shared" si="17"/>
        <v>0</v>
      </c>
      <c r="P294" s="9">
        <f t="shared" si="18"/>
        <v>0</v>
      </c>
      <c r="Q294" s="9">
        <f t="shared" si="19"/>
        <v>0</v>
      </c>
    </row>
    <row r="295" spans="2:17" x14ac:dyDescent="0.35">
      <c r="B295">
        <v>293</v>
      </c>
      <c r="C295">
        <v>8</v>
      </c>
      <c r="D295">
        <v>1</v>
      </c>
      <c r="E295" s="20">
        <v>41109.5625</v>
      </c>
      <c r="F295" s="15" t="str">
        <f t="shared" si="16"/>
        <v>07 2012</v>
      </c>
      <c r="G295">
        <v>1</v>
      </c>
      <c r="H295">
        <v>8</v>
      </c>
      <c r="I295" t="s">
        <v>25</v>
      </c>
      <c r="J295" s="7">
        <v>0</v>
      </c>
      <c r="K295" s="7">
        <v>5</v>
      </c>
      <c r="L295" s="9">
        <v>400</v>
      </c>
      <c r="M295" s="9">
        <v>15</v>
      </c>
      <c r="O295" s="9">
        <f t="shared" si="17"/>
        <v>0</v>
      </c>
      <c r="P295" s="9">
        <f t="shared" si="18"/>
        <v>0</v>
      </c>
      <c r="Q295" s="9">
        <f t="shared" si="19"/>
        <v>0</v>
      </c>
    </row>
    <row r="296" spans="2:17" x14ac:dyDescent="0.35">
      <c r="B296">
        <v>294</v>
      </c>
      <c r="C296">
        <v>8</v>
      </c>
      <c r="D296">
        <v>3</v>
      </c>
      <c r="E296" s="20">
        <v>41109.604166666664</v>
      </c>
      <c r="F296" s="15" t="str">
        <f t="shared" si="16"/>
        <v>07 2012</v>
      </c>
      <c r="G296">
        <v>1</v>
      </c>
      <c r="H296">
        <v>8</v>
      </c>
      <c r="I296" t="s">
        <v>25</v>
      </c>
      <c r="J296" s="7">
        <v>0</v>
      </c>
      <c r="K296" s="7">
        <v>5</v>
      </c>
      <c r="L296" s="9">
        <v>400</v>
      </c>
      <c r="M296" s="9">
        <v>15</v>
      </c>
      <c r="O296" s="9">
        <f t="shared" si="17"/>
        <v>0</v>
      </c>
      <c r="P296" s="9">
        <f t="shared" si="18"/>
        <v>0</v>
      </c>
      <c r="Q296" s="9">
        <f t="shared" si="19"/>
        <v>0</v>
      </c>
    </row>
    <row r="297" spans="2:17" x14ac:dyDescent="0.35">
      <c r="B297">
        <v>295</v>
      </c>
      <c r="C297">
        <v>8</v>
      </c>
      <c r="D297">
        <v>3</v>
      </c>
      <c r="E297" s="20">
        <v>41109.75</v>
      </c>
      <c r="F297" s="15" t="str">
        <f t="shared" si="16"/>
        <v>07 2012</v>
      </c>
      <c r="G297">
        <v>1</v>
      </c>
      <c r="H297">
        <v>8</v>
      </c>
      <c r="I297" t="s">
        <v>25</v>
      </c>
      <c r="J297" s="7">
        <v>0</v>
      </c>
      <c r="K297" s="7">
        <v>5</v>
      </c>
      <c r="L297" s="9">
        <v>400</v>
      </c>
      <c r="M297" s="9">
        <v>15</v>
      </c>
      <c r="O297" s="9">
        <f t="shared" si="17"/>
        <v>0</v>
      </c>
      <c r="P297" s="9">
        <f t="shared" si="18"/>
        <v>0</v>
      </c>
      <c r="Q297" s="9">
        <f t="shared" si="19"/>
        <v>0</v>
      </c>
    </row>
    <row r="298" spans="2:17" x14ac:dyDescent="0.35">
      <c r="B298">
        <v>296</v>
      </c>
      <c r="C298">
        <v>8</v>
      </c>
      <c r="D298">
        <v>3</v>
      </c>
      <c r="E298" s="20">
        <v>41109.833333333336</v>
      </c>
      <c r="F298" s="15" t="str">
        <f t="shared" si="16"/>
        <v>07 2012</v>
      </c>
      <c r="G298">
        <v>1</v>
      </c>
      <c r="H298">
        <v>8</v>
      </c>
      <c r="I298" t="s">
        <v>25</v>
      </c>
      <c r="J298" s="7">
        <v>0</v>
      </c>
      <c r="K298" s="7">
        <v>5</v>
      </c>
      <c r="L298" s="9">
        <v>400</v>
      </c>
      <c r="M298" s="9">
        <v>15</v>
      </c>
      <c r="O298" s="9">
        <f t="shared" si="17"/>
        <v>0</v>
      </c>
      <c r="P298" s="9">
        <f t="shared" si="18"/>
        <v>0</v>
      </c>
      <c r="Q298" s="9">
        <f t="shared" si="19"/>
        <v>0</v>
      </c>
    </row>
    <row r="299" spans="2:17" x14ac:dyDescent="0.35">
      <c r="B299">
        <v>297</v>
      </c>
      <c r="C299">
        <v>0</v>
      </c>
      <c r="D299">
        <v>3</v>
      </c>
      <c r="E299" s="20">
        <v>41110.333333333336</v>
      </c>
      <c r="F299" s="15" t="str">
        <f t="shared" si="16"/>
        <v>07 2012</v>
      </c>
      <c r="G299">
        <v>3</v>
      </c>
      <c r="H299">
        <v>0</v>
      </c>
      <c r="I299" t="s">
        <v>26</v>
      </c>
      <c r="J299" s="7">
        <v>5</v>
      </c>
      <c r="K299" s="7">
        <v>25</v>
      </c>
      <c r="L299" s="9">
        <v>10000</v>
      </c>
      <c r="M299" s="9">
        <v>200</v>
      </c>
      <c r="O299" s="9">
        <f t="shared" si="17"/>
        <v>0</v>
      </c>
      <c r="P299" s="9">
        <f t="shared" si="18"/>
        <v>15</v>
      </c>
      <c r="Q299" s="9">
        <f t="shared" si="19"/>
        <v>15</v>
      </c>
    </row>
    <row r="300" spans="2:17" x14ac:dyDescent="0.35">
      <c r="B300">
        <v>298</v>
      </c>
      <c r="C300">
        <v>0</v>
      </c>
      <c r="D300">
        <v>5</v>
      </c>
      <c r="E300" s="20">
        <v>41110.5</v>
      </c>
      <c r="F300" s="15" t="str">
        <f t="shared" si="16"/>
        <v>07 2012</v>
      </c>
      <c r="G300">
        <v>3</v>
      </c>
      <c r="H300">
        <v>0</v>
      </c>
      <c r="I300" t="s">
        <v>26</v>
      </c>
      <c r="J300" s="7">
        <v>5</v>
      </c>
      <c r="K300" s="7">
        <v>25</v>
      </c>
      <c r="L300" s="9">
        <v>10000</v>
      </c>
      <c r="M300" s="9">
        <v>200</v>
      </c>
      <c r="O300" s="9">
        <f t="shared" si="17"/>
        <v>0</v>
      </c>
      <c r="P300" s="9">
        <f t="shared" si="18"/>
        <v>15</v>
      </c>
      <c r="Q300" s="9">
        <f t="shared" si="19"/>
        <v>15</v>
      </c>
    </row>
    <row r="301" spans="2:17" x14ac:dyDescent="0.35">
      <c r="B301">
        <v>299</v>
      </c>
      <c r="C301">
        <v>0</v>
      </c>
      <c r="D301">
        <v>5</v>
      </c>
      <c r="E301" s="20">
        <v>41110.583333333336</v>
      </c>
      <c r="F301" s="15" t="str">
        <f t="shared" si="16"/>
        <v>07 2012</v>
      </c>
      <c r="G301">
        <v>3</v>
      </c>
      <c r="H301">
        <v>0</v>
      </c>
      <c r="I301" t="s">
        <v>26</v>
      </c>
      <c r="J301" s="7">
        <v>5</v>
      </c>
      <c r="K301" s="7">
        <v>25</v>
      </c>
      <c r="L301" s="9">
        <v>10000</v>
      </c>
      <c r="M301" s="9">
        <v>200</v>
      </c>
      <c r="O301" s="9">
        <f t="shared" si="17"/>
        <v>0</v>
      </c>
      <c r="P301" s="9">
        <f t="shared" si="18"/>
        <v>15</v>
      </c>
      <c r="Q301" s="9">
        <f t="shared" si="19"/>
        <v>15</v>
      </c>
    </row>
    <row r="302" spans="2:17" x14ac:dyDescent="0.35">
      <c r="B302">
        <v>300</v>
      </c>
      <c r="C302">
        <v>0</v>
      </c>
      <c r="D302">
        <v>5</v>
      </c>
      <c r="E302" s="20">
        <v>41110.729166666664</v>
      </c>
      <c r="F302" s="15" t="str">
        <f t="shared" si="16"/>
        <v>07 2012</v>
      </c>
      <c r="G302">
        <v>3</v>
      </c>
      <c r="H302">
        <v>0</v>
      </c>
      <c r="I302" t="s">
        <v>26</v>
      </c>
      <c r="J302" s="7">
        <v>5</v>
      </c>
      <c r="K302" s="7">
        <v>25</v>
      </c>
      <c r="L302" s="9">
        <v>10000</v>
      </c>
      <c r="M302" s="9">
        <v>200</v>
      </c>
      <c r="O302" s="9">
        <f t="shared" si="17"/>
        <v>0</v>
      </c>
      <c r="P302" s="9">
        <f t="shared" si="18"/>
        <v>15</v>
      </c>
      <c r="Q302" s="9">
        <f t="shared" si="19"/>
        <v>15</v>
      </c>
    </row>
    <row r="303" spans="2:17" x14ac:dyDescent="0.35">
      <c r="B303">
        <v>301</v>
      </c>
      <c r="C303">
        <v>0</v>
      </c>
      <c r="D303">
        <v>0</v>
      </c>
      <c r="E303" s="20">
        <v>41110.791666666664</v>
      </c>
      <c r="F303" s="15" t="str">
        <f t="shared" si="16"/>
        <v>07 2012</v>
      </c>
      <c r="G303">
        <v>3</v>
      </c>
      <c r="H303">
        <v>0</v>
      </c>
      <c r="I303" t="s">
        <v>26</v>
      </c>
      <c r="J303" s="7">
        <v>5</v>
      </c>
      <c r="K303" s="7">
        <v>25</v>
      </c>
      <c r="L303" s="9">
        <v>10000</v>
      </c>
      <c r="M303" s="9">
        <v>200</v>
      </c>
      <c r="O303" s="9">
        <f t="shared" si="17"/>
        <v>75</v>
      </c>
      <c r="P303" s="9">
        <f t="shared" si="18"/>
        <v>0</v>
      </c>
      <c r="Q303" s="9">
        <f t="shared" si="19"/>
        <v>75</v>
      </c>
    </row>
    <row r="304" spans="2:17" x14ac:dyDescent="0.35">
      <c r="B304">
        <v>302</v>
      </c>
      <c r="C304">
        <v>1</v>
      </c>
      <c r="D304">
        <v>2</v>
      </c>
      <c r="E304" s="20">
        <v>41110.354166666664</v>
      </c>
      <c r="F304" s="15" t="str">
        <f t="shared" si="16"/>
        <v>07 2012</v>
      </c>
      <c r="G304">
        <v>3</v>
      </c>
      <c r="H304">
        <v>1</v>
      </c>
      <c r="I304" t="s">
        <v>27</v>
      </c>
      <c r="J304" s="7">
        <v>5</v>
      </c>
      <c r="K304" s="7">
        <v>25</v>
      </c>
      <c r="L304" s="9">
        <v>8000</v>
      </c>
      <c r="M304" s="9">
        <v>200</v>
      </c>
      <c r="O304" s="9">
        <f t="shared" si="17"/>
        <v>0</v>
      </c>
      <c r="P304" s="9">
        <f t="shared" si="18"/>
        <v>15</v>
      </c>
      <c r="Q304" s="9">
        <f t="shared" si="19"/>
        <v>15</v>
      </c>
    </row>
    <row r="305" spans="2:17" x14ac:dyDescent="0.35">
      <c r="B305">
        <v>303</v>
      </c>
      <c r="C305">
        <v>1</v>
      </c>
      <c r="D305">
        <v>3</v>
      </c>
      <c r="E305" s="20">
        <v>41110.5</v>
      </c>
      <c r="F305" s="15" t="str">
        <f t="shared" si="16"/>
        <v>07 2012</v>
      </c>
      <c r="G305">
        <v>3</v>
      </c>
      <c r="H305">
        <v>1</v>
      </c>
      <c r="I305" t="s">
        <v>27</v>
      </c>
      <c r="J305" s="7">
        <v>5</v>
      </c>
      <c r="K305" s="7">
        <v>25</v>
      </c>
      <c r="L305" s="9">
        <v>8000</v>
      </c>
      <c r="M305" s="9">
        <v>200</v>
      </c>
      <c r="O305" s="9">
        <f t="shared" si="17"/>
        <v>0</v>
      </c>
      <c r="P305" s="9">
        <f t="shared" si="18"/>
        <v>15</v>
      </c>
      <c r="Q305" s="9">
        <f t="shared" si="19"/>
        <v>15</v>
      </c>
    </row>
    <row r="306" spans="2:17" x14ac:dyDescent="0.35">
      <c r="B306">
        <v>304</v>
      </c>
      <c r="C306">
        <v>1</v>
      </c>
      <c r="D306">
        <v>4</v>
      </c>
      <c r="E306" s="20">
        <v>41110.5625</v>
      </c>
      <c r="F306" s="15" t="str">
        <f t="shared" si="16"/>
        <v>07 2012</v>
      </c>
      <c r="G306">
        <v>3</v>
      </c>
      <c r="H306">
        <v>1</v>
      </c>
      <c r="I306" t="s">
        <v>27</v>
      </c>
      <c r="J306" s="7">
        <v>5</v>
      </c>
      <c r="K306" s="7">
        <v>25</v>
      </c>
      <c r="L306" s="9">
        <v>8000</v>
      </c>
      <c r="M306" s="9">
        <v>200</v>
      </c>
      <c r="O306" s="9">
        <f t="shared" si="17"/>
        <v>0</v>
      </c>
      <c r="P306" s="9">
        <f t="shared" si="18"/>
        <v>15</v>
      </c>
      <c r="Q306" s="9">
        <f t="shared" si="19"/>
        <v>15</v>
      </c>
    </row>
    <row r="307" spans="2:17" x14ac:dyDescent="0.35">
      <c r="B307">
        <v>305</v>
      </c>
      <c r="C307">
        <v>2</v>
      </c>
      <c r="D307">
        <v>1</v>
      </c>
      <c r="E307" s="20">
        <v>41110.604166666664</v>
      </c>
      <c r="F307" s="15" t="str">
        <f t="shared" si="16"/>
        <v>07 2012</v>
      </c>
      <c r="G307">
        <v>3</v>
      </c>
      <c r="H307">
        <v>2</v>
      </c>
      <c r="I307" t="s">
        <v>28</v>
      </c>
      <c r="J307" s="7">
        <v>0</v>
      </c>
      <c r="K307" s="7">
        <v>15.5</v>
      </c>
      <c r="L307" s="9">
        <v>4000</v>
      </c>
      <c r="M307" s="9">
        <v>50</v>
      </c>
      <c r="O307" s="9">
        <f t="shared" si="17"/>
        <v>0</v>
      </c>
      <c r="P307" s="9">
        <f t="shared" si="18"/>
        <v>0</v>
      </c>
      <c r="Q307" s="9">
        <f t="shared" si="19"/>
        <v>0</v>
      </c>
    </row>
    <row r="308" spans="2:17" x14ac:dyDescent="0.35">
      <c r="B308">
        <v>306</v>
      </c>
      <c r="C308">
        <v>3</v>
      </c>
      <c r="D308">
        <v>3</v>
      </c>
      <c r="E308" s="20">
        <v>41110.625</v>
      </c>
      <c r="F308" s="15" t="str">
        <f t="shared" si="16"/>
        <v>07 2012</v>
      </c>
      <c r="G308">
        <v>2</v>
      </c>
      <c r="H308">
        <v>3</v>
      </c>
      <c r="I308" t="s">
        <v>21</v>
      </c>
      <c r="J308" s="7">
        <v>0</v>
      </c>
      <c r="K308" s="7">
        <v>5</v>
      </c>
      <c r="L308" s="9">
        <v>320</v>
      </c>
      <c r="M308" s="9">
        <v>10</v>
      </c>
      <c r="O308" s="9">
        <f t="shared" si="17"/>
        <v>0</v>
      </c>
      <c r="P308" s="9">
        <f t="shared" si="18"/>
        <v>0</v>
      </c>
      <c r="Q308" s="9">
        <f t="shared" si="19"/>
        <v>0</v>
      </c>
    </row>
    <row r="309" spans="2:17" x14ac:dyDescent="0.35">
      <c r="B309">
        <v>307</v>
      </c>
      <c r="C309">
        <v>3</v>
      </c>
      <c r="D309">
        <v>1</v>
      </c>
      <c r="E309" s="20">
        <v>41110.729166666664</v>
      </c>
      <c r="F309" s="15" t="str">
        <f t="shared" si="16"/>
        <v>07 2012</v>
      </c>
      <c r="G309">
        <v>2</v>
      </c>
      <c r="H309">
        <v>3</v>
      </c>
      <c r="I309" t="s">
        <v>21</v>
      </c>
      <c r="J309" s="7">
        <v>0</v>
      </c>
      <c r="K309" s="7">
        <v>5</v>
      </c>
      <c r="L309" s="9">
        <v>320</v>
      </c>
      <c r="M309" s="9">
        <v>10</v>
      </c>
      <c r="O309" s="9">
        <f t="shared" si="17"/>
        <v>0</v>
      </c>
      <c r="P309" s="9">
        <f t="shared" si="18"/>
        <v>0</v>
      </c>
      <c r="Q309" s="9">
        <f t="shared" si="19"/>
        <v>0</v>
      </c>
    </row>
    <row r="310" spans="2:17" x14ac:dyDescent="0.35">
      <c r="B310">
        <v>308</v>
      </c>
      <c r="C310">
        <v>4</v>
      </c>
      <c r="D310">
        <v>5</v>
      </c>
      <c r="E310" s="20">
        <v>41110.333333333336</v>
      </c>
      <c r="F310" s="15" t="str">
        <f t="shared" si="16"/>
        <v>07 2012</v>
      </c>
      <c r="G310">
        <v>2</v>
      </c>
      <c r="H310">
        <v>4</v>
      </c>
      <c r="I310" t="s">
        <v>22</v>
      </c>
      <c r="J310" s="7">
        <v>9.9</v>
      </c>
      <c r="K310" s="7">
        <v>80</v>
      </c>
      <c r="L310" s="9">
        <v>4000</v>
      </c>
      <c r="M310" s="9">
        <v>3000</v>
      </c>
      <c r="O310" s="9">
        <f t="shared" si="17"/>
        <v>0</v>
      </c>
      <c r="P310" s="9">
        <f t="shared" si="18"/>
        <v>19.8</v>
      </c>
      <c r="Q310" s="9">
        <f t="shared" si="19"/>
        <v>19.8</v>
      </c>
    </row>
    <row r="311" spans="2:17" x14ac:dyDescent="0.35">
      <c r="B311">
        <v>309</v>
      </c>
      <c r="C311">
        <v>4</v>
      </c>
      <c r="D311">
        <v>0</v>
      </c>
      <c r="E311" s="20">
        <v>41110.541666666664</v>
      </c>
      <c r="F311" s="15" t="str">
        <f t="shared" si="16"/>
        <v>07 2012</v>
      </c>
      <c r="G311">
        <v>2</v>
      </c>
      <c r="H311">
        <v>4</v>
      </c>
      <c r="I311" t="s">
        <v>22</v>
      </c>
      <c r="J311" s="7">
        <v>9.9</v>
      </c>
      <c r="K311" s="7">
        <v>80</v>
      </c>
      <c r="L311" s="9">
        <v>4000</v>
      </c>
      <c r="M311" s="9">
        <v>3000</v>
      </c>
      <c r="O311" s="9">
        <f t="shared" si="17"/>
        <v>160</v>
      </c>
      <c r="P311" s="9">
        <f t="shared" si="18"/>
        <v>0</v>
      </c>
      <c r="Q311" s="9">
        <f t="shared" si="19"/>
        <v>160</v>
      </c>
    </row>
    <row r="312" spans="2:17" x14ac:dyDescent="0.35">
      <c r="B312">
        <v>310</v>
      </c>
      <c r="C312">
        <v>4</v>
      </c>
      <c r="D312">
        <v>1</v>
      </c>
      <c r="E312" s="20">
        <v>41110.6875</v>
      </c>
      <c r="F312" s="15" t="str">
        <f t="shared" si="16"/>
        <v>07 2012</v>
      </c>
      <c r="G312">
        <v>2</v>
      </c>
      <c r="H312">
        <v>4</v>
      </c>
      <c r="I312" t="s">
        <v>22</v>
      </c>
      <c r="J312" s="7">
        <v>9.9</v>
      </c>
      <c r="K312" s="7">
        <v>80</v>
      </c>
      <c r="L312" s="9">
        <v>4000</v>
      </c>
      <c r="M312" s="9">
        <v>3000</v>
      </c>
      <c r="O312" s="9">
        <f t="shared" si="17"/>
        <v>0</v>
      </c>
      <c r="P312" s="9">
        <f t="shared" si="18"/>
        <v>19.8</v>
      </c>
      <c r="Q312" s="9">
        <f t="shared" si="19"/>
        <v>19.8</v>
      </c>
    </row>
    <row r="313" spans="2:17" x14ac:dyDescent="0.35">
      <c r="B313">
        <v>311</v>
      </c>
      <c r="C313">
        <v>4</v>
      </c>
      <c r="D313">
        <v>0</v>
      </c>
      <c r="E313" s="20">
        <v>41110.729166666664</v>
      </c>
      <c r="F313" s="15" t="str">
        <f t="shared" si="16"/>
        <v>07 2012</v>
      </c>
      <c r="G313">
        <v>2</v>
      </c>
      <c r="H313">
        <v>4</v>
      </c>
      <c r="I313" t="s">
        <v>22</v>
      </c>
      <c r="J313" s="7">
        <v>9.9</v>
      </c>
      <c r="K313" s="7">
        <v>80</v>
      </c>
      <c r="L313" s="9">
        <v>4000</v>
      </c>
      <c r="M313" s="9">
        <v>3000</v>
      </c>
      <c r="O313" s="9">
        <f t="shared" si="17"/>
        <v>160</v>
      </c>
      <c r="P313" s="9">
        <f t="shared" si="18"/>
        <v>0</v>
      </c>
      <c r="Q313" s="9">
        <f t="shared" si="19"/>
        <v>160</v>
      </c>
    </row>
    <row r="314" spans="2:17" x14ac:dyDescent="0.35">
      <c r="B314">
        <v>312</v>
      </c>
      <c r="C314">
        <v>4</v>
      </c>
      <c r="D314">
        <v>3</v>
      </c>
      <c r="E314" s="20">
        <v>41110.770833333336</v>
      </c>
      <c r="F314" s="15" t="str">
        <f t="shared" si="16"/>
        <v>07 2012</v>
      </c>
      <c r="G314">
        <v>2</v>
      </c>
      <c r="H314">
        <v>4</v>
      </c>
      <c r="I314" t="s">
        <v>22</v>
      </c>
      <c r="J314" s="7">
        <v>9.9</v>
      </c>
      <c r="K314" s="7">
        <v>80</v>
      </c>
      <c r="L314" s="9">
        <v>4000</v>
      </c>
      <c r="M314" s="9">
        <v>3000</v>
      </c>
      <c r="O314" s="9">
        <f t="shared" si="17"/>
        <v>0</v>
      </c>
      <c r="P314" s="9">
        <f t="shared" si="18"/>
        <v>19.8</v>
      </c>
      <c r="Q314" s="9">
        <f t="shared" si="19"/>
        <v>19.8</v>
      </c>
    </row>
    <row r="315" spans="2:17" x14ac:dyDescent="0.35">
      <c r="B315">
        <v>313</v>
      </c>
      <c r="C315">
        <v>6</v>
      </c>
      <c r="D315">
        <v>0</v>
      </c>
      <c r="E315" s="20">
        <v>41110.458333333336</v>
      </c>
      <c r="F315" s="15" t="str">
        <f t="shared" si="16"/>
        <v>07 2012</v>
      </c>
      <c r="G315">
        <v>2</v>
      </c>
      <c r="H315">
        <v>6</v>
      </c>
      <c r="I315" t="s">
        <v>23</v>
      </c>
      <c r="J315" s="7">
        <v>3.5</v>
      </c>
      <c r="K315" s="7">
        <v>17.5</v>
      </c>
      <c r="L315" s="9">
        <v>5000</v>
      </c>
      <c r="M315" s="9">
        <v>80</v>
      </c>
      <c r="O315" s="9">
        <f t="shared" si="17"/>
        <v>35</v>
      </c>
      <c r="P315" s="9">
        <f t="shared" si="18"/>
        <v>0</v>
      </c>
      <c r="Q315" s="9">
        <f t="shared" si="19"/>
        <v>35</v>
      </c>
    </row>
    <row r="316" spans="2:17" x14ac:dyDescent="0.35">
      <c r="B316">
        <v>314</v>
      </c>
      <c r="C316">
        <v>6</v>
      </c>
      <c r="D316">
        <v>4</v>
      </c>
      <c r="E316" s="20">
        <v>41110.520833333336</v>
      </c>
      <c r="F316" s="15" t="str">
        <f t="shared" si="16"/>
        <v>07 2012</v>
      </c>
      <c r="G316">
        <v>2</v>
      </c>
      <c r="H316">
        <v>6</v>
      </c>
      <c r="I316" t="s">
        <v>23</v>
      </c>
      <c r="J316" s="7">
        <v>3.5</v>
      </c>
      <c r="K316" s="7">
        <v>17.5</v>
      </c>
      <c r="L316" s="9">
        <v>5000</v>
      </c>
      <c r="M316" s="9">
        <v>80</v>
      </c>
      <c r="O316" s="9">
        <f t="shared" si="17"/>
        <v>0</v>
      </c>
      <c r="P316" s="9">
        <f t="shared" si="18"/>
        <v>7</v>
      </c>
      <c r="Q316" s="9">
        <f t="shared" si="19"/>
        <v>7</v>
      </c>
    </row>
    <row r="317" spans="2:17" x14ac:dyDescent="0.35">
      <c r="B317">
        <v>315</v>
      </c>
      <c r="C317">
        <v>6</v>
      </c>
      <c r="D317">
        <v>2</v>
      </c>
      <c r="E317" s="20">
        <v>41110.625</v>
      </c>
      <c r="F317" s="15" t="str">
        <f t="shared" si="16"/>
        <v>07 2012</v>
      </c>
      <c r="G317">
        <v>2</v>
      </c>
      <c r="H317">
        <v>6</v>
      </c>
      <c r="I317" t="s">
        <v>23</v>
      </c>
      <c r="J317" s="7">
        <v>3.5</v>
      </c>
      <c r="K317" s="7">
        <v>17.5</v>
      </c>
      <c r="L317" s="9">
        <v>5000</v>
      </c>
      <c r="M317" s="9">
        <v>80</v>
      </c>
      <c r="O317" s="9">
        <f t="shared" si="17"/>
        <v>0</v>
      </c>
      <c r="P317" s="9">
        <f t="shared" si="18"/>
        <v>7</v>
      </c>
      <c r="Q317" s="9">
        <f t="shared" si="19"/>
        <v>7</v>
      </c>
    </row>
    <row r="318" spans="2:17" x14ac:dyDescent="0.35">
      <c r="B318">
        <v>316</v>
      </c>
      <c r="C318">
        <v>6</v>
      </c>
      <c r="D318">
        <v>0</v>
      </c>
      <c r="E318" s="20">
        <v>41110.666666666664</v>
      </c>
      <c r="F318" s="15" t="str">
        <f t="shared" si="16"/>
        <v>07 2012</v>
      </c>
      <c r="G318">
        <v>4</v>
      </c>
      <c r="H318">
        <v>6</v>
      </c>
      <c r="I318" t="s">
        <v>23</v>
      </c>
      <c r="J318" s="7">
        <v>3.5</v>
      </c>
      <c r="K318" s="7">
        <v>17.5</v>
      </c>
      <c r="L318" s="9">
        <v>5000</v>
      </c>
      <c r="M318" s="9">
        <v>80</v>
      </c>
      <c r="O318" s="9">
        <f t="shared" si="17"/>
        <v>70</v>
      </c>
      <c r="P318" s="9">
        <f t="shared" si="18"/>
        <v>0</v>
      </c>
      <c r="Q318" s="9">
        <f t="shared" si="19"/>
        <v>70</v>
      </c>
    </row>
    <row r="319" spans="2:17" x14ac:dyDescent="0.35">
      <c r="B319">
        <v>317</v>
      </c>
      <c r="C319">
        <v>7</v>
      </c>
      <c r="D319">
        <v>2</v>
      </c>
      <c r="E319" s="20">
        <v>41110.520833333336</v>
      </c>
      <c r="F319" s="15" t="str">
        <f t="shared" si="16"/>
        <v>07 2012</v>
      </c>
      <c r="G319">
        <v>2</v>
      </c>
      <c r="H319">
        <v>7</v>
      </c>
      <c r="I319" t="s">
        <v>24</v>
      </c>
      <c r="J319" s="7">
        <v>0</v>
      </c>
      <c r="K319" s="7">
        <v>5</v>
      </c>
      <c r="L319" s="9">
        <v>450</v>
      </c>
      <c r="M319" s="9">
        <v>15</v>
      </c>
      <c r="O319" s="9">
        <f t="shared" si="17"/>
        <v>0</v>
      </c>
      <c r="P319" s="9">
        <f t="shared" si="18"/>
        <v>0</v>
      </c>
      <c r="Q319" s="9">
        <f t="shared" si="19"/>
        <v>0</v>
      </c>
    </row>
    <row r="320" spans="2:17" x14ac:dyDescent="0.35">
      <c r="B320">
        <v>318</v>
      </c>
      <c r="C320">
        <v>7</v>
      </c>
      <c r="D320">
        <v>2</v>
      </c>
      <c r="E320" s="20">
        <v>41110.666666666664</v>
      </c>
      <c r="F320" s="15" t="str">
        <f t="shared" si="16"/>
        <v>07 2012</v>
      </c>
      <c r="G320">
        <v>2</v>
      </c>
      <c r="H320">
        <v>7</v>
      </c>
      <c r="I320" t="s">
        <v>24</v>
      </c>
      <c r="J320" s="7">
        <v>0</v>
      </c>
      <c r="K320" s="7">
        <v>5</v>
      </c>
      <c r="L320" s="9">
        <v>450</v>
      </c>
      <c r="M320" s="9">
        <v>15</v>
      </c>
      <c r="O320" s="9">
        <f t="shared" si="17"/>
        <v>0</v>
      </c>
      <c r="P320" s="9">
        <f t="shared" si="18"/>
        <v>0</v>
      </c>
      <c r="Q320" s="9">
        <f t="shared" si="19"/>
        <v>0</v>
      </c>
    </row>
    <row r="321" spans="2:17" x14ac:dyDescent="0.35">
      <c r="B321">
        <v>319</v>
      </c>
      <c r="C321">
        <v>7</v>
      </c>
      <c r="D321">
        <v>4</v>
      </c>
      <c r="E321" s="20">
        <v>41110.8125</v>
      </c>
      <c r="F321" s="15" t="str">
        <f t="shared" si="16"/>
        <v>07 2012</v>
      </c>
      <c r="G321">
        <v>2</v>
      </c>
      <c r="H321">
        <v>7</v>
      </c>
      <c r="I321" t="s">
        <v>24</v>
      </c>
      <c r="J321" s="7">
        <v>0</v>
      </c>
      <c r="K321" s="7">
        <v>5</v>
      </c>
      <c r="L321" s="9">
        <v>450</v>
      </c>
      <c r="M321" s="9">
        <v>15</v>
      </c>
      <c r="O321" s="9">
        <f t="shared" si="17"/>
        <v>0</v>
      </c>
      <c r="P321" s="9">
        <f t="shared" si="18"/>
        <v>0</v>
      </c>
      <c r="Q321" s="9">
        <f t="shared" si="19"/>
        <v>0</v>
      </c>
    </row>
    <row r="322" spans="2:17" x14ac:dyDescent="0.35">
      <c r="B322">
        <v>320</v>
      </c>
      <c r="C322">
        <v>8</v>
      </c>
      <c r="D322">
        <v>1</v>
      </c>
      <c r="E322" s="20">
        <v>41110.375</v>
      </c>
      <c r="F322" s="15" t="str">
        <f t="shared" si="16"/>
        <v>07 2012</v>
      </c>
      <c r="G322">
        <v>1</v>
      </c>
      <c r="H322">
        <v>8</v>
      </c>
      <c r="I322" t="s">
        <v>25</v>
      </c>
      <c r="J322" s="7">
        <v>0</v>
      </c>
      <c r="K322" s="7">
        <v>5</v>
      </c>
      <c r="L322" s="9">
        <v>400</v>
      </c>
      <c r="M322" s="9">
        <v>15</v>
      </c>
      <c r="O322" s="9">
        <f t="shared" si="17"/>
        <v>0</v>
      </c>
      <c r="P322" s="9">
        <f t="shared" si="18"/>
        <v>0</v>
      </c>
      <c r="Q322" s="9">
        <f t="shared" si="19"/>
        <v>0</v>
      </c>
    </row>
    <row r="323" spans="2:17" x14ac:dyDescent="0.35">
      <c r="B323">
        <v>321</v>
      </c>
      <c r="C323">
        <v>8</v>
      </c>
      <c r="D323">
        <v>2</v>
      </c>
      <c r="E323" s="20">
        <v>41110.5</v>
      </c>
      <c r="F323" s="15" t="str">
        <f t="shared" ref="F323:F386" si="20">TEXT(E323,"MM YYY")</f>
        <v>07 2012</v>
      </c>
      <c r="G323">
        <v>1</v>
      </c>
      <c r="H323">
        <v>8</v>
      </c>
      <c r="I323" t="s">
        <v>25</v>
      </c>
      <c r="J323" s="7">
        <v>0</v>
      </c>
      <c r="K323" s="7">
        <v>5</v>
      </c>
      <c r="L323" s="9">
        <v>400</v>
      </c>
      <c r="M323" s="9">
        <v>15</v>
      </c>
      <c r="O323" s="9">
        <f t="shared" ref="O323:O386" si="21">IF(D323=0,$G323*K323,0)</f>
        <v>0</v>
      </c>
      <c r="P323" s="9">
        <f t="shared" ref="P323:P386" si="22">IF(D323=0,0,$G323*J323)</f>
        <v>0</v>
      </c>
      <c r="Q323" s="9">
        <f t="shared" ref="Q323:Q386" si="23">O323+P323</f>
        <v>0</v>
      </c>
    </row>
    <row r="324" spans="2:17" x14ac:dyDescent="0.35">
      <c r="B324">
        <v>322</v>
      </c>
      <c r="C324">
        <v>8</v>
      </c>
      <c r="D324">
        <v>3</v>
      </c>
      <c r="E324" s="20">
        <v>41110.8125</v>
      </c>
      <c r="F324" s="15" t="str">
        <f t="shared" si="20"/>
        <v>07 2012</v>
      </c>
      <c r="G324">
        <v>1</v>
      </c>
      <c r="H324">
        <v>8</v>
      </c>
      <c r="I324" t="s">
        <v>25</v>
      </c>
      <c r="J324" s="7">
        <v>0</v>
      </c>
      <c r="K324" s="7">
        <v>5</v>
      </c>
      <c r="L324" s="9">
        <v>400</v>
      </c>
      <c r="M324" s="9">
        <v>15</v>
      </c>
      <c r="O324" s="9">
        <f t="shared" si="21"/>
        <v>0</v>
      </c>
      <c r="P324" s="9">
        <f t="shared" si="22"/>
        <v>0</v>
      </c>
      <c r="Q324" s="9">
        <f t="shared" si="23"/>
        <v>0</v>
      </c>
    </row>
    <row r="325" spans="2:17" x14ac:dyDescent="0.35">
      <c r="B325">
        <v>323</v>
      </c>
      <c r="C325">
        <v>0</v>
      </c>
      <c r="D325">
        <v>0</v>
      </c>
      <c r="E325" s="20">
        <v>41111.333333333336</v>
      </c>
      <c r="F325" s="15" t="str">
        <f t="shared" si="20"/>
        <v>07 2012</v>
      </c>
      <c r="G325">
        <v>3</v>
      </c>
      <c r="H325">
        <v>0</v>
      </c>
      <c r="I325" t="s">
        <v>26</v>
      </c>
      <c r="J325" s="7">
        <v>5</v>
      </c>
      <c r="K325" s="7">
        <v>25</v>
      </c>
      <c r="L325" s="9">
        <v>10000</v>
      </c>
      <c r="M325" s="9">
        <v>200</v>
      </c>
      <c r="O325" s="9">
        <f t="shared" si="21"/>
        <v>75</v>
      </c>
      <c r="P325" s="9">
        <f t="shared" si="22"/>
        <v>0</v>
      </c>
      <c r="Q325" s="9">
        <f t="shared" si="23"/>
        <v>75</v>
      </c>
    </row>
    <row r="326" spans="2:17" x14ac:dyDescent="0.35">
      <c r="B326">
        <v>324</v>
      </c>
      <c r="C326">
        <v>0</v>
      </c>
      <c r="D326">
        <v>5</v>
      </c>
      <c r="E326" s="20">
        <v>41111.458333333336</v>
      </c>
      <c r="F326" s="15" t="str">
        <f t="shared" si="20"/>
        <v>07 2012</v>
      </c>
      <c r="G326">
        <v>3</v>
      </c>
      <c r="H326">
        <v>0</v>
      </c>
      <c r="I326" t="s">
        <v>26</v>
      </c>
      <c r="J326" s="7">
        <v>5</v>
      </c>
      <c r="K326" s="7">
        <v>25</v>
      </c>
      <c r="L326" s="9">
        <v>10000</v>
      </c>
      <c r="M326" s="9">
        <v>200</v>
      </c>
      <c r="O326" s="9">
        <f t="shared" si="21"/>
        <v>0</v>
      </c>
      <c r="P326" s="9">
        <f t="shared" si="22"/>
        <v>15</v>
      </c>
      <c r="Q326" s="9">
        <f t="shared" si="23"/>
        <v>15</v>
      </c>
    </row>
    <row r="327" spans="2:17" x14ac:dyDescent="0.35">
      <c r="B327">
        <v>325</v>
      </c>
      <c r="C327">
        <v>0</v>
      </c>
      <c r="D327">
        <v>5</v>
      </c>
      <c r="E327" s="20">
        <v>41111.5625</v>
      </c>
      <c r="F327" s="15" t="str">
        <f t="shared" si="20"/>
        <v>07 2012</v>
      </c>
      <c r="G327">
        <v>3</v>
      </c>
      <c r="H327">
        <v>0</v>
      </c>
      <c r="I327" t="s">
        <v>26</v>
      </c>
      <c r="J327" s="7">
        <v>5</v>
      </c>
      <c r="K327" s="7">
        <v>25</v>
      </c>
      <c r="L327" s="9">
        <v>10000</v>
      </c>
      <c r="M327" s="9">
        <v>200</v>
      </c>
      <c r="O327" s="9">
        <f t="shared" si="21"/>
        <v>0</v>
      </c>
      <c r="P327" s="9">
        <f t="shared" si="22"/>
        <v>15</v>
      </c>
      <c r="Q327" s="9">
        <f t="shared" si="23"/>
        <v>15</v>
      </c>
    </row>
    <row r="328" spans="2:17" x14ac:dyDescent="0.35">
      <c r="B328">
        <v>326</v>
      </c>
      <c r="C328">
        <v>0</v>
      </c>
      <c r="D328">
        <v>4</v>
      </c>
      <c r="E328" s="20">
        <v>41111.645833333336</v>
      </c>
      <c r="F328" s="15" t="str">
        <f t="shared" si="20"/>
        <v>07 2012</v>
      </c>
      <c r="G328">
        <v>3</v>
      </c>
      <c r="H328">
        <v>0</v>
      </c>
      <c r="I328" t="s">
        <v>26</v>
      </c>
      <c r="J328" s="7">
        <v>5</v>
      </c>
      <c r="K328" s="7">
        <v>25</v>
      </c>
      <c r="L328" s="9">
        <v>10000</v>
      </c>
      <c r="M328" s="9">
        <v>200</v>
      </c>
      <c r="O328" s="9">
        <f t="shared" si="21"/>
        <v>0</v>
      </c>
      <c r="P328" s="9">
        <f t="shared" si="22"/>
        <v>15</v>
      </c>
      <c r="Q328" s="9">
        <f t="shared" si="23"/>
        <v>15</v>
      </c>
    </row>
    <row r="329" spans="2:17" x14ac:dyDescent="0.35">
      <c r="B329">
        <v>327</v>
      </c>
      <c r="C329">
        <v>1</v>
      </c>
      <c r="D329">
        <v>1</v>
      </c>
      <c r="E329" s="20">
        <v>41111.395833333336</v>
      </c>
      <c r="F329" s="15" t="str">
        <f t="shared" si="20"/>
        <v>07 2012</v>
      </c>
      <c r="G329">
        <v>3</v>
      </c>
      <c r="H329">
        <v>1</v>
      </c>
      <c r="I329" t="s">
        <v>27</v>
      </c>
      <c r="J329" s="7">
        <v>5</v>
      </c>
      <c r="K329" s="7">
        <v>25</v>
      </c>
      <c r="L329" s="9">
        <v>8000</v>
      </c>
      <c r="M329" s="9">
        <v>200</v>
      </c>
      <c r="O329" s="9">
        <f t="shared" si="21"/>
        <v>0</v>
      </c>
      <c r="P329" s="9">
        <f t="shared" si="22"/>
        <v>15</v>
      </c>
      <c r="Q329" s="9">
        <f t="shared" si="23"/>
        <v>15</v>
      </c>
    </row>
    <row r="330" spans="2:17" x14ac:dyDescent="0.35">
      <c r="B330">
        <v>328</v>
      </c>
      <c r="C330">
        <v>1</v>
      </c>
      <c r="D330">
        <v>0</v>
      </c>
      <c r="E330" s="20">
        <v>41111.458333333336</v>
      </c>
      <c r="F330" s="15" t="str">
        <f t="shared" si="20"/>
        <v>07 2012</v>
      </c>
      <c r="G330">
        <v>3</v>
      </c>
      <c r="H330">
        <v>1</v>
      </c>
      <c r="I330" t="s">
        <v>27</v>
      </c>
      <c r="J330" s="7">
        <v>5</v>
      </c>
      <c r="K330" s="7">
        <v>25</v>
      </c>
      <c r="L330" s="9">
        <v>8000</v>
      </c>
      <c r="M330" s="9">
        <v>200</v>
      </c>
      <c r="O330" s="9">
        <f t="shared" si="21"/>
        <v>75</v>
      </c>
      <c r="P330" s="9">
        <f t="shared" si="22"/>
        <v>0</v>
      </c>
      <c r="Q330" s="9">
        <f t="shared" si="23"/>
        <v>75</v>
      </c>
    </row>
    <row r="331" spans="2:17" x14ac:dyDescent="0.35">
      <c r="B331">
        <v>329</v>
      </c>
      <c r="C331">
        <v>2</v>
      </c>
      <c r="D331">
        <v>0</v>
      </c>
      <c r="E331" s="20">
        <v>41111.4375</v>
      </c>
      <c r="F331" s="15" t="str">
        <f t="shared" si="20"/>
        <v>07 2012</v>
      </c>
      <c r="G331">
        <v>3</v>
      </c>
      <c r="H331">
        <v>2</v>
      </c>
      <c r="I331" t="s">
        <v>28</v>
      </c>
      <c r="J331" s="7">
        <v>0</v>
      </c>
      <c r="K331" s="7">
        <v>15.5</v>
      </c>
      <c r="L331" s="9">
        <v>4000</v>
      </c>
      <c r="M331" s="9">
        <v>50</v>
      </c>
      <c r="O331" s="9">
        <f t="shared" si="21"/>
        <v>46.5</v>
      </c>
      <c r="P331" s="9">
        <f t="shared" si="22"/>
        <v>0</v>
      </c>
      <c r="Q331" s="9">
        <f t="shared" si="23"/>
        <v>46.5</v>
      </c>
    </row>
    <row r="332" spans="2:17" x14ac:dyDescent="0.35">
      <c r="B332">
        <v>330</v>
      </c>
      <c r="C332">
        <v>2</v>
      </c>
      <c r="D332">
        <v>1</v>
      </c>
      <c r="E332" s="20">
        <v>41111.5625</v>
      </c>
      <c r="F332" s="15" t="str">
        <f t="shared" si="20"/>
        <v>07 2012</v>
      </c>
      <c r="G332">
        <v>3</v>
      </c>
      <c r="H332">
        <v>2</v>
      </c>
      <c r="I332" t="s">
        <v>28</v>
      </c>
      <c r="J332" s="7">
        <v>0</v>
      </c>
      <c r="K332" s="7">
        <v>15.5</v>
      </c>
      <c r="L332" s="9">
        <v>4000</v>
      </c>
      <c r="M332" s="9">
        <v>50</v>
      </c>
      <c r="O332" s="9">
        <f t="shared" si="21"/>
        <v>0</v>
      </c>
      <c r="P332" s="9">
        <f t="shared" si="22"/>
        <v>0</v>
      </c>
      <c r="Q332" s="9">
        <f t="shared" si="23"/>
        <v>0</v>
      </c>
    </row>
    <row r="333" spans="2:17" x14ac:dyDescent="0.35">
      <c r="B333">
        <v>331</v>
      </c>
      <c r="C333">
        <v>3</v>
      </c>
      <c r="D333">
        <v>2</v>
      </c>
      <c r="E333" s="20">
        <v>41111.333333333336</v>
      </c>
      <c r="F333" s="15" t="str">
        <f t="shared" si="20"/>
        <v>07 2012</v>
      </c>
      <c r="G333">
        <v>2</v>
      </c>
      <c r="H333">
        <v>3</v>
      </c>
      <c r="I333" t="s">
        <v>21</v>
      </c>
      <c r="J333" s="7">
        <v>0</v>
      </c>
      <c r="K333" s="7">
        <v>5</v>
      </c>
      <c r="L333" s="9">
        <v>320</v>
      </c>
      <c r="M333" s="9">
        <v>10</v>
      </c>
      <c r="O333" s="9">
        <f t="shared" si="21"/>
        <v>0</v>
      </c>
      <c r="P333" s="9">
        <f t="shared" si="22"/>
        <v>0</v>
      </c>
      <c r="Q333" s="9">
        <f t="shared" si="23"/>
        <v>0</v>
      </c>
    </row>
    <row r="334" spans="2:17" x14ac:dyDescent="0.35">
      <c r="B334">
        <v>332</v>
      </c>
      <c r="C334">
        <v>4</v>
      </c>
      <c r="D334">
        <v>0</v>
      </c>
      <c r="E334" s="20">
        <v>41111.375</v>
      </c>
      <c r="F334" s="15" t="str">
        <f t="shared" si="20"/>
        <v>07 2012</v>
      </c>
      <c r="G334">
        <v>2</v>
      </c>
      <c r="H334">
        <v>4</v>
      </c>
      <c r="I334" t="s">
        <v>22</v>
      </c>
      <c r="J334" s="7">
        <v>9.9</v>
      </c>
      <c r="K334" s="7">
        <v>80</v>
      </c>
      <c r="L334" s="9">
        <v>4000</v>
      </c>
      <c r="M334" s="9">
        <v>3000</v>
      </c>
      <c r="O334" s="9">
        <f t="shared" si="21"/>
        <v>160</v>
      </c>
      <c r="P334" s="9">
        <f t="shared" si="22"/>
        <v>0</v>
      </c>
      <c r="Q334" s="9">
        <f t="shared" si="23"/>
        <v>160</v>
      </c>
    </row>
    <row r="335" spans="2:17" x14ac:dyDescent="0.35">
      <c r="B335">
        <v>333</v>
      </c>
      <c r="C335">
        <v>4</v>
      </c>
      <c r="D335">
        <v>3</v>
      </c>
      <c r="E335" s="20">
        <v>41111.4375</v>
      </c>
      <c r="F335" s="15" t="str">
        <f t="shared" si="20"/>
        <v>07 2012</v>
      </c>
      <c r="G335">
        <v>2</v>
      </c>
      <c r="H335">
        <v>4</v>
      </c>
      <c r="I335" t="s">
        <v>22</v>
      </c>
      <c r="J335" s="7">
        <v>9.9</v>
      </c>
      <c r="K335" s="7">
        <v>80</v>
      </c>
      <c r="L335" s="9">
        <v>4000</v>
      </c>
      <c r="M335" s="9">
        <v>3000</v>
      </c>
      <c r="O335" s="9">
        <f t="shared" si="21"/>
        <v>0</v>
      </c>
      <c r="P335" s="9">
        <f t="shared" si="22"/>
        <v>19.8</v>
      </c>
      <c r="Q335" s="9">
        <f t="shared" si="23"/>
        <v>19.8</v>
      </c>
    </row>
    <row r="336" spans="2:17" x14ac:dyDescent="0.35">
      <c r="B336">
        <v>334</v>
      </c>
      <c r="C336">
        <v>4</v>
      </c>
      <c r="D336">
        <v>0</v>
      </c>
      <c r="E336" s="20">
        <v>41111.583333333336</v>
      </c>
      <c r="F336" s="15" t="str">
        <f t="shared" si="20"/>
        <v>07 2012</v>
      </c>
      <c r="G336">
        <v>4</v>
      </c>
      <c r="H336">
        <v>4</v>
      </c>
      <c r="I336" t="s">
        <v>22</v>
      </c>
      <c r="J336" s="7">
        <v>9.9</v>
      </c>
      <c r="K336" s="7">
        <v>80</v>
      </c>
      <c r="L336" s="9">
        <v>4000</v>
      </c>
      <c r="M336" s="9">
        <v>3000</v>
      </c>
      <c r="O336" s="9">
        <f t="shared" si="21"/>
        <v>320</v>
      </c>
      <c r="P336" s="9">
        <f t="shared" si="22"/>
        <v>0</v>
      </c>
      <c r="Q336" s="9">
        <f t="shared" si="23"/>
        <v>320</v>
      </c>
    </row>
    <row r="337" spans="2:17" x14ac:dyDescent="0.35">
      <c r="B337">
        <v>335</v>
      </c>
      <c r="C337">
        <v>4</v>
      </c>
      <c r="D337">
        <v>3</v>
      </c>
      <c r="E337" s="20">
        <v>41111.666666666664</v>
      </c>
      <c r="F337" s="15" t="str">
        <f t="shared" si="20"/>
        <v>07 2012</v>
      </c>
      <c r="G337">
        <v>2</v>
      </c>
      <c r="H337">
        <v>4</v>
      </c>
      <c r="I337" t="s">
        <v>22</v>
      </c>
      <c r="J337" s="7">
        <v>9.9</v>
      </c>
      <c r="K337" s="7">
        <v>80</v>
      </c>
      <c r="L337" s="9">
        <v>4000</v>
      </c>
      <c r="M337" s="9">
        <v>3000</v>
      </c>
      <c r="O337" s="9">
        <f t="shared" si="21"/>
        <v>0</v>
      </c>
      <c r="P337" s="9">
        <f t="shared" si="22"/>
        <v>19.8</v>
      </c>
      <c r="Q337" s="9">
        <f t="shared" si="23"/>
        <v>19.8</v>
      </c>
    </row>
    <row r="338" spans="2:17" x14ac:dyDescent="0.35">
      <c r="B338">
        <v>336</v>
      </c>
      <c r="C338">
        <v>4</v>
      </c>
      <c r="D338">
        <v>1</v>
      </c>
      <c r="E338" s="20">
        <v>41111.708333333336</v>
      </c>
      <c r="F338" s="15" t="str">
        <f t="shared" si="20"/>
        <v>07 2012</v>
      </c>
      <c r="G338">
        <v>2</v>
      </c>
      <c r="H338">
        <v>4</v>
      </c>
      <c r="I338" t="s">
        <v>22</v>
      </c>
      <c r="J338" s="7">
        <v>9.9</v>
      </c>
      <c r="K338" s="7">
        <v>80</v>
      </c>
      <c r="L338" s="9">
        <v>4000</v>
      </c>
      <c r="M338" s="9">
        <v>3000</v>
      </c>
      <c r="O338" s="9">
        <f t="shared" si="21"/>
        <v>0</v>
      </c>
      <c r="P338" s="9">
        <f t="shared" si="22"/>
        <v>19.8</v>
      </c>
      <c r="Q338" s="9">
        <f t="shared" si="23"/>
        <v>19.8</v>
      </c>
    </row>
    <row r="339" spans="2:17" x14ac:dyDescent="0.35">
      <c r="B339">
        <v>337</v>
      </c>
      <c r="C339">
        <v>4</v>
      </c>
      <c r="D339">
        <v>0</v>
      </c>
      <c r="E339" s="20">
        <v>41111.791666666664</v>
      </c>
      <c r="F339" s="15" t="str">
        <f t="shared" si="20"/>
        <v>07 2012</v>
      </c>
      <c r="G339">
        <v>2</v>
      </c>
      <c r="H339">
        <v>4</v>
      </c>
      <c r="I339" t="s">
        <v>22</v>
      </c>
      <c r="J339" s="7">
        <v>9.9</v>
      </c>
      <c r="K339" s="7">
        <v>80</v>
      </c>
      <c r="L339" s="9">
        <v>4000</v>
      </c>
      <c r="M339" s="9">
        <v>3000</v>
      </c>
      <c r="O339" s="9">
        <f t="shared" si="21"/>
        <v>160</v>
      </c>
      <c r="P339" s="9">
        <f t="shared" si="22"/>
        <v>0</v>
      </c>
      <c r="Q339" s="9">
        <f t="shared" si="23"/>
        <v>160</v>
      </c>
    </row>
    <row r="340" spans="2:17" x14ac:dyDescent="0.35">
      <c r="B340">
        <v>338</v>
      </c>
      <c r="C340">
        <v>6</v>
      </c>
      <c r="D340">
        <v>4</v>
      </c>
      <c r="E340" s="20">
        <v>41111.333333333336</v>
      </c>
      <c r="F340" s="15" t="str">
        <f t="shared" si="20"/>
        <v>07 2012</v>
      </c>
      <c r="G340">
        <v>2</v>
      </c>
      <c r="H340">
        <v>6</v>
      </c>
      <c r="I340" t="s">
        <v>23</v>
      </c>
      <c r="J340" s="7">
        <v>3.5</v>
      </c>
      <c r="K340" s="7">
        <v>17.5</v>
      </c>
      <c r="L340" s="9">
        <v>5000</v>
      </c>
      <c r="M340" s="9">
        <v>80</v>
      </c>
      <c r="O340" s="9">
        <f t="shared" si="21"/>
        <v>0</v>
      </c>
      <c r="P340" s="9">
        <f t="shared" si="22"/>
        <v>7</v>
      </c>
      <c r="Q340" s="9">
        <f t="shared" si="23"/>
        <v>7</v>
      </c>
    </row>
    <row r="341" spans="2:17" x14ac:dyDescent="0.35">
      <c r="B341">
        <v>339</v>
      </c>
      <c r="C341">
        <v>6</v>
      </c>
      <c r="D341">
        <v>0</v>
      </c>
      <c r="E341" s="20">
        <v>41111.395833333336</v>
      </c>
      <c r="F341" s="15" t="str">
        <f t="shared" si="20"/>
        <v>07 2012</v>
      </c>
      <c r="G341">
        <v>2</v>
      </c>
      <c r="H341">
        <v>6</v>
      </c>
      <c r="I341" t="s">
        <v>23</v>
      </c>
      <c r="J341" s="7">
        <v>3.5</v>
      </c>
      <c r="K341" s="7">
        <v>17.5</v>
      </c>
      <c r="L341" s="9">
        <v>5000</v>
      </c>
      <c r="M341" s="9">
        <v>80</v>
      </c>
      <c r="O341" s="9">
        <f t="shared" si="21"/>
        <v>35</v>
      </c>
      <c r="P341" s="9">
        <f t="shared" si="22"/>
        <v>0</v>
      </c>
      <c r="Q341" s="9">
        <f t="shared" si="23"/>
        <v>35</v>
      </c>
    </row>
    <row r="342" spans="2:17" x14ac:dyDescent="0.35">
      <c r="B342">
        <v>340</v>
      </c>
      <c r="C342">
        <v>6</v>
      </c>
      <c r="D342">
        <v>0</v>
      </c>
      <c r="E342" s="20">
        <v>41111.5</v>
      </c>
      <c r="F342" s="15" t="str">
        <f t="shared" si="20"/>
        <v>07 2012</v>
      </c>
      <c r="G342">
        <v>2</v>
      </c>
      <c r="H342">
        <v>6</v>
      </c>
      <c r="I342" t="s">
        <v>23</v>
      </c>
      <c r="J342" s="7">
        <v>3.5</v>
      </c>
      <c r="K342" s="7">
        <v>17.5</v>
      </c>
      <c r="L342" s="9">
        <v>5000</v>
      </c>
      <c r="M342" s="9">
        <v>80</v>
      </c>
      <c r="O342" s="9">
        <f t="shared" si="21"/>
        <v>35</v>
      </c>
      <c r="P342" s="9">
        <f t="shared" si="22"/>
        <v>0</v>
      </c>
      <c r="Q342" s="9">
        <f t="shared" si="23"/>
        <v>35</v>
      </c>
    </row>
    <row r="343" spans="2:17" x14ac:dyDescent="0.35">
      <c r="B343">
        <v>341</v>
      </c>
      <c r="C343">
        <v>8</v>
      </c>
      <c r="D343">
        <v>3</v>
      </c>
      <c r="E343" s="20">
        <v>41111.395833333336</v>
      </c>
      <c r="F343" s="15" t="str">
        <f t="shared" si="20"/>
        <v>07 2012</v>
      </c>
      <c r="G343">
        <v>1</v>
      </c>
      <c r="H343">
        <v>8</v>
      </c>
      <c r="I343" t="s">
        <v>25</v>
      </c>
      <c r="J343" s="7">
        <v>0</v>
      </c>
      <c r="K343" s="7">
        <v>5</v>
      </c>
      <c r="L343" s="9">
        <v>400</v>
      </c>
      <c r="M343" s="9">
        <v>15</v>
      </c>
      <c r="O343" s="9">
        <f t="shared" si="21"/>
        <v>0</v>
      </c>
      <c r="P343" s="9">
        <f t="shared" si="22"/>
        <v>0</v>
      </c>
      <c r="Q343" s="9">
        <f t="shared" si="23"/>
        <v>0</v>
      </c>
    </row>
    <row r="344" spans="2:17" x14ac:dyDescent="0.35">
      <c r="B344">
        <v>342</v>
      </c>
      <c r="C344">
        <v>8</v>
      </c>
      <c r="D344">
        <v>3</v>
      </c>
      <c r="E344" s="20">
        <v>41111.479166666664</v>
      </c>
      <c r="F344" s="15" t="str">
        <f t="shared" si="20"/>
        <v>07 2012</v>
      </c>
      <c r="G344">
        <v>1</v>
      </c>
      <c r="H344">
        <v>8</v>
      </c>
      <c r="I344" t="s">
        <v>25</v>
      </c>
      <c r="J344" s="7">
        <v>0</v>
      </c>
      <c r="K344" s="7">
        <v>5</v>
      </c>
      <c r="L344" s="9">
        <v>400</v>
      </c>
      <c r="M344" s="9">
        <v>15</v>
      </c>
      <c r="O344" s="9">
        <f t="shared" si="21"/>
        <v>0</v>
      </c>
      <c r="P344" s="9">
        <f t="shared" si="22"/>
        <v>0</v>
      </c>
      <c r="Q344" s="9">
        <f t="shared" si="23"/>
        <v>0</v>
      </c>
    </row>
    <row r="345" spans="2:17" x14ac:dyDescent="0.35">
      <c r="B345">
        <v>343</v>
      </c>
      <c r="C345">
        <v>8</v>
      </c>
      <c r="D345">
        <v>3</v>
      </c>
      <c r="E345" s="20">
        <v>41111.75</v>
      </c>
      <c r="F345" s="15" t="str">
        <f t="shared" si="20"/>
        <v>07 2012</v>
      </c>
      <c r="G345">
        <v>2</v>
      </c>
      <c r="H345">
        <v>8</v>
      </c>
      <c r="I345" t="s">
        <v>25</v>
      </c>
      <c r="J345" s="7">
        <v>0</v>
      </c>
      <c r="K345" s="7">
        <v>5</v>
      </c>
      <c r="L345" s="9">
        <v>400</v>
      </c>
      <c r="M345" s="9">
        <v>15</v>
      </c>
      <c r="O345" s="9">
        <f t="shared" si="21"/>
        <v>0</v>
      </c>
      <c r="P345" s="9">
        <f t="shared" si="22"/>
        <v>0</v>
      </c>
      <c r="Q345" s="9">
        <f t="shared" si="23"/>
        <v>0</v>
      </c>
    </row>
    <row r="346" spans="2:17" x14ac:dyDescent="0.35">
      <c r="B346">
        <v>344</v>
      </c>
      <c r="C346">
        <v>8</v>
      </c>
      <c r="D346">
        <v>3</v>
      </c>
      <c r="E346" s="20">
        <v>41111.8125</v>
      </c>
      <c r="F346" s="15" t="str">
        <f t="shared" si="20"/>
        <v>07 2012</v>
      </c>
      <c r="G346">
        <v>1</v>
      </c>
      <c r="H346">
        <v>8</v>
      </c>
      <c r="I346" t="s">
        <v>25</v>
      </c>
      <c r="J346" s="7">
        <v>0</v>
      </c>
      <c r="K346" s="7">
        <v>5</v>
      </c>
      <c r="L346" s="9">
        <v>400</v>
      </c>
      <c r="M346" s="9">
        <v>15</v>
      </c>
      <c r="O346" s="9">
        <f t="shared" si="21"/>
        <v>0</v>
      </c>
      <c r="P346" s="9">
        <f t="shared" si="22"/>
        <v>0</v>
      </c>
      <c r="Q346" s="9">
        <f t="shared" si="23"/>
        <v>0</v>
      </c>
    </row>
    <row r="347" spans="2:17" x14ac:dyDescent="0.35">
      <c r="B347">
        <v>345</v>
      </c>
      <c r="C347">
        <v>0</v>
      </c>
      <c r="D347">
        <v>5</v>
      </c>
      <c r="E347" s="20">
        <v>41112.416666666664</v>
      </c>
      <c r="F347" s="15" t="str">
        <f t="shared" si="20"/>
        <v>07 2012</v>
      </c>
      <c r="G347">
        <v>3</v>
      </c>
      <c r="H347">
        <v>0</v>
      </c>
      <c r="I347" t="s">
        <v>26</v>
      </c>
      <c r="J347" s="7">
        <v>5</v>
      </c>
      <c r="K347" s="7">
        <v>25</v>
      </c>
      <c r="L347" s="9">
        <v>10000</v>
      </c>
      <c r="M347" s="9">
        <v>200</v>
      </c>
      <c r="O347" s="9">
        <f t="shared" si="21"/>
        <v>0</v>
      </c>
      <c r="P347" s="9">
        <f t="shared" si="22"/>
        <v>15</v>
      </c>
      <c r="Q347" s="9">
        <f t="shared" si="23"/>
        <v>15</v>
      </c>
    </row>
    <row r="348" spans="2:17" x14ac:dyDescent="0.35">
      <c r="B348">
        <v>346</v>
      </c>
      <c r="C348">
        <v>0</v>
      </c>
      <c r="D348">
        <v>0</v>
      </c>
      <c r="E348" s="20">
        <v>41112.666666666664</v>
      </c>
      <c r="F348" s="15" t="str">
        <f t="shared" si="20"/>
        <v>07 2012</v>
      </c>
      <c r="G348">
        <v>3</v>
      </c>
      <c r="H348">
        <v>0</v>
      </c>
      <c r="I348" t="s">
        <v>26</v>
      </c>
      <c r="J348" s="7">
        <v>5</v>
      </c>
      <c r="K348" s="7">
        <v>25</v>
      </c>
      <c r="L348" s="9">
        <v>10000</v>
      </c>
      <c r="M348" s="9">
        <v>200</v>
      </c>
      <c r="O348" s="9">
        <f t="shared" si="21"/>
        <v>75</v>
      </c>
      <c r="P348" s="9">
        <f t="shared" si="22"/>
        <v>0</v>
      </c>
      <c r="Q348" s="9">
        <f t="shared" si="23"/>
        <v>75</v>
      </c>
    </row>
    <row r="349" spans="2:17" x14ac:dyDescent="0.35">
      <c r="B349">
        <v>347</v>
      </c>
      <c r="C349">
        <v>0</v>
      </c>
      <c r="D349">
        <v>2</v>
      </c>
      <c r="E349" s="20">
        <v>41112.75</v>
      </c>
      <c r="F349" s="15" t="str">
        <f t="shared" si="20"/>
        <v>07 2012</v>
      </c>
      <c r="G349">
        <v>3</v>
      </c>
      <c r="H349">
        <v>0</v>
      </c>
      <c r="I349" t="s">
        <v>26</v>
      </c>
      <c r="J349" s="7">
        <v>5</v>
      </c>
      <c r="K349" s="7">
        <v>25</v>
      </c>
      <c r="L349" s="9">
        <v>10000</v>
      </c>
      <c r="M349" s="9">
        <v>200</v>
      </c>
      <c r="O349" s="9">
        <f t="shared" si="21"/>
        <v>0</v>
      </c>
      <c r="P349" s="9">
        <f t="shared" si="22"/>
        <v>15</v>
      </c>
      <c r="Q349" s="9">
        <f t="shared" si="23"/>
        <v>15</v>
      </c>
    </row>
    <row r="350" spans="2:17" x14ac:dyDescent="0.35">
      <c r="B350">
        <v>348</v>
      </c>
      <c r="C350">
        <v>1</v>
      </c>
      <c r="D350">
        <v>0</v>
      </c>
      <c r="E350" s="20">
        <v>41112.354166666664</v>
      </c>
      <c r="F350" s="15" t="str">
        <f t="shared" si="20"/>
        <v>07 2012</v>
      </c>
      <c r="G350">
        <v>3</v>
      </c>
      <c r="H350">
        <v>1</v>
      </c>
      <c r="I350" t="s">
        <v>27</v>
      </c>
      <c r="J350" s="7">
        <v>5</v>
      </c>
      <c r="K350" s="7">
        <v>25</v>
      </c>
      <c r="L350" s="9">
        <v>8000</v>
      </c>
      <c r="M350" s="9">
        <v>200</v>
      </c>
      <c r="O350" s="9">
        <f t="shared" si="21"/>
        <v>75</v>
      </c>
      <c r="P350" s="9">
        <f t="shared" si="22"/>
        <v>0</v>
      </c>
      <c r="Q350" s="9">
        <f t="shared" si="23"/>
        <v>75</v>
      </c>
    </row>
    <row r="351" spans="2:17" x14ac:dyDescent="0.35">
      <c r="B351">
        <v>349</v>
      </c>
      <c r="C351">
        <v>1</v>
      </c>
      <c r="D351">
        <v>0</v>
      </c>
      <c r="E351" s="20">
        <v>41112.4375</v>
      </c>
      <c r="F351" s="15" t="str">
        <f t="shared" si="20"/>
        <v>07 2012</v>
      </c>
      <c r="G351">
        <v>3</v>
      </c>
      <c r="H351">
        <v>1</v>
      </c>
      <c r="I351" t="s">
        <v>27</v>
      </c>
      <c r="J351" s="7">
        <v>5</v>
      </c>
      <c r="K351" s="7">
        <v>25</v>
      </c>
      <c r="L351" s="9">
        <v>8000</v>
      </c>
      <c r="M351" s="9">
        <v>200</v>
      </c>
      <c r="O351" s="9">
        <f t="shared" si="21"/>
        <v>75</v>
      </c>
      <c r="P351" s="9">
        <f t="shared" si="22"/>
        <v>0</v>
      </c>
      <c r="Q351" s="9">
        <f t="shared" si="23"/>
        <v>75</v>
      </c>
    </row>
    <row r="352" spans="2:17" x14ac:dyDescent="0.35">
      <c r="B352">
        <v>350</v>
      </c>
      <c r="C352">
        <v>1</v>
      </c>
      <c r="D352">
        <v>5</v>
      </c>
      <c r="E352" s="20">
        <v>41112.770833333336</v>
      </c>
      <c r="F352" s="15" t="str">
        <f t="shared" si="20"/>
        <v>07 2012</v>
      </c>
      <c r="G352">
        <v>3</v>
      </c>
      <c r="H352">
        <v>1</v>
      </c>
      <c r="I352" t="s">
        <v>27</v>
      </c>
      <c r="J352" s="7">
        <v>5</v>
      </c>
      <c r="K352" s="7">
        <v>25</v>
      </c>
      <c r="L352" s="9">
        <v>8000</v>
      </c>
      <c r="M352" s="9">
        <v>200</v>
      </c>
      <c r="O352" s="9">
        <f t="shared" si="21"/>
        <v>0</v>
      </c>
      <c r="P352" s="9">
        <f t="shared" si="22"/>
        <v>15</v>
      </c>
      <c r="Q352" s="9">
        <f t="shared" si="23"/>
        <v>15</v>
      </c>
    </row>
    <row r="353" spans="2:17" x14ac:dyDescent="0.35">
      <c r="B353">
        <v>351</v>
      </c>
      <c r="C353">
        <v>2</v>
      </c>
      <c r="D353">
        <v>1</v>
      </c>
      <c r="E353" s="20">
        <v>41112.354166666664</v>
      </c>
      <c r="F353" s="15" t="str">
        <f t="shared" si="20"/>
        <v>07 2012</v>
      </c>
      <c r="G353">
        <v>3</v>
      </c>
      <c r="H353">
        <v>2</v>
      </c>
      <c r="I353" t="s">
        <v>28</v>
      </c>
      <c r="J353" s="7">
        <v>0</v>
      </c>
      <c r="K353" s="7">
        <v>15.5</v>
      </c>
      <c r="L353" s="9">
        <v>4000</v>
      </c>
      <c r="M353" s="9">
        <v>50</v>
      </c>
      <c r="O353" s="9">
        <f t="shared" si="21"/>
        <v>0</v>
      </c>
      <c r="P353" s="9">
        <f t="shared" si="22"/>
        <v>0</v>
      </c>
      <c r="Q353" s="9">
        <f t="shared" si="23"/>
        <v>0</v>
      </c>
    </row>
    <row r="354" spans="2:17" x14ac:dyDescent="0.35">
      <c r="B354">
        <v>352</v>
      </c>
      <c r="C354">
        <v>2</v>
      </c>
      <c r="D354">
        <v>1</v>
      </c>
      <c r="E354" s="20">
        <v>41112.5625</v>
      </c>
      <c r="F354" s="15" t="str">
        <f t="shared" si="20"/>
        <v>07 2012</v>
      </c>
      <c r="G354">
        <v>3</v>
      </c>
      <c r="H354">
        <v>2</v>
      </c>
      <c r="I354" t="s">
        <v>28</v>
      </c>
      <c r="J354" s="7">
        <v>0</v>
      </c>
      <c r="K354" s="7">
        <v>15.5</v>
      </c>
      <c r="L354" s="9">
        <v>4000</v>
      </c>
      <c r="M354" s="9">
        <v>50</v>
      </c>
      <c r="O354" s="9">
        <f t="shared" si="21"/>
        <v>0</v>
      </c>
      <c r="P354" s="9">
        <f t="shared" si="22"/>
        <v>0</v>
      </c>
      <c r="Q354" s="9">
        <f t="shared" si="23"/>
        <v>0</v>
      </c>
    </row>
    <row r="355" spans="2:17" x14ac:dyDescent="0.35">
      <c r="B355">
        <v>353</v>
      </c>
      <c r="C355">
        <v>2</v>
      </c>
      <c r="D355">
        <v>1</v>
      </c>
      <c r="E355" s="20">
        <v>41112.6875</v>
      </c>
      <c r="F355" s="15" t="str">
        <f t="shared" si="20"/>
        <v>07 2012</v>
      </c>
      <c r="G355">
        <v>3</v>
      </c>
      <c r="H355">
        <v>2</v>
      </c>
      <c r="I355" t="s">
        <v>28</v>
      </c>
      <c r="J355" s="7">
        <v>0</v>
      </c>
      <c r="K355" s="7">
        <v>15.5</v>
      </c>
      <c r="L355" s="9">
        <v>4000</v>
      </c>
      <c r="M355" s="9">
        <v>50</v>
      </c>
      <c r="O355" s="9">
        <f t="shared" si="21"/>
        <v>0</v>
      </c>
      <c r="P355" s="9">
        <f t="shared" si="22"/>
        <v>0</v>
      </c>
      <c r="Q355" s="9">
        <f t="shared" si="23"/>
        <v>0</v>
      </c>
    </row>
    <row r="356" spans="2:17" x14ac:dyDescent="0.35">
      <c r="B356">
        <v>354</v>
      </c>
      <c r="C356">
        <v>3</v>
      </c>
      <c r="D356">
        <v>3</v>
      </c>
      <c r="E356" s="20">
        <v>41112.479166666664</v>
      </c>
      <c r="F356" s="15" t="str">
        <f t="shared" si="20"/>
        <v>07 2012</v>
      </c>
      <c r="G356">
        <v>2</v>
      </c>
      <c r="H356">
        <v>3</v>
      </c>
      <c r="I356" t="s">
        <v>21</v>
      </c>
      <c r="J356" s="7">
        <v>0</v>
      </c>
      <c r="K356" s="7">
        <v>5</v>
      </c>
      <c r="L356" s="9">
        <v>320</v>
      </c>
      <c r="M356" s="9">
        <v>10</v>
      </c>
      <c r="O356" s="9">
        <f t="shared" si="21"/>
        <v>0</v>
      </c>
      <c r="P356" s="9">
        <f t="shared" si="22"/>
        <v>0</v>
      </c>
      <c r="Q356" s="9">
        <f t="shared" si="23"/>
        <v>0</v>
      </c>
    </row>
    <row r="357" spans="2:17" x14ac:dyDescent="0.35">
      <c r="B357">
        <v>355</v>
      </c>
      <c r="C357">
        <v>3</v>
      </c>
      <c r="D357">
        <v>2</v>
      </c>
      <c r="E357" s="20">
        <v>41112.583333333336</v>
      </c>
      <c r="F357" s="15" t="str">
        <f t="shared" si="20"/>
        <v>07 2012</v>
      </c>
      <c r="G357">
        <v>2</v>
      </c>
      <c r="H357">
        <v>3</v>
      </c>
      <c r="I357" t="s">
        <v>21</v>
      </c>
      <c r="J357" s="7">
        <v>0</v>
      </c>
      <c r="K357" s="7">
        <v>5</v>
      </c>
      <c r="L357" s="9">
        <v>320</v>
      </c>
      <c r="M357" s="9">
        <v>10</v>
      </c>
      <c r="O357" s="9">
        <f t="shared" si="21"/>
        <v>0</v>
      </c>
      <c r="P357" s="9">
        <f t="shared" si="22"/>
        <v>0</v>
      </c>
      <c r="Q357" s="9">
        <f t="shared" si="23"/>
        <v>0</v>
      </c>
    </row>
    <row r="358" spans="2:17" x14ac:dyDescent="0.35">
      <c r="B358">
        <v>356</v>
      </c>
      <c r="C358">
        <v>4</v>
      </c>
      <c r="D358">
        <v>4</v>
      </c>
      <c r="E358" s="20">
        <v>41112.333333333336</v>
      </c>
      <c r="F358" s="15" t="str">
        <f t="shared" si="20"/>
        <v>07 2012</v>
      </c>
      <c r="G358">
        <v>2</v>
      </c>
      <c r="H358">
        <v>4</v>
      </c>
      <c r="I358" t="s">
        <v>22</v>
      </c>
      <c r="J358" s="7">
        <v>9.9</v>
      </c>
      <c r="K358" s="7">
        <v>80</v>
      </c>
      <c r="L358" s="9">
        <v>4000</v>
      </c>
      <c r="M358" s="9">
        <v>3000</v>
      </c>
      <c r="O358" s="9">
        <f t="shared" si="21"/>
        <v>0</v>
      </c>
      <c r="P358" s="9">
        <f t="shared" si="22"/>
        <v>19.8</v>
      </c>
      <c r="Q358" s="9">
        <f t="shared" si="23"/>
        <v>19.8</v>
      </c>
    </row>
    <row r="359" spans="2:17" x14ac:dyDescent="0.35">
      <c r="B359">
        <v>357</v>
      </c>
      <c r="C359">
        <v>4</v>
      </c>
      <c r="D359">
        <v>3</v>
      </c>
      <c r="E359" s="20">
        <v>41112.4375</v>
      </c>
      <c r="F359" s="15" t="str">
        <f t="shared" si="20"/>
        <v>07 2012</v>
      </c>
      <c r="G359">
        <v>2</v>
      </c>
      <c r="H359">
        <v>4</v>
      </c>
      <c r="I359" t="s">
        <v>22</v>
      </c>
      <c r="J359" s="7">
        <v>9.9</v>
      </c>
      <c r="K359" s="7">
        <v>80</v>
      </c>
      <c r="L359" s="9">
        <v>4000</v>
      </c>
      <c r="M359" s="9">
        <v>3000</v>
      </c>
      <c r="O359" s="9">
        <f t="shared" si="21"/>
        <v>0</v>
      </c>
      <c r="P359" s="9">
        <f t="shared" si="22"/>
        <v>19.8</v>
      </c>
      <c r="Q359" s="9">
        <f t="shared" si="23"/>
        <v>19.8</v>
      </c>
    </row>
    <row r="360" spans="2:17" x14ac:dyDescent="0.35">
      <c r="B360">
        <v>358</v>
      </c>
      <c r="C360">
        <v>4</v>
      </c>
      <c r="D360">
        <v>0</v>
      </c>
      <c r="E360" s="20">
        <v>41112.5</v>
      </c>
      <c r="F360" s="15" t="str">
        <f t="shared" si="20"/>
        <v>07 2012</v>
      </c>
      <c r="G360">
        <v>2</v>
      </c>
      <c r="H360">
        <v>4</v>
      </c>
      <c r="I360" t="s">
        <v>22</v>
      </c>
      <c r="J360" s="7">
        <v>9.9</v>
      </c>
      <c r="K360" s="7">
        <v>80</v>
      </c>
      <c r="L360" s="9">
        <v>4000</v>
      </c>
      <c r="M360" s="9">
        <v>3000</v>
      </c>
      <c r="O360" s="9">
        <f t="shared" si="21"/>
        <v>160</v>
      </c>
      <c r="P360" s="9">
        <f t="shared" si="22"/>
        <v>0</v>
      </c>
      <c r="Q360" s="9">
        <f t="shared" si="23"/>
        <v>160</v>
      </c>
    </row>
    <row r="361" spans="2:17" x14ac:dyDescent="0.35">
      <c r="B361">
        <v>359</v>
      </c>
      <c r="C361">
        <v>4</v>
      </c>
      <c r="D361">
        <v>5</v>
      </c>
      <c r="E361" s="20">
        <v>41112.541666666664</v>
      </c>
      <c r="F361" s="15" t="str">
        <f t="shared" si="20"/>
        <v>07 2012</v>
      </c>
      <c r="G361">
        <v>2</v>
      </c>
      <c r="H361">
        <v>4</v>
      </c>
      <c r="I361" t="s">
        <v>22</v>
      </c>
      <c r="J361" s="7">
        <v>9.9</v>
      </c>
      <c r="K361" s="7">
        <v>80</v>
      </c>
      <c r="L361" s="9">
        <v>4000</v>
      </c>
      <c r="M361" s="9">
        <v>3000</v>
      </c>
      <c r="O361" s="9">
        <f t="shared" si="21"/>
        <v>0</v>
      </c>
      <c r="P361" s="9">
        <f t="shared" si="22"/>
        <v>19.8</v>
      </c>
      <c r="Q361" s="9">
        <f t="shared" si="23"/>
        <v>19.8</v>
      </c>
    </row>
    <row r="362" spans="2:17" x14ac:dyDescent="0.35">
      <c r="B362">
        <v>360</v>
      </c>
      <c r="C362">
        <v>4</v>
      </c>
      <c r="D362">
        <v>0</v>
      </c>
      <c r="E362" s="20">
        <v>41112.6875</v>
      </c>
      <c r="F362" s="15" t="str">
        <f t="shared" si="20"/>
        <v>07 2012</v>
      </c>
      <c r="G362">
        <v>2</v>
      </c>
      <c r="H362">
        <v>4</v>
      </c>
      <c r="I362" t="s">
        <v>22</v>
      </c>
      <c r="J362" s="7">
        <v>9.9</v>
      </c>
      <c r="K362" s="7">
        <v>80</v>
      </c>
      <c r="L362" s="9">
        <v>4000</v>
      </c>
      <c r="M362" s="9">
        <v>3000</v>
      </c>
      <c r="O362" s="9">
        <f t="shared" si="21"/>
        <v>160</v>
      </c>
      <c r="P362" s="9">
        <f t="shared" si="22"/>
        <v>0</v>
      </c>
      <c r="Q362" s="9">
        <f t="shared" si="23"/>
        <v>160</v>
      </c>
    </row>
    <row r="363" spans="2:17" x14ac:dyDescent="0.35">
      <c r="B363">
        <v>361</v>
      </c>
      <c r="C363">
        <v>4</v>
      </c>
      <c r="D363">
        <v>1</v>
      </c>
      <c r="E363" s="20">
        <v>41112.75</v>
      </c>
      <c r="F363" s="15" t="str">
        <f t="shared" si="20"/>
        <v>07 2012</v>
      </c>
      <c r="G363">
        <v>2</v>
      </c>
      <c r="H363">
        <v>4</v>
      </c>
      <c r="I363" t="s">
        <v>22</v>
      </c>
      <c r="J363" s="7">
        <v>9.9</v>
      </c>
      <c r="K363" s="7">
        <v>80</v>
      </c>
      <c r="L363" s="9">
        <v>4000</v>
      </c>
      <c r="M363" s="9">
        <v>3000</v>
      </c>
      <c r="O363" s="9">
        <f t="shared" si="21"/>
        <v>0</v>
      </c>
      <c r="P363" s="9">
        <f t="shared" si="22"/>
        <v>19.8</v>
      </c>
      <c r="Q363" s="9">
        <f t="shared" si="23"/>
        <v>19.8</v>
      </c>
    </row>
    <row r="364" spans="2:17" x14ac:dyDescent="0.35">
      <c r="B364">
        <v>362</v>
      </c>
      <c r="C364">
        <v>4</v>
      </c>
      <c r="D364">
        <v>3</v>
      </c>
      <c r="E364" s="20">
        <v>41112.8125</v>
      </c>
      <c r="F364" s="15" t="str">
        <f t="shared" si="20"/>
        <v>07 2012</v>
      </c>
      <c r="G364">
        <v>2</v>
      </c>
      <c r="H364">
        <v>4</v>
      </c>
      <c r="I364" t="s">
        <v>22</v>
      </c>
      <c r="J364" s="7">
        <v>9.9</v>
      </c>
      <c r="K364" s="7">
        <v>80</v>
      </c>
      <c r="L364" s="9">
        <v>4000</v>
      </c>
      <c r="M364" s="9">
        <v>3000</v>
      </c>
      <c r="O364" s="9">
        <f t="shared" si="21"/>
        <v>0</v>
      </c>
      <c r="P364" s="9">
        <f t="shared" si="22"/>
        <v>19.8</v>
      </c>
      <c r="Q364" s="9">
        <f t="shared" si="23"/>
        <v>19.8</v>
      </c>
    </row>
    <row r="365" spans="2:17" x14ac:dyDescent="0.35">
      <c r="B365">
        <v>363</v>
      </c>
      <c r="C365">
        <v>6</v>
      </c>
      <c r="D365">
        <v>4</v>
      </c>
      <c r="E365" s="20">
        <v>41112.4375</v>
      </c>
      <c r="F365" s="15" t="str">
        <f t="shared" si="20"/>
        <v>07 2012</v>
      </c>
      <c r="G365">
        <v>4</v>
      </c>
      <c r="H365">
        <v>6</v>
      </c>
      <c r="I365" t="s">
        <v>23</v>
      </c>
      <c r="J365" s="7">
        <v>3.5</v>
      </c>
      <c r="K365" s="7">
        <v>17.5</v>
      </c>
      <c r="L365" s="9">
        <v>5000</v>
      </c>
      <c r="M365" s="9">
        <v>80</v>
      </c>
      <c r="O365" s="9">
        <f t="shared" si="21"/>
        <v>0</v>
      </c>
      <c r="P365" s="9">
        <f t="shared" si="22"/>
        <v>14</v>
      </c>
      <c r="Q365" s="9">
        <f t="shared" si="23"/>
        <v>14</v>
      </c>
    </row>
    <row r="366" spans="2:17" x14ac:dyDescent="0.35">
      <c r="B366">
        <v>364</v>
      </c>
      <c r="C366">
        <v>6</v>
      </c>
      <c r="D366">
        <v>0</v>
      </c>
      <c r="E366" s="20">
        <v>41112.604166666664</v>
      </c>
      <c r="F366" s="15" t="str">
        <f t="shared" si="20"/>
        <v>07 2012</v>
      </c>
      <c r="G366">
        <v>2</v>
      </c>
      <c r="H366">
        <v>6</v>
      </c>
      <c r="I366" t="s">
        <v>23</v>
      </c>
      <c r="J366" s="7">
        <v>3.5</v>
      </c>
      <c r="K366" s="7">
        <v>17.5</v>
      </c>
      <c r="L366" s="9">
        <v>5000</v>
      </c>
      <c r="M366" s="9">
        <v>80</v>
      </c>
      <c r="O366" s="9">
        <f t="shared" si="21"/>
        <v>35</v>
      </c>
      <c r="P366" s="9">
        <f t="shared" si="22"/>
        <v>0</v>
      </c>
      <c r="Q366" s="9">
        <f t="shared" si="23"/>
        <v>35</v>
      </c>
    </row>
    <row r="367" spans="2:17" x14ac:dyDescent="0.35">
      <c r="B367">
        <v>365</v>
      </c>
      <c r="C367">
        <v>6</v>
      </c>
      <c r="D367">
        <v>0</v>
      </c>
      <c r="E367" s="20">
        <v>41112.6875</v>
      </c>
      <c r="F367" s="15" t="str">
        <f t="shared" si="20"/>
        <v>07 2012</v>
      </c>
      <c r="G367">
        <v>2</v>
      </c>
      <c r="H367">
        <v>6</v>
      </c>
      <c r="I367" t="s">
        <v>23</v>
      </c>
      <c r="J367" s="7">
        <v>3.5</v>
      </c>
      <c r="K367" s="7">
        <v>17.5</v>
      </c>
      <c r="L367" s="9">
        <v>5000</v>
      </c>
      <c r="M367" s="9">
        <v>80</v>
      </c>
      <c r="O367" s="9">
        <f t="shared" si="21"/>
        <v>35</v>
      </c>
      <c r="P367" s="9">
        <f t="shared" si="22"/>
        <v>0</v>
      </c>
      <c r="Q367" s="9">
        <f t="shared" si="23"/>
        <v>35</v>
      </c>
    </row>
    <row r="368" spans="2:17" x14ac:dyDescent="0.35">
      <c r="B368">
        <v>366</v>
      </c>
      <c r="C368">
        <v>7</v>
      </c>
      <c r="D368">
        <v>2</v>
      </c>
      <c r="E368" s="20">
        <v>41112.4375</v>
      </c>
      <c r="F368" s="15" t="str">
        <f t="shared" si="20"/>
        <v>07 2012</v>
      </c>
      <c r="G368">
        <v>2</v>
      </c>
      <c r="H368">
        <v>7</v>
      </c>
      <c r="I368" t="s">
        <v>24</v>
      </c>
      <c r="J368" s="7">
        <v>0</v>
      </c>
      <c r="K368" s="7">
        <v>5</v>
      </c>
      <c r="L368" s="9">
        <v>450</v>
      </c>
      <c r="M368" s="9">
        <v>15</v>
      </c>
      <c r="O368" s="9">
        <f t="shared" si="21"/>
        <v>0</v>
      </c>
      <c r="P368" s="9">
        <f t="shared" si="22"/>
        <v>0</v>
      </c>
      <c r="Q368" s="9">
        <f t="shared" si="23"/>
        <v>0</v>
      </c>
    </row>
    <row r="369" spans="2:17" x14ac:dyDescent="0.35">
      <c r="B369">
        <v>367</v>
      </c>
      <c r="C369">
        <v>7</v>
      </c>
      <c r="D369">
        <v>2</v>
      </c>
      <c r="E369" s="20">
        <v>41112.5</v>
      </c>
      <c r="F369" s="15" t="str">
        <f t="shared" si="20"/>
        <v>07 2012</v>
      </c>
      <c r="G369">
        <v>2</v>
      </c>
      <c r="H369">
        <v>7</v>
      </c>
      <c r="I369" t="s">
        <v>24</v>
      </c>
      <c r="J369" s="7">
        <v>0</v>
      </c>
      <c r="K369" s="7">
        <v>5</v>
      </c>
      <c r="L369" s="9">
        <v>450</v>
      </c>
      <c r="M369" s="9">
        <v>15</v>
      </c>
      <c r="O369" s="9">
        <f t="shared" si="21"/>
        <v>0</v>
      </c>
      <c r="P369" s="9">
        <f t="shared" si="22"/>
        <v>0</v>
      </c>
      <c r="Q369" s="9">
        <f t="shared" si="23"/>
        <v>0</v>
      </c>
    </row>
    <row r="370" spans="2:17" x14ac:dyDescent="0.35">
      <c r="B370">
        <v>368</v>
      </c>
      <c r="C370">
        <v>8</v>
      </c>
      <c r="D370">
        <v>3</v>
      </c>
      <c r="E370" s="20">
        <v>41112.666666666664</v>
      </c>
      <c r="F370" s="15" t="str">
        <f t="shared" si="20"/>
        <v>07 2012</v>
      </c>
      <c r="G370">
        <v>1</v>
      </c>
      <c r="H370">
        <v>8</v>
      </c>
      <c r="I370" t="s">
        <v>25</v>
      </c>
      <c r="J370" s="7">
        <v>0</v>
      </c>
      <c r="K370" s="7">
        <v>5</v>
      </c>
      <c r="L370" s="9">
        <v>400</v>
      </c>
      <c r="M370" s="9">
        <v>15</v>
      </c>
      <c r="O370" s="9">
        <f t="shared" si="21"/>
        <v>0</v>
      </c>
      <c r="P370" s="9">
        <f t="shared" si="22"/>
        <v>0</v>
      </c>
      <c r="Q370" s="9">
        <f t="shared" si="23"/>
        <v>0</v>
      </c>
    </row>
    <row r="371" spans="2:17" x14ac:dyDescent="0.35">
      <c r="B371">
        <v>369</v>
      </c>
      <c r="C371">
        <v>8</v>
      </c>
      <c r="D371">
        <v>3</v>
      </c>
      <c r="E371" s="20">
        <v>41112.708333333336</v>
      </c>
      <c r="F371" s="15" t="str">
        <f t="shared" si="20"/>
        <v>07 2012</v>
      </c>
      <c r="G371">
        <v>1</v>
      </c>
      <c r="H371">
        <v>8</v>
      </c>
      <c r="I371" t="s">
        <v>25</v>
      </c>
      <c r="J371" s="7">
        <v>0</v>
      </c>
      <c r="K371" s="7">
        <v>5</v>
      </c>
      <c r="L371" s="9">
        <v>400</v>
      </c>
      <c r="M371" s="9">
        <v>15</v>
      </c>
      <c r="O371" s="9">
        <f t="shared" si="21"/>
        <v>0</v>
      </c>
      <c r="P371" s="9">
        <f t="shared" si="22"/>
        <v>0</v>
      </c>
      <c r="Q371" s="9">
        <f t="shared" si="23"/>
        <v>0</v>
      </c>
    </row>
    <row r="372" spans="2:17" x14ac:dyDescent="0.35">
      <c r="B372">
        <v>370</v>
      </c>
      <c r="C372">
        <v>8</v>
      </c>
      <c r="D372">
        <v>2</v>
      </c>
      <c r="E372" s="20">
        <v>41112.729166666664</v>
      </c>
      <c r="F372" s="15" t="str">
        <f t="shared" si="20"/>
        <v>07 2012</v>
      </c>
      <c r="G372">
        <v>1</v>
      </c>
      <c r="H372">
        <v>8</v>
      </c>
      <c r="I372" t="s">
        <v>25</v>
      </c>
      <c r="J372" s="7">
        <v>0</v>
      </c>
      <c r="K372" s="7">
        <v>5</v>
      </c>
      <c r="L372" s="9">
        <v>400</v>
      </c>
      <c r="M372" s="9">
        <v>15</v>
      </c>
      <c r="O372" s="9">
        <f t="shared" si="21"/>
        <v>0</v>
      </c>
      <c r="P372" s="9">
        <f t="shared" si="22"/>
        <v>0</v>
      </c>
      <c r="Q372" s="9">
        <f t="shared" si="23"/>
        <v>0</v>
      </c>
    </row>
    <row r="373" spans="2:17" x14ac:dyDescent="0.35">
      <c r="B373">
        <v>371</v>
      </c>
      <c r="C373">
        <v>0</v>
      </c>
      <c r="D373">
        <v>0</v>
      </c>
      <c r="E373" s="20">
        <v>41113.395833333336</v>
      </c>
      <c r="F373" s="15" t="str">
        <f t="shared" si="20"/>
        <v>07 2012</v>
      </c>
      <c r="G373">
        <v>3</v>
      </c>
      <c r="H373">
        <v>0</v>
      </c>
      <c r="I373" t="s">
        <v>26</v>
      </c>
      <c r="J373" s="7">
        <v>5</v>
      </c>
      <c r="K373" s="7">
        <v>25</v>
      </c>
      <c r="L373" s="9">
        <v>10000</v>
      </c>
      <c r="M373" s="9">
        <v>200</v>
      </c>
      <c r="O373" s="9">
        <f t="shared" si="21"/>
        <v>75</v>
      </c>
      <c r="P373" s="9">
        <f t="shared" si="22"/>
        <v>0</v>
      </c>
      <c r="Q373" s="9">
        <f t="shared" si="23"/>
        <v>75</v>
      </c>
    </row>
    <row r="374" spans="2:17" x14ac:dyDescent="0.35">
      <c r="B374">
        <v>372</v>
      </c>
      <c r="C374">
        <v>0</v>
      </c>
      <c r="D374">
        <v>0</v>
      </c>
      <c r="E374" s="20">
        <v>41113.5</v>
      </c>
      <c r="F374" s="15" t="str">
        <f t="shared" si="20"/>
        <v>07 2012</v>
      </c>
      <c r="G374">
        <v>3</v>
      </c>
      <c r="H374">
        <v>0</v>
      </c>
      <c r="I374" t="s">
        <v>26</v>
      </c>
      <c r="J374" s="7">
        <v>5</v>
      </c>
      <c r="K374" s="7">
        <v>25</v>
      </c>
      <c r="L374" s="9">
        <v>10000</v>
      </c>
      <c r="M374" s="9">
        <v>200</v>
      </c>
      <c r="O374" s="9">
        <f t="shared" si="21"/>
        <v>75</v>
      </c>
      <c r="P374" s="9">
        <f t="shared" si="22"/>
        <v>0</v>
      </c>
      <c r="Q374" s="9">
        <f t="shared" si="23"/>
        <v>75</v>
      </c>
    </row>
    <row r="375" spans="2:17" x14ac:dyDescent="0.35">
      <c r="B375">
        <v>373</v>
      </c>
      <c r="C375">
        <v>0</v>
      </c>
      <c r="D375">
        <v>5</v>
      </c>
      <c r="E375" s="20">
        <v>41113.708333333336</v>
      </c>
      <c r="F375" s="15" t="str">
        <f t="shared" si="20"/>
        <v>07 2012</v>
      </c>
      <c r="G375">
        <v>3</v>
      </c>
      <c r="H375">
        <v>0</v>
      </c>
      <c r="I375" t="s">
        <v>26</v>
      </c>
      <c r="J375" s="7">
        <v>5</v>
      </c>
      <c r="K375" s="7">
        <v>25</v>
      </c>
      <c r="L375" s="9">
        <v>10000</v>
      </c>
      <c r="M375" s="9">
        <v>200</v>
      </c>
      <c r="O375" s="9">
        <f t="shared" si="21"/>
        <v>0</v>
      </c>
      <c r="P375" s="9">
        <f t="shared" si="22"/>
        <v>15</v>
      </c>
      <c r="Q375" s="9">
        <f t="shared" si="23"/>
        <v>15</v>
      </c>
    </row>
    <row r="376" spans="2:17" x14ac:dyDescent="0.35">
      <c r="B376">
        <v>374</v>
      </c>
      <c r="C376">
        <v>1</v>
      </c>
      <c r="D376">
        <v>1</v>
      </c>
      <c r="E376" s="20">
        <v>41113.416666666664</v>
      </c>
      <c r="F376" s="15" t="str">
        <f t="shared" si="20"/>
        <v>07 2012</v>
      </c>
      <c r="G376">
        <v>3</v>
      </c>
      <c r="H376">
        <v>1</v>
      </c>
      <c r="I376" t="s">
        <v>27</v>
      </c>
      <c r="J376" s="7">
        <v>5</v>
      </c>
      <c r="K376" s="7">
        <v>25</v>
      </c>
      <c r="L376" s="9">
        <v>8000</v>
      </c>
      <c r="M376" s="9">
        <v>200</v>
      </c>
      <c r="O376" s="9">
        <f t="shared" si="21"/>
        <v>0</v>
      </c>
      <c r="P376" s="9">
        <f t="shared" si="22"/>
        <v>15</v>
      </c>
      <c r="Q376" s="9">
        <f t="shared" si="23"/>
        <v>15</v>
      </c>
    </row>
    <row r="377" spans="2:17" x14ac:dyDescent="0.35">
      <c r="B377">
        <v>375</v>
      </c>
      <c r="C377">
        <v>1</v>
      </c>
      <c r="D377">
        <v>4</v>
      </c>
      <c r="E377" s="20">
        <v>41113.520833333336</v>
      </c>
      <c r="F377" s="15" t="str">
        <f t="shared" si="20"/>
        <v>07 2012</v>
      </c>
      <c r="G377">
        <v>3</v>
      </c>
      <c r="H377">
        <v>1</v>
      </c>
      <c r="I377" t="s">
        <v>27</v>
      </c>
      <c r="J377" s="7">
        <v>5</v>
      </c>
      <c r="K377" s="7">
        <v>25</v>
      </c>
      <c r="L377" s="9">
        <v>8000</v>
      </c>
      <c r="M377" s="9">
        <v>200</v>
      </c>
      <c r="O377" s="9">
        <f t="shared" si="21"/>
        <v>0</v>
      </c>
      <c r="P377" s="9">
        <f t="shared" si="22"/>
        <v>15</v>
      </c>
      <c r="Q377" s="9">
        <f t="shared" si="23"/>
        <v>15</v>
      </c>
    </row>
    <row r="378" spans="2:17" x14ac:dyDescent="0.35">
      <c r="B378">
        <v>376</v>
      </c>
      <c r="C378">
        <v>1</v>
      </c>
      <c r="D378">
        <v>4</v>
      </c>
      <c r="E378" s="20">
        <v>41113.645833333336</v>
      </c>
      <c r="F378" s="15" t="str">
        <f t="shared" si="20"/>
        <v>07 2012</v>
      </c>
      <c r="G378">
        <v>3</v>
      </c>
      <c r="H378">
        <v>1</v>
      </c>
      <c r="I378" t="s">
        <v>27</v>
      </c>
      <c r="J378" s="7">
        <v>5</v>
      </c>
      <c r="K378" s="7">
        <v>25</v>
      </c>
      <c r="L378" s="9">
        <v>8000</v>
      </c>
      <c r="M378" s="9">
        <v>200</v>
      </c>
      <c r="O378" s="9">
        <f t="shared" si="21"/>
        <v>0</v>
      </c>
      <c r="P378" s="9">
        <f t="shared" si="22"/>
        <v>15</v>
      </c>
      <c r="Q378" s="9">
        <f t="shared" si="23"/>
        <v>15</v>
      </c>
    </row>
    <row r="379" spans="2:17" x14ac:dyDescent="0.35">
      <c r="B379">
        <v>377</v>
      </c>
      <c r="C379">
        <v>1</v>
      </c>
      <c r="D379">
        <v>0</v>
      </c>
      <c r="E379" s="20">
        <v>41113.708333333336</v>
      </c>
      <c r="F379" s="15" t="str">
        <f t="shared" si="20"/>
        <v>07 2012</v>
      </c>
      <c r="G379">
        <v>3</v>
      </c>
      <c r="H379">
        <v>1</v>
      </c>
      <c r="I379" t="s">
        <v>27</v>
      </c>
      <c r="J379" s="7">
        <v>5</v>
      </c>
      <c r="K379" s="7">
        <v>25</v>
      </c>
      <c r="L379" s="9">
        <v>8000</v>
      </c>
      <c r="M379" s="9">
        <v>200</v>
      </c>
      <c r="O379" s="9">
        <f t="shared" si="21"/>
        <v>75</v>
      </c>
      <c r="P379" s="9">
        <f t="shared" si="22"/>
        <v>0</v>
      </c>
      <c r="Q379" s="9">
        <f t="shared" si="23"/>
        <v>75</v>
      </c>
    </row>
    <row r="380" spans="2:17" x14ac:dyDescent="0.35">
      <c r="B380">
        <v>378</v>
      </c>
      <c r="C380">
        <v>1</v>
      </c>
      <c r="D380">
        <v>4</v>
      </c>
      <c r="E380" s="20">
        <v>41113.791666666664</v>
      </c>
      <c r="F380" s="15" t="str">
        <f t="shared" si="20"/>
        <v>07 2012</v>
      </c>
      <c r="G380">
        <v>3</v>
      </c>
      <c r="H380">
        <v>1</v>
      </c>
      <c r="I380" t="s">
        <v>27</v>
      </c>
      <c r="J380" s="7">
        <v>5</v>
      </c>
      <c r="K380" s="7">
        <v>25</v>
      </c>
      <c r="L380" s="9">
        <v>8000</v>
      </c>
      <c r="M380" s="9">
        <v>200</v>
      </c>
      <c r="O380" s="9">
        <f t="shared" si="21"/>
        <v>0</v>
      </c>
      <c r="P380" s="9">
        <f t="shared" si="22"/>
        <v>15</v>
      </c>
      <c r="Q380" s="9">
        <f t="shared" si="23"/>
        <v>15</v>
      </c>
    </row>
    <row r="381" spans="2:17" x14ac:dyDescent="0.35">
      <c r="B381">
        <v>379</v>
      </c>
      <c r="C381">
        <v>2</v>
      </c>
      <c r="D381">
        <v>1</v>
      </c>
      <c r="E381" s="20">
        <v>41113.333333333336</v>
      </c>
      <c r="F381" s="15" t="str">
        <f t="shared" si="20"/>
        <v>07 2012</v>
      </c>
      <c r="G381">
        <v>3</v>
      </c>
      <c r="H381">
        <v>2</v>
      </c>
      <c r="I381" t="s">
        <v>28</v>
      </c>
      <c r="J381" s="7">
        <v>0</v>
      </c>
      <c r="K381" s="7">
        <v>15.5</v>
      </c>
      <c r="L381" s="9">
        <v>4000</v>
      </c>
      <c r="M381" s="9">
        <v>50</v>
      </c>
      <c r="O381" s="9">
        <f t="shared" si="21"/>
        <v>0</v>
      </c>
      <c r="P381" s="9">
        <f t="shared" si="22"/>
        <v>0</v>
      </c>
      <c r="Q381" s="9">
        <f t="shared" si="23"/>
        <v>0</v>
      </c>
    </row>
    <row r="382" spans="2:17" x14ac:dyDescent="0.35">
      <c r="B382">
        <v>380</v>
      </c>
      <c r="C382">
        <v>2</v>
      </c>
      <c r="D382">
        <v>5</v>
      </c>
      <c r="E382" s="20">
        <v>41113.479166666664</v>
      </c>
      <c r="F382" s="15" t="str">
        <f t="shared" si="20"/>
        <v>07 2012</v>
      </c>
      <c r="G382">
        <v>3</v>
      </c>
      <c r="H382">
        <v>2</v>
      </c>
      <c r="I382" t="s">
        <v>28</v>
      </c>
      <c r="J382" s="7">
        <v>0</v>
      </c>
      <c r="K382" s="7">
        <v>15.5</v>
      </c>
      <c r="L382" s="9">
        <v>4000</v>
      </c>
      <c r="M382" s="9">
        <v>50</v>
      </c>
      <c r="O382" s="9">
        <f t="shared" si="21"/>
        <v>0</v>
      </c>
      <c r="P382" s="9">
        <f t="shared" si="22"/>
        <v>0</v>
      </c>
      <c r="Q382" s="9">
        <f t="shared" si="23"/>
        <v>0</v>
      </c>
    </row>
    <row r="383" spans="2:17" x14ac:dyDescent="0.35">
      <c r="B383">
        <v>381</v>
      </c>
      <c r="C383">
        <v>2</v>
      </c>
      <c r="D383">
        <v>1</v>
      </c>
      <c r="E383" s="20">
        <v>41113.541666666664</v>
      </c>
      <c r="F383" s="15" t="str">
        <f t="shared" si="20"/>
        <v>07 2012</v>
      </c>
      <c r="G383">
        <v>3</v>
      </c>
      <c r="H383">
        <v>2</v>
      </c>
      <c r="I383" t="s">
        <v>28</v>
      </c>
      <c r="J383" s="7">
        <v>0</v>
      </c>
      <c r="K383" s="7">
        <v>15.5</v>
      </c>
      <c r="L383" s="9">
        <v>4000</v>
      </c>
      <c r="M383" s="9">
        <v>50</v>
      </c>
      <c r="O383" s="9">
        <f t="shared" si="21"/>
        <v>0</v>
      </c>
      <c r="P383" s="9">
        <f t="shared" si="22"/>
        <v>0</v>
      </c>
      <c r="Q383" s="9">
        <f t="shared" si="23"/>
        <v>0</v>
      </c>
    </row>
    <row r="384" spans="2:17" x14ac:dyDescent="0.35">
      <c r="B384">
        <v>382</v>
      </c>
      <c r="C384">
        <v>2</v>
      </c>
      <c r="D384">
        <v>1</v>
      </c>
      <c r="E384" s="20">
        <v>41113.625</v>
      </c>
      <c r="F384" s="15" t="str">
        <f t="shared" si="20"/>
        <v>07 2012</v>
      </c>
      <c r="G384">
        <v>3</v>
      </c>
      <c r="H384">
        <v>2</v>
      </c>
      <c r="I384" t="s">
        <v>28</v>
      </c>
      <c r="J384" s="7">
        <v>0</v>
      </c>
      <c r="K384" s="7">
        <v>15.5</v>
      </c>
      <c r="L384" s="9">
        <v>4000</v>
      </c>
      <c r="M384" s="9">
        <v>50</v>
      </c>
      <c r="O384" s="9">
        <f t="shared" si="21"/>
        <v>0</v>
      </c>
      <c r="P384" s="9">
        <f t="shared" si="22"/>
        <v>0</v>
      </c>
      <c r="Q384" s="9">
        <f t="shared" si="23"/>
        <v>0</v>
      </c>
    </row>
    <row r="385" spans="2:17" x14ac:dyDescent="0.35">
      <c r="B385">
        <v>383</v>
      </c>
      <c r="C385">
        <v>3</v>
      </c>
      <c r="D385">
        <v>2</v>
      </c>
      <c r="E385" s="20">
        <v>41113.395833333336</v>
      </c>
      <c r="F385" s="15" t="str">
        <f t="shared" si="20"/>
        <v>07 2012</v>
      </c>
      <c r="G385">
        <v>2</v>
      </c>
      <c r="H385">
        <v>3</v>
      </c>
      <c r="I385" t="s">
        <v>21</v>
      </c>
      <c r="J385" s="7">
        <v>0</v>
      </c>
      <c r="K385" s="7">
        <v>5</v>
      </c>
      <c r="L385" s="9">
        <v>320</v>
      </c>
      <c r="M385" s="9">
        <v>10</v>
      </c>
      <c r="O385" s="9">
        <f t="shared" si="21"/>
        <v>0</v>
      </c>
      <c r="P385" s="9">
        <f t="shared" si="22"/>
        <v>0</v>
      </c>
      <c r="Q385" s="9">
        <f t="shared" si="23"/>
        <v>0</v>
      </c>
    </row>
    <row r="386" spans="2:17" x14ac:dyDescent="0.35">
      <c r="B386">
        <v>384</v>
      </c>
      <c r="C386">
        <v>3</v>
      </c>
      <c r="D386">
        <v>2</v>
      </c>
      <c r="E386" s="20">
        <v>41113.791666666664</v>
      </c>
      <c r="F386" s="15" t="str">
        <f t="shared" si="20"/>
        <v>07 2012</v>
      </c>
      <c r="G386">
        <v>2</v>
      </c>
      <c r="H386">
        <v>3</v>
      </c>
      <c r="I386" t="s">
        <v>21</v>
      </c>
      <c r="J386" s="7">
        <v>0</v>
      </c>
      <c r="K386" s="7">
        <v>5</v>
      </c>
      <c r="L386" s="9">
        <v>320</v>
      </c>
      <c r="M386" s="9">
        <v>10</v>
      </c>
      <c r="O386" s="9">
        <f t="shared" si="21"/>
        <v>0</v>
      </c>
      <c r="P386" s="9">
        <f t="shared" si="22"/>
        <v>0</v>
      </c>
      <c r="Q386" s="9">
        <f t="shared" si="23"/>
        <v>0</v>
      </c>
    </row>
    <row r="387" spans="2:17" x14ac:dyDescent="0.35">
      <c r="B387">
        <v>385</v>
      </c>
      <c r="C387">
        <v>4</v>
      </c>
      <c r="D387">
        <v>4</v>
      </c>
      <c r="E387" s="20">
        <v>41113.416666666664</v>
      </c>
      <c r="F387" s="15" t="str">
        <f t="shared" ref="F387:F450" si="24">TEXT(E387,"MM YYY")</f>
        <v>07 2012</v>
      </c>
      <c r="G387">
        <v>2</v>
      </c>
      <c r="H387">
        <v>4</v>
      </c>
      <c r="I387" t="s">
        <v>22</v>
      </c>
      <c r="J387" s="7">
        <v>9.9</v>
      </c>
      <c r="K387" s="7">
        <v>80</v>
      </c>
      <c r="L387" s="9">
        <v>4000</v>
      </c>
      <c r="M387" s="9">
        <v>3000</v>
      </c>
      <c r="O387" s="9">
        <f t="shared" ref="O387:O450" si="25">IF(D387=0,$G387*K387,0)</f>
        <v>0</v>
      </c>
      <c r="P387" s="9">
        <f t="shared" ref="P387:P450" si="26">IF(D387=0,0,$G387*J387)</f>
        <v>19.8</v>
      </c>
      <c r="Q387" s="9">
        <f t="shared" ref="Q387:Q450" si="27">O387+P387</f>
        <v>19.8</v>
      </c>
    </row>
    <row r="388" spans="2:17" x14ac:dyDescent="0.35">
      <c r="B388">
        <v>386</v>
      </c>
      <c r="C388">
        <v>4</v>
      </c>
      <c r="D388">
        <v>0</v>
      </c>
      <c r="E388" s="20">
        <v>41113.6875</v>
      </c>
      <c r="F388" s="15" t="str">
        <f t="shared" si="24"/>
        <v>07 2012</v>
      </c>
      <c r="G388">
        <v>2</v>
      </c>
      <c r="H388">
        <v>4</v>
      </c>
      <c r="I388" t="s">
        <v>22</v>
      </c>
      <c r="J388" s="7">
        <v>9.9</v>
      </c>
      <c r="K388" s="7">
        <v>80</v>
      </c>
      <c r="L388" s="9">
        <v>4000</v>
      </c>
      <c r="M388" s="9">
        <v>3000</v>
      </c>
      <c r="O388" s="9">
        <f t="shared" si="25"/>
        <v>160</v>
      </c>
      <c r="P388" s="9">
        <f t="shared" si="26"/>
        <v>0</v>
      </c>
      <c r="Q388" s="9">
        <f t="shared" si="27"/>
        <v>160</v>
      </c>
    </row>
    <row r="389" spans="2:17" x14ac:dyDescent="0.35">
      <c r="B389">
        <v>387</v>
      </c>
      <c r="C389">
        <v>4</v>
      </c>
      <c r="D389">
        <v>3</v>
      </c>
      <c r="E389" s="20">
        <v>41113.791666666664</v>
      </c>
      <c r="F389" s="15" t="str">
        <f t="shared" si="24"/>
        <v>07 2012</v>
      </c>
      <c r="G389">
        <v>2</v>
      </c>
      <c r="H389">
        <v>4</v>
      </c>
      <c r="I389" t="s">
        <v>22</v>
      </c>
      <c r="J389" s="7">
        <v>9.9</v>
      </c>
      <c r="K389" s="7">
        <v>80</v>
      </c>
      <c r="L389" s="9">
        <v>4000</v>
      </c>
      <c r="M389" s="9">
        <v>3000</v>
      </c>
      <c r="O389" s="9">
        <f t="shared" si="25"/>
        <v>0</v>
      </c>
      <c r="P389" s="9">
        <f t="shared" si="26"/>
        <v>19.8</v>
      </c>
      <c r="Q389" s="9">
        <f t="shared" si="27"/>
        <v>19.8</v>
      </c>
    </row>
    <row r="390" spans="2:17" x14ac:dyDescent="0.35">
      <c r="B390">
        <v>388</v>
      </c>
      <c r="C390">
        <v>5</v>
      </c>
      <c r="D390">
        <v>3</v>
      </c>
      <c r="E390" s="20">
        <v>41113.541666666664</v>
      </c>
      <c r="F390" s="15" t="str">
        <f t="shared" si="24"/>
        <v>07 2012</v>
      </c>
      <c r="G390">
        <v>2</v>
      </c>
      <c r="H390">
        <v>5</v>
      </c>
      <c r="I390" t="s">
        <v>29</v>
      </c>
      <c r="J390" s="7">
        <v>9.9</v>
      </c>
      <c r="K390" s="7">
        <v>80</v>
      </c>
      <c r="L390" s="9">
        <v>4000</v>
      </c>
      <c r="M390" s="9">
        <v>3000</v>
      </c>
      <c r="O390" s="9">
        <f t="shared" si="25"/>
        <v>0</v>
      </c>
      <c r="P390" s="9">
        <f t="shared" si="26"/>
        <v>19.8</v>
      </c>
      <c r="Q390" s="9">
        <f t="shared" si="27"/>
        <v>19.8</v>
      </c>
    </row>
    <row r="391" spans="2:17" x14ac:dyDescent="0.35">
      <c r="B391">
        <v>389</v>
      </c>
      <c r="C391">
        <v>6</v>
      </c>
      <c r="D391">
        <v>0</v>
      </c>
      <c r="E391" s="20">
        <v>41113.5625</v>
      </c>
      <c r="F391" s="15" t="str">
        <f t="shared" si="24"/>
        <v>07 2012</v>
      </c>
      <c r="G391">
        <v>2</v>
      </c>
      <c r="H391">
        <v>6</v>
      </c>
      <c r="I391" t="s">
        <v>23</v>
      </c>
      <c r="J391" s="7">
        <v>3.5</v>
      </c>
      <c r="K391" s="7">
        <v>17.5</v>
      </c>
      <c r="L391" s="9">
        <v>5000</v>
      </c>
      <c r="M391" s="9">
        <v>80</v>
      </c>
      <c r="O391" s="9">
        <f t="shared" si="25"/>
        <v>35</v>
      </c>
      <c r="P391" s="9">
        <f t="shared" si="26"/>
        <v>0</v>
      </c>
      <c r="Q391" s="9">
        <f t="shared" si="27"/>
        <v>35</v>
      </c>
    </row>
    <row r="392" spans="2:17" x14ac:dyDescent="0.35">
      <c r="B392">
        <v>390</v>
      </c>
      <c r="C392">
        <v>6</v>
      </c>
      <c r="D392">
        <v>0</v>
      </c>
      <c r="E392" s="20">
        <v>41113.625</v>
      </c>
      <c r="F392" s="15" t="str">
        <f t="shared" si="24"/>
        <v>07 2012</v>
      </c>
      <c r="G392">
        <v>4</v>
      </c>
      <c r="H392">
        <v>6</v>
      </c>
      <c r="I392" t="s">
        <v>23</v>
      </c>
      <c r="J392" s="7">
        <v>3.5</v>
      </c>
      <c r="K392" s="7">
        <v>17.5</v>
      </c>
      <c r="L392" s="9">
        <v>5000</v>
      </c>
      <c r="M392" s="9">
        <v>80</v>
      </c>
      <c r="O392" s="9">
        <f t="shared" si="25"/>
        <v>70</v>
      </c>
      <c r="P392" s="9">
        <f t="shared" si="26"/>
        <v>0</v>
      </c>
      <c r="Q392" s="9">
        <f t="shared" si="27"/>
        <v>70</v>
      </c>
    </row>
    <row r="393" spans="2:17" x14ac:dyDescent="0.35">
      <c r="B393">
        <v>391</v>
      </c>
      <c r="C393">
        <v>6</v>
      </c>
      <c r="D393">
        <v>0</v>
      </c>
      <c r="E393" s="20">
        <v>41113.791666666664</v>
      </c>
      <c r="F393" s="15" t="str">
        <f t="shared" si="24"/>
        <v>07 2012</v>
      </c>
      <c r="G393">
        <v>2</v>
      </c>
      <c r="H393">
        <v>6</v>
      </c>
      <c r="I393" t="s">
        <v>23</v>
      </c>
      <c r="J393" s="7">
        <v>3.5</v>
      </c>
      <c r="K393" s="7">
        <v>17.5</v>
      </c>
      <c r="L393" s="9">
        <v>5000</v>
      </c>
      <c r="M393" s="9">
        <v>80</v>
      </c>
      <c r="O393" s="9">
        <f t="shared" si="25"/>
        <v>35</v>
      </c>
      <c r="P393" s="9">
        <f t="shared" si="26"/>
        <v>0</v>
      </c>
      <c r="Q393" s="9">
        <f t="shared" si="27"/>
        <v>35</v>
      </c>
    </row>
    <row r="394" spans="2:17" x14ac:dyDescent="0.35">
      <c r="B394">
        <v>392</v>
      </c>
      <c r="C394">
        <v>7</v>
      </c>
      <c r="D394">
        <v>5</v>
      </c>
      <c r="E394" s="20">
        <v>41113.666666666664</v>
      </c>
      <c r="F394" s="15" t="str">
        <f t="shared" si="24"/>
        <v>07 2012</v>
      </c>
      <c r="G394">
        <v>2</v>
      </c>
      <c r="H394">
        <v>7</v>
      </c>
      <c r="I394" t="s">
        <v>24</v>
      </c>
      <c r="J394" s="7">
        <v>0</v>
      </c>
      <c r="K394" s="7">
        <v>5</v>
      </c>
      <c r="L394" s="9">
        <v>450</v>
      </c>
      <c r="M394" s="9">
        <v>15</v>
      </c>
      <c r="O394" s="9">
        <f t="shared" si="25"/>
        <v>0</v>
      </c>
      <c r="P394" s="9">
        <f t="shared" si="26"/>
        <v>0</v>
      </c>
      <c r="Q394" s="9">
        <f t="shared" si="27"/>
        <v>0</v>
      </c>
    </row>
    <row r="395" spans="2:17" x14ac:dyDescent="0.35">
      <c r="B395">
        <v>393</v>
      </c>
      <c r="C395">
        <v>7</v>
      </c>
      <c r="D395">
        <v>4</v>
      </c>
      <c r="E395" s="20">
        <v>41113.75</v>
      </c>
      <c r="F395" s="15" t="str">
        <f t="shared" si="24"/>
        <v>07 2012</v>
      </c>
      <c r="G395">
        <v>2</v>
      </c>
      <c r="H395">
        <v>7</v>
      </c>
      <c r="I395" t="s">
        <v>24</v>
      </c>
      <c r="J395" s="7">
        <v>0</v>
      </c>
      <c r="K395" s="7">
        <v>5</v>
      </c>
      <c r="L395" s="9">
        <v>450</v>
      </c>
      <c r="M395" s="9">
        <v>15</v>
      </c>
      <c r="O395" s="9">
        <f t="shared" si="25"/>
        <v>0</v>
      </c>
      <c r="P395" s="9">
        <f t="shared" si="26"/>
        <v>0</v>
      </c>
      <c r="Q395" s="9">
        <f t="shared" si="27"/>
        <v>0</v>
      </c>
    </row>
    <row r="396" spans="2:17" x14ac:dyDescent="0.35">
      <c r="B396">
        <v>394</v>
      </c>
      <c r="C396">
        <v>8</v>
      </c>
      <c r="D396">
        <v>3</v>
      </c>
      <c r="E396" s="20">
        <v>41113.354166666664</v>
      </c>
      <c r="F396" s="15" t="str">
        <f t="shared" si="24"/>
        <v>07 2012</v>
      </c>
      <c r="G396">
        <v>3</v>
      </c>
      <c r="H396">
        <v>8</v>
      </c>
      <c r="I396" t="s">
        <v>25</v>
      </c>
      <c r="J396" s="7">
        <v>0</v>
      </c>
      <c r="K396" s="7">
        <v>5</v>
      </c>
      <c r="L396" s="9">
        <v>400</v>
      </c>
      <c r="M396" s="9">
        <v>15</v>
      </c>
      <c r="O396" s="9">
        <f t="shared" si="25"/>
        <v>0</v>
      </c>
      <c r="P396" s="9">
        <f t="shared" si="26"/>
        <v>0</v>
      </c>
      <c r="Q396" s="9">
        <f t="shared" si="27"/>
        <v>0</v>
      </c>
    </row>
    <row r="397" spans="2:17" x14ac:dyDescent="0.35">
      <c r="B397">
        <v>395</v>
      </c>
      <c r="C397">
        <v>8</v>
      </c>
      <c r="D397">
        <v>3</v>
      </c>
      <c r="E397" s="20">
        <v>41113.458333333336</v>
      </c>
      <c r="F397" s="15" t="str">
        <f t="shared" si="24"/>
        <v>07 2012</v>
      </c>
      <c r="G397">
        <v>1</v>
      </c>
      <c r="H397">
        <v>8</v>
      </c>
      <c r="I397" t="s">
        <v>25</v>
      </c>
      <c r="J397" s="7">
        <v>0</v>
      </c>
      <c r="K397" s="7">
        <v>5</v>
      </c>
      <c r="L397" s="9">
        <v>400</v>
      </c>
      <c r="M397" s="9">
        <v>15</v>
      </c>
      <c r="O397" s="9">
        <f t="shared" si="25"/>
        <v>0</v>
      </c>
      <c r="P397" s="9">
        <f t="shared" si="26"/>
        <v>0</v>
      </c>
      <c r="Q397" s="9">
        <f t="shared" si="27"/>
        <v>0</v>
      </c>
    </row>
    <row r="398" spans="2:17" x14ac:dyDescent="0.35">
      <c r="B398">
        <v>396</v>
      </c>
      <c r="C398">
        <v>8</v>
      </c>
      <c r="D398">
        <v>3</v>
      </c>
      <c r="E398" s="20">
        <v>41113.583333333336</v>
      </c>
      <c r="F398" s="15" t="str">
        <f t="shared" si="24"/>
        <v>07 2012</v>
      </c>
      <c r="G398">
        <v>2</v>
      </c>
      <c r="H398">
        <v>8</v>
      </c>
      <c r="I398" t="s">
        <v>25</v>
      </c>
      <c r="J398" s="7">
        <v>0</v>
      </c>
      <c r="K398" s="7">
        <v>5</v>
      </c>
      <c r="L398" s="9">
        <v>400</v>
      </c>
      <c r="M398" s="9">
        <v>15</v>
      </c>
      <c r="O398" s="9">
        <f t="shared" si="25"/>
        <v>0</v>
      </c>
      <c r="P398" s="9">
        <f t="shared" si="26"/>
        <v>0</v>
      </c>
      <c r="Q398" s="9">
        <f t="shared" si="27"/>
        <v>0</v>
      </c>
    </row>
    <row r="399" spans="2:17" x14ac:dyDescent="0.35">
      <c r="B399">
        <v>397</v>
      </c>
      <c r="C399">
        <v>8</v>
      </c>
      <c r="D399">
        <v>2</v>
      </c>
      <c r="E399" s="20">
        <v>41113.625</v>
      </c>
      <c r="F399" s="15" t="str">
        <f t="shared" si="24"/>
        <v>07 2012</v>
      </c>
      <c r="G399">
        <v>1</v>
      </c>
      <c r="H399">
        <v>8</v>
      </c>
      <c r="I399" t="s">
        <v>25</v>
      </c>
      <c r="J399" s="7">
        <v>0</v>
      </c>
      <c r="K399" s="7">
        <v>5</v>
      </c>
      <c r="L399" s="9">
        <v>400</v>
      </c>
      <c r="M399" s="9">
        <v>15</v>
      </c>
      <c r="O399" s="9">
        <f t="shared" si="25"/>
        <v>0</v>
      </c>
      <c r="P399" s="9">
        <f t="shared" si="26"/>
        <v>0</v>
      </c>
      <c r="Q399" s="9">
        <f t="shared" si="27"/>
        <v>0</v>
      </c>
    </row>
    <row r="400" spans="2:17" x14ac:dyDescent="0.35">
      <c r="B400">
        <v>398</v>
      </c>
      <c r="C400">
        <v>0</v>
      </c>
      <c r="D400">
        <v>0</v>
      </c>
      <c r="E400" s="20">
        <v>41114.458333333336</v>
      </c>
      <c r="F400" s="15" t="str">
        <f t="shared" si="24"/>
        <v>07 2012</v>
      </c>
      <c r="G400">
        <v>3</v>
      </c>
      <c r="H400">
        <v>0</v>
      </c>
      <c r="I400" t="s">
        <v>26</v>
      </c>
      <c r="J400" s="7">
        <v>5</v>
      </c>
      <c r="K400" s="7">
        <v>25</v>
      </c>
      <c r="L400" s="9">
        <v>10000</v>
      </c>
      <c r="M400" s="9">
        <v>200</v>
      </c>
      <c r="O400" s="9">
        <f t="shared" si="25"/>
        <v>75</v>
      </c>
      <c r="P400" s="9">
        <f t="shared" si="26"/>
        <v>0</v>
      </c>
      <c r="Q400" s="9">
        <f t="shared" si="27"/>
        <v>75</v>
      </c>
    </row>
    <row r="401" spans="2:17" x14ac:dyDescent="0.35">
      <c r="B401">
        <v>399</v>
      </c>
      <c r="C401">
        <v>0</v>
      </c>
      <c r="D401">
        <v>4</v>
      </c>
      <c r="E401" s="20">
        <v>41114.541666666664</v>
      </c>
      <c r="F401" s="15" t="str">
        <f t="shared" si="24"/>
        <v>07 2012</v>
      </c>
      <c r="G401">
        <v>3</v>
      </c>
      <c r="H401">
        <v>0</v>
      </c>
      <c r="I401" t="s">
        <v>26</v>
      </c>
      <c r="J401" s="7">
        <v>5</v>
      </c>
      <c r="K401" s="7">
        <v>25</v>
      </c>
      <c r="L401" s="9">
        <v>10000</v>
      </c>
      <c r="M401" s="9">
        <v>200</v>
      </c>
      <c r="O401" s="9">
        <f t="shared" si="25"/>
        <v>0</v>
      </c>
      <c r="P401" s="9">
        <f t="shared" si="26"/>
        <v>15</v>
      </c>
      <c r="Q401" s="9">
        <f t="shared" si="27"/>
        <v>15</v>
      </c>
    </row>
    <row r="402" spans="2:17" x14ac:dyDescent="0.35">
      <c r="B402">
        <v>400</v>
      </c>
      <c r="C402">
        <v>0</v>
      </c>
      <c r="D402">
        <v>5</v>
      </c>
      <c r="E402" s="20">
        <v>41114.604166666664</v>
      </c>
      <c r="F402" s="15" t="str">
        <f t="shared" si="24"/>
        <v>07 2012</v>
      </c>
      <c r="G402">
        <v>3</v>
      </c>
      <c r="H402">
        <v>0</v>
      </c>
      <c r="I402" t="s">
        <v>26</v>
      </c>
      <c r="J402" s="7">
        <v>5</v>
      </c>
      <c r="K402" s="7">
        <v>25</v>
      </c>
      <c r="L402" s="9">
        <v>10000</v>
      </c>
      <c r="M402" s="9">
        <v>200</v>
      </c>
      <c r="O402" s="9">
        <f t="shared" si="25"/>
        <v>0</v>
      </c>
      <c r="P402" s="9">
        <f t="shared" si="26"/>
        <v>15</v>
      </c>
      <c r="Q402" s="9">
        <f t="shared" si="27"/>
        <v>15</v>
      </c>
    </row>
    <row r="403" spans="2:17" x14ac:dyDescent="0.35">
      <c r="B403">
        <v>401</v>
      </c>
      <c r="C403">
        <v>1</v>
      </c>
      <c r="D403">
        <v>4</v>
      </c>
      <c r="E403" s="20">
        <v>41114.458333333336</v>
      </c>
      <c r="F403" s="15" t="str">
        <f t="shared" si="24"/>
        <v>07 2012</v>
      </c>
      <c r="G403">
        <v>3</v>
      </c>
      <c r="H403">
        <v>1</v>
      </c>
      <c r="I403" t="s">
        <v>27</v>
      </c>
      <c r="J403" s="7">
        <v>5</v>
      </c>
      <c r="K403" s="7">
        <v>25</v>
      </c>
      <c r="L403" s="9">
        <v>8000</v>
      </c>
      <c r="M403" s="9">
        <v>200</v>
      </c>
      <c r="O403" s="9">
        <f t="shared" si="25"/>
        <v>0</v>
      </c>
      <c r="P403" s="9">
        <f t="shared" si="26"/>
        <v>15</v>
      </c>
      <c r="Q403" s="9">
        <f t="shared" si="27"/>
        <v>15</v>
      </c>
    </row>
    <row r="404" spans="2:17" x14ac:dyDescent="0.35">
      <c r="B404">
        <v>402</v>
      </c>
      <c r="C404">
        <v>1</v>
      </c>
      <c r="D404">
        <v>0</v>
      </c>
      <c r="E404" s="20">
        <v>41114.666666666664</v>
      </c>
      <c r="F404" s="15" t="str">
        <f t="shared" si="24"/>
        <v>07 2012</v>
      </c>
      <c r="G404">
        <v>6</v>
      </c>
      <c r="H404">
        <v>1</v>
      </c>
      <c r="I404" t="s">
        <v>27</v>
      </c>
      <c r="J404" s="7">
        <v>5</v>
      </c>
      <c r="K404" s="7">
        <v>25</v>
      </c>
      <c r="L404" s="9">
        <v>8000</v>
      </c>
      <c r="M404" s="9">
        <v>200</v>
      </c>
      <c r="O404" s="9">
        <f t="shared" si="25"/>
        <v>150</v>
      </c>
      <c r="P404" s="9">
        <f t="shared" si="26"/>
        <v>0</v>
      </c>
      <c r="Q404" s="9">
        <f t="shared" si="27"/>
        <v>150</v>
      </c>
    </row>
    <row r="405" spans="2:17" x14ac:dyDescent="0.35">
      <c r="B405">
        <v>403</v>
      </c>
      <c r="C405">
        <v>1</v>
      </c>
      <c r="D405">
        <v>1</v>
      </c>
      <c r="E405" s="20">
        <v>41114.791666666664</v>
      </c>
      <c r="F405" s="15" t="str">
        <f t="shared" si="24"/>
        <v>07 2012</v>
      </c>
      <c r="G405">
        <v>3</v>
      </c>
      <c r="H405">
        <v>1</v>
      </c>
      <c r="I405" t="s">
        <v>27</v>
      </c>
      <c r="J405" s="7">
        <v>5</v>
      </c>
      <c r="K405" s="7">
        <v>25</v>
      </c>
      <c r="L405" s="9">
        <v>8000</v>
      </c>
      <c r="M405" s="9">
        <v>200</v>
      </c>
      <c r="O405" s="9">
        <f t="shared" si="25"/>
        <v>0</v>
      </c>
      <c r="P405" s="9">
        <f t="shared" si="26"/>
        <v>15</v>
      </c>
      <c r="Q405" s="9">
        <f t="shared" si="27"/>
        <v>15</v>
      </c>
    </row>
    <row r="406" spans="2:17" x14ac:dyDescent="0.35">
      <c r="B406">
        <v>404</v>
      </c>
      <c r="C406">
        <v>2</v>
      </c>
      <c r="D406">
        <v>1</v>
      </c>
      <c r="E406" s="20">
        <v>41114.375</v>
      </c>
      <c r="F406" s="15" t="str">
        <f t="shared" si="24"/>
        <v>07 2012</v>
      </c>
      <c r="G406">
        <v>3</v>
      </c>
      <c r="H406">
        <v>2</v>
      </c>
      <c r="I406" t="s">
        <v>28</v>
      </c>
      <c r="J406" s="7">
        <v>0</v>
      </c>
      <c r="K406" s="7">
        <v>15.5</v>
      </c>
      <c r="L406" s="9">
        <v>4000</v>
      </c>
      <c r="M406" s="9">
        <v>50</v>
      </c>
      <c r="O406" s="9">
        <f t="shared" si="25"/>
        <v>0</v>
      </c>
      <c r="P406" s="9">
        <f t="shared" si="26"/>
        <v>0</v>
      </c>
      <c r="Q406" s="9">
        <f t="shared" si="27"/>
        <v>0</v>
      </c>
    </row>
    <row r="407" spans="2:17" x14ac:dyDescent="0.35">
      <c r="B407">
        <v>405</v>
      </c>
      <c r="C407">
        <v>2</v>
      </c>
      <c r="D407">
        <v>2</v>
      </c>
      <c r="E407" s="20">
        <v>41114.520833333336</v>
      </c>
      <c r="F407" s="15" t="str">
        <f t="shared" si="24"/>
        <v>07 2012</v>
      </c>
      <c r="G407">
        <v>3</v>
      </c>
      <c r="H407">
        <v>2</v>
      </c>
      <c r="I407" t="s">
        <v>28</v>
      </c>
      <c r="J407" s="7">
        <v>0</v>
      </c>
      <c r="K407" s="7">
        <v>15.5</v>
      </c>
      <c r="L407" s="9">
        <v>4000</v>
      </c>
      <c r="M407" s="9">
        <v>50</v>
      </c>
      <c r="O407" s="9">
        <f t="shared" si="25"/>
        <v>0</v>
      </c>
      <c r="P407" s="9">
        <f t="shared" si="26"/>
        <v>0</v>
      </c>
      <c r="Q407" s="9">
        <f t="shared" si="27"/>
        <v>0</v>
      </c>
    </row>
    <row r="408" spans="2:17" x14ac:dyDescent="0.35">
      <c r="B408">
        <v>406</v>
      </c>
      <c r="C408">
        <v>3</v>
      </c>
      <c r="D408">
        <v>3</v>
      </c>
      <c r="E408" s="20">
        <v>41114.375</v>
      </c>
      <c r="F408" s="15" t="str">
        <f t="shared" si="24"/>
        <v>07 2012</v>
      </c>
      <c r="G408">
        <v>2</v>
      </c>
      <c r="H408">
        <v>3</v>
      </c>
      <c r="I408" t="s">
        <v>21</v>
      </c>
      <c r="J408" s="7">
        <v>0</v>
      </c>
      <c r="K408" s="7">
        <v>5</v>
      </c>
      <c r="L408" s="9">
        <v>320</v>
      </c>
      <c r="M408" s="9">
        <v>10</v>
      </c>
      <c r="O408" s="9">
        <f t="shared" si="25"/>
        <v>0</v>
      </c>
      <c r="P408" s="9">
        <f t="shared" si="26"/>
        <v>0</v>
      </c>
      <c r="Q408" s="9">
        <f t="shared" si="27"/>
        <v>0</v>
      </c>
    </row>
    <row r="409" spans="2:17" x14ac:dyDescent="0.35">
      <c r="B409">
        <v>407</v>
      </c>
      <c r="C409">
        <v>3</v>
      </c>
      <c r="D409">
        <v>3</v>
      </c>
      <c r="E409" s="20">
        <v>41114.729166666664</v>
      </c>
      <c r="F409" s="15" t="str">
        <f t="shared" si="24"/>
        <v>07 2012</v>
      </c>
      <c r="G409">
        <v>2</v>
      </c>
      <c r="H409">
        <v>3</v>
      </c>
      <c r="I409" t="s">
        <v>21</v>
      </c>
      <c r="J409" s="7">
        <v>0</v>
      </c>
      <c r="K409" s="7">
        <v>5</v>
      </c>
      <c r="L409" s="9">
        <v>320</v>
      </c>
      <c r="M409" s="9">
        <v>10</v>
      </c>
      <c r="O409" s="9">
        <f t="shared" si="25"/>
        <v>0</v>
      </c>
      <c r="P409" s="9">
        <f t="shared" si="26"/>
        <v>0</v>
      </c>
      <c r="Q409" s="9">
        <f t="shared" si="27"/>
        <v>0</v>
      </c>
    </row>
    <row r="410" spans="2:17" x14ac:dyDescent="0.35">
      <c r="B410">
        <v>408</v>
      </c>
      <c r="C410">
        <v>4</v>
      </c>
      <c r="D410">
        <v>0</v>
      </c>
      <c r="E410" s="20">
        <v>41114.354166666664</v>
      </c>
      <c r="F410" s="15" t="str">
        <f t="shared" si="24"/>
        <v>07 2012</v>
      </c>
      <c r="G410">
        <v>2</v>
      </c>
      <c r="H410">
        <v>4</v>
      </c>
      <c r="I410" t="s">
        <v>22</v>
      </c>
      <c r="J410" s="7">
        <v>9.9</v>
      </c>
      <c r="K410" s="7">
        <v>80</v>
      </c>
      <c r="L410" s="9">
        <v>4000</v>
      </c>
      <c r="M410" s="9">
        <v>3000</v>
      </c>
      <c r="O410" s="9">
        <f t="shared" si="25"/>
        <v>160</v>
      </c>
      <c r="P410" s="9">
        <f t="shared" si="26"/>
        <v>0</v>
      </c>
      <c r="Q410" s="9">
        <f t="shared" si="27"/>
        <v>160</v>
      </c>
    </row>
    <row r="411" spans="2:17" x14ac:dyDescent="0.35">
      <c r="B411">
        <v>409</v>
      </c>
      <c r="C411">
        <v>4</v>
      </c>
      <c r="D411">
        <v>5</v>
      </c>
      <c r="E411" s="20">
        <v>41114.395833333336</v>
      </c>
      <c r="F411" s="15" t="str">
        <f t="shared" si="24"/>
        <v>07 2012</v>
      </c>
      <c r="G411">
        <v>2</v>
      </c>
      <c r="H411">
        <v>4</v>
      </c>
      <c r="I411" t="s">
        <v>22</v>
      </c>
      <c r="J411" s="7">
        <v>9.9</v>
      </c>
      <c r="K411" s="7">
        <v>80</v>
      </c>
      <c r="L411" s="9">
        <v>4000</v>
      </c>
      <c r="M411" s="9">
        <v>3000</v>
      </c>
      <c r="O411" s="9">
        <f t="shared" si="25"/>
        <v>0</v>
      </c>
      <c r="P411" s="9">
        <f t="shared" si="26"/>
        <v>19.8</v>
      </c>
      <c r="Q411" s="9">
        <f t="shared" si="27"/>
        <v>19.8</v>
      </c>
    </row>
    <row r="412" spans="2:17" x14ac:dyDescent="0.35">
      <c r="B412">
        <v>410</v>
      </c>
      <c r="C412">
        <v>4</v>
      </c>
      <c r="D412">
        <v>0</v>
      </c>
      <c r="E412" s="20">
        <v>41114.479166666664</v>
      </c>
      <c r="F412" s="15" t="str">
        <f t="shared" si="24"/>
        <v>07 2012</v>
      </c>
      <c r="G412">
        <v>2</v>
      </c>
      <c r="H412">
        <v>4</v>
      </c>
      <c r="I412" t="s">
        <v>22</v>
      </c>
      <c r="J412" s="7">
        <v>9.9</v>
      </c>
      <c r="K412" s="7">
        <v>80</v>
      </c>
      <c r="L412" s="9">
        <v>4000</v>
      </c>
      <c r="M412" s="9">
        <v>3000</v>
      </c>
      <c r="O412" s="9">
        <f t="shared" si="25"/>
        <v>160</v>
      </c>
      <c r="P412" s="9">
        <f t="shared" si="26"/>
        <v>0</v>
      </c>
      <c r="Q412" s="9">
        <f t="shared" si="27"/>
        <v>160</v>
      </c>
    </row>
    <row r="413" spans="2:17" x14ac:dyDescent="0.35">
      <c r="B413">
        <v>411</v>
      </c>
      <c r="C413">
        <v>4</v>
      </c>
      <c r="D413">
        <v>1</v>
      </c>
      <c r="E413" s="20">
        <v>41114.604166666664</v>
      </c>
      <c r="F413" s="15" t="str">
        <f t="shared" si="24"/>
        <v>07 2012</v>
      </c>
      <c r="G413">
        <v>2</v>
      </c>
      <c r="H413">
        <v>4</v>
      </c>
      <c r="I413" t="s">
        <v>22</v>
      </c>
      <c r="J413" s="7">
        <v>9.9</v>
      </c>
      <c r="K413" s="7">
        <v>80</v>
      </c>
      <c r="L413" s="9">
        <v>4000</v>
      </c>
      <c r="M413" s="9">
        <v>3000</v>
      </c>
      <c r="O413" s="9">
        <f t="shared" si="25"/>
        <v>0</v>
      </c>
      <c r="P413" s="9">
        <f t="shared" si="26"/>
        <v>19.8</v>
      </c>
      <c r="Q413" s="9">
        <f t="shared" si="27"/>
        <v>19.8</v>
      </c>
    </row>
    <row r="414" spans="2:17" x14ac:dyDescent="0.35">
      <c r="B414">
        <v>412</v>
      </c>
      <c r="C414">
        <v>4</v>
      </c>
      <c r="D414">
        <v>0</v>
      </c>
      <c r="E414" s="20">
        <v>41114.645833333336</v>
      </c>
      <c r="F414" s="15" t="str">
        <f t="shared" si="24"/>
        <v>07 2012</v>
      </c>
      <c r="G414">
        <v>2</v>
      </c>
      <c r="H414">
        <v>4</v>
      </c>
      <c r="I414" t="s">
        <v>22</v>
      </c>
      <c r="J414" s="7">
        <v>9.9</v>
      </c>
      <c r="K414" s="7">
        <v>80</v>
      </c>
      <c r="L414" s="9">
        <v>4000</v>
      </c>
      <c r="M414" s="9">
        <v>3000</v>
      </c>
      <c r="O414" s="9">
        <f t="shared" si="25"/>
        <v>160</v>
      </c>
      <c r="P414" s="9">
        <f t="shared" si="26"/>
        <v>0</v>
      </c>
      <c r="Q414" s="9">
        <f t="shared" si="27"/>
        <v>160</v>
      </c>
    </row>
    <row r="415" spans="2:17" x14ac:dyDescent="0.35">
      <c r="B415">
        <v>413</v>
      </c>
      <c r="C415">
        <v>4</v>
      </c>
      <c r="D415">
        <v>0</v>
      </c>
      <c r="E415" s="20">
        <v>41114.729166666664</v>
      </c>
      <c r="F415" s="15" t="str">
        <f t="shared" si="24"/>
        <v>07 2012</v>
      </c>
      <c r="G415">
        <v>2</v>
      </c>
      <c r="H415">
        <v>4</v>
      </c>
      <c r="I415" t="s">
        <v>22</v>
      </c>
      <c r="J415" s="7">
        <v>9.9</v>
      </c>
      <c r="K415" s="7">
        <v>80</v>
      </c>
      <c r="L415" s="9">
        <v>4000</v>
      </c>
      <c r="M415" s="9">
        <v>3000</v>
      </c>
      <c r="O415" s="9">
        <f t="shared" si="25"/>
        <v>160</v>
      </c>
      <c r="P415" s="9">
        <f t="shared" si="26"/>
        <v>0</v>
      </c>
      <c r="Q415" s="9">
        <f t="shared" si="27"/>
        <v>160</v>
      </c>
    </row>
    <row r="416" spans="2:17" x14ac:dyDescent="0.35">
      <c r="B416">
        <v>414</v>
      </c>
      <c r="C416">
        <v>4</v>
      </c>
      <c r="D416">
        <v>0</v>
      </c>
      <c r="E416" s="20">
        <v>41114.8125</v>
      </c>
      <c r="F416" s="15" t="str">
        <f t="shared" si="24"/>
        <v>07 2012</v>
      </c>
      <c r="G416">
        <v>2</v>
      </c>
      <c r="H416">
        <v>4</v>
      </c>
      <c r="I416" t="s">
        <v>22</v>
      </c>
      <c r="J416" s="7">
        <v>9.9</v>
      </c>
      <c r="K416" s="7">
        <v>80</v>
      </c>
      <c r="L416" s="9">
        <v>4000</v>
      </c>
      <c r="M416" s="9">
        <v>3000</v>
      </c>
      <c r="O416" s="9">
        <f t="shared" si="25"/>
        <v>160</v>
      </c>
      <c r="P416" s="9">
        <f t="shared" si="26"/>
        <v>0</v>
      </c>
      <c r="Q416" s="9">
        <f t="shared" si="27"/>
        <v>160</v>
      </c>
    </row>
    <row r="417" spans="2:17" x14ac:dyDescent="0.35">
      <c r="B417">
        <v>415</v>
      </c>
      <c r="C417">
        <v>5</v>
      </c>
      <c r="D417">
        <v>5</v>
      </c>
      <c r="E417" s="20">
        <v>41114.6875</v>
      </c>
      <c r="F417" s="15" t="str">
        <f t="shared" si="24"/>
        <v>07 2012</v>
      </c>
      <c r="G417">
        <v>2</v>
      </c>
      <c r="H417">
        <v>5</v>
      </c>
      <c r="I417" t="s">
        <v>29</v>
      </c>
      <c r="J417" s="7">
        <v>9.9</v>
      </c>
      <c r="K417" s="7">
        <v>80</v>
      </c>
      <c r="L417" s="9">
        <v>4000</v>
      </c>
      <c r="M417" s="9">
        <v>3000</v>
      </c>
      <c r="O417" s="9">
        <f t="shared" si="25"/>
        <v>0</v>
      </c>
      <c r="P417" s="9">
        <f t="shared" si="26"/>
        <v>19.8</v>
      </c>
      <c r="Q417" s="9">
        <f t="shared" si="27"/>
        <v>19.8</v>
      </c>
    </row>
    <row r="418" spans="2:17" x14ac:dyDescent="0.35">
      <c r="B418">
        <v>416</v>
      </c>
      <c r="C418">
        <v>6</v>
      </c>
      <c r="D418">
        <v>0</v>
      </c>
      <c r="E418" s="20">
        <v>41114.395833333336</v>
      </c>
      <c r="F418" s="15" t="str">
        <f t="shared" si="24"/>
        <v>07 2012</v>
      </c>
      <c r="G418">
        <v>2</v>
      </c>
      <c r="H418">
        <v>6</v>
      </c>
      <c r="I418" t="s">
        <v>23</v>
      </c>
      <c r="J418" s="7">
        <v>3.5</v>
      </c>
      <c r="K418" s="7">
        <v>17.5</v>
      </c>
      <c r="L418" s="9">
        <v>5000</v>
      </c>
      <c r="M418" s="9">
        <v>80</v>
      </c>
      <c r="O418" s="9">
        <f t="shared" si="25"/>
        <v>35</v>
      </c>
      <c r="P418" s="9">
        <f t="shared" si="26"/>
        <v>0</v>
      </c>
      <c r="Q418" s="9">
        <f t="shared" si="27"/>
        <v>35</v>
      </c>
    </row>
    <row r="419" spans="2:17" x14ac:dyDescent="0.35">
      <c r="B419">
        <v>417</v>
      </c>
      <c r="C419">
        <v>6</v>
      </c>
      <c r="D419">
        <v>0</v>
      </c>
      <c r="E419" s="20">
        <v>41114.604166666664</v>
      </c>
      <c r="F419" s="15" t="str">
        <f t="shared" si="24"/>
        <v>07 2012</v>
      </c>
      <c r="G419">
        <v>2</v>
      </c>
      <c r="H419">
        <v>6</v>
      </c>
      <c r="I419" t="s">
        <v>23</v>
      </c>
      <c r="J419" s="7">
        <v>3.5</v>
      </c>
      <c r="K419" s="7">
        <v>17.5</v>
      </c>
      <c r="L419" s="9">
        <v>5000</v>
      </c>
      <c r="M419" s="9">
        <v>80</v>
      </c>
      <c r="O419" s="9">
        <f t="shared" si="25"/>
        <v>35</v>
      </c>
      <c r="P419" s="9">
        <f t="shared" si="26"/>
        <v>0</v>
      </c>
      <c r="Q419" s="9">
        <f t="shared" si="27"/>
        <v>35</v>
      </c>
    </row>
    <row r="420" spans="2:17" x14ac:dyDescent="0.35">
      <c r="B420">
        <v>418</v>
      </c>
      <c r="C420">
        <v>7</v>
      </c>
      <c r="D420">
        <v>4</v>
      </c>
      <c r="E420" s="20">
        <v>41114.395833333336</v>
      </c>
      <c r="F420" s="15" t="str">
        <f t="shared" si="24"/>
        <v>07 2012</v>
      </c>
      <c r="G420">
        <v>2</v>
      </c>
      <c r="H420">
        <v>7</v>
      </c>
      <c r="I420" t="s">
        <v>24</v>
      </c>
      <c r="J420" s="7">
        <v>0</v>
      </c>
      <c r="K420" s="7">
        <v>5</v>
      </c>
      <c r="L420" s="9">
        <v>450</v>
      </c>
      <c r="M420" s="9">
        <v>15</v>
      </c>
      <c r="O420" s="9">
        <f t="shared" si="25"/>
        <v>0</v>
      </c>
      <c r="P420" s="9">
        <f t="shared" si="26"/>
        <v>0</v>
      </c>
      <c r="Q420" s="9">
        <f t="shared" si="27"/>
        <v>0</v>
      </c>
    </row>
    <row r="421" spans="2:17" x14ac:dyDescent="0.35">
      <c r="B421">
        <v>419</v>
      </c>
      <c r="C421">
        <v>7</v>
      </c>
      <c r="D421">
        <v>5</v>
      </c>
      <c r="E421" s="20">
        <v>41114.479166666664</v>
      </c>
      <c r="F421" s="15" t="str">
        <f t="shared" si="24"/>
        <v>07 2012</v>
      </c>
      <c r="G421">
        <v>2</v>
      </c>
      <c r="H421">
        <v>7</v>
      </c>
      <c r="I421" t="s">
        <v>24</v>
      </c>
      <c r="J421" s="7">
        <v>0</v>
      </c>
      <c r="K421" s="7">
        <v>5</v>
      </c>
      <c r="L421" s="9">
        <v>450</v>
      </c>
      <c r="M421" s="9">
        <v>15</v>
      </c>
      <c r="O421" s="9">
        <f t="shared" si="25"/>
        <v>0</v>
      </c>
      <c r="P421" s="9">
        <f t="shared" si="26"/>
        <v>0</v>
      </c>
      <c r="Q421" s="9">
        <f t="shared" si="27"/>
        <v>0</v>
      </c>
    </row>
    <row r="422" spans="2:17" x14ac:dyDescent="0.35">
      <c r="B422">
        <v>420</v>
      </c>
      <c r="C422">
        <v>7</v>
      </c>
      <c r="D422">
        <v>2</v>
      </c>
      <c r="E422" s="20">
        <v>41114.6875</v>
      </c>
      <c r="F422" s="15" t="str">
        <f t="shared" si="24"/>
        <v>07 2012</v>
      </c>
      <c r="G422">
        <v>2</v>
      </c>
      <c r="H422">
        <v>7</v>
      </c>
      <c r="I422" t="s">
        <v>24</v>
      </c>
      <c r="J422" s="7">
        <v>0</v>
      </c>
      <c r="K422" s="7">
        <v>5</v>
      </c>
      <c r="L422" s="9">
        <v>450</v>
      </c>
      <c r="M422" s="9">
        <v>15</v>
      </c>
      <c r="O422" s="9">
        <f t="shared" si="25"/>
        <v>0</v>
      </c>
      <c r="P422" s="9">
        <f t="shared" si="26"/>
        <v>0</v>
      </c>
      <c r="Q422" s="9">
        <f t="shared" si="27"/>
        <v>0</v>
      </c>
    </row>
    <row r="423" spans="2:17" x14ac:dyDescent="0.35">
      <c r="B423">
        <v>421</v>
      </c>
      <c r="C423">
        <v>7</v>
      </c>
      <c r="D423">
        <v>4</v>
      </c>
      <c r="E423" s="20">
        <v>41114.75</v>
      </c>
      <c r="F423" s="15" t="str">
        <f t="shared" si="24"/>
        <v>07 2012</v>
      </c>
      <c r="G423">
        <v>2</v>
      </c>
      <c r="H423">
        <v>7</v>
      </c>
      <c r="I423" t="s">
        <v>24</v>
      </c>
      <c r="J423" s="7">
        <v>0</v>
      </c>
      <c r="K423" s="7">
        <v>5</v>
      </c>
      <c r="L423" s="9">
        <v>450</v>
      </c>
      <c r="M423" s="9">
        <v>15</v>
      </c>
      <c r="O423" s="9">
        <f t="shared" si="25"/>
        <v>0</v>
      </c>
      <c r="P423" s="9">
        <f t="shared" si="26"/>
        <v>0</v>
      </c>
      <c r="Q423" s="9">
        <f t="shared" si="27"/>
        <v>0</v>
      </c>
    </row>
    <row r="424" spans="2:17" x14ac:dyDescent="0.35">
      <c r="B424">
        <v>422</v>
      </c>
      <c r="C424">
        <v>7</v>
      </c>
      <c r="D424">
        <v>2</v>
      </c>
      <c r="E424" s="20">
        <v>41114.8125</v>
      </c>
      <c r="F424" s="15" t="str">
        <f t="shared" si="24"/>
        <v>07 2012</v>
      </c>
      <c r="G424">
        <v>2</v>
      </c>
      <c r="H424">
        <v>7</v>
      </c>
      <c r="I424" t="s">
        <v>24</v>
      </c>
      <c r="J424" s="7">
        <v>0</v>
      </c>
      <c r="K424" s="7">
        <v>5</v>
      </c>
      <c r="L424" s="9">
        <v>450</v>
      </c>
      <c r="M424" s="9">
        <v>15</v>
      </c>
      <c r="O424" s="9">
        <f t="shared" si="25"/>
        <v>0</v>
      </c>
      <c r="P424" s="9">
        <f t="shared" si="26"/>
        <v>0</v>
      </c>
      <c r="Q424" s="9">
        <f t="shared" si="27"/>
        <v>0</v>
      </c>
    </row>
    <row r="425" spans="2:17" x14ac:dyDescent="0.35">
      <c r="B425">
        <v>423</v>
      </c>
      <c r="C425">
        <v>8</v>
      </c>
      <c r="D425">
        <v>3</v>
      </c>
      <c r="E425" s="20">
        <v>41114.354166666664</v>
      </c>
      <c r="F425" s="15" t="str">
        <f t="shared" si="24"/>
        <v>07 2012</v>
      </c>
      <c r="G425">
        <v>1</v>
      </c>
      <c r="H425">
        <v>8</v>
      </c>
      <c r="I425" t="s">
        <v>25</v>
      </c>
      <c r="J425" s="7">
        <v>0</v>
      </c>
      <c r="K425" s="7">
        <v>5</v>
      </c>
      <c r="L425" s="9">
        <v>400</v>
      </c>
      <c r="M425" s="9">
        <v>15</v>
      </c>
      <c r="O425" s="9">
        <f t="shared" si="25"/>
        <v>0</v>
      </c>
      <c r="P425" s="9">
        <f t="shared" si="26"/>
        <v>0</v>
      </c>
      <c r="Q425" s="9">
        <f t="shared" si="27"/>
        <v>0</v>
      </c>
    </row>
    <row r="426" spans="2:17" x14ac:dyDescent="0.35">
      <c r="B426">
        <v>424</v>
      </c>
      <c r="C426">
        <v>8</v>
      </c>
      <c r="D426">
        <v>3</v>
      </c>
      <c r="E426" s="20">
        <v>41114.4375</v>
      </c>
      <c r="F426" s="15" t="str">
        <f t="shared" si="24"/>
        <v>07 2012</v>
      </c>
      <c r="G426">
        <v>2</v>
      </c>
      <c r="H426">
        <v>8</v>
      </c>
      <c r="I426" t="s">
        <v>25</v>
      </c>
      <c r="J426" s="7">
        <v>0</v>
      </c>
      <c r="K426" s="7">
        <v>5</v>
      </c>
      <c r="L426" s="9">
        <v>400</v>
      </c>
      <c r="M426" s="9">
        <v>15</v>
      </c>
      <c r="O426" s="9">
        <f t="shared" si="25"/>
        <v>0</v>
      </c>
      <c r="P426" s="9">
        <f t="shared" si="26"/>
        <v>0</v>
      </c>
      <c r="Q426" s="9">
        <f t="shared" si="27"/>
        <v>0</v>
      </c>
    </row>
    <row r="427" spans="2:17" x14ac:dyDescent="0.35">
      <c r="B427">
        <v>425</v>
      </c>
      <c r="C427">
        <v>8</v>
      </c>
      <c r="D427">
        <v>3</v>
      </c>
      <c r="E427" s="20">
        <v>41114.5</v>
      </c>
      <c r="F427" s="15" t="str">
        <f t="shared" si="24"/>
        <v>07 2012</v>
      </c>
      <c r="G427">
        <v>1</v>
      </c>
      <c r="H427">
        <v>8</v>
      </c>
      <c r="I427" t="s">
        <v>25</v>
      </c>
      <c r="J427" s="7">
        <v>0</v>
      </c>
      <c r="K427" s="7">
        <v>5</v>
      </c>
      <c r="L427" s="9">
        <v>400</v>
      </c>
      <c r="M427" s="9">
        <v>15</v>
      </c>
      <c r="O427" s="9">
        <f t="shared" si="25"/>
        <v>0</v>
      </c>
      <c r="P427" s="9">
        <f t="shared" si="26"/>
        <v>0</v>
      </c>
      <c r="Q427" s="9">
        <f t="shared" si="27"/>
        <v>0</v>
      </c>
    </row>
    <row r="428" spans="2:17" x14ac:dyDescent="0.35">
      <c r="B428">
        <v>426</v>
      </c>
      <c r="C428">
        <v>8</v>
      </c>
      <c r="D428">
        <v>3</v>
      </c>
      <c r="E428" s="20">
        <v>41114.583333333336</v>
      </c>
      <c r="F428" s="15" t="str">
        <f t="shared" si="24"/>
        <v>07 2012</v>
      </c>
      <c r="G428">
        <v>1</v>
      </c>
      <c r="H428">
        <v>8</v>
      </c>
      <c r="I428" t="s">
        <v>25</v>
      </c>
      <c r="J428" s="7">
        <v>0</v>
      </c>
      <c r="K428" s="7">
        <v>5</v>
      </c>
      <c r="L428" s="9">
        <v>400</v>
      </c>
      <c r="M428" s="9">
        <v>15</v>
      </c>
      <c r="O428" s="9">
        <f t="shared" si="25"/>
        <v>0</v>
      </c>
      <c r="P428" s="9">
        <f t="shared" si="26"/>
        <v>0</v>
      </c>
      <c r="Q428" s="9">
        <f t="shared" si="27"/>
        <v>0</v>
      </c>
    </row>
    <row r="429" spans="2:17" x14ac:dyDescent="0.35">
      <c r="B429">
        <v>427</v>
      </c>
      <c r="C429">
        <v>8</v>
      </c>
      <c r="D429">
        <v>0</v>
      </c>
      <c r="E429" s="20">
        <v>41114.625</v>
      </c>
      <c r="F429" s="15" t="str">
        <f t="shared" si="24"/>
        <v>07 2012</v>
      </c>
      <c r="G429">
        <v>1</v>
      </c>
      <c r="H429">
        <v>8</v>
      </c>
      <c r="I429" t="s">
        <v>25</v>
      </c>
      <c r="J429" s="7">
        <v>0</v>
      </c>
      <c r="K429" s="7">
        <v>5</v>
      </c>
      <c r="L429" s="9">
        <v>400</v>
      </c>
      <c r="M429" s="9">
        <v>15</v>
      </c>
      <c r="O429" s="9">
        <f t="shared" si="25"/>
        <v>5</v>
      </c>
      <c r="P429" s="9">
        <f t="shared" si="26"/>
        <v>0</v>
      </c>
      <c r="Q429" s="9">
        <f t="shared" si="27"/>
        <v>5</v>
      </c>
    </row>
    <row r="430" spans="2:17" x14ac:dyDescent="0.35">
      <c r="B430">
        <v>428</v>
      </c>
      <c r="C430">
        <v>8</v>
      </c>
      <c r="D430">
        <v>4</v>
      </c>
      <c r="E430" s="20">
        <v>41114.6875</v>
      </c>
      <c r="F430" s="15" t="str">
        <f t="shared" si="24"/>
        <v>07 2012</v>
      </c>
      <c r="G430">
        <v>1</v>
      </c>
      <c r="H430">
        <v>8</v>
      </c>
      <c r="I430" t="s">
        <v>25</v>
      </c>
      <c r="J430" s="7">
        <v>0</v>
      </c>
      <c r="K430" s="7">
        <v>5</v>
      </c>
      <c r="L430" s="9">
        <v>400</v>
      </c>
      <c r="M430" s="9">
        <v>15</v>
      </c>
      <c r="O430" s="9">
        <f t="shared" si="25"/>
        <v>0</v>
      </c>
      <c r="P430" s="9">
        <f t="shared" si="26"/>
        <v>0</v>
      </c>
      <c r="Q430" s="9">
        <f t="shared" si="27"/>
        <v>0</v>
      </c>
    </row>
    <row r="431" spans="2:17" x14ac:dyDescent="0.35">
      <c r="B431">
        <v>429</v>
      </c>
      <c r="C431">
        <v>8</v>
      </c>
      <c r="D431">
        <v>0</v>
      </c>
      <c r="E431" s="20">
        <v>41114.833333333336</v>
      </c>
      <c r="F431" s="15" t="str">
        <f t="shared" si="24"/>
        <v>07 2012</v>
      </c>
      <c r="G431">
        <v>1</v>
      </c>
      <c r="H431">
        <v>8</v>
      </c>
      <c r="I431" t="s">
        <v>25</v>
      </c>
      <c r="J431" s="7">
        <v>0</v>
      </c>
      <c r="K431" s="7">
        <v>5</v>
      </c>
      <c r="L431" s="9">
        <v>400</v>
      </c>
      <c r="M431" s="9">
        <v>15</v>
      </c>
      <c r="O431" s="9">
        <f t="shared" si="25"/>
        <v>5</v>
      </c>
      <c r="P431" s="9">
        <f t="shared" si="26"/>
        <v>0</v>
      </c>
      <c r="Q431" s="9">
        <f t="shared" si="27"/>
        <v>5</v>
      </c>
    </row>
    <row r="432" spans="2:17" x14ac:dyDescent="0.35">
      <c r="B432">
        <v>430</v>
      </c>
      <c r="C432">
        <v>0</v>
      </c>
      <c r="D432">
        <v>5</v>
      </c>
      <c r="E432" s="20">
        <v>41115.333333333336</v>
      </c>
      <c r="F432" s="15" t="str">
        <f t="shared" si="24"/>
        <v>07 2012</v>
      </c>
      <c r="G432">
        <v>3</v>
      </c>
      <c r="H432">
        <v>0</v>
      </c>
      <c r="I432" t="s">
        <v>26</v>
      </c>
      <c r="J432" s="7">
        <v>5</v>
      </c>
      <c r="K432" s="7">
        <v>25</v>
      </c>
      <c r="L432" s="9">
        <v>10000</v>
      </c>
      <c r="M432" s="9">
        <v>200</v>
      </c>
      <c r="O432" s="9">
        <f t="shared" si="25"/>
        <v>0</v>
      </c>
      <c r="P432" s="9">
        <f t="shared" si="26"/>
        <v>15</v>
      </c>
      <c r="Q432" s="9">
        <f t="shared" si="27"/>
        <v>15</v>
      </c>
    </row>
    <row r="433" spans="2:17" x14ac:dyDescent="0.35">
      <c r="B433">
        <v>431</v>
      </c>
      <c r="C433">
        <v>0</v>
      </c>
      <c r="D433">
        <v>0</v>
      </c>
      <c r="E433" s="20">
        <v>41115.520833333336</v>
      </c>
      <c r="F433" s="15" t="str">
        <f t="shared" si="24"/>
        <v>07 2012</v>
      </c>
      <c r="G433">
        <v>3</v>
      </c>
      <c r="H433">
        <v>0</v>
      </c>
      <c r="I433" t="s">
        <v>26</v>
      </c>
      <c r="J433" s="7">
        <v>5</v>
      </c>
      <c r="K433" s="7">
        <v>25</v>
      </c>
      <c r="L433" s="9">
        <v>10000</v>
      </c>
      <c r="M433" s="9">
        <v>200</v>
      </c>
      <c r="O433" s="9">
        <f t="shared" si="25"/>
        <v>75</v>
      </c>
      <c r="P433" s="9">
        <f t="shared" si="26"/>
        <v>0</v>
      </c>
      <c r="Q433" s="9">
        <f t="shared" si="27"/>
        <v>75</v>
      </c>
    </row>
    <row r="434" spans="2:17" x14ac:dyDescent="0.35">
      <c r="B434">
        <v>432</v>
      </c>
      <c r="C434">
        <v>0</v>
      </c>
      <c r="D434">
        <v>0</v>
      </c>
      <c r="E434" s="20">
        <v>41115.6875</v>
      </c>
      <c r="F434" s="15" t="str">
        <f t="shared" si="24"/>
        <v>07 2012</v>
      </c>
      <c r="G434">
        <v>3</v>
      </c>
      <c r="H434">
        <v>0</v>
      </c>
      <c r="I434" t="s">
        <v>26</v>
      </c>
      <c r="J434" s="7">
        <v>5</v>
      </c>
      <c r="K434" s="7">
        <v>25</v>
      </c>
      <c r="L434" s="9">
        <v>10000</v>
      </c>
      <c r="M434" s="9">
        <v>200</v>
      </c>
      <c r="O434" s="9">
        <f t="shared" si="25"/>
        <v>75</v>
      </c>
      <c r="P434" s="9">
        <f t="shared" si="26"/>
        <v>0</v>
      </c>
      <c r="Q434" s="9">
        <f t="shared" si="27"/>
        <v>75</v>
      </c>
    </row>
    <row r="435" spans="2:17" x14ac:dyDescent="0.35">
      <c r="B435">
        <v>433</v>
      </c>
      <c r="C435">
        <v>1</v>
      </c>
      <c r="D435">
        <v>1</v>
      </c>
      <c r="E435" s="20">
        <v>41115.333333333336</v>
      </c>
      <c r="F435" s="15" t="str">
        <f t="shared" si="24"/>
        <v>07 2012</v>
      </c>
      <c r="G435">
        <v>3</v>
      </c>
      <c r="H435">
        <v>1</v>
      </c>
      <c r="I435" t="s">
        <v>27</v>
      </c>
      <c r="J435" s="7">
        <v>5</v>
      </c>
      <c r="K435" s="7">
        <v>25</v>
      </c>
      <c r="L435" s="9">
        <v>8000</v>
      </c>
      <c r="M435" s="9">
        <v>200</v>
      </c>
      <c r="O435" s="9">
        <f t="shared" si="25"/>
        <v>0</v>
      </c>
      <c r="P435" s="9">
        <f t="shared" si="26"/>
        <v>15</v>
      </c>
      <c r="Q435" s="9">
        <f t="shared" si="27"/>
        <v>15</v>
      </c>
    </row>
    <row r="436" spans="2:17" x14ac:dyDescent="0.35">
      <c r="B436">
        <v>434</v>
      </c>
      <c r="C436">
        <v>1</v>
      </c>
      <c r="D436">
        <v>0</v>
      </c>
      <c r="E436" s="20">
        <v>41115.4375</v>
      </c>
      <c r="F436" s="15" t="str">
        <f t="shared" si="24"/>
        <v>07 2012</v>
      </c>
      <c r="G436">
        <v>3</v>
      </c>
      <c r="H436">
        <v>1</v>
      </c>
      <c r="I436" t="s">
        <v>27</v>
      </c>
      <c r="J436" s="7">
        <v>5</v>
      </c>
      <c r="K436" s="7">
        <v>25</v>
      </c>
      <c r="L436" s="9">
        <v>8000</v>
      </c>
      <c r="M436" s="9">
        <v>200</v>
      </c>
      <c r="O436" s="9">
        <f t="shared" si="25"/>
        <v>75</v>
      </c>
      <c r="P436" s="9">
        <f t="shared" si="26"/>
        <v>0</v>
      </c>
      <c r="Q436" s="9">
        <f t="shared" si="27"/>
        <v>75</v>
      </c>
    </row>
    <row r="437" spans="2:17" x14ac:dyDescent="0.35">
      <c r="B437">
        <v>435</v>
      </c>
      <c r="C437">
        <v>1</v>
      </c>
      <c r="D437">
        <v>4</v>
      </c>
      <c r="E437" s="20">
        <v>41115.625</v>
      </c>
      <c r="F437" s="15" t="str">
        <f t="shared" si="24"/>
        <v>07 2012</v>
      </c>
      <c r="G437">
        <v>3</v>
      </c>
      <c r="H437">
        <v>1</v>
      </c>
      <c r="I437" t="s">
        <v>27</v>
      </c>
      <c r="J437" s="7">
        <v>5</v>
      </c>
      <c r="K437" s="7">
        <v>25</v>
      </c>
      <c r="L437" s="9">
        <v>8000</v>
      </c>
      <c r="M437" s="9">
        <v>200</v>
      </c>
      <c r="O437" s="9">
        <f t="shared" si="25"/>
        <v>0</v>
      </c>
      <c r="P437" s="9">
        <f t="shared" si="26"/>
        <v>15</v>
      </c>
      <c r="Q437" s="9">
        <f t="shared" si="27"/>
        <v>15</v>
      </c>
    </row>
    <row r="438" spans="2:17" x14ac:dyDescent="0.35">
      <c r="B438">
        <v>436</v>
      </c>
      <c r="C438">
        <v>2</v>
      </c>
      <c r="D438">
        <v>1</v>
      </c>
      <c r="E438" s="20">
        <v>41115.5625</v>
      </c>
      <c r="F438" s="15" t="str">
        <f t="shared" si="24"/>
        <v>07 2012</v>
      </c>
      <c r="G438">
        <v>3</v>
      </c>
      <c r="H438">
        <v>2</v>
      </c>
      <c r="I438" t="s">
        <v>28</v>
      </c>
      <c r="J438" s="7">
        <v>0</v>
      </c>
      <c r="K438" s="7">
        <v>15.5</v>
      </c>
      <c r="L438" s="9">
        <v>4000</v>
      </c>
      <c r="M438" s="9">
        <v>50</v>
      </c>
      <c r="O438" s="9">
        <f t="shared" si="25"/>
        <v>0</v>
      </c>
      <c r="P438" s="9">
        <f t="shared" si="26"/>
        <v>0</v>
      </c>
      <c r="Q438" s="9">
        <f t="shared" si="27"/>
        <v>0</v>
      </c>
    </row>
    <row r="439" spans="2:17" x14ac:dyDescent="0.35">
      <c r="B439">
        <v>437</v>
      </c>
      <c r="C439">
        <v>2</v>
      </c>
      <c r="D439">
        <v>1</v>
      </c>
      <c r="E439" s="20">
        <v>41115.729166666664</v>
      </c>
      <c r="F439" s="15" t="str">
        <f t="shared" si="24"/>
        <v>07 2012</v>
      </c>
      <c r="G439">
        <v>3</v>
      </c>
      <c r="H439">
        <v>2</v>
      </c>
      <c r="I439" t="s">
        <v>28</v>
      </c>
      <c r="J439" s="7">
        <v>0</v>
      </c>
      <c r="K439" s="7">
        <v>15.5</v>
      </c>
      <c r="L439" s="9">
        <v>4000</v>
      </c>
      <c r="M439" s="9">
        <v>50</v>
      </c>
      <c r="O439" s="9">
        <f t="shared" si="25"/>
        <v>0</v>
      </c>
      <c r="P439" s="9">
        <f t="shared" si="26"/>
        <v>0</v>
      </c>
      <c r="Q439" s="9">
        <f t="shared" si="27"/>
        <v>0</v>
      </c>
    </row>
    <row r="440" spans="2:17" x14ac:dyDescent="0.35">
      <c r="B440">
        <v>438</v>
      </c>
      <c r="C440">
        <v>3</v>
      </c>
      <c r="D440">
        <v>2</v>
      </c>
      <c r="E440" s="20">
        <v>41115.416666666664</v>
      </c>
      <c r="F440" s="15" t="str">
        <f t="shared" si="24"/>
        <v>07 2012</v>
      </c>
      <c r="G440">
        <v>2</v>
      </c>
      <c r="H440">
        <v>3</v>
      </c>
      <c r="I440" t="s">
        <v>21</v>
      </c>
      <c r="J440" s="7">
        <v>0</v>
      </c>
      <c r="K440" s="7">
        <v>5</v>
      </c>
      <c r="L440" s="9">
        <v>320</v>
      </c>
      <c r="M440" s="9">
        <v>10</v>
      </c>
      <c r="O440" s="9">
        <f t="shared" si="25"/>
        <v>0</v>
      </c>
      <c r="P440" s="9">
        <f t="shared" si="26"/>
        <v>0</v>
      </c>
      <c r="Q440" s="9">
        <f t="shared" si="27"/>
        <v>0</v>
      </c>
    </row>
    <row r="441" spans="2:17" x14ac:dyDescent="0.35">
      <c r="B441">
        <v>439</v>
      </c>
      <c r="C441">
        <v>3</v>
      </c>
      <c r="D441">
        <v>3</v>
      </c>
      <c r="E441" s="20">
        <v>41115.583333333336</v>
      </c>
      <c r="F441" s="15" t="str">
        <f t="shared" si="24"/>
        <v>07 2012</v>
      </c>
      <c r="G441">
        <v>4</v>
      </c>
      <c r="H441">
        <v>3</v>
      </c>
      <c r="I441" t="s">
        <v>21</v>
      </c>
      <c r="J441" s="7">
        <v>0</v>
      </c>
      <c r="K441" s="7">
        <v>5</v>
      </c>
      <c r="L441" s="9">
        <v>320</v>
      </c>
      <c r="M441" s="9">
        <v>10</v>
      </c>
      <c r="O441" s="9">
        <f t="shared" si="25"/>
        <v>0</v>
      </c>
      <c r="P441" s="9">
        <f t="shared" si="26"/>
        <v>0</v>
      </c>
      <c r="Q441" s="9">
        <f t="shared" si="27"/>
        <v>0</v>
      </c>
    </row>
    <row r="442" spans="2:17" x14ac:dyDescent="0.35">
      <c r="B442">
        <v>440</v>
      </c>
      <c r="C442">
        <v>3</v>
      </c>
      <c r="D442">
        <v>3</v>
      </c>
      <c r="E442" s="20">
        <v>41115.708333333336</v>
      </c>
      <c r="F442" s="15" t="str">
        <f t="shared" si="24"/>
        <v>07 2012</v>
      </c>
      <c r="G442">
        <v>2</v>
      </c>
      <c r="H442">
        <v>3</v>
      </c>
      <c r="I442" t="s">
        <v>21</v>
      </c>
      <c r="J442" s="7">
        <v>0</v>
      </c>
      <c r="K442" s="7">
        <v>5</v>
      </c>
      <c r="L442" s="9">
        <v>320</v>
      </c>
      <c r="M442" s="9">
        <v>10</v>
      </c>
      <c r="O442" s="9">
        <f t="shared" si="25"/>
        <v>0</v>
      </c>
      <c r="P442" s="9">
        <f t="shared" si="26"/>
        <v>0</v>
      </c>
      <c r="Q442" s="9">
        <f t="shared" si="27"/>
        <v>0</v>
      </c>
    </row>
    <row r="443" spans="2:17" x14ac:dyDescent="0.35">
      <c r="B443">
        <v>441</v>
      </c>
      <c r="C443">
        <v>3</v>
      </c>
      <c r="D443">
        <v>2</v>
      </c>
      <c r="E443" s="20">
        <v>41115.770833333336</v>
      </c>
      <c r="F443" s="15" t="str">
        <f t="shared" si="24"/>
        <v>07 2012</v>
      </c>
      <c r="G443">
        <v>2</v>
      </c>
      <c r="H443">
        <v>3</v>
      </c>
      <c r="I443" t="s">
        <v>21</v>
      </c>
      <c r="J443" s="7">
        <v>0</v>
      </c>
      <c r="K443" s="7">
        <v>5</v>
      </c>
      <c r="L443" s="9">
        <v>320</v>
      </c>
      <c r="M443" s="9">
        <v>10</v>
      </c>
      <c r="O443" s="9">
        <f t="shared" si="25"/>
        <v>0</v>
      </c>
      <c r="P443" s="9">
        <f t="shared" si="26"/>
        <v>0</v>
      </c>
      <c r="Q443" s="9">
        <f t="shared" si="27"/>
        <v>0</v>
      </c>
    </row>
    <row r="444" spans="2:17" x14ac:dyDescent="0.35">
      <c r="B444">
        <v>442</v>
      </c>
      <c r="C444">
        <v>4</v>
      </c>
      <c r="D444">
        <v>3</v>
      </c>
      <c r="E444" s="20">
        <v>41115.354166666664</v>
      </c>
      <c r="F444" s="15" t="str">
        <f t="shared" si="24"/>
        <v>07 2012</v>
      </c>
      <c r="G444">
        <v>2</v>
      </c>
      <c r="H444">
        <v>4</v>
      </c>
      <c r="I444" t="s">
        <v>22</v>
      </c>
      <c r="J444" s="7">
        <v>9.9</v>
      </c>
      <c r="K444" s="7">
        <v>80</v>
      </c>
      <c r="L444" s="9">
        <v>4000</v>
      </c>
      <c r="M444" s="9">
        <v>3000</v>
      </c>
      <c r="O444" s="9">
        <f t="shared" si="25"/>
        <v>0</v>
      </c>
      <c r="P444" s="9">
        <f t="shared" si="26"/>
        <v>19.8</v>
      </c>
      <c r="Q444" s="9">
        <f t="shared" si="27"/>
        <v>19.8</v>
      </c>
    </row>
    <row r="445" spans="2:17" x14ac:dyDescent="0.35">
      <c r="B445">
        <v>443</v>
      </c>
      <c r="C445">
        <v>4</v>
      </c>
      <c r="D445">
        <v>0</v>
      </c>
      <c r="E445" s="20">
        <v>41115.395833333336</v>
      </c>
      <c r="F445" s="15" t="str">
        <f t="shared" si="24"/>
        <v>07 2012</v>
      </c>
      <c r="G445">
        <v>4</v>
      </c>
      <c r="H445">
        <v>4</v>
      </c>
      <c r="I445" t="s">
        <v>22</v>
      </c>
      <c r="J445" s="7">
        <v>9.9</v>
      </c>
      <c r="K445" s="7">
        <v>80</v>
      </c>
      <c r="L445" s="9">
        <v>4000</v>
      </c>
      <c r="M445" s="9">
        <v>3000</v>
      </c>
      <c r="O445" s="9">
        <f t="shared" si="25"/>
        <v>320</v>
      </c>
      <c r="P445" s="9">
        <f t="shared" si="26"/>
        <v>0</v>
      </c>
      <c r="Q445" s="9">
        <f t="shared" si="27"/>
        <v>320</v>
      </c>
    </row>
    <row r="446" spans="2:17" x14ac:dyDescent="0.35">
      <c r="B446">
        <v>444</v>
      </c>
      <c r="C446">
        <v>4</v>
      </c>
      <c r="D446">
        <v>3</v>
      </c>
      <c r="E446" s="20">
        <v>41115.479166666664</v>
      </c>
      <c r="F446" s="15" t="str">
        <f t="shared" si="24"/>
        <v>07 2012</v>
      </c>
      <c r="G446">
        <v>4</v>
      </c>
      <c r="H446">
        <v>4</v>
      </c>
      <c r="I446" t="s">
        <v>22</v>
      </c>
      <c r="J446" s="7">
        <v>9.9</v>
      </c>
      <c r="K446" s="7">
        <v>80</v>
      </c>
      <c r="L446" s="9">
        <v>4000</v>
      </c>
      <c r="M446" s="9">
        <v>3000</v>
      </c>
      <c r="O446" s="9">
        <f t="shared" si="25"/>
        <v>0</v>
      </c>
      <c r="P446" s="9">
        <f t="shared" si="26"/>
        <v>39.6</v>
      </c>
      <c r="Q446" s="9">
        <f t="shared" si="27"/>
        <v>39.6</v>
      </c>
    </row>
    <row r="447" spans="2:17" x14ac:dyDescent="0.35">
      <c r="B447">
        <v>445</v>
      </c>
      <c r="C447">
        <v>4</v>
      </c>
      <c r="D447">
        <v>5</v>
      </c>
      <c r="E447" s="20">
        <v>41115.5625</v>
      </c>
      <c r="F447" s="15" t="str">
        <f t="shared" si="24"/>
        <v>07 2012</v>
      </c>
      <c r="G447">
        <v>4</v>
      </c>
      <c r="H447">
        <v>4</v>
      </c>
      <c r="I447" t="s">
        <v>22</v>
      </c>
      <c r="J447" s="7">
        <v>9.9</v>
      </c>
      <c r="K447" s="7">
        <v>80</v>
      </c>
      <c r="L447" s="9">
        <v>4000</v>
      </c>
      <c r="M447" s="9">
        <v>3000</v>
      </c>
      <c r="O447" s="9">
        <f t="shared" si="25"/>
        <v>0</v>
      </c>
      <c r="P447" s="9">
        <f t="shared" si="26"/>
        <v>39.6</v>
      </c>
      <c r="Q447" s="9">
        <f t="shared" si="27"/>
        <v>39.6</v>
      </c>
    </row>
    <row r="448" spans="2:17" x14ac:dyDescent="0.35">
      <c r="B448">
        <v>446</v>
      </c>
      <c r="C448">
        <v>4</v>
      </c>
      <c r="D448">
        <v>3</v>
      </c>
      <c r="E448" s="20">
        <v>41115.666666666664</v>
      </c>
      <c r="F448" s="15" t="str">
        <f t="shared" si="24"/>
        <v>07 2012</v>
      </c>
      <c r="G448">
        <v>2</v>
      </c>
      <c r="H448">
        <v>4</v>
      </c>
      <c r="I448" t="s">
        <v>22</v>
      </c>
      <c r="J448" s="7">
        <v>9.9</v>
      </c>
      <c r="K448" s="7">
        <v>80</v>
      </c>
      <c r="L448" s="9">
        <v>4000</v>
      </c>
      <c r="M448" s="9">
        <v>3000</v>
      </c>
      <c r="O448" s="9">
        <f t="shared" si="25"/>
        <v>0</v>
      </c>
      <c r="P448" s="9">
        <f t="shared" si="26"/>
        <v>19.8</v>
      </c>
      <c r="Q448" s="9">
        <f t="shared" si="27"/>
        <v>19.8</v>
      </c>
    </row>
    <row r="449" spans="2:17" x14ac:dyDescent="0.35">
      <c r="B449">
        <v>447</v>
      </c>
      <c r="C449">
        <v>4</v>
      </c>
      <c r="D449">
        <v>3</v>
      </c>
      <c r="E449" s="20">
        <v>41115.75</v>
      </c>
      <c r="F449" s="15" t="str">
        <f t="shared" si="24"/>
        <v>07 2012</v>
      </c>
      <c r="G449">
        <v>2</v>
      </c>
      <c r="H449">
        <v>4</v>
      </c>
      <c r="I449" t="s">
        <v>22</v>
      </c>
      <c r="J449" s="7">
        <v>9.9</v>
      </c>
      <c r="K449" s="7">
        <v>80</v>
      </c>
      <c r="L449" s="9">
        <v>4000</v>
      </c>
      <c r="M449" s="9">
        <v>3000</v>
      </c>
      <c r="O449" s="9">
        <f t="shared" si="25"/>
        <v>0</v>
      </c>
      <c r="P449" s="9">
        <f t="shared" si="26"/>
        <v>19.8</v>
      </c>
      <c r="Q449" s="9">
        <f t="shared" si="27"/>
        <v>19.8</v>
      </c>
    </row>
    <row r="450" spans="2:17" x14ac:dyDescent="0.35">
      <c r="B450">
        <v>448</v>
      </c>
      <c r="C450">
        <v>4</v>
      </c>
      <c r="D450">
        <v>3</v>
      </c>
      <c r="E450" s="20">
        <v>41115.8125</v>
      </c>
      <c r="F450" s="15" t="str">
        <f t="shared" si="24"/>
        <v>07 2012</v>
      </c>
      <c r="G450">
        <v>2</v>
      </c>
      <c r="H450">
        <v>4</v>
      </c>
      <c r="I450" t="s">
        <v>22</v>
      </c>
      <c r="J450" s="7">
        <v>9.9</v>
      </c>
      <c r="K450" s="7">
        <v>80</v>
      </c>
      <c r="L450" s="9">
        <v>4000</v>
      </c>
      <c r="M450" s="9">
        <v>3000</v>
      </c>
      <c r="O450" s="9">
        <f t="shared" si="25"/>
        <v>0</v>
      </c>
      <c r="P450" s="9">
        <f t="shared" si="26"/>
        <v>19.8</v>
      </c>
      <c r="Q450" s="9">
        <f t="shared" si="27"/>
        <v>19.8</v>
      </c>
    </row>
    <row r="451" spans="2:17" x14ac:dyDescent="0.35">
      <c r="B451">
        <v>449</v>
      </c>
      <c r="C451">
        <v>5</v>
      </c>
      <c r="D451">
        <v>0</v>
      </c>
      <c r="E451" s="20">
        <v>41115.770833333336</v>
      </c>
      <c r="F451" s="15" t="str">
        <f t="shared" ref="F451:F514" si="28">TEXT(E451,"MM YYY")</f>
        <v>07 2012</v>
      </c>
      <c r="G451">
        <v>2</v>
      </c>
      <c r="H451">
        <v>5</v>
      </c>
      <c r="I451" t="s">
        <v>29</v>
      </c>
      <c r="J451" s="7">
        <v>9.9</v>
      </c>
      <c r="K451" s="7">
        <v>80</v>
      </c>
      <c r="L451" s="9">
        <v>4000</v>
      </c>
      <c r="M451" s="9">
        <v>3000</v>
      </c>
      <c r="O451" s="9">
        <f t="shared" ref="O451:O514" si="29">IF(D451=0,$G451*K451,0)</f>
        <v>160</v>
      </c>
      <c r="P451" s="9">
        <f t="shared" ref="P451:P514" si="30">IF(D451=0,0,$G451*J451)</f>
        <v>0</v>
      </c>
      <c r="Q451" s="9">
        <f t="shared" ref="Q451:Q514" si="31">O451+P451</f>
        <v>160</v>
      </c>
    </row>
    <row r="452" spans="2:17" x14ac:dyDescent="0.35">
      <c r="B452">
        <v>450</v>
      </c>
      <c r="C452">
        <v>6</v>
      </c>
      <c r="D452">
        <v>4</v>
      </c>
      <c r="E452" s="20">
        <v>41115.354166666664</v>
      </c>
      <c r="F452" s="15" t="str">
        <f t="shared" si="28"/>
        <v>07 2012</v>
      </c>
      <c r="G452">
        <v>2</v>
      </c>
      <c r="H452">
        <v>6</v>
      </c>
      <c r="I452" t="s">
        <v>23</v>
      </c>
      <c r="J452" s="7">
        <v>3.5</v>
      </c>
      <c r="K452" s="7">
        <v>17.5</v>
      </c>
      <c r="L452" s="9">
        <v>5000</v>
      </c>
      <c r="M452" s="9">
        <v>80</v>
      </c>
      <c r="O452" s="9">
        <f t="shared" si="29"/>
        <v>0</v>
      </c>
      <c r="P452" s="9">
        <f t="shared" si="30"/>
        <v>7</v>
      </c>
      <c r="Q452" s="9">
        <f t="shared" si="31"/>
        <v>7</v>
      </c>
    </row>
    <row r="453" spans="2:17" x14ac:dyDescent="0.35">
      <c r="B453">
        <v>451</v>
      </c>
      <c r="C453">
        <v>6</v>
      </c>
      <c r="D453">
        <v>1</v>
      </c>
      <c r="E453" s="20">
        <v>41115.395833333336</v>
      </c>
      <c r="F453" s="15" t="str">
        <f t="shared" si="28"/>
        <v>07 2012</v>
      </c>
      <c r="G453">
        <v>2</v>
      </c>
      <c r="H453">
        <v>6</v>
      </c>
      <c r="I453" t="s">
        <v>23</v>
      </c>
      <c r="J453" s="7">
        <v>3.5</v>
      </c>
      <c r="K453" s="7">
        <v>17.5</v>
      </c>
      <c r="L453" s="9">
        <v>5000</v>
      </c>
      <c r="M453" s="9">
        <v>80</v>
      </c>
      <c r="O453" s="9">
        <f t="shared" si="29"/>
        <v>0</v>
      </c>
      <c r="P453" s="9">
        <f t="shared" si="30"/>
        <v>7</v>
      </c>
      <c r="Q453" s="9">
        <f t="shared" si="31"/>
        <v>7</v>
      </c>
    </row>
    <row r="454" spans="2:17" x14ac:dyDescent="0.35">
      <c r="B454">
        <v>452</v>
      </c>
      <c r="C454">
        <v>6</v>
      </c>
      <c r="D454">
        <v>0</v>
      </c>
      <c r="E454" s="20">
        <v>41115.5</v>
      </c>
      <c r="F454" s="15" t="str">
        <f t="shared" si="28"/>
        <v>07 2012</v>
      </c>
      <c r="G454">
        <v>2</v>
      </c>
      <c r="H454">
        <v>6</v>
      </c>
      <c r="I454" t="s">
        <v>23</v>
      </c>
      <c r="J454" s="7">
        <v>3.5</v>
      </c>
      <c r="K454" s="7">
        <v>17.5</v>
      </c>
      <c r="L454" s="9">
        <v>5000</v>
      </c>
      <c r="M454" s="9">
        <v>80</v>
      </c>
      <c r="O454" s="9">
        <f t="shared" si="29"/>
        <v>35</v>
      </c>
      <c r="P454" s="9">
        <f t="shared" si="30"/>
        <v>0</v>
      </c>
      <c r="Q454" s="9">
        <f t="shared" si="31"/>
        <v>35</v>
      </c>
    </row>
    <row r="455" spans="2:17" x14ac:dyDescent="0.35">
      <c r="B455">
        <v>453</v>
      </c>
      <c r="C455">
        <v>6</v>
      </c>
      <c r="D455">
        <v>0</v>
      </c>
      <c r="E455" s="20">
        <v>41115.5625</v>
      </c>
      <c r="F455" s="15" t="str">
        <f t="shared" si="28"/>
        <v>07 2012</v>
      </c>
      <c r="G455">
        <v>2</v>
      </c>
      <c r="H455">
        <v>6</v>
      </c>
      <c r="I455" t="s">
        <v>23</v>
      </c>
      <c r="J455" s="7">
        <v>3.5</v>
      </c>
      <c r="K455" s="7">
        <v>17.5</v>
      </c>
      <c r="L455" s="9">
        <v>5000</v>
      </c>
      <c r="M455" s="9">
        <v>80</v>
      </c>
      <c r="O455" s="9">
        <f t="shared" si="29"/>
        <v>35</v>
      </c>
      <c r="P455" s="9">
        <f t="shared" si="30"/>
        <v>0</v>
      </c>
      <c r="Q455" s="9">
        <f t="shared" si="31"/>
        <v>35</v>
      </c>
    </row>
    <row r="456" spans="2:17" x14ac:dyDescent="0.35">
      <c r="B456">
        <v>454</v>
      </c>
      <c r="C456">
        <v>6</v>
      </c>
      <c r="D456">
        <v>0</v>
      </c>
      <c r="E456" s="20">
        <v>41115.6875</v>
      </c>
      <c r="F456" s="15" t="str">
        <f t="shared" si="28"/>
        <v>07 2012</v>
      </c>
      <c r="G456">
        <v>4</v>
      </c>
      <c r="H456">
        <v>6</v>
      </c>
      <c r="I456" t="s">
        <v>23</v>
      </c>
      <c r="J456" s="7">
        <v>3.5</v>
      </c>
      <c r="K456" s="7">
        <v>17.5</v>
      </c>
      <c r="L456" s="9">
        <v>5000</v>
      </c>
      <c r="M456" s="9">
        <v>80</v>
      </c>
      <c r="O456" s="9">
        <f t="shared" si="29"/>
        <v>70</v>
      </c>
      <c r="P456" s="9">
        <f t="shared" si="30"/>
        <v>0</v>
      </c>
      <c r="Q456" s="9">
        <f t="shared" si="31"/>
        <v>70</v>
      </c>
    </row>
    <row r="457" spans="2:17" x14ac:dyDescent="0.35">
      <c r="B457">
        <v>455</v>
      </c>
      <c r="C457">
        <v>6</v>
      </c>
      <c r="D457">
        <v>5</v>
      </c>
      <c r="E457" s="20">
        <v>41115.791666666664</v>
      </c>
      <c r="F457" s="15" t="str">
        <f t="shared" si="28"/>
        <v>07 2012</v>
      </c>
      <c r="G457">
        <v>2</v>
      </c>
      <c r="H457">
        <v>6</v>
      </c>
      <c r="I457" t="s">
        <v>23</v>
      </c>
      <c r="J457" s="7">
        <v>3.5</v>
      </c>
      <c r="K457" s="7">
        <v>17.5</v>
      </c>
      <c r="L457" s="9">
        <v>5000</v>
      </c>
      <c r="M457" s="9">
        <v>80</v>
      </c>
      <c r="O457" s="9">
        <f t="shared" si="29"/>
        <v>0</v>
      </c>
      <c r="P457" s="9">
        <f t="shared" si="30"/>
        <v>7</v>
      </c>
      <c r="Q457" s="9">
        <f t="shared" si="31"/>
        <v>7</v>
      </c>
    </row>
    <row r="458" spans="2:17" x14ac:dyDescent="0.35">
      <c r="B458">
        <v>456</v>
      </c>
      <c r="C458">
        <v>7</v>
      </c>
      <c r="D458">
        <v>5</v>
      </c>
      <c r="E458" s="20">
        <v>41115.4375</v>
      </c>
      <c r="F458" s="15" t="str">
        <f t="shared" si="28"/>
        <v>07 2012</v>
      </c>
      <c r="G458">
        <v>2</v>
      </c>
      <c r="H458">
        <v>7</v>
      </c>
      <c r="I458" t="s">
        <v>24</v>
      </c>
      <c r="J458" s="7">
        <v>0</v>
      </c>
      <c r="K458" s="7">
        <v>5</v>
      </c>
      <c r="L458" s="9">
        <v>450</v>
      </c>
      <c r="M458" s="9">
        <v>15</v>
      </c>
      <c r="O458" s="9">
        <f t="shared" si="29"/>
        <v>0</v>
      </c>
      <c r="P458" s="9">
        <f t="shared" si="30"/>
        <v>0</v>
      </c>
      <c r="Q458" s="9">
        <f t="shared" si="31"/>
        <v>0</v>
      </c>
    </row>
    <row r="459" spans="2:17" x14ac:dyDescent="0.35">
      <c r="B459">
        <v>457</v>
      </c>
      <c r="C459">
        <v>7</v>
      </c>
      <c r="D459">
        <v>2</v>
      </c>
      <c r="E459" s="20">
        <v>41115.583333333336</v>
      </c>
      <c r="F459" s="15" t="str">
        <f t="shared" si="28"/>
        <v>07 2012</v>
      </c>
      <c r="G459">
        <v>2</v>
      </c>
      <c r="H459">
        <v>7</v>
      </c>
      <c r="I459" t="s">
        <v>24</v>
      </c>
      <c r="J459" s="7">
        <v>0</v>
      </c>
      <c r="K459" s="7">
        <v>5</v>
      </c>
      <c r="L459" s="9">
        <v>450</v>
      </c>
      <c r="M459" s="9">
        <v>15</v>
      </c>
      <c r="O459" s="9">
        <f t="shared" si="29"/>
        <v>0</v>
      </c>
      <c r="P459" s="9">
        <f t="shared" si="30"/>
        <v>0</v>
      </c>
      <c r="Q459" s="9">
        <f t="shared" si="31"/>
        <v>0</v>
      </c>
    </row>
    <row r="460" spans="2:17" x14ac:dyDescent="0.35">
      <c r="B460">
        <v>458</v>
      </c>
      <c r="C460">
        <v>7</v>
      </c>
      <c r="D460">
        <v>2</v>
      </c>
      <c r="E460" s="20">
        <v>41115.666666666664</v>
      </c>
      <c r="F460" s="15" t="str">
        <f t="shared" si="28"/>
        <v>07 2012</v>
      </c>
      <c r="G460">
        <v>2</v>
      </c>
      <c r="H460">
        <v>7</v>
      </c>
      <c r="I460" t="s">
        <v>24</v>
      </c>
      <c r="J460" s="7">
        <v>0</v>
      </c>
      <c r="K460" s="7">
        <v>5</v>
      </c>
      <c r="L460" s="9">
        <v>450</v>
      </c>
      <c r="M460" s="9">
        <v>15</v>
      </c>
      <c r="O460" s="9">
        <f t="shared" si="29"/>
        <v>0</v>
      </c>
      <c r="P460" s="9">
        <f t="shared" si="30"/>
        <v>0</v>
      </c>
      <c r="Q460" s="9">
        <f t="shared" si="31"/>
        <v>0</v>
      </c>
    </row>
    <row r="461" spans="2:17" x14ac:dyDescent="0.35">
      <c r="B461">
        <v>459</v>
      </c>
      <c r="C461">
        <v>8</v>
      </c>
      <c r="D461">
        <v>3</v>
      </c>
      <c r="E461" s="20">
        <v>41115.333333333336</v>
      </c>
      <c r="F461" s="15" t="str">
        <f t="shared" si="28"/>
        <v>07 2012</v>
      </c>
      <c r="G461">
        <v>1</v>
      </c>
      <c r="H461">
        <v>8</v>
      </c>
      <c r="I461" t="s">
        <v>25</v>
      </c>
      <c r="J461" s="7">
        <v>0</v>
      </c>
      <c r="K461" s="7">
        <v>5</v>
      </c>
      <c r="L461" s="9">
        <v>400</v>
      </c>
      <c r="M461" s="9">
        <v>15</v>
      </c>
      <c r="O461" s="9">
        <f t="shared" si="29"/>
        <v>0</v>
      </c>
      <c r="P461" s="9">
        <f t="shared" si="30"/>
        <v>0</v>
      </c>
      <c r="Q461" s="9">
        <f t="shared" si="31"/>
        <v>0</v>
      </c>
    </row>
    <row r="462" spans="2:17" x14ac:dyDescent="0.35">
      <c r="B462">
        <v>460</v>
      </c>
      <c r="C462">
        <v>8</v>
      </c>
      <c r="D462">
        <v>3</v>
      </c>
      <c r="E462" s="20">
        <v>41115.416666666664</v>
      </c>
      <c r="F462" s="15" t="str">
        <f t="shared" si="28"/>
        <v>07 2012</v>
      </c>
      <c r="G462">
        <v>1</v>
      </c>
      <c r="H462">
        <v>8</v>
      </c>
      <c r="I462" t="s">
        <v>25</v>
      </c>
      <c r="J462" s="7">
        <v>0</v>
      </c>
      <c r="K462" s="7">
        <v>5</v>
      </c>
      <c r="L462" s="9">
        <v>400</v>
      </c>
      <c r="M462" s="9">
        <v>15</v>
      </c>
      <c r="O462" s="9">
        <f t="shared" si="29"/>
        <v>0</v>
      </c>
      <c r="P462" s="9">
        <f t="shared" si="30"/>
        <v>0</v>
      </c>
      <c r="Q462" s="9">
        <f t="shared" si="31"/>
        <v>0</v>
      </c>
    </row>
    <row r="463" spans="2:17" x14ac:dyDescent="0.35">
      <c r="B463">
        <v>461</v>
      </c>
      <c r="C463">
        <v>8</v>
      </c>
      <c r="D463">
        <v>4</v>
      </c>
      <c r="E463" s="20">
        <v>41115.604166666664</v>
      </c>
      <c r="F463" s="15" t="str">
        <f t="shared" si="28"/>
        <v>07 2012</v>
      </c>
      <c r="G463">
        <v>1</v>
      </c>
      <c r="H463">
        <v>8</v>
      </c>
      <c r="I463" t="s">
        <v>25</v>
      </c>
      <c r="J463" s="7">
        <v>0</v>
      </c>
      <c r="K463" s="7">
        <v>5</v>
      </c>
      <c r="L463" s="9">
        <v>400</v>
      </c>
      <c r="M463" s="9">
        <v>15</v>
      </c>
      <c r="O463" s="9">
        <f t="shared" si="29"/>
        <v>0</v>
      </c>
      <c r="P463" s="9">
        <f t="shared" si="30"/>
        <v>0</v>
      </c>
      <c r="Q463" s="9">
        <f t="shared" si="31"/>
        <v>0</v>
      </c>
    </row>
    <row r="464" spans="2:17" x14ac:dyDescent="0.35">
      <c r="B464">
        <v>462</v>
      </c>
      <c r="C464">
        <v>8</v>
      </c>
      <c r="D464">
        <v>1</v>
      </c>
      <c r="E464" s="20">
        <v>41115.666666666664</v>
      </c>
      <c r="F464" s="15" t="str">
        <f t="shared" si="28"/>
        <v>07 2012</v>
      </c>
      <c r="G464">
        <v>1</v>
      </c>
      <c r="H464">
        <v>8</v>
      </c>
      <c r="I464" t="s">
        <v>25</v>
      </c>
      <c r="J464" s="7">
        <v>0</v>
      </c>
      <c r="K464" s="7">
        <v>5</v>
      </c>
      <c r="L464" s="9">
        <v>400</v>
      </c>
      <c r="M464" s="9">
        <v>15</v>
      </c>
      <c r="O464" s="9">
        <f t="shared" si="29"/>
        <v>0</v>
      </c>
      <c r="P464" s="9">
        <f t="shared" si="30"/>
        <v>0</v>
      </c>
      <c r="Q464" s="9">
        <f t="shared" si="31"/>
        <v>0</v>
      </c>
    </row>
    <row r="465" spans="2:17" x14ac:dyDescent="0.35">
      <c r="B465">
        <v>463</v>
      </c>
      <c r="C465">
        <v>8</v>
      </c>
      <c r="D465">
        <v>2</v>
      </c>
      <c r="E465" s="20">
        <v>41115.833333333336</v>
      </c>
      <c r="F465" s="15" t="str">
        <f t="shared" si="28"/>
        <v>07 2012</v>
      </c>
      <c r="G465">
        <v>1</v>
      </c>
      <c r="H465">
        <v>8</v>
      </c>
      <c r="I465" t="s">
        <v>25</v>
      </c>
      <c r="J465" s="7">
        <v>0</v>
      </c>
      <c r="K465" s="7">
        <v>5</v>
      </c>
      <c r="L465" s="9">
        <v>400</v>
      </c>
      <c r="M465" s="9">
        <v>15</v>
      </c>
      <c r="O465" s="9">
        <f t="shared" si="29"/>
        <v>0</v>
      </c>
      <c r="P465" s="9">
        <f t="shared" si="30"/>
        <v>0</v>
      </c>
      <c r="Q465" s="9">
        <f t="shared" si="31"/>
        <v>0</v>
      </c>
    </row>
    <row r="466" spans="2:17" x14ac:dyDescent="0.35">
      <c r="B466">
        <v>464</v>
      </c>
      <c r="C466">
        <v>0</v>
      </c>
      <c r="D466">
        <v>4</v>
      </c>
      <c r="E466" s="20">
        <v>41116.375</v>
      </c>
      <c r="F466" s="15" t="str">
        <f t="shared" si="28"/>
        <v>07 2012</v>
      </c>
      <c r="G466">
        <v>3</v>
      </c>
      <c r="H466">
        <v>0</v>
      </c>
      <c r="I466" t="s">
        <v>26</v>
      </c>
      <c r="J466" s="7">
        <v>5</v>
      </c>
      <c r="K466" s="7">
        <v>25</v>
      </c>
      <c r="L466" s="9">
        <v>10000</v>
      </c>
      <c r="M466" s="9">
        <v>200</v>
      </c>
      <c r="O466" s="9">
        <f t="shared" si="29"/>
        <v>0</v>
      </c>
      <c r="P466" s="9">
        <f t="shared" si="30"/>
        <v>15</v>
      </c>
      <c r="Q466" s="9">
        <f t="shared" si="31"/>
        <v>15</v>
      </c>
    </row>
    <row r="467" spans="2:17" x14ac:dyDescent="0.35">
      <c r="B467">
        <v>465</v>
      </c>
      <c r="C467">
        <v>0</v>
      </c>
      <c r="D467">
        <v>0</v>
      </c>
      <c r="E467" s="20">
        <v>41116.479166666664</v>
      </c>
      <c r="F467" s="15" t="str">
        <f t="shared" si="28"/>
        <v>07 2012</v>
      </c>
      <c r="G467">
        <v>3</v>
      </c>
      <c r="H467">
        <v>0</v>
      </c>
      <c r="I467" t="s">
        <v>26</v>
      </c>
      <c r="J467" s="7">
        <v>5</v>
      </c>
      <c r="K467" s="7">
        <v>25</v>
      </c>
      <c r="L467" s="9">
        <v>10000</v>
      </c>
      <c r="M467" s="9">
        <v>200</v>
      </c>
      <c r="O467" s="9">
        <f t="shared" si="29"/>
        <v>75</v>
      </c>
      <c r="P467" s="9">
        <f t="shared" si="30"/>
        <v>0</v>
      </c>
      <c r="Q467" s="9">
        <f t="shared" si="31"/>
        <v>75</v>
      </c>
    </row>
    <row r="468" spans="2:17" x14ac:dyDescent="0.35">
      <c r="B468">
        <v>466</v>
      </c>
      <c r="C468">
        <v>0</v>
      </c>
      <c r="D468">
        <v>4</v>
      </c>
      <c r="E468" s="20">
        <v>41116.75</v>
      </c>
      <c r="F468" s="15" t="str">
        <f t="shared" si="28"/>
        <v>07 2012</v>
      </c>
      <c r="G468">
        <v>3</v>
      </c>
      <c r="H468">
        <v>0</v>
      </c>
      <c r="I468" t="s">
        <v>26</v>
      </c>
      <c r="J468" s="7">
        <v>5</v>
      </c>
      <c r="K468" s="7">
        <v>25</v>
      </c>
      <c r="L468" s="9">
        <v>10000</v>
      </c>
      <c r="M468" s="9">
        <v>200</v>
      </c>
      <c r="O468" s="9">
        <f t="shared" si="29"/>
        <v>0</v>
      </c>
      <c r="P468" s="9">
        <f t="shared" si="30"/>
        <v>15</v>
      </c>
      <c r="Q468" s="9">
        <f t="shared" si="31"/>
        <v>15</v>
      </c>
    </row>
    <row r="469" spans="2:17" x14ac:dyDescent="0.35">
      <c r="B469">
        <v>467</v>
      </c>
      <c r="C469">
        <v>1</v>
      </c>
      <c r="D469">
        <v>8</v>
      </c>
      <c r="E469" s="20">
        <v>41116.333333333336</v>
      </c>
      <c r="F469" s="15" t="str">
        <f t="shared" si="28"/>
        <v>07 2012</v>
      </c>
      <c r="G469">
        <v>3</v>
      </c>
      <c r="H469">
        <v>1</v>
      </c>
      <c r="I469" t="s">
        <v>27</v>
      </c>
      <c r="J469" s="7">
        <v>5</v>
      </c>
      <c r="K469" s="7">
        <v>25</v>
      </c>
      <c r="L469" s="9">
        <v>8000</v>
      </c>
      <c r="M469" s="9">
        <v>200</v>
      </c>
      <c r="O469" s="9">
        <f t="shared" si="29"/>
        <v>0</v>
      </c>
      <c r="P469" s="9">
        <f t="shared" si="30"/>
        <v>15</v>
      </c>
      <c r="Q469" s="9">
        <f t="shared" si="31"/>
        <v>15</v>
      </c>
    </row>
    <row r="470" spans="2:17" x14ac:dyDescent="0.35">
      <c r="B470">
        <v>468</v>
      </c>
      <c r="C470">
        <v>1</v>
      </c>
      <c r="D470">
        <v>8</v>
      </c>
      <c r="E470" s="20">
        <v>41116.479166666664</v>
      </c>
      <c r="F470" s="15" t="str">
        <f t="shared" si="28"/>
        <v>07 2012</v>
      </c>
      <c r="G470">
        <v>3</v>
      </c>
      <c r="H470">
        <v>1</v>
      </c>
      <c r="I470" t="s">
        <v>27</v>
      </c>
      <c r="J470" s="7">
        <v>5</v>
      </c>
      <c r="K470" s="7">
        <v>25</v>
      </c>
      <c r="L470" s="9">
        <v>8000</v>
      </c>
      <c r="M470" s="9">
        <v>200</v>
      </c>
      <c r="O470" s="9">
        <f t="shared" si="29"/>
        <v>0</v>
      </c>
      <c r="P470" s="9">
        <f t="shared" si="30"/>
        <v>15</v>
      </c>
      <c r="Q470" s="9">
        <f t="shared" si="31"/>
        <v>15</v>
      </c>
    </row>
    <row r="471" spans="2:17" x14ac:dyDescent="0.35">
      <c r="B471">
        <v>469</v>
      </c>
      <c r="C471">
        <v>1</v>
      </c>
      <c r="D471">
        <v>8</v>
      </c>
      <c r="E471" s="20">
        <v>41116.5625</v>
      </c>
      <c r="F471" s="15" t="str">
        <f t="shared" si="28"/>
        <v>07 2012</v>
      </c>
      <c r="G471">
        <v>3</v>
      </c>
      <c r="H471">
        <v>1</v>
      </c>
      <c r="I471" t="s">
        <v>27</v>
      </c>
      <c r="J471" s="7">
        <v>5</v>
      </c>
      <c r="K471" s="7">
        <v>25</v>
      </c>
      <c r="L471" s="9">
        <v>8000</v>
      </c>
      <c r="M471" s="9">
        <v>200</v>
      </c>
      <c r="O471" s="9">
        <f t="shared" si="29"/>
        <v>0</v>
      </c>
      <c r="P471" s="9">
        <f t="shared" si="30"/>
        <v>15</v>
      </c>
      <c r="Q471" s="9">
        <f t="shared" si="31"/>
        <v>15</v>
      </c>
    </row>
    <row r="472" spans="2:17" x14ac:dyDescent="0.35">
      <c r="B472">
        <v>470</v>
      </c>
      <c r="C472">
        <v>1</v>
      </c>
      <c r="D472">
        <v>1</v>
      </c>
      <c r="E472" s="20">
        <v>41116.625</v>
      </c>
      <c r="F472" s="15" t="str">
        <f t="shared" si="28"/>
        <v>07 2012</v>
      </c>
      <c r="G472">
        <v>3</v>
      </c>
      <c r="H472">
        <v>1</v>
      </c>
      <c r="I472" t="s">
        <v>27</v>
      </c>
      <c r="J472" s="7">
        <v>5</v>
      </c>
      <c r="K472" s="7">
        <v>25</v>
      </c>
      <c r="L472" s="9">
        <v>8000</v>
      </c>
      <c r="M472" s="9">
        <v>200</v>
      </c>
      <c r="O472" s="9">
        <f t="shared" si="29"/>
        <v>0</v>
      </c>
      <c r="P472" s="9">
        <f t="shared" si="30"/>
        <v>15</v>
      </c>
      <c r="Q472" s="9">
        <f t="shared" si="31"/>
        <v>15</v>
      </c>
    </row>
    <row r="473" spans="2:17" x14ac:dyDescent="0.35">
      <c r="B473">
        <v>471</v>
      </c>
      <c r="C473">
        <v>1</v>
      </c>
      <c r="D473">
        <v>0</v>
      </c>
      <c r="E473" s="20">
        <v>41116.6875</v>
      </c>
      <c r="F473" s="15" t="str">
        <f t="shared" si="28"/>
        <v>07 2012</v>
      </c>
      <c r="G473">
        <v>3</v>
      </c>
      <c r="H473">
        <v>1</v>
      </c>
      <c r="I473" t="s">
        <v>27</v>
      </c>
      <c r="J473" s="7">
        <v>5</v>
      </c>
      <c r="K473" s="7">
        <v>25</v>
      </c>
      <c r="L473" s="9">
        <v>8000</v>
      </c>
      <c r="M473" s="9">
        <v>200</v>
      </c>
      <c r="O473" s="9">
        <f t="shared" si="29"/>
        <v>75</v>
      </c>
      <c r="P473" s="9">
        <f t="shared" si="30"/>
        <v>0</v>
      </c>
      <c r="Q473" s="9">
        <f t="shared" si="31"/>
        <v>75</v>
      </c>
    </row>
    <row r="474" spans="2:17" x14ac:dyDescent="0.35">
      <c r="B474">
        <v>472</v>
      </c>
      <c r="C474">
        <v>1</v>
      </c>
      <c r="D474">
        <v>6</v>
      </c>
      <c r="E474" s="20">
        <v>41116.791666666664</v>
      </c>
      <c r="F474" s="15" t="str">
        <f t="shared" si="28"/>
        <v>07 2012</v>
      </c>
      <c r="G474">
        <v>3</v>
      </c>
      <c r="H474">
        <v>1</v>
      </c>
      <c r="I474" t="s">
        <v>27</v>
      </c>
      <c r="J474" s="7">
        <v>5</v>
      </c>
      <c r="K474" s="7">
        <v>25</v>
      </c>
      <c r="L474" s="9">
        <v>8000</v>
      </c>
      <c r="M474" s="9">
        <v>200</v>
      </c>
      <c r="O474" s="9">
        <f t="shared" si="29"/>
        <v>0</v>
      </c>
      <c r="P474" s="9">
        <f t="shared" si="30"/>
        <v>15</v>
      </c>
      <c r="Q474" s="9">
        <f t="shared" si="31"/>
        <v>15</v>
      </c>
    </row>
    <row r="475" spans="2:17" x14ac:dyDescent="0.35">
      <c r="B475">
        <v>473</v>
      </c>
      <c r="C475">
        <v>2</v>
      </c>
      <c r="D475">
        <v>1</v>
      </c>
      <c r="E475" s="20">
        <v>41116.354166666664</v>
      </c>
      <c r="F475" s="15" t="str">
        <f t="shared" si="28"/>
        <v>07 2012</v>
      </c>
      <c r="G475">
        <v>3</v>
      </c>
      <c r="H475">
        <v>2</v>
      </c>
      <c r="I475" t="s">
        <v>28</v>
      </c>
      <c r="J475" s="7">
        <v>0</v>
      </c>
      <c r="K475" s="7">
        <v>15.5</v>
      </c>
      <c r="L475" s="9">
        <v>4000</v>
      </c>
      <c r="M475" s="9">
        <v>50</v>
      </c>
      <c r="O475" s="9">
        <f t="shared" si="29"/>
        <v>0</v>
      </c>
      <c r="P475" s="9">
        <f t="shared" si="30"/>
        <v>0</v>
      </c>
      <c r="Q475" s="9">
        <f t="shared" si="31"/>
        <v>0</v>
      </c>
    </row>
    <row r="476" spans="2:17" x14ac:dyDescent="0.35">
      <c r="B476">
        <v>474</v>
      </c>
      <c r="C476">
        <v>2</v>
      </c>
      <c r="D476">
        <v>2</v>
      </c>
      <c r="E476" s="20">
        <v>41116.458333333336</v>
      </c>
      <c r="F476" s="15" t="str">
        <f t="shared" si="28"/>
        <v>07 2012</v>
      </c>
      <c r="G476">
        <v>6</v>
      </c>
      <c r="H476">
        <v>2</v>
      </c>
      <c r="I476" t="s">
        <v>28</v>
      </c>
      <c r="J476" s="7">
        <v>0</v>
      </c>
      <c r="K476" s="7">
        <v>15.5</v>
      </c>
      <c r="L476" s="9">
        <v>4000</v>
      </c>
      <c r="M476" s="9">
        <v>50</v>
      </c>
      <c r="O476" s="9">
        <f t="shared" si="29"/>
        <v>0</v>
      </c>
      <c r="P476" s="9">
        <f t="shared" si="30"/>
        <v>0</v>
      </c>
      <c r="Q476" s="9">
        <f t="shared" si="31"/>
        <v>0</v>
      </c>
    </row>
    <row r="477" spans="2:17" x14ac:dyDescent="0.35">
      <c r="B477">
        <v>475</v>
      </c>
      <c r="C477">
        <v>2</v>
      </c>
      <c r="D477">
        <v>7</v>
      </c>
      <c r="E477" s="20">
        <v>41116.583333333336</v>
      </c>
      <c r="F477" s="15" t="str">
        <f t="shared" si="28"/>
        <v>07 2012</v>
      </c>
      <c r="G477">
        <v>3</v>
      </c>
      <c r="H477">
        <v>2</v>
      </c>
      <c r="I477" t="s">
        <v>28</v>
      </c>
      <c r="J477" s="7">
        <v>0</v>
      </c>
      <c r="K477" s="7">
        <v>15.5</v>
      </c>
      <c r="L477" s="9">
        <v>4000</v>
      </c>
      <c r="M477" s="9">
        <v>50</v>
      </c>
      <c r="O477" s="9">
        <f t="shared" si="29"/>
        <v>0</v>
      </c>
      <c r="P477" s="9">
        <f t="shared" si="30"/>
        <v>0</v>
      </c>
      <c r="Q477" s="9">
        <f t="shared" si="31"/>
        <v>0</v>
      </c>
    </row>
    <row r="478" spans="2:17" x14ac:dyDescent="0.35">
      <c r="B478">
        <v>476</v>
      </c>
      <c r="C478">
        <v>2</v>
      </c>
      <c r="D478">
        <v>2</v>
      </c>
      <c r="E478" s="20">
        <v>41116.708333333336</v>
      </c>
      <c r="F478" s="15" t="str">
        <f t="shared" si="28"/>
        <v>07 2012</v>
      </c>
      <c r="G478">
        <v>3</v>
      </c>
      <c r="H478">
        <v>2</v>
      </c>
      <c r="I478" t="s">
        <v>28</v>
      </c>
      <c r="J478" s="7">
        <v>0</v>
      </c>
      <c r="K478" s="7">
        <v>15.5</v>
      </c>
      <c r="L478" s="9">
        <v>4000</v>
      </c>
      <c r="M478" s="9">
        <v>50</v>
      </c>
      <c r="O478" s="9">
        <f t="shared" si="29"/>
        <v>0</v>
      </c>
      <c r="P478" s="9">
        <f t="shared" si="30"/>
        <v>0</v>
      </c>
      <c r="Q478" s="9">
        <f t="shared" si="31"/>
        <v>0</v>
      </c>
    </row>
    <row r="479" spans="2:17" x14ac:dyDescent="0.35">
      <c r="B479">
        <v>477</v>
      </c>
      <c r="C479">
        <v>2</v>
      </c>
      <c r="D479">
        <v>3</v>
      </c>
      <c r="E479" s="20">
        <v>41116.791666666664</v>
      </c>
      <c r="F479" s="15" t="str">
        <f t="shared" si="28"/>
        <v>07 2012</v>
      </c>
      <c r="G479">
        <v>3</v>
      </c>
      <c r="H479">
        <v>2</v>
      </c>
      <c r="I479" t="s">
        <v>28</v>
      </c>
      <c r="J479" s="7">
        <v>0</v>
      </c>
      <c r="K479" s="7">
        <v>15.5</v>
      </c>
      <c r="L479" s="9">
        <v>4000</v>
      </c>
      <c r="M479" s="9">
        <v>50</v>
      </c>
      <c r="O479" s="9">
        <f t="shared" si="29"/>
        <v>0</v>
      </c>
      <c r="P479" s="9">
        <f t="shared" si="30"/>
        <v>0</v>
      </c>
      <c r="Q479" s="9">
        <f t="shared" si="31"/>
        <v>0</v>
      </c>
    </row>
    <row r="480" spans="2:17" x14ac:dyDescent="0.35">
      <c r="B480">
        <v>478</v>
      </c>
      <c r="C480">
        <v>3</v>
      </c>
      <c r="D480">
        <v>0</v>
      </c>
      <c r="E480" s="20">
        <v>41116.375</v>
      </c>
      <c r="F480" s="15" t="str">
        <f t="shared" si="28"/>
        <v>07 2012</v>
      </c>
      <c r="G480">
        <v>2</v>
      </c>
      <c r="H480">
        <v>3</v>
      </c>
      <c r="I480" t="s">
        <v>21</v>
      </c>
      <c r="J480" s="7">
        <v>0</v>
      </c>
      <c r="K480" s="7">
        <v>5</v>
      </c>
      <c r="L480" s="9">
        <v>320</v>
      </c>
      <c r="M480" s="9">
        <v>10</v>
      </c>
      <c r="O480" s="9">
        <f t="shared" si="29"/>
        <v>10</v>
      </c>
      <c r="P480" s="9">
        <f t="shared" si="30"/>
        <v>0</v>
      </c>
      <c r="Q480" s="9">
        <f t="shared" si="31"/>
        <v>10</v>
      </c>
    </row>
    <row r="481" spans="2:17" x14ac:dyDescent="0.35">
      <c r="B481">
        <v>479</v>
      </c>
      <c r="C481">
        <v>3</v>
      </c>
      <c r="D481">
        <v>0</v>
      </c>
      <c r="E481" s="20">
        <v>41116.5625</v>
      </c>
      <c r="F481" s="15" t="str">
        <f t="shared" si="28"/>
        <v>07 2012</v>
      </c>
      <c r="G481">
        <v>2</v>
      </c>
      <c r="H481">
        <v>3</v>
      </c>
      <c r="I481" t="s">
        <v>21</v>
      </c>
      <c r="J481" s="7">
        <v>0</v>
      </c>
      <c r="K481" s="7">
        <v>5</v>
      </c>
      <c r="L481" s="9">
        <v>320</v>
      </c>
      <c r="M481" s="9">
        <v>10</v>
      </c>
      <c r="O481" s="9">
        <f t="shared" si="29"/>
        <v>10</v>
      </c>
      <c r="P481" s="9">
        <f t="shared" si="30"/>
        <v>0</v>
      </c>
      <c r="Q481" s="9">
        <f t="shared" si="31"/>
        <v>10</v>
      </c>
    </row>
    <row r="482" spans="2:17" x14ac:dyDescent="0.35">
      <c r="B482">
        <v>480</v>
      </c>
      <c r="C482">
        <v>3</v>
      </c>
      <c r="D482">
        <v>3</v>
      </c>
      <c r="E482" s="20">
        <v>41116.666666666664</v>
      </c>
      <c r="F482" s="15" t="str">
        <f t="shared" si="28"/>
        <v>07 2012</v>
      </c>
      <c r="G482">
        <v>2</v>
      </c>
      <c r="H482">
        <v>3</v>
      </c>
      <c r="I482" t="s">
        <v>21</v>
      </c>
      <c r="J482" s="7">
        <v>0</v>
      </c>
      <c r="K482" s="7">
        <v>5</v>
      </c>
      <c r="L482" s="9">
        <v>320</v>
      </c>
      <c r="M482" s="9">
        <v>10</v>
      </c>
      <c r="O482" s="9">
        <f t="shared" si="29"/>
        <v>0</v>
      </c>
      <c r="P482" s="9">
        <f t="shared" si="30"/>
        <v>0</v>
      </c>
      <c r="Q482" s="9">
        <f t="shared" si="31"/>
        <v>0</v>
      </c>
    </row>
    <row r="483" spans="2:17" x14ac:dyDescent="0.35">
      <c r="B483">
        <v>481</v>
      </c>
      <c r="C483">
        <v>4</v>
      </c>
      <c r="D483">
        <v>3</v>
      </c>
      <c r="E483" s="20">
        <v>41116.333333333336</v>
      </c>
      <c r="F483" s="15" t="str">
        <f t="shared" si="28"/>
        <v>07 2012</v>
      </c>
      <c r="G483">
        <v>2</v>
      </c>
      <c r="H483">
        <v>4</v>
      </c>
      <c r="I483" t="s">
        <v>22</v>
      </c>
      <c r="J483" s="7">
        <v>9.9</v>
      </c>
      <c r="K483" s="7">
        <v>80</v>
      </c>
      <c r="L483" s="9">
        <v>4000</v>
      </c>
      <c r="M483" s="9">
        <v>3000</v>
      </c>
      <c r="O483" s="9">
        <f t="shared" si="29"/>
        <v>0</v>
      </c>
      <c r="P483" s="9">
        <f t="shared" si="30"/>
        <v>19.8</v>
      </c>
      <c r="Q483" s="9">
        <f t="shared" si="31"/>
        <v>19.8</v>
      </c>
    </row>
    <row r="484" spans="2:17" x14ac:dyDescent="0.35">
      <c r="B484">
        <v>482</v>
      </c>
      <c r="C484">
        <v>4</v>
      </c>
      <c r="D484">
        <v>6</v>
      </c>
      <c r="E484" s="20">
        <v>41116.375</v>
      </c>
      <c r="F484" s="15" t="str">
        <f t="shared" si="28"/>
        <v>07 2012</v>
      </c>
      <c r="G484">
        <v>2</v>
      </c>
      <c r="H484">
        <v>4</v>
      </c>
      <c r="I484" t="s">
        <v>22</v>
      </c>
      <c r="J484" s="7">
        <v>9.9</v>
      </c>
      <c r="K484" s="7">
        <v>80</v>
      </c>
      <c r="L484" s="9">
        <v>4000</v>
      </c>
      <c r="M484" s="9">
        <v>3000</v>
      </c>
      <c r="O484" s="9">
        <f t="shared" si="29"/>
        <v>0</v>
      </c>
      <c r="P484" s="9">
        <f t="shared" si="30"/>
        <v>19.8</v>
      </c>
      <c r="Q484" s="9">
        <f t="shared" si="31"/>
        <v>19.8</v>
      </c>
    </row>
    <row r="485" spans="2:17" x14ac:dyDescent="0.35">
      <c r="B485">
        <v>483</v>
      </c>
      <c r="C485">
        <v>4</v>
      </c>
      <c r="D485">
        <v>0</v>
      </c>
      <c r="E485" s="20">
        <v>41116.5</v>
      </c>
      <c r="F485" s="15" t="str">
        <f t="shared" si="28"/>
        <v>07 2012</v>
      </c>
      <c r="G485">
        <v>2</v>
      </c>
      <c r="H485">
        <v>4</v>
      </c>
      <c r="I485" t="s">
        <v>22</v>
      </c>
      <c r="J485" s="7">
        <v>9.9</v>
      </c>
      <c r="K485" s="7">
        <v>80</v>
      </c>
      <c r="L485" s="9">
        <v>4000</v>
      </c>
      <c r="M485" s="9">
        <v>3000</v>
      </c>
      <c r="O485" s="9">
        <f t="shared" si="29"/>
        <v>160</v>
      </c>
      <c r="P485" s="9">
        <f t="shared" si="30"/>
        <v>0</v>
      </c>
      <c r="Q485" s="9">
        <f t="shared" si="31"/>
        <v>160</v>
      </c>
    </row>
    <row r="486" spans="2:17" x14ac:dyDescent="0.35">
      <c r="B486">
        <v>484</v>
      </c>
      <c r="C486">
        <v>4</v>
      </c>
      <c r="D486">
        <v>5</v>
      </c>
      <c r="E486" s="20">
        <v>41116.5625</v>
      </c>
      <c r="F486" s="15" t="str">
        <f t="shared" si="28"/>
        <v>07 2012</v>
      </c>
      <c r="G486">
        <v>2</v>
      </c>
      <c r="H486">
        <v>4</v>
      </c>
      <c r="I486" t="s">
        <v>22</v>
      </c>
      <c r="J486" s="7">
        <v>9.9</v>
      </c>
      <c r="K486" s="7">
        <v>80</v>
      </c>
      <c r="L486" s="9">
        <v>4000</v>
      </c>
      <c r="M486" s="9">
        <v>3000</v>
      </c>
      <c r="O486" s="9">
        <f t="shared" si="29"/>
        <v>0</v>
      </c>
      <c r="P486" s="9">
        <f t="shared" si="30"/>
        <v>19.8</v>
      </c>
      <c r="Q486" s="9">
        <f t="shared" si="31"/>
        <v>19.8</v>
      </c>
    </row>
    <row r="487" spans="2:17" x14ac:dyDescent="0.35">
      <c r="B487">
        <v>485</v>
      </c>
      <c r="C487">
        <v>4</v>
      </c>
      <c r="D487">
        <v>6</v>
      </c>
      <c r="E487" s="20">
        <v>41116.666666666664</v>
      </c>
      <c r="F487" s="15" t="str">
        <f t="shared" si="28"/>
        <v>07 2012</v>
      </c>
      <c r="G487">
        <v>2</v>
      </c>
      <c r="H487">
        <v>4</v>
      </c>
      <c r="I487" t="s">
        <v>22</v>
      </c>
      <c r="J487" s="7">
        <v>9.9</v>
      </c>
      <c r="K487" s="7">
        <v>80</v>
      </c>
      <c r="L487" s="9">
        <v>4000</v>
      </c>
      <c r="M487" s="9">
        <v>3000</v>
      </c>
      <c r="O487" s="9">
        <f t="shared" si="29"/>
        <v>0</v>
      </c>
      <c r="P487" s="9">
        <f t="shared" si="30"/>
        <v>19.8</v>
      </c>
      <c r="Q487" s="9">
        <f t="shared" si="31"/>
        <v>19.8</v>
      </c>
    </row>
    <row r="488" spans="2:17" x14ac:dyDescent="0.35">
      <c r="B488">
        <v>486</v>
      </c>
      <c r="C488">
        <v>4</v>
      </c>
      <c r="D488">
        <v>7</v>
      </c>
      <c r="E488" s="20">
        <v>41116.729166666664</v>
      </c>
      <c r="F488" s="15" t="str">
        <f t="shared" si="28"/>
        <v>07 2012</v>
      </c>
      <c r="G488">
        <v>2</v>
      </c>
      <c r="H488">
        <v>4</v>
      </c>
      <c r="I488" t="s">
        <v>22</v>
      </c>
      <c r="J488" s="7">
        <v>9.9</v>
      </c>
      <c r="K488" s="7">
        <v>80</v>
      </c>
      <c r="L488" s="9">
        <v>4000</v>
      </c>
      <c r="M488" s="9">
        <v>3000</v>
      </c>
      <c r="O488" s="9">
        <f t="shared" si="29"/>
        <v>0</v>
      </c>
      <c r="P488" s="9">
        <f t="shared" si="30"/>
        <v>19.8</v>
      </c>
      <c r="Q488" s="9">
        <f t="shared" si="31"/>
        <v>19.8</v>
      </c>
    </row>
    <row r="489" spans="2:17" x14ac:dyDescent="0.35">
      <c r="B489">
        <v>487</v>
      </c>
      <c r="C489">
        <v>6</v>
      </c>
      <c r="D489">
        <v>0</v>
      </c>
      <c r="E489" s="20">
        <v>41116.416666666664</v>
      </c>
      <c r="F489" s="15" t="str">
        <f t="shared" si="28"/>
        <v>07 2012</v>
      </c>
      <c r="G489">
        <v>4</v>
      </c>
      <c r="H489">
        <v>6</v>
      </c>
      <c r="I489" t="s">
        <v>23</v>
      </c>
      <c r="J489" s="7">
        <v>3.5</v>
      </c>
      <c r="K489" s="7">
        <v>17.5</v>
      </c>
      <c r="L489" s="9">
        <v>5000</v>
      </c>
      <c r="M489" s="9">
        <v>80</v>
      </c>
      <c r="O489" s="9">
        <f t="shared" si="29"/>
        <v>70</v>
      </c>
      <c r="P489" s="9">
        <f t="shared" si="30"/>
        <v>0</v>
      </c>
      <c r="Q489" s="9">
        <f t="shared" si="31"/>
        <v>70</v>
      </c>
    </row>
    <row r="490" spans="2:17" x14ac:dyDescent="0.35">
      <c r="B490">
        <v>488</v>
      </c>
      <c r="C490">
        <v>6</v>
      </c>
      <c r="D490">
        <v>0</v>
      </c>
      <c r="E490" s="20">
        <v>41116.541666666664</v>
      </c>
      <c r="F490" s="15" t="str">
        <f t="shared" si="28"/>
        <v>07 2012</v>
      </c>
      <c r="G490">
        <v>2</v>
      </c>
      <c r="H490">
        <v>6</v>
      </c>
      <c r="I490" t="s">
        <v>23</v>
      </c>
      <c r="J490" s="7">
        <v>3.5</v>
      </c>
      <c r="K490" s="7">
        <v>17.5</v>
      </c>
      <c r="L490" s="9">
        <v>5000</v>
      </c>
      <c r="M490" s="9">
        <v>80</v>
      </c>
      <c r="O490" s="9">
        <f t="shared" si="29"/>
        <v>35</v>
      </c>
      <c r="P490" s="9">
        <f t="shared" si="30"/>
        <v>0</v>
      </c>
      <c r="Q490" s="9">
        <f t="shared" si="31"/>
        <v>35</v>
      </c>
    </row>
    <row r="491" spans="2:17" x14ac:dyDescent="0.35">
      <c r="B491">
        <v>489</v>
      </c>
      <c r="C491">
        <v>6</v>
      </c>
      <c r="D491">
        <v>0</v>
      </c>
      <c r="E491" s="20">
        <v>41116.791666666664</v>
      </c>
      <c r="F491" s="15" t="str">
        <f t="shared" si="28"/>
        <v>07 2012</v>
      </c>
      <c r="G491">
        <v>2</v>
      </c>
      <c r="H491">
        <v>6</v>
      </c>
      <c r="I491" t="s">
        <v>23</v>
      </c>
      <c r="J491" s="7">
        <v>3.5</v>
      </c>
      <c r="K491" s="7">
        <v>17.5</v>
      </c>
      <c r="L491" s="9">
        <v>5000</v>
      </c>
      <c r="M491" s="9">
        <v>80</v>
      </c>
      <c r="O491" s="9">
        <f t="shared" si="29"/>
        <v>35</v>
      </c>
      <c r="P491" s="9">
        <f t="shared" si="30"/>
        <v>0</v>
      </c>
      <c r="Q491" s="9">
        <f t="shared" si="31"/>
        <v>35</v>
      </c>
    </row>
    <row r="492" spans="2:17" x14ac:dyDescent="0.35">
      <c r="B492">
        <v>490</v>
      </c>
      <c r="C492">
        <v>7</v>
      </c>
      <c r="D492">
        <v>7</v>
      </c>
      <c r="E492" s="20">
        <v>41116.395833333336</v>
      </c>
      <c r="F492" s="15" t="str">
        <f t="shared" si="28"/>
        <v>07 2012</v>
      </c>
      <c r="G492">
        <v>2</v>
      </c>
      <c r="H492">
        <v>7</v>
      </c>
      <c r="I492" t="s">
        <v>24</v>
      </c>
      <c r="J492" s="7">
        <v>0</v>
      </c>
      <c r="K492" s="7">
        <v>5</v>
      </c>
      <c r="L492" s="9">
        <v>450</v>
      </c>
      <c r="M492" s="9">
        <v>15</v>
      </c>
      <c r="O492" s="9">
        <f t="shared" si="29"/>
        <v>0</v>
      </c>
      <c r="P492" s="9">
        <f t="shared" si="30"/>
        <v>0</v>
      </c>
      <c r="Q492" s="9">
        <f t="shared" si="31"/>
        <v>0</v>
      </c>
    </row>
    <row r="493" spans="2:17" x14ac:dyDescent="0.35">
      <c r="B493">
        <v>491</v>
      </c>
      <c r="C493">
        <v>7</v>
      </c>
      <c r="D493">
        <v>6</v>
      </c>
      <c r="E493" s="20">
        <v>41116.458333333336</v>
      </c>
      <c r="F493" s="15" t="str">
        <f t="shared" si="28"/>
        <v>07 2012</v>
      </c>
      <c r="G493">
        <v>2</v>
      </c>
      <c r="H493">
        <v>7</v>
      </c>
      <c r="I493" t="s">
        <v>24</v>
      </c>
      <c r="J493" s="7">
        <v>0</v>
      </c>
      <c r="K493" s="7">
        <v>5</v>
      </c>
      <c r="L493" s="9">
        <v>450</v>
      </c>
      <c r="M493" s="9">
        <v>15</v>
      </c>
      <c r="O493" s="9">
        <f t="shared" si="29"/>
        <v>0</v>
      </c>
      <c r="P493" s="9">
        <f t="shared" si="30"/>
        <v>0</v>
      </c>
      <c r="Q493" s="9">
        <f t="shared" si="31"/>
        <v>0</v>
      </c>
    </row>
    <row r="494" spans="2:17" x14ac:dyDescent="0.35">
      <c r="B494">
        <v>492</v>
      </c>
      <c r="C494">
        <v>7</v>
      </c>
      <c r="D494">
        <v>5</v>
      </c>
      <c r="E494" s="20">
        <v>41116.520833333336</v>
      </c>
      <c r="F494" s="15" t="str">
        <f t="shared" si="28"/>
        <v>07 2012</v>
      </c>
      <c r="G494">
        <v>2</v>
      </c>
      <c r="H494">
        <v>7</v>
      </c>
      <c r="I494" t="s">
        <v>24</v>
      </c>
      <c r="J494" s="7">
        <v>0</v>
      </c>
      <c r="K494" s="7">
        <v>5</v>
      </c>
      <c r="L494" s="9">
        <v>450</v>
      </c>
      <c r="M494" s="9">
        <v>15</v>
      </c>
      <c r="O494" s="9">
        <f t="shared" si="29"/>
        <v>0</v>
      </c>
      <c r="P494" s="9">
        <f t="shared" si="30"/>
        <v>0</v>
      </c>
      <c r="Q494" s="9">
        <f t="shared" si="31"/>
        <v>0</v>
      </c>
    </row>
    <row r="495" spans="2:17" x14ac:dyDescent="0.35">
      <c r="B495">
        <v>493</v>
      </c>
      <c r="C495">
        <v>7</v>
      </c>
      <c r="D495">
        <v>4</v>
      </c>
      <c r="E495" s="20">
        <v>41116.5625</v>
      </c>
      <c r="F495" s="15" t="str">
        <f t="shared" si="28"/>
        <v>07 2012</v>
      </c>
      <c r="G495">
        <v>2</v>
      </c>
      <c r="H495">
        <v>7</v>
      </c>
      <c r="I495" t="s">
        <v>24</v>
      </c>
      <c r="J495" s="7">
        <v>0</v>
      </c>
      <c r="K495" s="7">
        <v>5</v>
      </c>
      <c r="L495" s="9">
        <v>450</v>
      </c>
      <c r="M495" s="9">
        <v>15</v>
      </c>
      <c r="O495" s="9">
        <f t="shared" si="29"/>
        <v>0</v>
      </c>
      <c r="P495" s="9">
        <f t="shared" si="30"/>
        <v>0</v>
      </c>
      <c r="Q495" s="9">
        <f t="shared" si="31"/>
        <v>0</v>
      </c>
    </row>
    <row r="496" spans="2:17" x14ac:dyDescent="0.35">
      <c r="B496">
        <v>494</v>
      </c>
      <c r="C496">
        <v>7</v>
      </c>
      <c r="D496">
        <v>5</v>
      </c>
      <c r="E496" s="20">
        <v>41116.708333333336</v>
      </c>
      <c r="F496" s="15" t="str">
        <f t="shared" si="28"/>
        <v>07 2012</v>
      </c>
      <c r="G496">
        <v>2</v>
      </c>
      <c r="H496">
        <v>7</v>
      </c>
      <c r="I496" t="s">
        <v>24</v>
      </c>
      <c r="J496" s="7">
        <v>0</v>
      </c>
      <c r="K496" s="7">
        <v>5</v>
      </c>
      <c r="L496" s="9">
        <v>450</v>
      </c>
      <c r="M496" s="9">
        <v>15</v>
      </c>
      <c r="O496" s="9">
        <f t="shared" si="29"/>
        <v>0</v>
      </c>
      <c r="P496" s="9">
        <f t="shared" si="30"/>
        <v>0</v>
      </c>
      <c r="Q496" s="9">
        <f t="shared" si="31"/>
        <v>0</v>
      </c>
    </row>
    <row r="497" spans="2:17" x14ac:dyDescent="0.35">
      <c r="B497">
        <v>495</v>
      </c>
      <c r="C497">
        <v>8</v>
      </c>
      <c r="D497">
        <v>3</v>
      </c>
      <c r="E497" s="20">
        <v>41116.5</v>
      </c>
      <c r="F497" s="15" t="str">
        <f t="shared" si="28"/>
        <v>07 2012</v>
      </c>
      <c r="G497">
        <v>1</v>
      </c>
      <c r="H497">
        <v>8</v>
      </c>
      <c r="I497" t="s">
        <v>25</v>
      </c>
      <c r="J497" s="7">
        <v>0</v>
      </c>
      <c r="K497" s="7">
        <v>5</v>
      </c>
      <c r="L497" s="9">
        <v>400</v>
      </c>
      <c r="M497" s="9">
        <v>15</v>
      </c>
      <c r="O497" s="9">
        <f t="shared" si="29"/>
        <v>0</v>
      </c>
      <c r="P497" s="9">
        <f t="shared" si="30"/>
        <v>0</v>
      </c>
      <c r="Q497" s="9">
        <f t="shared" si="31"/>
        <v>0</v>
      </c>
    </row>
    <row r="498" spans="2:17" x14ac:dyDescent="0.35">
      <c r="B498">
        <v>496</v>
      </c>
      <c r="C498">
        <v>8</v>
      </c>
      <c r="D498">
        <v>3</v>
      </c>
      <c r="E498" s="20">
        <v>41116.5625</v>
      </c>
      <c r="F498" s="15" t="str">
        <f t="shared" si="28"/>
        <v>07 2012</v>
      </c>
      <c r="G498">
        <v>1</v>
      </c>
      <c r="H498">
        <v>8</v>
      </c>
      <c r="I498" t="s">
        <v>25</v>
      </c>
      <c r="J498" s="7">
        <v>0</v>
      </c>
      <c r="K498" s="7">
        <v>5</v>
      </c>
      <c r="L498" s="9">
        <v>400</v>
      </c>
      <c r="M498" s="9">
        <v>15</v>
      </c>
      <c r="O498" s="9">
        <f t="shared" si="29"/>
        <v>0</v>
      </c>
      <c r="P498" s="9">
        <f t="shared" si="30"/>
        <v>0</v>
      </c>
      <c r="Q498" s="9">
        <f t="shared" si="31"/>
        <v>0</v>
      </c>
    </row>
    <row r="499" spans="2:17" x14ac:dyDescent="0.35">
      <c r="B499">
        <v>497</v>
      </c>
      <c r="C499">
        <v>8</v>
      </c>
      <c r="D499">
        <v>2</v>
      </c>
      <c r="E499" s="20">
        <v>41116.625</v>
      </c>
      <c r="F499" s="15" t="str">
        <f t="shared" si="28"/>
        <v>07 2012</v>
      </c>
      <c r="G499">
        <v>1</v>
      </c>
      <c r="H499">
        <v>8</v>
      </c>
      <c r="I499" t="s">
        <v>25</v>
      </c>
      <c r="J499" s="7">
        <v>0</v>
      </c>
      <c r="K499" s="7">
        <v>5</v>
      </c>
      <c r="L499" s="9">
        <v>400</v>
      </c>
      <c r="M499" s="9">
        <v>15</v>
      </c>
      <c r="O499" s="9">
        <f t="shared" si="29"/>
        <v>0</v>
      </c>
      <c r="P499" s="9">
        <f t="shared" si="30"/>
        <v>0</v>
      </c>
      <c r="Q499" s="9">
        <f t="shared" si="31"/>
        <v>0</v>
      </c>
    </row>
    <row r="500" spans="2:17" x14ac:dyDescent="0.35">
      <c r="B500">
        <v>498</v>
      </c>
      <c r="C500">
        <v>8</v>
      </c>
      <c r="D500">
        <v>1</v>
      </c>
      <c r="E500" s="20">
        <v>41116.6875</v>
      </c>
      <c r="F500" s="15" t="str">
        <f t="shared" si="28"/>
        <v>07 2012</v>
      </c>
      <c r="G500">
        <v>1</v>
      </c>
      <c r="H500">
        <v>8</v>
      </c>
      <c r="I500" t="s">
        <v>25</v>
      </c>
      <c r="J500" s="7">
        <v>0</v>
      </c>
      <c r="K500" s="7">
        <v>5</v>
      </c>
      <c r="L500" s="9">
        <v>400</v>
      </c>
      <c r="M500" s="9">
        <v>15</v>
      </c>
      <c r="O500" s="9">
        <f t="shared" si="29"/>
        <v>0</v>
      </c>
      <c r="P500" s="9">
        <f t="shared" si="30"/>
        <v>0</v>
      </c>
      <c r="Q500" s="9">
        <f t="shared" si="31"/>
        <v>0</v>
      </c>
    </row>
    <row r="501" spans="2:17" x14ac:dyDescent="0.35">
      <c r="B501">
        <v>499</v>
      </c>
      <c r="C501">
        <v>8</v>
      </c>
      <c r="D501">
        <v>3</v>
      </c>
      <c r="E501" s="20">
        <v>41116.708333333336</v>
      </c>
      <c r="F501" s="15" t="str">
        <f t="shared" si="28"/>
        <v>07 2012</v>
      </c>
      <c r="G501">
        <v>1</v>
      </c>
      <c r="H501">
        <v>8</v>
      </c>
      <c r="I501" t="s">
        <v>25</v>
      </c>
      <c r="J501" s="7">
        <v>0</v>
      </c>
      <c r="K501" s="7">
        <v>5</v>
      </c>
      <c r="L501" s="9">
        <v>400</v>
      </c>
      <c r="M501" s="9">
        <v>15</v>
      </c>
      <c r="O501" s="9">
        <f t="shared" si="29"/>
        <v>0</v>
      </c>
      <c r="P501" s="9">
        <f t="shared" si="30"/>
        <v>0</v>
      </c>
      <c r="Q501" s="9">
        <f t="shared" si="31"/>
        <v>0</v>
      </c>
    </row>
    <row r="502" spans="2:17" x14ac:dyDescent="0.35">
      <c r="B502">
        <v>500</v>
      </c>
      <c r="C502">
        <v>0</v>
      </c>
      <c r="D502">
        <v>4</v>
      </c>
      <c r="E502" s="20">
        <v>41117.333333333336</v>
      </c>
      <c r="F502" s="15" t="str">
        <f t="shared" si="28"/>
        <v>07 2012</v>
      </c>
      <c r="G502">
        <v>3</v>
      </c>
      <c r="H502">
        <v>0</v>
      </c>
      <c r="I502" t="s">
        <v>26</v>
      </c>
      <c r="J502" s="7">
        <v>5</v>
      </c>
      <c r="K502" s="7">
        <v>25</v>
      </c>
      <c r="L502" s="9">
        <v>10000</v>
      </c>
      <c r="M502" s="9">
        <v>200</v>
      </c>
      <c r="O502" s="9">
        <f t="shared" si="29"/>
        <v>0</v>
      </c>
      <c r="P502" s="9">
        <f t="shared" si="30"/>
        <v>15</v>
      </c>
      <c r="Q502" s="9">
        <f t="shared" si="31"/>
        <v>15</v>
      </c>
    </row>
    <row r="503" spans="2:17" x14ac:dyDescent="0.35">
      <c r="B503">
        <v>501</v>
      </c>
      <c r="C503">
        <v>0</v>
      </c>
      <c r="D503">
        <v>5</v>
      </c>
      <c r="E503" s="20">
        <v>41117.458333333336</v>
      </c>
      <c r="F503" s="15" t="str">
        <f t="shared" si="28"/>
        <v>07 2012</v>
      </c>
      <c r="G503">
        <v>3</v>
      </c>
      <c r="H503">
        <v>0</v>
      </c>
      <c r="I503" t="s">
        <v>26</v>
      </c>
      <c r="J503" s="7">
        <v>5</v>
      </c>
      <c r="K503" s="7">
        <v>25</v>
      </c>
      <c r="L503" s="9">
        <v>10000</v>
      </c>
      <c r="M503" s="9">
        <v>200</v>
      </c>
      <c r="O503" s="9">
        <f t="shared" si="29"/>
        <v>0</v>
      </c>
      <c r="P503" s="9">
        <f t="shared" si="30"/>
        <v>15</v>
      </c>
      <c r="Q503" s="9">
        <f t="shared" si="31"/>
        <v>15</v>
      </c>
    </row>
    <row r="504" spans="2:17" x14ac:dyDescent="0.35">
      <c r="B504">
        <v>502</v>
      </c>
      <c r="C504">
        <v>0</v>
      </c>
      <c r="D504">
        <v>6</v>
      </c>
      <c r="E504" s="20">
        <v>41117.583333333336</v>
      </c>
      <c r="F504" s="15" t="str">
        <f t="shared" si="28"/>
        <v>07 2012</v>
      </c>
      <c r="G504">
        <v>3</v>
      </c>
      <c r="H504">
        <v>0</v>
      </c>
      <c r="I504" t="s">
        <v>26</v>
      </c>
      <c r="J504" s="7">
        <v>5</v>
      </c>
      <c r="K504" s="7">
        <v>25</v>
      </c>
      <c r="L504" s="9">
        <v>10000</v>
      </c>
      <c r="M504" s="9">
        <v>200</v>
      </c>
      <c r="O504" s="9">
        <f t="shared" si="29"/>
        <v>0</v>
      </c>
      <c r="P504" s="9">
        <f t="shared" si="30"/>
        <v>15</v>
      </c>
      <c r="Q504" s="9">
        <f t="shared" si="31"/>
        <v>15</v>
      </c>
    </row>
    <row r="505" spans="2:17" x14ac:dyDescent="0.35">
      <c r="B505">
        <v>503</v>
      </c>
      <c r="C505">
        <v>0</v>
      </c>
      <c r="D505">
        <v>6</v>
      </c>
      <c r="E505" s="20">
        <v>41117.729166666664</v>
      </c>
      <c r="F505" s="15" t="str">
        <f t="shared" si="28"/>
        <v>07 2012</v>
      </c>
      <c r="G505">
        <v>3</v>
      </c>
      <c r="H505">
        <v>0</v>
      </c>
      <c r="I505" t="s">
        <v>26</v>
      </c>
      <c r="J505" s="7">
        <v>5</v>
      </c>
      <c r="K505" s="7">
        <v>25</v>
      </c>
      <c r="L505" s="9">
        <v>10000</v>
      </c>
      <c r="M505" s="9">
        <v>200</v>
      </c>
      <c r="O505" s="9">
        <f t="shared" si="29"/>
        <v>0</v>
      </c>
      <c r="P505" s="9">
        <f t="shared" si="30"/>
        <v>15</v>
      </c>
      <c r="Q505" s="9">
        <f t="shared" si="31"/>
        <v>15</v>
      </c>
    </row>
    <row r="506" spans="2:17" x14ac:dyDescent="0.35">
      <c r="B506">
        <v>504</v>
      </c>
      <c r="C506">
        <v>1</v>
      </c>
      <c r="D506">
        <v>0</v>
      </c>
      <c r="E506" s="20">
        <v>41117.416666666664</v>
      </c>
      <c r="F506" s="15" t="str">
        <f t="shared" si="28"/>
        <v>07 2012</v>
      </c>
      <c r="G506">
        <v>3</v>
      </c>
      <c r="H506">
        <v>1</v>
      </c>
      <c r="I506" t="s">
        <v>27</v>
      </c>
      <c r="J506" s="7">
        <v>5</v>
      </c>
      <c r="K506" s="7">
        <v>25</v>
      </c>
      <c r="L506" s="9">
        <v>8000</v>
      </c>
      <c r="M506" s="9">
        <v>200</v>
      </c>
      <c r="O506" s="9">
        <f t="shared" si="29"/>
        <v>75</v>
      </c>
      <c r="P506" s="9">
        <f t="shared" si="30"/>
        <v>0</v>
      </c>
      <c r="Q506" s="9">
        <f t="shared" si="31"/>
        <v>75</v>
      </c>
    </row>
    <row r="507" spans="2:17" x14ac:dyDescent="0.35">
      <c r="B507">
        <v>505</v>
      </c>
      <c r="C507">
        <v>1</v>
      </c>
      <c r="D507">
        <v>7</v>
      </c>
      <c r="E507" s="20">
        <v>41117.479166666664</v>
      </c>
      <c r="F507" s="15" t="str">
        <f t="shared" si="28"/>
        <v>07 2012</v>
      </c>
      <c r="G507">
        <v>3</v>
      </c>
      <c r="H507">
        <v>1</v>
      </c>
      <c r="I507" t="s">
        <v>27</v>
      </c>
      <c r="J507" s="7">
        <v>5</v>
      </c>
      <c r="K507" s="7">
        <v>25</v>
      </c>
      <c r="L507" s="9">
        <v>8000</v>
      </c>
      <c r="M507" s="9">
        <v>200</v>
      </c>
      <c r="O507" s="9">
        <f t="shared" si="29"/>
        <v>0</v>
      </c>
      <c r="P507" s="9">
        <f t="shared" si="30"/>
        <v>15</v>
      </c>
      <c r="Q507" s="9">
        <f t="shared" si="31"/>
        <v>15</v>
      </c>
    </row>
    <row r="508" spans="2:17" x14ac:dyDescent="0.35">
      <c r="B508">
        <v>506</v>
      </c>
      <c r="C508">
        <v>1</v>
      </c>
      <c r="D508">
        <v>0</v>
      </c>
      <c r="E508" s="20">
        <v>41117.541666666664</v>
      </c>
      <c r="F508" s="15" t="str">
        <f t="shared" si="28"/>
        <v>07 2012</v>
      </c>
      <c r="G508">
        <v>3</v>
      </c>
      <c r="H508">
        <v>1</v>
      </c>
      <c r="I508" t="s">
        <v>27</v>
      </c>
      <c r="J508" s="7">
        <v>5</v>
      </c>
      <c r="K508" s="7">
        <v>25</v>
      </c>
      <c r="L508" s="9">
        <v>8000</v>
      </c>
      <c r="M508" s="9">
        <v>200</v>
      </c>
      <c r="O508" s="9">
        <f t="shared" si="29"/>
        <v>75</v>
      </c>
      <c r="P508" s="9">
        <f t="shared" si="30"/>
        <v>0</v>
      </c>
      <c r="Q508" s="9">
        <f t="shared" si="31"/>
        <v>75</v>
      </c>
    </row>
    <row r="509" spans="2:17" x14ac:dyDescent="0.35">
      <c r="B509">
        <v>507</v>
      </c>
      <c r="C509">
        <v>1</v>
      </c>
      <c r="D509">
        <v>0</v>
      </c>
      <c r="E509" s="20">
        <v>41117.625</v>
      </c>
      <c r="F509" s="15" t="str">
        <f t="shared" si="28"/>
        <v>07 2012</v>
      </c>
      <c r="G509">
        <v>3</v>
      </c>
      <c r="H509">
        <v>1</v>
      </c>
      <c r="I509" t="s">
        <v>27</v>
      </c>
      <c r="J509" s="7">
        <v>5</v>
      </c>
      <c r="K509" s="7">
        <v>25</v>
      </c>
      <c r="L509" s="9">
        <v>8000</v>
      </c>
      <c r="M509" s="9">
        <v>200</v>
      </c>
      <c r="O509" s="9">
        <f t="shared" si="29"/>
        <v>75</v>
      </c>
      <c r="P509" s="9">
        <f t="shared" si="30"/>
        <v>0</v>
      </c>
      <c r="Q509" s="9">
        <f t="shared" si="31"/>
        <v>75</v>
      </c>
    </row>
    <row r="510" spans="2:17" x14ac:dyDescent="0.35">
      <c r="B510">
        <v>508</v>
      </c>
      <c r="C510">
        <v>1</v>
      </c>
      <c r="D510">
        <v>0</v>
      </c>
      <c r="E510" s="20">
        <v>41117.75</v>
      </c>
      <c r="F510" s="15" t="str">
        <f t="shared" si="28"/>
        <v>07 2012</v>
      </c>
      <c r="G510">
        <v>3</v>
      </c>
      <c r="H510">
        <v>1</v>
      </c>
      <c r="I510" t="s">
        <v>27</v>
      </c>
      <c r="J510" s="7">
        <v>5</v>
      </c>
      <c r="K510" s="7">
        <v>25</v>
      </c>
      <c r="L510" s="9">
        <v>8000</v>
      </c>
      <c r="M510" s="9">
        <v>200</v>
      </c>
      <c r="O510" s="9">
        <f t="shared" si="29"/>
        <v>75</v>
      </c>
      <c r="P510" s="9">
        <f t="shared" si="30"/>
        <v>0</v>
      </c>
      <c r="Q510" s="9">
        <f t="shared" si="31"/>
        <v>75</v>
      </c>
    </row>
    <row r="511" spans="2:17" x14ac:dyDescent="0.35">
      <c r="B511">
        <v>509</v>
      </c>
      <c r="C511">
        <v>2</v>
      </c>
      <c r="D511">
        <v>1</v>
      </c>
      <c r="E511" s="20">
        <v>41117.5</v>
      </c>
      <c r="F511" s="15" t="str">
        <f t="shared" si="28"/>
        <v>07 2012</v>
      </c>
      <c r="G511">
        <v>6</v>
      </c>
      <c r="H511">
        <v>2</v>
      </c>
      <c r="I511" t="s">
        <v>28</v>
      </c>
      <c r="J511" s="7">
        <v>0</v>
      </c>
      <c r="K511" s="7">
        <v>15.5</v>
      </c>
      <c r="L511" s="9">
        <v>4000</v>
      </c>
      <c r="M511" s="9">
        <v>50</v>
      </c>
      <c r="O511" s="9">
        <f t="shared" si="29"/>
        <v>0</v>
      </c>
      <c r="P511" s="9">
        <f t="shared" si="30"/>
        <v>0</v>
      </c>
      <c r="Q511" s="9">
        <f t="shared" si="31"/>
        <v>0</v>
      </c>
    </row>
    <row r="512" spans="2:17" x14ac:dyDescent="0.35">
      <c r="B512">
        <v>510</v>
      </c>
      <c r="C512">
        <v>3</v>
      </c>
      <c r="D512">
        <v>0</v>
      </c>
      <c r="E512" s="20">
        <v>41117.4375</v>
      </c>
      <c r="F512" s="15" t="str">
        <f t="shared" si="28"/>
        <v>07 2012</v>
      </c>
      <c r="G512">
        <v>2</v>
      </c>
      <c r="H512">
        <v>3</v>
      </c>
      <c r="I512" t="s">
        <v>21</v>
      </c>
      <c r="J512" s="7">
        <v>0</v>
      </c>
      <c r="K512" s="7">
        <v>5</v>
      </c>
      <c r="L512" s="9">
        <v>320</v>
      </c>
      <c r="M512" s="9">
        <v>10</v>
      </c>
      <c r="O512" s="9">
        <f t="shared" si="29"/>
        <v>10</v>
      </c>
      <c r="P512" s="9">
        <f t="shared" si="30"/>
        <v>0</v>
      </c>
      <c r="Q512" s="9">
        <f t="shared" si="31"/>
        <v>10</v>
      </c>
    </row>
    <row r="513" spans="2:17" x14ac:dyDescent="0.35">
      <c r="B513">
        <v>511</v>
      </c>
      <c r="C513">
        <v>3</v>
      </c>
      <c r="D513">
        <v>2</v>
      </c>
      <c r="E513" s="20">
        <v>41117.583333333336</v>
      </c>
      <c r="F513" s="15" t="str">
        <f t="shared" si="28"/>
        <v>07 2012</v>
      </c>
      <c r="G513">
        <v>2</v>
      </c>
      <c r="H513">
        <v>3</v>
      </c>
      <c r="I513" t="s">
        <v>21</v>
      </c>
      <c r="J513" s="7">
        <v>0</v>
      </c>
      <c r="K513" s="7">
        <v>5</v>
      </c>
      <c r="L513" s="9">
        <v>320</v>
      </c>
      <c r="M513" s="9">
        <v>10</v>
      </c>
      <c r="O513" s="9">
        <f t="shared" si="29"/>
        <v>0</v>
      </c>
      <c r="P513" s="9">
        <f t="shared" si="30"/>
        <v>0</v>
      </c>
      <c r="Q513" s="9">
        <f t="shared" si="31"/>
        <v>0</v>
      </c>
    </row>
    <row r="514" spans="2:17" x14ac:dyDescent="0.35">
      <c r="B514">
        <v>512</v>
      </c>
      <c r="C514">
        <v>3</v>
      </c>
      <c r="D514">
        <v>3</v>
      </c>
      <c r="E514" s="20">
        <v>41117.791666666664</v>
      </c>
      <c r="F514" s="15" t="str">
        <f t="shared" si="28"/>
        <v>07 2012</v>
      </c>
      <c r="G514">
        <v>2</v>
      </c>
      <c r="H514">
        <v>3</v>
      </c>
      <c r="I514" t="s">
        <v>21</v>
      </c>
      <c r="J514" s="7">
        <v>0</v>
      </c>
      <c r="K514" s="7">
        <v>5</v>
      </c>
      <c r="L514" s="9">
        <v>320</v>
      </c>
      <c r="M514" s="9">
        <v>10</v>
      </c>
      <c r="O514" s="9">
        <f t="shared" si="29"/>
        <v>0</v>
      </c>
      <c r="P514" s="9">
        <f t="shared" si="30"/>
        <v>0</v>
      </c>
      <c r="Q514" s="9">
        <f t="shared" si="31"/>
        <v>0</v>
      </c>
    </row>
    <row r="515" spans="2:17" x14ac:dyDescent="0.35">
      <c r="B515">
        <v>513</v>
      </c>
      <c r="C515">
        <v>4</v>
      </c>
      <c r="D515">
        <v>1</v>
      </c>
      <c r="E515" s="20">
        <v>41117.416666666664</v>
      </c>
      <c r="F515" s="15" t="str">
        <f t="shared" ref="F515:F578" si="32">TEXT(E515,"MM YYY")</f>
        <v>07 2012</v>
      </c>
      <c r="G515">
        <v>4</v>
      </c>
      <c r="H515">
        <v>4</v>
      </c>
      <c r="I515" t="s">
        <v>22</v>
      </c>
      <c r="J515" s="7">
        <v>9.9</v>
      </c>
      <c r="K515" s="7">
        <v>80</v>
      </c>
      <c r="L515" s="9">
        <v>4000</v>
      </c>
      <c r="M515" s="9">
        <v>3000</v>
      </c>
      <c r="O515" s="9">
        <f t="shared" ref="O515:O578" si="33">IF(D515=0,$G515*K515,0)</f>
        <v>0</v>
      </c>
      <c r="P515" s="9">
        <f t="shared" ref="P515:P578" si="34">IF(D515=0,0,$G515*J515)</f>
        <v>39.6</v>
      </c>
      <c r="Q515" s="9">
        <f t="shared" ref="Q515:Q578" si="35">O515+P515</f>
        <v>39.6</v>
      </c>
    </row>
    <row r="516" spans="2:17" x14ac:dyDescent="0.35">
      <c r="B516">
        <v>514</v>
      </c>
      <c r="C516">
        <v>4</v>
      </c>
      <c r="D516">
        <v>6</v>
      </c>
      <c r="E516" s="20">
        <v>41117.520833333336</v>
      </c>
      <c r="F516" s="15" t="str">
        <f t="shared" si="32"/>
        <v>07 2012</v>
      </c>
      <c r="G516">
        <v>2</v>
      </c>
      <c r="H516">
        <v>4</v>
      </c>
      <c r="I516" t="s">
        <v>22</v>
      </c>
      <c r="J516" s="7">
        <v>9.9</v>
      </c>
      <c r="K516" s="7">
        <v>80</v>
      </c>
      <c r="L516" s="9">
        <v>4000</v>
      </c>
      <c r="M516" s="9">
        <v>3000</v>
      </c>
      <c r="O516" s="9">
        <f t="shared" si="33"/>
        <v>0</v>
      </c>
      <c r="P516" s="9">
        <f t="shared" si="34"/>
        <v>19.8</v>
      </c>
      <c r="Q516" s="9">
        <f t="shared" si="35"/>
        <v>19.8</v>
      </c>
    </row>
    <row r="517" spans="2:17" x14ac:dyDescent="0.35">
      <c r="B517">
        <v>515</v>
      </c>
      <c r="C517">
        <v>4</v>
      </c>
      <c r="D517">
        <v>0</v>
      </c>
      <c r="E517" s="20">
        <v>41117.583333333336</v>
      </c>
      <c r="F517" s="15" t="str">
        <f t="shared" si="32"/>
        <v>07 2012</v>
      </c>
      <c r="G517">
        <v>4</v>
      </c>
      <c r="H517">
        <v>4</v>
      </c>
      <c r="I517" t="s">
        <v>22</v>
      </c>
      <c r="J517" s="7">
        <v>9.9</v>
      </c>
      <c r="K517" s="7">
        <v>80</v>
      </c>
      <c r="L517" s="9">
        <v>4000</v>
      </c>
      <c r="M517" s="9">
        <v>3000</v>
      </c>
      <c r="O517" s="9">
        <f t="shared" si="33"/>
        <v>320</v>
      </c>
      <c r="P517" s="9">
        <f t="shared" si="34"/>
        <v>0</v>
      </c>
      <c r="Q517" s="9">
        <f t="shared" si="35"/>
        <v>320</v>
      </c>
    </row>
    <row r="518" spans="2:17" x14ac:dyDescent="0.35">
      <c r="B518">
        <v>516</v>
      </c>
      <c r="C518">
        <v>4</v>
      </c>
      <c r="D518">
        <v>0</v>
      </c>
      <c r="E518" s="20">
        <v>41117.6875</v>
      </c>
      <c r="F518" s="15" t="str">
        <f t="shared" si="32"/>
        <v>07 2012</v>
      </c>
      <c r="G518">
        <v>2</v>
      </c>
      <c r="H518">
        <v>4</v>
      </c>
      <c r="I518" t="s">
        <v>22</v>
      </c>
      <c r="J518" s="7">
        <v>9.9</v>
      </c>
      <c r="K518" s="7">
        <v>80</v>
      </c>
      <c r="L518" s="9">
        <v>4000</v>
      </c>
      <c r="M518" s="9">
        <v>3000</v>
      </c>
      <c r="O518" s="9">
        <f t="shared" si="33"/>
        <v>160</v>
      </c>
      <c r="P518" s="9">
        <f t="shared" si="34"/>
        <v>0</v>
      </c>
      <c r="Q518" s="9">
        <f t="shared" si="35"/>
        <v>160</v>
      </c>
    </row>
    <row r="519" spans="2:17" x14ac:dyDescent="0.35">
      <c r="B519">
        <v>517</v>
      </c>
      <c r="C519">
        <v>4</v>
      </c>
      <c r="D519">
        <v>1</v>
      </c>
      <c r="E519" s="20">
        <v>41117.729166666664</v>
      </c>
      <c r="F519" s="15" t="str">
        <f t="shared" si="32"/>
        <v>07 2012</v>
      </c>
      <c r="G519">
        <v>2</v>
      </c>
      <c r="H519">
        <v>4</v>
      </c>
      <c r="I519" t="s">
        <v>22</v>
      </c>
      <c r="J519" s="7">
        <v>9.9</v>
      </c>
      <c r="K519" s="7">
        <v>80</v>
      </c>
      <c r="L519" s="9">
        <v>4000</v>
      </c>
      <c r="M519" s="9">
        <v>3000</v>
      </c>
      <c r="O519" s="9">
        <f t="shared" si="33"/>
        <v>0</v>
      </c>
      <c r="P519" s="9">
        <f t="shared" si="34"/>
        <v>19.8</v>
      </c>
      <c r="Q519" s="9">
        <f t="shared" si="35"/>
        <v>19.8</v>
      </c>
    </row>
    <row r="520" spans="2:17" x14ac:dyDescent="0.35">
      <c r="B520">
        <v>518</v>
      </c>
      <c r="C520">
        <v>4</v>
      </c>
      <c r="D520">
        <v>0</v>
      </c>
      <c r="E520" s="20">
        <v>41117.770833333336</v>
      </c>
      <c r="F520" s="15" t="str">
        <f t="shared" si="32"/>
        <v>07 2012</v>
      </c>
      <c r="G520">
        <v>2</v>
      </c>
      <c r="H520">
        <v>4</v>
      </c>
      <c r="I520" t="s">
        <v>22</v>
      </c>
      <c r="J520" s="7">
        <v>9.9</v>
      </c>
      <c r="K520" s="7">
        <v>80</v>
      </c>
      <c r="L520" s="9">
        <v>4000</v>
      </c>
      <c r="M520" s="9">
        <v>3000</v>
      </c>
      <c r="O520" s="9">
        <f t="shared" si="33"/>
        <v>160</v>
      </c>
      <c r="P520" s="9">
        <f t="shared" si="34"/>
        <v>0</v>
      </c>
      <c r="Q520" s="9">
        <f t="shared" si="35"/>
        <v>160</v>
      </c>
    </row>
    <row r="521" spans="2:17" x14ac:dyDescent="0.35">
      <c r="B521">
        <v>519</v>
      </c>
      <c r="C521">
        <v>5</v>
      </c>
      <c r="D521">
        <v>7</v>
      </c>
      <c r="E521" s="20">
        <v>41117.75</v>
      </c>
      <c r="F521" s="15" t="str">
        <f t="shared" si="32"/>
        <v>07 2012</v>
      </c>
      <c r="G521">
        <v>2</v>
      </c>
      <c r="H521">
        <v>5</v>
      </c>
      <c r="I521" t="s">
        <v>29</v>
      </c>
      <c r="J521" s="7">
        <v>9.9</v>
      </c>
      <c r="K521" s="7">
        <v>80</v>
      </c>
      <c r="L521" s="9">
        <v>4000</v>
      </c>
      <c r="M521" s="9">
        <v>3000</v>
      </c>
      <c r="O521" s="9">
        <f t="shared" si="33"/>
        <v>0</v>
      </c>
      <c r="P521" s="9">
        <f t="shared" si="34"/>
        <v>19.8</v>
      </c>
      <c r="Q521" s="9">
        <f t="shared" si="35"/>
        <v>19.8</v>
      </c>
    </row>
    <row r="522" spans="2:17" x14ac:dyDescent="0.35">
      <c r="B522">
        <v>520</v>
      </c>
      <c r="C522">
        <v>6</v>
      </c>
      <c r="D522">
        <v>0</v>
      </c>
      <c r="E522" s="20">
        <v>41117.375</v>
      </c>
      <c r="F522" s="15" t="str">
        <f t="shared" si="32"/>
        <v>07 2012</v>
      </c>
      <c r="G522">
        <v>2</v>
      </c>
      <c r="H522">
        <v>6</v>
      </c>
      <c r="I522" t="s">
        <v>23</v>
      </c>
      <c r="J522" s="7">
        <v>3.5</v>
      </c>
      <c r="K522" s="7">
        <v>17.5</v>
      </c>
      <c r="L522" s="9">
        <v>5000</v>
      </c>
      <c r="M522" s="9">
        <v>80</v>
      </c>
      <c r="O522" s="9">
        <f t="shared" si="33"/>
        <v>35</v>
      </c>
      <c r="P522" s="9">
        <f t="shared" si="34"/>
        <v>0</v>
      </c>
      <c r="Q522" s="9">
        <f t="shared" si="35"/>
        <v>35</v>
      </c>
    </row>
    <row r="523" spans="2:17" x14ac:dyDescent="0.35">
      <c r="B523">
        <v>521</v>
      </c>
      <c r="C523">
        <v>6</v>
      </c>
      <c r="D523">
        <v>5</v>
      </c>
      <c r="E523" s="20">
        <v>41117.583333333336</v>
      </c>
      <c r="F523" s="15" t="str">
        <f t="shared" si="32"/>
        <v>07 2012</v>
      </c>
      <c r="G523">
        <v>2</v>
      </c>
      <c r="H523">
        <v>6</v>
      </c>
      <c r="I523" t="s">
        <v>23</v>
      </c>
      <c r="J523" s="7">
        <v>3.5</v>
      </c>
      <c r="K523" s="7">
        <v>17.5</v>
      </c>
      <c r="L523" s="9">
        <v>5000</v>
      </c>
      <c r="M523" s="9">
        <v>80</v>
      </c>
      <c r="O523" s="9">
        <f t="shared" si="33"/>
        <v>0</v>
      </c>
      <c r="P523" s="9">
        <f t="shared" si="34"/>
        <v>7</v>
      </c>
      <c r="Q523" s="9">
        <f t="shared" si="35"/>
        <v>7</v>
      </c>
    </row>
    <row r="524" spans="2:17" x14ac:dyDescent="0.35">
      <c r="B524">
        <v>522</v>
      </c>
      <c r="C524">
        <v>6</v>
      </c>
      <c r="D524">
        <v>8</v>
      </c>
      <c r="E524" s="20">
        <v>41117.6875</v>
      </c>
      <c r="F524" s="15" t="str">
        <f t="shared" si="32"/>
        <v>07 2012</v>
      </c>
      <c r="G524">
        <v>2</v>
      </c>
      <c r="H524">
        <v>6</v>
      </c>
      <c r="I524" t="s">
        <v>23</v>
      </c>
      <c r="J524" s="7">
        <v>3.5</v>
      </c>
      <c r="K524" s="7">
        <v>17.5</v>
      </c>
      <c r="L524" s="9">
        <v>5000</v>
      </c>
      <c r="M524" s="9">
        <v>80</v>
      </c>
      <c r="O524" s="9">
        <f t="shared" si="33"/>
        <v>0</v>
      </c>
      <c r="P524" s="9">
        <f t="shared" si="34"/>
        <v>7</v>
      </c>
      <c r="Q524" s="9">
        <f t="shared" si="35"/>
        <v>7</v>
      </c>
    </row>
    <row r="525" spans="2:17" x14ac:dyDescent="0.35">
      <c r="B525">
        <v>523</v>
      </c>
      <c r="C525">
        <v>7</v>
      </c>
      <c r="D525">
        <v>2</v>
      </c>
      <c r="E525" s="20">
        <v>41117.75</v>
      </c>
      <c r="F525" s="15" t="str">
        <f t="shared" si="32"/>
        <v>07 2012</v>
      </c>
      <c r="G525">
        <v>2</v>
      </c>
      <c r="H525">
        <v>7</v>
      </c>
      <c r="I525" t="s">
        <v>24</v>
      </c>
      <c r="J525" s="7">
        <v>0</v>
      </c>
      <c r="K525" s="7">
        <v>5</v>
      </c>
      <c r="L525" s="9">
        <v>450</v>
      </c>
      <c r="M525" s="9">
        <v>15</v>
      </c>
      <c r="O525" s="9">
        <f t="shared" si="33"/>
        <v>0</v>
      </c>
      <c r="P525" s="9">
        <f t="shared" si="34"/>
        <v>0</v>
      </c>
      <c r="Q525" s="9">
        <f t="shared" si="35"/>
        <v>0</v>
      </c>
    </row>
    <row r="526" spans="2:17" x14ac:dyDescent="0.35">
      <c r="B526">
        <v>524</v>
      </c>
      <c r="C526">
        <v>7</v>
      </c>
      <c r="D526">
        <v>4</v>
      </c>
      <c r="E526" s="20">
        <v>41117.791666666664</v>
      </c>
      <c r="F526" s="15" t="str">
        <f t="shared" si="32"/>
        <v>07 2012</v>
      </c>
      <c r="G526">
        <v>2</v>
      </c>
      <c r="H526">
        <v>7</v>
      </c>
      <c r="I526" t="s">
        <v>24</v>
      </c>
      <c r="J526" s="7">
        <v>0</v>
      </c>
      <c r="K526" s="7">
        <v>5</v>
      </c>
      <c r="L526" s="9">
        <v>450</v>
      </c>
      <c r="M526" s="9">
        <v>15</v>
      </c>
      <c r="O526" s="9">
        <f t="shared" si="33"/>
        <v>0</v>
      </c>
      <c r="P526" s="9">
        <f t="shared" si="34"/>
        <v>0</v>
      </c>
      <c r="Q526" s="9">
        <f t="shared" si="35"/>
        <v>0</v>
      </c>
    </row>
    <row r="527" spans="2:17" x14ac:dyDescent="0.35">
      <c r="B527">
        <v>525</v>
      </c>
      <c r="C527">
        <v>8</v>
      </c>
      <c r="D527">
        <v>3</v>
      </c>
      <c r="E527" s="20">
        <v>41117.375</v>
      </c>
      <c r="F527" s="15" t="str">
        <f t="shared" si="32"/>
        <v>07 2012</v>
      </c>
      <c r="G527">
        <v>1</v>
      </c>
      <c r="H527">
        <v>8</v>
      </c>
      <c r="I527" t="s">
        <v>25</v>
      </c>
      <c r="J527" s="7">
        <v>0</v>
      </c>
      <c r="K527" s="7">
        <v>5</v>
      </c>
      <c r="L527" s="9">
        <v>400</v>
      </c>
      <c r="M527" s="9">
        <v>15</v>
      </c>
      <c r="O527" s="9">
        <f t="shared" si="33"/>
        <v>0</v>
      </c>
      <c r="P527" s="9">
        <f t="shared" si="34"/>
        <v>0</v>
      </c>
      <c r="Q527" s="9">
        <f t="shared" si="35"/>
        <v>0</v>
      </c>
    </row>
    <row r="528" spans="2:17" x14ac:dyDescent="0.35">
      <c r="B528">
        <v>526</v>
      </c>
      <c r="C528">
        <v>8</v>
      </c>
      <c r="D528">
        <v>3</v>
      </c>
      <c r="E528" s="20">
        <v>41117.520833333336</v>
      </c>
      <c r="F528" s="15" t="str">
        <f t="shared" si="32"/>
        <v>07 2012</v>
      </c>
      <c r="G528">
        <v>1</v>
      </c>
      <c r="H528">
        <v>8</v>
      </c>
      <c r="I528" t="s">
        <v>25</v>
      </c>
      <c r="J528" s="7">
        <v>0</v>
      </c>
      <c r="K528" s="7">
        <v>5</v>
      </c>
      <c r="L528" s="9">
        <v>400</v>
      </c>
      <c r="M528" s="9">
        <v>15</v>
      </c>
      <c r="O528" s="9">
        <f t="shared" si="33"/>
        <v>0</v>
      </c>
      <c r="P528" s="9">
        <f t="shared" si="34"/>
        <v>0</v>
      </c>
      <c r="Q528" s="9">
        <f t="shared" si="35"/>
        <v>0</v>
      </c>
    </row>
    <row r="529" spans="2:17" x14ac:dyDescent="0.35">
      <c r="B529">
        <v>527</v>
      </c>
      <c r="C529">
        <v>8</v>
      </c>
      <c r="D529">
        <v>3</v>
      </c>
      <c r="E529" s="20">
        <v>41117.666666666664</v>
      </c>
      <c r="F529" s="15" t="str">
        <f t="shared" si="32"/>
        <v>07 2012</v>
      </c>
      <c r="G529">
        <v>1</v>
      </c>
      <c r="H529">
        <v>8</v>
      </c>
      <c r="I529" t="s">
        <v>25</v>
      </c>
      <c r="J529" s="7">
        <v>0</v>
      </c>
      <c r="K529" s="7">
        <v>5</v>
      </c>
      <c r="L529" s="9">
        <v>400</v>
      </c>
      <c r="M529" s="9">
        <v>15</v>
      </c>
      <c r="O529" s="9">
        <f t="shared" si="33"/>
        <v>0</v>
      </c>
      <c r="P529" s="9">
        <f t="shared" si="34"/>
        <v>0</v>
      </c>
      <c r="Q529" s="9">
        <f t="shared" si="35"/>
        <v>0</v>
      </c>
    </row>
    <row r="530" spans="2:17" x14ac:dyDescent="0.35">
      <c r="B530">
        <v>528</v>
      </c>
      <c r="C530">
        <v>8</v>
      </c>
      <c r="D530">
        <v>6</v>
      </c>
      <c r="E530" s="20">
        <v>41117.6875</v>
      </c>
      <c r="F530" s="15" t="str">
        <f t="shared" si="32"/>
        <v>07 2012</v>
      </c>
      <c r="G530">
        <v>1</v>
      </c>
      <c r="H530">
        <v>8</v>
      </c>
      <c r="I530" t="s">
        <v>25</v>
      </c>
      <c r="J530" s="7">
        <v>0</v>
      </c>
      <c r="K530" s="7">
        <v>5</v>
      </c>
      <c r="L530" s="9">
        <v>400</v>
      </c>
      <c r="M530" s="9">
        <v>15</v>
      </c>
      <c r="O530" s="9">
        <f t="shared" si="33"/>
        <v>0</v>
      </c>
      <c r="P530" s="9">
        <f t="shared" si="34"/>
        <v>0</v>
      </c>
      <c r="Q530" s="9">
        <f t="shared" si="35"/>
        <v>0</v>
      </c>
    </row>
    <row r="531" spans="2:17" x14ac:dyDescent="0.35">
      <c r="B531">
        <v>529</v>
      </c>
      <c r="C531">
        <v>8</v>
      </c>
      <c r="D531">
        <v>0</v>
      </c>
      <c r="E531" s="20">
        <v>41117.770833333336</v>
      </c>
      <c r="F531" s="15" t="str">
        <f t="shared" si="32"/>
        <v>07 2012</v>
      </c>
      <c r="G531">
        <v>1</v>
      </c>
      <c r="H531">
        <v>8</v>
      </c>
      <c r="I531" t="s">
        <v>25</v>
      </c>
      <c r="J531" s="7">
        <v>0</v>
      </c>
      <c r="K531" s="7">
        <v>5</v>
      </c>
      <c r="L531" s="9">
        <v>400</v>
      </c>
      <c r="M531" s="9">
        <v>15</v>
      </c>
      <c r="O531" s="9">
        <f t="shared" si="33"/>
        <v>5</v>
      </c>
      <c r="P531" s="9">
        <f t="shared" si="34"/>
        <v>0</v>
      </c>
      <c r="Q531" s="9">
        <f t="shared" si="35"/>
        <v>5</v>
      </c>
    </row>
    <row r="532" spans="2:17" x14ac:dyDescent="0.35">
      <c r="B532">
        <v>530</v>
      </c>
      <c r="C532">
        <v>0</v>
      </c>
      <c r="D532">
        <v>7</v>
      </c>
      <c r="E532" s="20">
        <v>41118.333333333336</v>
      </c>
      <c r="F532" s="15" t="str">
        <f t="shared" si="32"/>
        <v>07 2012</v>
      </c>
      <c r="G532">
        <v>9</v>
      </c>
      <c r="H532">
        <v>0</v>
      </c>
      <c r="I532" t="s">
        <v>26</v>
      </c>
      <c r="J532" s="7">
        <v>5</v>
      </c>
      <c r="K532" s="7">
        <v>25</v>
      </c>
      <c r="L532" s="9">
        <v>10000</v>
      </c>
      <c r="M532" s="9">
        <v>200</v>
      </c>
      <c r="O532" s="9">
        <f t="shared" si="33"/>
        <v>0</v>
      </c>
      <c r="P532" s="9">
        <f t="shared" si="34"/>
        <v>45</v>
      </c>
      <c r="Q532" s="9">
        <f t="shared" si="35"/>
        <v>45</v>
      </c>
    </row>
    <row r="533" spans="2:17" x14ac:dyDescent="0.35">
      <c r="B533">
        <v>531</v>
      </c>
      <c r="C533">
        <v>0</v>
      </c>
      <c r="D533">
        <v>4</v>
      </c>
      <c r="E533" s="20">
        <v>41118.541666666664</v>
      </c>
      <c r="F533" s="15" t="str">
        <f t="shared" si="32"/>
        <v>07 2012</v>
      </c>
      <c r="G533">
        <v>3</v>
      </c>
      <c r="H533">
        <v>0</v>
      </c>
      <c r="I533" t="s">
        <v>26</v>
      </c>
      <c r="J533" s="7">
        <v>5</v>
      </c>
      <c r="K533" s="7">
        <v>25</v>
      </c>
      <c r="L533" s="9">
        <v>10000</v>
      </c>
      <c r="M533" s="9">
        <v>200</v>
      </c>
      <c r="O533" s="9">
        <f t="shared" si="33"/>
        <v>0</v>
      </c>
      <c r="P533" s="9">
        <f t="shared" si="34"/>
        <v>15</v>
      </c>
      <c r="Q533" s="9">
        <f t="shared" si="35"/>
        <v>15</v>
      </c>
    </row>
    <row r="534" spans="2:17" x14ac:dyDescent="0.35">
      <c r="B534">
        <v>532</v>
      </c>
      <c r="C534">
        <v>0</v>
      </c>
      <c r="D534">
        <v>5</v>
      </c>
      <c r="E534" s="20">
        <v>41118.625</v>
      </c>
      <c r="F534" s="15" t="str">
        <f t="shared" si="32"/>
        <v>07 2012</v>
      </c>
      <c r="G534">
        <v>3</v>
      </c>
      <c r="H534">
        <v>0</v>
      </c>
      <c r="I534" t="s">
        <v>26</v>
      </c>
      <c r="J534" s="7">
        <v>5</v>
      </c>
      <c r="K534" s="7">
        <v>25</v>
      </c>
      <c r="L534" s="9">
        <v>10000</v>
      </c>
      <c r="M534" s="9">
        <v>200</v>
      </c>
      <c r="O534" s="9">
        <f t="shared" si="33"/>
        <v>0</v>
      </c>
      <c r="P534" s="9">
        <f t="shared" si="34"/>
        <v>15</v>
      </c>
      <c r="Q534" s="9">
        <f t="shared" si="35"/>
        <v>15</v>
      </c>
    </row>
    <row r="535" spans="2:17" x14ac:dyDescent="0.35">
      <c r="B535">
        <v>533</v>
      </c>
      <c r="C535">
        <v>0</v>
      </c>
      <c r="D535">
        <v>2</v>
      </c>
      <c r="E535" s="20">
        <v>41118.791666666664</v>
      </c>
      <c r="F535" s="15" t="str">
        <f t="shared" si="32"/>
        <v>07 2012</v>
      </c>
      <c r="G535">
        <v>3</v>
      </c>
      <c r="H535">
        <v>0</v>
      </c>
      <c r="I535" t="s">
        <v>26</v>
      </c>
      <c r="J535" s="7">
        <v>5</v>
      </c>
      <c r="K535" s="7">
        <v>25</v>
      </c>
      <c r="L535" s="9">
        <v>10000</v>
      </c>
      <c r="M535" s="9">
        <v>200</v>
      </c>
      <c r="O535" s="9">
        <f t="shared" si="33"/>
        <v>0</v>
      </c>
      <c r="P535" s="9">
        <f t="shared" si="34"/>
        <v>15</v>
      </c>
      <c r="Q535" s="9">
        <f t="shared" si="35"/>
        <v>15</v>
      </c>
    </row>
    <row r="536" spans="2:17" x14ac:dyDescent="0.35">
      <c r="B536">
        <v>534</v>
      </c>
      <c r="C536">
        <v>1</v>
      </c>
      <c r="D536">
        <v>1</v>
      </c>
      <c r="E536" s="20">
        <v>41118.333333333336</v>
      </c>
      <c r="F536" s="15" t="str">
        <f t="shared" si="32"/>
        <v>07 2012</v>
      </c>
      <c r="G536">
        <v>3</v>
      </c>
      <c r="H536">
        <v>1</v>
      </c>
      <c r="I536" t="s">
        <v>27</v>
      </c>
      <c r="J536" s="7">
        <v>5</v>
      </c>
      <c r="K536" s="7">
        <v>25</v>
      </c>
      <c r="L536" s="9">
        <v>8000</v>
      </c>
      <c r="M536" s="9">
        <v>200</v>
      </c>
      <c r="O536" s="9">
        <f t="shared" si="33"/>
        <v>0</v>
      </c>
      <c r="P536" s="9">
        <f t="shared" si="34"/>
        <v>15</v>
      </c>
      <c r="Q536" s="9">
        <f t="shared" si="35"/>
        <v>15</v>
      </c>
    </row>
    <row r="537" spans="2:17" x14ac:dyDescent="0.35">
      <c r="B537">
        <v>535</v>
      </c>
      <c r="C537">
        <v>1</v>
      </c>
      <c r="D537">
        <v>0</v>
      </c>
      <c r="E537" s="20">
        <v>41118.416666666664</v>
      </c>
      <c r="F537" s="15" t="str">
        <f t="shared" si="32"/>
        <v>07 2012</v>
      </c>
      <c r="G537">
        <v>3</v>
      </c>
      <c r="H537">
        <v>1</v>
      </c>
      <c r="I537" t="s">
        <v>27</v>
      </c>
      <c r="J537" s="7">
        <v>5</v>
      </c>
      <c r="K537" s="7">
        <v>25</v>
      </c>
      <c r="L537" s="9">
        <v>8000</v>
      </c>
      <c r="M537" s="9">
        <v>200</v>
      </c>
      <c r="O537" s="9">
        <f t="shared" si="33"/>
        <v>75</v>
      </c>
      <c r="P537" s="9">
        <f t="shared" si="34"/>
        <v>0</v>
      </c>
      <c r="Q537" s="9">
        <f t="shared" si="35"/>
        <v>75</v>
      </c>
    </row>
    <row r="538" spans="2:17" x14ac:dyDescent="0.35">
      <c r="B538">
        <v>536</v>
      </c>
      <c r="C538">
        <v>1</v>
      </c>
      <c r="D538">
        <v>0</v>
      </c>
      <c r="E538" s="20">
        <v>41118.666666666664</v>
      </c>
      <c r="F538" s="15" t="str">
        <f t="shared" si="32"/>
        <v>07 2012</v>
      </c>
      <c r="G538">
        <v>3</v>
      </c>
      <c r="H538">
        <v>1</v>
      </c>
      <c r="I538" t="s">
        <v>27</v>
      </c>
      <c r="J538" s="7">
        <v>5</v>
      </c>
      <c r="K538" s="7">
        <v>25</v>
      </c>
      <c r="L538" s="9">
        <v>8000</v>
      </c>
      <c r="M538" s="9">
        <v>200</v>
      </c>
      <c r="O538" s="9">
        <f t="shared" si="33"/>
        <v>75</v>
      </c>
      <c r="P538" s="9">
        <f t="shared" si="34"/>
        <v>0</v>
      </c>
      <c r="Q538" s="9">
        <f t="shared" si="35"/>
        <v>75</v>
      </c>
    </row>
    <row r="539" spans="2:17" x14ac:dyDescent="0.35">
      <c r="B539">
        <v>537</v>
      </c>
      <c r="C539">
        <v>1</v>
      </c>
      <c r="D539">
        <v>7</v>
      </c>
      <c r="E539" s="20">
        <v>41118.729166666664</v>
      </c>
      <c r="F539" s="15" t="str">
        <f t="shared" si="32"/>
        <v>07 2012</v>
      </c>
      <c r="G539">
        <v>3</v>
      </c>
      <c r="H539">
        <v>1</v>
      </c>
      <c r="I539" t="s">
        <v>27</v>
      </c>
      <c r="J539" s="7">
        <v>5</v>
      </c>
      <c r="K539" s="7">
        <v>25</v>
      </c>
      <c r="L539" s="9">
        <v>8000</v>
      </c>
      <c r="M539" s="9">
        <v>200</v>
      </c>
      <c r="O539" s="9">
        <f t="shared" si="33"/>
        <v>0</v>
      </c>
      <c r="P539" s="9">
        <f t="shared" si="34"/>
        <v>15</v>
      </c>
      <c r="Q539" s="9">
        <f t="shared" si="35"/>
        <v>15</v>
      </c>
    </row>
    <row r="540" spans="2:17" x14ac:dyDescent="0.35">
      <c r="B540">
        <v>538</v>
      </c>
      <c r="C540">
        <v>2</v>
      </c>
      <c r="D540">
        <v>1</v>
      </c>
      <c r="E540" s="20">
        <v>41118.416666666664</v>
      </c>
      <c r="F540" s="15" t="str">
        <f t="shared" si="32"/>
        <v>07 2012</v>
      </c>
      <c r="G540">
        <v>3</v>
      </c>
      <c r="H540">
        <v>2</v>
      </c>
      <c r="I540" t="s">
        <v>28</v>
      </c>
      <c r="J540" s="7">
        <v>0</v>
      </c>
      <c r="K540" s="7">
        <v>15.5</v>
      </c>
      <c r="L540" s="9">
        <v>4000</v>
      </c>
      <c r="M540" s="9">
        <v>50</v>
      </c>
      <c r="O540" s="9">
        <f t="shared" si="33"/>
        <v>0</v>
      </c>
      <c r="P540" s="9">
        <f t="shared" si="34"/>
        <v>0</v>
      </c>
      <c r="Q540" s="9">
        <f t="shared" si="35"/>
        <v>0</v>
      </c>
    </row>
    <row r="541" spans="2:17" x14ac:dyDescent="0.35">
      <c r="B541">
        <v>539</v>
      </c>
      <c r="C541">
        <v>2</v>
      </c>
      <c r="D541">
        <v>1</v>
      </c>
      <c r="E541" s="20">
        <v>41118.583333333336</v>
      </c>
      <c r="F541" s="15" t="str">
        <f t="shared" si="32"/>
        <v>07 2012</v>
      </c>
      <c r="G541">
        <v>3</v>
      </c>
      <c r="H541">
        <v>2</v>
      </c>
      <c r="I541" t="s">
        <v>28</v>
      </c>
      <c r="J541" s="7">
        <v>0</v>
      </c>
      <c r="K541" s="7">
        <v>15.5</v>
      </c>
      <c r="L541" s="9">
        <v>4000</v>
      </c>
      <c r="M541" s="9">
        <v>50</v>
      </c>
      <c r="O541" s="9">
        <f t="shared" si="33"/>
        <v>0</v>
      </c>
      <c r="P541" s="9">
        <f t="shared" si="34"/>
        <v>0</v>
      </c>
      <c r="Q541" s="9">
        <f t="shared" si="35"/>
        <v>0</v>
      </c>
    </row>
    <row r="542" spans="2:17" x14ac:dyDescent="0.35">
      <c r="B542">
        <v>540</v>
      </c>
      <c r="C542">
        <v>2</v>
      </c>
      <c r="D542">
        <v>1</v>
      </c>
      <c r="E542" s="20">
        <v>41118.708333333336</v>
      </c>
      <c r="F542" s="15" t="str">
        <f t="shared" si="32"/>
        <v>07 2012</v>
      </c>
      <c r="G542">
        <v>3</v>
      </c>
      <c r="H542">
        <v>2</v>
      </c>
      <c r="I542" t="s">
        <v>28</v>
      </c>
      <c r="J542" s="7">
        <v>0</v>
      </c>
      <c r="K542" s="7">
        <v>15.5</v>
      </c>
      <c r="L542" s="9">
        <v>4000</v>
      </c>
      <c r="M542" s="9">
        <v>50</v>
      </c>
      <c r="O542" s="9">
        <f t="shared" si="33"/>
        <v>0</v>
      </c>
      <c r="P542" s="9">
        <f t="shared" si="34"/>
        <v>0</v>
      </c>
      <c r="Q542" s="9">
        <f t="shared" si="35"/>
        <v>0</v>
      </c>
    </row>
    <row r="543" spans="2:17" x14ac:dyDescent="0.35">
      <c r="B543">
        <v>541</v>
      </c>
      <c r="C543">
        <v>2</v>
      </c>
      <c r="D543">
        <v>5</v>
      </c>
      <c r="E543" s="20">
        <v>41118.770833333336</v>
      </c>
      <c r="F543" s="15" t="str">
        <f t="shared" si="32"/>
        <v>07 2012</v>
      </c>
      <c r="G543">
        <v>3</v>
      </c>
      <c r="H543">
        <v>2</v>
      </c>
      <c r="I543" t="s">
        <v>28</v>
      </c>
      <c r="J543" s="7">
        <v>0</v>
      </c>
      <c r="K543" s="7">
        <v>15.5</v>
      </c>
      <c r="L543" s="9">
        <v>4000</v>
      </c>
      <c r="M543" s="9">
        <v>50</v>
      </c>
      <c r="O543" s="9">
        <f t="shared" si="33"/>
        <v>0</v>
      </c>
      <c r="P543" s="9">
        <f t="shared" si="34"/>
        <v>0</v>
      </c>
      <c r="Q543" s="9">
        <f t="shared" si="35"/>
        <v>0</v>
      </c>
    </row>
    <row r="544" spans="2:17" x14ac:dyDescent="0.35">
      <c r="B544">
        <v>542</v>
      </c>
      <c r="C544">
        <v>3</v>
      </c>
      <c r="D544">
        <v>3</v>
      </c>
      <c r="E544" s="20">
        <v>41118.354166666664</v>
      </c>
      <c r="F544" s="15" t="str">
        <f t="shared" si="32"/>
        <v>07 2012</v>
      </c>
      <c r="G544">
        <v>2</v>
      </c>
      <c r="H544">
        <v>3</v>
      </c>
      <c r="I544" t="s">
        <v>21</v>
      </c>
      <c r="J544" s="7">
        <v>0</v>
      </c>
      <c r="K544" s="7">
        <v>5</v>
      </c>
      <c r="L544" s="9">
        <v>320</v>
      </c>
      <c r="M544" s="9">
        <v>10</v>
      </c>
      <c r="O544" s="9">
        <f t="shared" si="33"/>
        <v>0</v>
      </c>
      <c r="P544" s="9">
        <f t="shared" si="34"/>
        <v>0</v>
      </c>
      <c r="Q544" s="9">
        <f t="shared" si="35"/>
        <v>0</v>
      </c>
    </row>
    <row r="545" spans="2:17" x14ac:dyDescent="0.35">
      <c r="B545">
        <v>543</v>
      </c>
      <c r="C545">
        <v>3</v>
      </c>
      <c r="D545">
        <v>3</v>
      </c>
      <c r="E545" s="20">
        <v>41118.645833333336</v>
      </c>
      <c r="F545" s="15" t="str">
        <f t="shared" si="32"/>
        <v>07 2012</v>
      </c>
      <c r="G545">
        <v>2</v>
      </c>
      <c r="H545">
        <v>3</v>
      </c>
      <c r="I545" t="s">
        <v>21</v>
      </c>
      <c r="J545" s="7">
        <v>0</v>
      </c>
      <c r="K545" s="7">
        <v>5</v>
      </c>
      <c r="L545" s="9">
        <v>320</v>
      </c>
      <c r="M545" s="9">
        <v>10</v>
      </c>
      <c r="O545" s="9">
        <f t="shared" si="33"/>
        <v>0</v>
      </c>
      <c r="P545" s="9">
        <f t="shared" si="34"/>
        <v>0</v>
      </c>
      <c r="Q545" s="9">
        <f t="shared" si="35"/>
        <v>0</v>
      </c>
    </row>
    <row r="546" spans="2:17" x14ac:dyDescent="0.35">
      <c r="B546">
        <v>544</v>
      </c>
      <c r="C546">
        <v>4</v>
      </c>
      <c r="D546">
        <v>0</v>
      </c>
      <c r="E546" s="20">
        <v>41118.375</v>
      </c>
      <c r="F546" s="15" t="str">
        <f t="shared" si="32"/>
        <v>07 2012</v>
      </c>
      <c r="G546">
        <v>2</v>
      </c>
      <c r="H546">
        <v>4</v>
      </c>
      <c r="I546" t="s">
        <v>22</v>
      </c>
      <c r="J546" s="7">
        <v>9.9</v>
      </c>
      <c r="K546" s="7">
        <v>80</v>
      </c>
      <c r="L546" s="9">
        <v>4000</v>
      </c>
      <c r="M546" s="9">
        <v>3000</v>
      </c>
      <c r="O546" s="9">
        <f t="shared" si="33"/>
        <v>160</v>
      </c>
      <c r="P546" s="9">
        <f t="shared" si="34"/>
        <v>0</v>
      </c>
      <c r="Q546" s="9">
        <f t="shared" si="35"/>
        <v>160</v>
      </c>
    </row>
    <row r="547" spans="2:17" x14ac:dyDescent="0.35">
      <c r="B547">
        <v>545</v>
      </c>
      <c r="C547">
        <v>4</v>
      </c>
      <c r="D547">
        <v>3</v>
      </c>
      <c r="E547" s="20">
        <v>41118.4375</v>
      </c>
      <c r="F547" s="15" t="str">
        <f t="shared" si="32"/>
        <v>07 2012</v>
      </c>
      <c r="G547">
        <v>4</v>
      </c>
      <c r="H547">
        <v>4</v>
      </c>
      <c r="I547" t="s">
        <v>22</v>
      </c>
      <c r="J547" s="7">
        <v>9.9</v>
      </c>
      <c r="K547" s="7">
        <v>80</v>
      </c>
      <c r="L547" s="9">
        <v>4000</v>
      </c>
      <c r="M547" s="9">
        <v>3000</v>
      </c>
      <c r="O547" s="9">
        <f t="shared" si="33"/>
        <v>0</v>
      </c>
      <c r="P547" s="9">
        <f t="shared" si="34"/>
        <v>39.6</v>
      </c>
      <c r="Q547" s="9">
        <f t="shared" si="35"/>
        <v>39.6</v>
      </c>
    </row>
    <row r="548" spans="2:17" x14ac:dyDescent="0.35">
      <c r="B548">
        <v>546</v>
      </c>
      <c r="C548">
        <v>4</v>
      </c>
      <c r="D548">
        <v>0</v>
      </c>
      <c r="E548" s="20">
        <v>41118.520833333336</v>
      </c>
      <c r="F548" s="15" t="str">
        <f t="shared" si="32"/>
        <v>07 2012</v>
      </c>
      <c r="G548">
        <v>2</v>
      </c>
      <c r="H548">
        <v>4</v>
      </c>
      <c r="I548" t="s">
        <v>22</v>
      </c>
      <c r="J548" s="7">
        <v>9.9</v>
      </c>
      <c r="K548" s="7">
        <v>80</v>
      </c>
      <c r="L548" s="9">
        <v>4000</v>
      </c>
      <c r="M548" s="9">
        <v>3000</v>
      </c>
      <c r="O548" s="9">
        <f t="shared" si="33"/>
        <v>160</v>
      </c>
      <c r="P548" s="9">
        <f t="shared" si="34"/>
        <v>0</v>
      </c>
      <c r="Q548" s="9">
        <f t="shared" si="35"/>
        <v>160</v>
      </c>
    </row>
    <row r="549" spans="2:17" x14ac:dyDescent="0.35">
      <c r="B549">
        <v>547</v>
      </c>
      <c r="C549">
        <v>4</v>
      </c>
      <c r="D549">
        <v>8</v>
      </c>
      <c r="E549" s="20">
        <v>41118.666666666664</v>
      </c>
      <c r="F549" s="15" t="str">
        <f t="shared" si="32"/>
        <v>07 2012</v>
      </c>
      <c r="G549">
        <v>2</v>
      </c>
      <c r="H549">
        <v>4</v>
      </c>
      <c r="I549" t="s">
        <v>22</v>
      </c>
      <c r="J549" s="7">
        <v>9.9</v>
      </c>
      <c r="K549" s="7">
        <v>80</v>
      </c>
      <c r="L549" s="9">
        <v>4000</v>
      </c>
      <c r="M549" s="9">
        <v>3000</v>
      </c>
      <c r="O549" s="9">
        <f t="shared" si="33"/>
        <v>0</v>
      </c>
      <c r="P549" s="9">
        <f t="shared" si="34"/>
        <v>19.8</v>
      </c>
      <c r="Q549" s="9">
        <f t="shared" si="35"/>
        <v>19.8</v>
      </c>
    </row>
    <row r="550" spans="2:17" x14ac:dyDescent="0.35">
      <c r="B550">
        <v>548</v>
      </c>
      <c r="C550">
        <v>4</v>
      </c>
      <c r="D550">
        <v>0</v>
      </c>
      <c r="E550" s="20">
        <v>41118.791666666664</v>
      </c>
      <c r="F550" s="15" t="str">
        <f t="shared" si="32"/>
        <v>07 2012</v>
      </c>
      <c r="G550">
        <v>2</v>
      </c>
      <c r="H550">
        <v>4</v>
      </c>
      <c r="I550" t="s">
        <v>22</v>
      </c>
      <c r="J550" s="7">
        <v>9.9</v>
      </c>
      <c r="K550" s="7">
        <v>80</v>
      </c>
      <c r="L550" s="9">
        <v>4000</v>
      </c>
      <c r="M550" s="9">
        <v>3000</v>
      </c>
      <c r="O550" s="9">
        <f t="shared" si="33"/>
        <v>160</v>
      </c>
      <c r="P550" s="9">
        <f t="shared" si="34"/>
        <v>0</v>
      </c>
      <c r="Q550" s="9">
        <f t="shared" si="35"/>
        <v>160</v>
      </c>
    </row>
    <row r="551" spans="2:17" x14ac:dyDescent="0.35">
      <c r="B551">
        <v>549</v>
      </c>
      <c r="C551">
        <v>5</v>
      </c>
      <c r="D551">
        <v>0</v>
      </c>
      <c r="E551" s="20">
        <v>41118.75</v>
      </c>
      <c r="F551" s="15" t="str">
        <f t="shared" si="32"/>
        <v>07 2012</v>
      </c>
      <c r="G551">
        <v>2</v>
      </c>
      <c r="H551">
        <v>5</v>
      </c>
      <c r="I551" t="s">
        <v>29</v>
      </c>
      <c r="J551" s="7">
        <v>9.9</v>
      </c>
      <c r="K551" s="7">
        <v>80</v>
      </c>
      <c r="L551" s="9">
        <v>4000</v>
      </c>
      <c r="M551" s="9">
        <v>3000</v>
      </c>
      <c r="O551" s="9">
        <f t="shared" si="33"/>
        <v>160</v>
      </c>
      <c r="P551" s="9">
        <f t="shared" si="34"/>
        <v>0</v>
      </c>
      <c r="Q551" s="9">
        <f t="shared" si="35"/>
        <v>160</v>
      </c>
    </row>
    <row r="552" spans="2:17" x14ac:dyDescent="0.35">
      <c r="B552">
        <v>550</v>
      </c>
      <c r="C552">
        <v>6</v>
      </c>
      <c r="D552">
        <v>0</v>
      </c>
      <c r="E552" s="20">
        <v>41118.708333333336</v>
      </c>
      <c r="F552" s="15" t="str">
        <f t="shared" si="32"/>
        <v>07 2012</v>
      </c>
      <c r="G552">
        <v>2</v>
      </c>
      <c r="H552">
        <v>6</v>
      </c>
      <c r="I552" t="s">
        <v>23</v>
      </c>
      <c r="J552" s="7">
        <v>3.5</v>
      </c>
      <c r="K552" s="7">
        <v>17.5</v>
      </c>
      <c r="L552" s="9">
        <v>5000</v>
      </c>
      <c r="M552" s="9">
        <v>80</v>
      </c>
      <c r="O552" s="9">
        <f t="shared" si="33"/>
        <v>35</v>
      </c>
      <c r="P552" s="9">
        <f t="shared" si="34"/>
        <v>0</v>
      </c>
      <c r="Q552" s="9">
        <f t="shared" si="35"/>
        <v>35</v>
      </c>
    </row>
    <row r="553" spans="2:17" x14ac:dyDescent="0.35">
      <c r="B553">
        <v>551</v>
      </c>
      <c r="C553">
        <v>6</v>
      </c>
      <c r="D553">
        <v>0</v>
      </c>
      <c r="E553" s="20">
        <v>41118.770833333336</v>
      </c>
      <c r="F553" s="15" t="str">
        <f t="shared" si="32"/>
        <v>07 2012</v>
      </c>
      <c r="G553">
        <v>2</v>
      </c>
      <c r="H553">
        <v>6</v>
      </c>
      <c r="I553" t="s">
        <v>23</v>
      </c>
      <c r="J553" s="7">
        <v>3.5</v>
      </c>
      <c r="K553" s="7">
        <v>17.5</v>
      </c>
      <c r="L553" s="9">
        <v>5000</v>
      </c>
      <c r="M553" s="9">
        <v>80</v>
      </c>
      <c r="O553" s="9">
        <f t="shared" si="33"/>
        <v>35</v>
      </c>
      <c r="P553" s="9">
        <f t="shared" si="34"/>
        <v>0</v>
      </c>
      <c r="Q553" s="9">
        <f t="shared" si="35"/>
        <v>35</v>
      </c>
    </row>
    <row r="554" spans="2:17" x14ac:dyDescent="0.35">
      <c r="B554">
        <v>552</v>
      </c>
      <c r="C554">
        <v>7</v>
      </c>
      <c r="D554">
        <v>2</v>
      </c>
      <c r="E554" s="20">
        <v>41118.375</v>
      </c>
      <c r="F554" s="15" t="str">
        <f t="shared" si="32"/>
        <v>07 2012</v>
      </c>
      <c r="G554">
        <v>2</v>
      </c>
      <c r="H554">
        <v>7</v>
      </c>
      <c r="I554" t="s">
        <v>24</v>
      </c>
      <c r="J554" s="7">
        <v>0</v>
      </c>
      <c r="K554" s="7">
        <v>5</v>
      </c>
      <c r="L554" s="9">
        <v>450</v>
      </c>
      <c r="M554" s="9">
        <v>15</v>
      </c>
      <c r="O554" s="9">
        <f t="shared" si="33"/>
        <v>0</v>
      </c>
      <c r="P554" s="9">
        <f t="shared" si="34"/>
        <v>0</v>
      </c>
      <c r="Q554" s="9">
        <f t="shared" si="35"/>
        <v>0</v>
      </c>
    </row>
    <row r="555" spans="2:17" x14ac:dyDescent="0.35">
      <c r="B555">
        <v>553</v>
      </c>
      <c r="C555">
        <v>7</v>
      </c>
      <c r="D555">
        <v>5</v>
      </c>
      <c r="E555" s="20">
        <v>41118.416666666664</v>
      </c>
      <c r="F555" s="15" t="str">
        <f t="shared" si="32"/>
        <v>07 2012</v>
      </c>
      <c r="G555">
        <v>2</v>
      </c>
      <c r="H555">
        <v>7</v>
      </c>
      <c r="I555" t="s">
        <v>24</v>
      </c>
      <c r="J555" s="7">
        <v>0</v>
      </c>
      <c r="K555" s="7">
        <v>5</v>
      </c>
      <c r="L555" s="9">
        <v>450</v>
      </c>
      <c r="M555" s="9">
        <v>15</v>
      </c>
      <c r="O555" s="9">
        <f t="shared" si="33"/>
        <v>0</v>
      </c>
      <c r="P555" s="9">
        <f t="shared" si="34"/>
        <v>0</v>
      </c>
      <c r="Q555" s="9">
        <f t="shared" si="35"/>
        <v>0</v>
      </c>
    </row>
    <row r="556" spans="2:17" x14ac:dyDescent="0.35">
      <c r="B556">
        <v>554</v>
      </c>
      <c r="C556">
        <v>7</v>
      </c>
      <c r="D556">
        <v>6</v>
      </c>
      <c r="E556" s="20">
        <v>41118.520833333336</v>
      </c>
      <c r="F556" s="15" t="str">
        <f t="shared" si="32"/>
        <v>07 2012</v>
      </c>
      <c r="G556">
        <v>2</v>
      </c>
      <c r="H556">
        <v>7</v>
      </c>
      <c r="I556" t="s">
        <v>24</v>
      </c>
      <c r="J556" s="7">
        <v>0</v>
      </c>
      <c r="K556" s="7">
        <v>5</v>
      </c>
      <c r="L556" s="9">
        <v>450</v>
      </c>
      <c r="M556" s="9">
        <v>15</v>
      </c>
      <c r="O556" s="9">
        <f t="shared" si="33"/>
        <v>0</v>
      </c>
      <c r="P556" s="9">
        <f t="shared" si="34"/>
        <v>0</v>
      </c>
      <c r="Q556" s="9">
        <f t="shared" si="35"/>
        <v>0</v>
      </c>
    </row>
    <row r="557" spans="2:17" x14ac:dyDescent="0.35">
      <c r="B557">
        <v>555</v>
      </c>
      <c r="C557">
        <v>7</v>
      </c>
      <c r="D557">
        <v>8</v>
      </c>
      <c r="E557" s="20">
        <v>41118.708333333336</v>
      </c>
      <c r="F557" s="15" t="str">
        <f t="shared" si="32"/>
        <v>07 2012</v>
      </c>
      <c r="G557">
        <v>4</v>
      </c>
      <c r="H557">
        <v>7</v>
      </c>
      <c r="I557" t="s">
        <v>24</v>
      </c>
      <c r="J557" s="7">
        <v>0</v>
      </c>
      <c r="K557" s="7">
        <v>5</v>
      </c>
      <c r="L557" s="9">
        <v>450</v>
      </c>
      <c r="M557" s="9">
        <v>15</v>
      </c>
      <c r="O557" s="9">
        <f t="shared" si="33"/>
        <v>0</v>
      </c>
      <c r="P557" s="9">
        <f t="shared" si="34"/>
        <v>0</v>
      </c>
      <c r="Q557" s="9">
        <f t="shared" si="35"/>
        <v>0</v>
      </c>
    </row>
    <row r="558" spans="2:17" x14ac:dyDescent="0.35">
      <c r="B558">
        <v>556</v>
      </c>
      <c r="C558">
        <v>8</v>
      </c>
      <c r="D558">
        <v>2</v>
      </c>
      <c r="E558" s="20">
        <v>41118.666666666664</v>
      </c>
      <c r="F558" s="15" t="str">
        <f t="shared" si="32"/>
        <v>07 2012</v>
      </c>
      <c r="G558">
        <v>1</v>
      </c>
      <c r="H558">
        <v>8</v>
      </c>
      <c r="I558" t="s">
        <v>25</v>
      </c>
      <c r="J558" s="7">
        <v>0</v>
      </c>
      <c r="K558" s="7">
        <v>5</v>
      </c>
      <c r="L558" s="9">
        <v>400</v>
      </c>
      <c r="M558" s="9">
        <v>15</v>
      </c>
      <c r="O558" s="9">
        <f t="shared" si="33"/>
        <v>0</v>
      </c>
      <c r="P558" s="9">
        <f t="shared" si="34"/>
        <v>0</v>
      </c>
      <c r="Q558" s="9">
        <f t="shared" si="35"/>
        <v>0</v>
      </c>
    </row>
    <row r="559" spans="2:17" x14ac:dyDescent="0.35">
      <c r="B559">
        <v>557</v>
      </c>
      <c r="C559">
        <v>8</v>
      </c>
      <c r="D559">
        <v>3</v>
      </c>
      <c r="E559" s="20">
        <v>41118.6875</v>
      </c>
      <c r="F559" s="15" t="str">
        <f t="shared" si="32"/>
        <v>07 2012</v>
      </c>
      <c r="G559">
        <v>1</v>
      </c>
      <c r="H559">
        <v>8</v>
      </c>
      <c r="I559" t="s">
        <v>25</v>
      </c>
      <c r="J559" s="7">
        <v>0</v>
      </c>
      <c r="K559" s="7">
        <v>5</v>
      </c>
      <c r="L559" s="9">
        <v>400</v>
      </c>
      <c r="M559" s="9">
        <v>15</v>
      </c>
      <c r="O559" s="9">
        <f t="shared" si="33"/>
        <v>0</v>
      </c>
      <c r="P559" s="9">
        <f t="shared" si="34"/>
        <v>0</v>
      </c>
      <c r="Q559" s="9">
        <f t="shared" si="35"/>
        <v>0</v>
      </c>
    </row>
    <row r="560" spans="2:17" x14ac:dyDescent="0.35">
      <c r="B560">
        <v>558</v>
      </c>
      <c r="C560">
        <v>8</v>
      </c>
      <c r="D560">
        <v>4</v>
      </c>
      <c r="E560" s="20">
        <v>41118.791666666664</v>
      </c>
      <c r="F560" s="15" t="str">
        <f t="shared" si="32"/>
        <v>07 2012</v>
      </c>
      <c r="G560">
        <v>1</v>
      </c>
      <c r="H560">
        <v>8</v>
      </c>
      <c r="I560" t="s">
        <v>25</v>
      </c>
      <c r="J560" s="7">
        <v>0</v>
      </c>
      <c r="K560" s="7">
        <v>5</v>
      </c>
      <c r="L560" s="9">
        <v>400</v>
      </c>
      <c r="M560" s="9">
        <v>15</v>
      </c>
      <c r="O560" s="9">
        <f t="shared" si="33"/>
        <v>0</v>
      </c>
      <c r="P560" s="9">
        <f t="shared" si="34"/>
        <v>0</v>
      </c>
      <c r="Q560" s="9">
        <f t="shared" si="35"/>
        <v>0</v>
      </c>
    </row>
    <row r="561" spans="2:17" x14ac:dyDescent="0.35">
      <c r="B561">
        <v>559</v>
      </c>
      <c r="C561">
        <v>0</v>
      </c>
      <c r="D561">
        <v>7</v>
      </c>
      <c r="E561" s="20">
        <v>41119.395833333336</v>
      </c>
      <c r="F561" s="15" t="str">
        <f t="shared" si="32"/>
        <v>07 2012</v>
      </c>
      <c r="G561">
        <v>3</v>
      </c>
      <c r="H561">
        <v>0</v>
      </c>
      <c r="I561" t="s">
        <v>26</v>
      </c>
      <c r="J561" s="7">
        <v>5</v>
      </c>
      <c r="K561" s="7">
        <v>25</v>
      </c>
      <c r="L561" s="9">
        <v>10000</v>
      </c>
      <c r="M561" s="9">
        <v>200</v>
      </c>
      <c r="O561" s="9">
        <f t="shared" si="33"/>
        <v>0</v>
      </c>
      <c r="P561" s="9">
        <f t="shared" si="34"/>
        <v>15</v>
      </c>
      <c r="Q561" s="9">
        <f t="shared" si="35"/>
        <v>15</v>
      </c>
    </row>
    <row r="562" spans="2:17" x14ac:dyDescent="0.35">
      <c r="B562">
        <v>560</v>
      </c>
      <c r="C562">
        <v>0</v>
      </c>
      <c r="D562">
        <v>2</v>
      </c>
      <c r="E562" s="20">
        <v>41119.458333333336</v>
      </c>
      <c r="F562" s="15" t="str">
        <f t="shared" si="32"/>
        <v>07 2012</v>
      </c>
      <c r="G562">
        <v>3</v>
      </c>
      <c r="H562">
        <v>0</v>
      </c>
      <c r="I562" t="s">
        <v>26</v>
      </c>
      <c r="J562" s="7">
        <v>5</v>
      </c>
      <c r="K562" s="7">
        <v>25</v>
      </c>
      <c r="L562" s="9">
        <v>10000</v>
      </c>
      <c r="M562" s="9">
        <v>200</v>
      </c>
      <c r="O562" s="9">
        <f t="shared" si="33"/>
        <v>0</v>
      </c>
      <c r="P562" s="9">
        <f t="shared" si="34"/>
        <v>15</v>
      </c>
      <c r="Q562" s="9">
        <f t="shared" si="35"/>
        <v>15</v>
      </c>
    </row>
    <row r="563" spans="2:17" x14ac:dyDescent="0.35">
      <c r="B563">
        <v>561</v>
      </c>
      <c r="C563">
        <v>0</v>
      </c>
      <c r="D563">
        <v>6</v>
      </c>
      <c r="E563" s="20">
        <v>41119.541666666664</v>
      </c>
      <c r="F563" s="15" t="str">
        <f t="shared" si="32"/>
        <v>07 2012</v>
      </c>
      <c r="G563">
        <v>3</v>
      </c>
      <c r="H563">
        <v>0</v>
      </c>
      <c r="I563" t="s">
        <v>26</v>
      </c>
      <c r="J563" s="7">
        <v>5</v>
      </c>
      <c r="K563" s="7">
        <v>25</v>
      </c>
      <c r="L563" s="9">
        <v>10000</v>
      </c>
      <c r="M563" s="9">
        <v>200</v>
      </c>
      <c r="O563" s="9">
        <f t="shared" si="33"/>
        <v>0</v>
      </c>
      <c r="P563" s="9">
        <f t="shared" si="34"/>
        <v>15</v>
      </c>
      <c r="Q563" s="9">
        <f t="shared" si="35"/>
        <v>15</v>
      </c>
    </row>
    <row r="564" spans="2:17" x14ac:dyDescent="0.35">
      <c r="B564">
        <v>562</v>
      </c>
      <c r="C564">
        <v>0</v>
      </c>
      <c r="D564">
        <v>5</v>
      </c>
      <c r="E564" s="20">
        <v>41119.625</v>
      </c>
      <c r="F564" s="15" t="str">
        <f t="shared" si="32"/>
        <v>07 2012</v>
      </c>
      <c r="G564">
        <v>3</v>
      </c>
      <c r="H564">
        <v>0</v>
      </c>
      <c r="I564" t="s">
        <v>26</v>
      </c>
      <c r="J564" s="7">
        <v>5</v>
      </c>
      <c r="K564" s="7">
        <v>25</v>
      </c>
      <c r="L564" s="9">
        <v>10000</v>
      </c>
      <c r="M564" s="9">
        <v>200</v>
      </c>
      <c r="O564" s="9">
        <f t="shared" si="33"/>
        <v>0</v>
      </c>
      <c r="P564" s="9">
        <f t="shared" si="34"/>
        <v>15</v>
      </c>
      <c r="Q564" s="9">
        <f t="shared" si="35"/>
        <v>15</v>
      </c>
    </row>
    <row r="565" spans="2:17" x14ac:dyDescent="0.35">
      <c r="B565">
        <v>563</v>
      </c>
      <c r="C565">
        <v>0</v>
      </c>
      <c r="D565">
        <v>0</v>
      </c>
      <c r="E565" s="20">
        <v>41119.708333333336</v>
      </c>
      <c r="F565" s="15" t="str">
        <f t="shared" si="32"/>
        <v>07 2012</v>
      </c>
      <c r="G565">
        <v>3</v>
      </c>
      <c r="H565">
        <v>0</v>
      </c>
      <c r="I565" t="s">
        <v>26</v>
      </c>
      <c r="J565" s="7">
        <v>5</v>
      </c>
      <c r="K565" s="7">
        <v>25</v>
      </c>
      <c r="L565" s="9">
        <v>10000</v>
      </c>
      <c r="M565" s="9">
        <v>200</v>
      </c>
      <c r="O565" s="9">
        <f t="shared" si="33"/>
        <v>75</v>
      </c>
      <c r="P565" s="9">
        <f t="shared" si="34"/>
        <v>0</v>
      </c>
      <c r="Q565" s="9">
        <f t="shared" si="35"/>
        <v>75</v>
      </c>
    </row>
    <row r="566" spans="2:17" x14ac:dyDescent="0.35">
      <c r="B566">
        <v>564</v>
      </c>
      <c r="C566">
        <v>1</v>
      </c>
      <c r="D566">
        <v>8</v>
      </c>
      <c r="E566" s="20">
        <v>41119.395833333336</v>
      </c>
      <c r="F566" s="15" t="str">
        <f t="shared" si="32"/>
        <v>07 2012</v>
      </c>
      <c r="G566">
        <v>3</v>
      </c>
      <c r="H566">
        <v>1</v>
      </c>
      <c r="I566" t="s">
        <v>27</v>
      </c>
      <c r="J566" s="7">
        <v>5</v>
      </c>
      <c r="K566" s="7">
        <v>25</v>
      </c>
      <c r="L566" s="9">
        <v>8000</v>
      </c>
      <c r="M566" s="9">
        <v>200</v>
      </c>
      <c r="O566" s="9">
        <f t="shared" si="33"/>
        <v>0</v>
      </c>
      <c r="P566" s="9">
        <f t="shared" si="34"/>
        <v>15</v>
      </c>
      <c r="Q566" s="9">
        <f t="shared" si="35"/>
        <v>15</v>
      </c>
    </row>
    <row r="567" spans="2:17" x14ac:dyDescent="0.35">
      <c r="B567">
        <v>565</v>
      </c>
      <c r="C567">
        <v>1</v>
      </c>
      <c r="D567">
        <v>0</v>
      </c>
      <c r="E567" s="20">
        <v>41119.625</v>
      </c>
      <c r="F567" s="15" t="str">
        <f t="shared" si="32"/>
        <v>07 2012</v>
      </c>
      <c r="G567">
        <v>3</v>
      </c>
      <c r="H567">
        <v>1</v>
      </c>
      <c r="I567" t="s">
        <v>27</v>
      </c>
      <c r="J567" s="7">
        <v>5</v>
      </c>
      <c r="K567" s="7">
        <v>25</v>
      </c>
      <c r="L567" s="9">
        <v>8000</v>
      </c>
      <c r="M567" s="9">
        <v>200</v>
      </c>
      <c r="O567" s="9">
        <f t="shared" si="33"/>
        <v>75</v>
      </c>
      <c r="P567" s="9">
        <f t="shared" si="34"/>
        <v>0</v>
      </c>
      <c r="Q567" s="9">
        <f t="shared" si="35"/>
        <v>75</v>
      </c>
    </row>
    <row r="568" spans="2:17" x14ac:dyDescent="0.35">
      <c r="B568">
        <v>566</v>
      </c>
      <c r="C568">
        <v>1</v>
      </c>
      <c r="D568">
        <v>8</v>
      </c>
      <c r="E568" s="20">
        <v>41119.6875</v>
      </c>
      <c r="F568" s="15" t="str">
        <f t="shared" si="32"/>
        <v>07 2012</v>
      </c>
      <c r="G568">
        <v>3</v>
      </c>
      <c r="H568">
        <v>1</v>
      </c>
      <c r="I568" t="s">
        <v>27</v>
      </c>
      <c r="J568" s="7">
        <v>5</v>
      </c>
      <c r="K568" s="7">
        <v>25</v>
      </c>
      <c r="L568" s="9">
        <v>8000</v>
      </c>
      <c r="M568" s="9">
        <v>200</v>
      </c>
      <c r="O568" s="9">
        <f t="shared" si="33"/>
        <v>0</v>
      </c>
      <c r="P568" s="9">
        <f t="shared" si="34"/>
        <v>15</v>
      </c>
      <c r="Q568" s="9">
        <f t="shared" si="35"/>
        <v>15</v>
      </c>
    </row>
    <row r="569" spans="2:17" x14ac:dyDescent="0.35">
      <c r="B569">
        <v>567</v>
      </c>
      <c r="C569">
        <v>2</v>
      </c>
      <c r="D569">
        <v>1</v>
      </c>
      <c r="E569" s="20">
        <v>41119.354166666664</v>
      </c>
      <c r="F569" s="15" t="str">
        <f t="shared" si="32"/>
        <v>07 2012</v>
      </c>
      <c r="G569">
        <v>3</v>
      </c>
      <c r="H569">
        <v>2</v>
      </c>
      <c r="I569" t="s">
        <v>28</v>
      </c>
      <c r="J569" s="7">
        <v>0</v>
      </c>
      <c r="K569" s="7">
        <v>15.5</v>
      </c>
      <c r="L569" s="9">
        <v>4000</v>
      </c>
      <c r="M569" s="9">
        <v>50</v>
      </c>
      <c r="O569" s="9">
        <f t="shared" si="33"/>
        <v>0</v>
      </c>
      <c r="P569" s="9">
        <f t="shared" si="34"/>
        <v>0</v>
      </c>
      <c r="Q569" s="9">
        <f t="shared" si="35"/>
        <v>0</v>
      </c>
    </row>
    <row r="570" spans="2:17" x14ac:dyDescent="0.35">
      <c r="B570">
        <v>568</v>
      </c>
      <c r="C570">
        <v>2</v>
      </c>
      <c r="D570">
        <v>1</v>
      </c>
      <c r="E570" s="20">
        <v>41119.5</v>
      </c>
      <c r="F570" s="15" t="str">
        <f t="shared" si="32"/>
        <v>07 2012</v>
      </c>
      <c r="G570">
        <v>6</v>
      </c>
      <c r="H570">
        <v>2</v>
      </c>
      <c r="I570" t="s">
        <v>28</v>
      </c>
      <c r="J570" s="7">
        <v>0</v>
      </c>
      <c r="K570" s="7">
        <v>15.5</v>
      </c>
      <c r="L570" s="9">
        <v>4000</v>
      </c>
      <c r="M570" s="9">
        <v>50</v>
      </c>
      <c r="O570" s="9">
        <f t="shared" si="33"/>
        <v>0</v>
      </c>
      <c r="P570" s="9">
        <f t="shared" si="34"/>
        <v>0</v>
      </c>
      <c r="Q570" s="9">
        <f t="shared" si="35"/>
        <v>0</v>
      </c>
    </row>
    <row r="571" spans="2:17" x14ac:dyDescent="0.35">
      <c r="B571">
        <v>569</v>
      </c>
      <c r="C571">
        <v>2</v>
      </c>
      <c r="D571">
        <v>1</v>
      </c>
      <c r="E571" s="20">
        <v>41119.645833333336</v>
      </c>
      <c r="F571" s="15" t="str">
        <f t="shared" si="32"/>
        <v>07 2012</v>
      </c>
      <c r="G571">
        <v>3</v>
      </c>
      <c r="H571">
        <v>2</v>
      </c>
      <c r="I571" t="s">
        <v>28</v>
      </c>
      <c r="J571" s="7">
        <v>0</v>
      </c>
      <c r="K571" s="7">
        <v>15.5</v>
      </c>
      <c r="L571" s="9">
        <v>4000</v>
      </c>
      <c r="M571" s="9">
        <v>50</v>
      </c>
      <c r="O571" s="9">
        <f t="shared" si="33"/>
        <v>0</v>
      </c>
      <c r="P571" s="9">
        <f t="shared" si="34"/>
        <v>0</v>
      </c>
      <c r="Q571" s="9">
        <f t="shared" si="35"/>
        <v>0</v>
      </c>
    </row>
    <row r="572" spans="2:17" x14ac:dyDescent="0.35">
      <c r="B572">
        <v>570</v>
      </c>
      <c r="C572">
        <v>4</v>
      </c>
      <c r="D572">
        <v>3</v>
      </c>
      <c r="E572" s="20">
        <v>41119.333333333336</v>
      </c>
      <c r="F572" s="15" t="str">
        <f t="shared" si="32"/>
        <v>07 2012</v>
      </c>
      <c r="G572">
        <v>2</v>
      </c>
      <c r="H572">
        <v>4</v>
      </c>
      <c r="I572" t="s">
        <v>22</v>
      </c>
      <c r="J572" s="7">
        <v>9.9</v>
      </c>
      <c r="K572" s="7">
        <v>80</v>
      </c>
      <c r="L572" s="9">
        <v>4000</v>
      </c>
      <c r="M572" s="9">
        <v>3000</v>
      </c>
      <c r="O572" s="9">
        <f t="shared" si="33"/>
        <v>0</v>
      </c>
      <c r="P572" s="9">
        <f t="shared" si="34"/>
        <v>19.8</v>
      </c>
      <c r="Q572" s="9">
        <f t="shared" si="35"/>
        <v>19.8</v>
      </c>
    </row>
    <row r="573" spans="2:17" x14ac:dyDescent="0.35">
      <c r="B573">
        <v>571</v>
      </c>
      <c r="C573">
        <v>4</v>
      </c>
      <c r="D573">
        <v>0</v>
      </c>
      <c r="E573" s="20">
        <v>41119.375</v>
      </c>
      <c r="F573" s="15" t="str">
        <f t="shared" si="32"/>
        <v>07 2012</v>
      </c>
      <c r="G573">
        <v>2</v>
      </c>
      <c r="H573">
        <v>4</v>
      </c>
      <c r="I573" t="s">
        <v>22</v>
      </c>
      <c r="J573" s="7">
        <v>9.9</v>
      </c>
      <c r="K573" s="7">
        <v>80</v>
      </c>
      <c r="L573" s="9">
        <v>4000</v>
      </c>
      <c r="M573" s="9">
        <v>3000</v>
      </c>
      <c r="O573" s="9">
        <f t="shared" si="33"/>
        <v>160</v>
      </c>
      <c r="P573" s="9">
        <f t="shared" si="34"/>
        <v>0</v>
      </c>
      <c r="Q573" s="9">
        <f t="shared" si="35"/>
        <v>160</v>
      </c>
    </row>
    <row r="574" spans="2:17" x14ac:dyDescent="0.35">
      <c r="B574">
        <v>572</v>
      </c>
      <c r="C574">
        <v>4</v>
      </c>
      <c r="D574">
        <v>3</v>
      </c>
      <c r="E574" s="20">
        <v>41119.4375</v>
      </c>
      <c r="F574" s="15" t="str">
        <f t="shared" si="32"/>
        <v>07 2012</v>
      </c>
      <c r="G574">
        <v>2</v>
      </c>
      <c r="H574">
        <v>4</v>
      </c>
      <c r="I574" t="s">
        <v>22</v>
      </c>
      <c r="J574" s="7">
        <v>9.9</v>
      </c>
      <c r="K574" s="7">
        <v>80</v>
      </c>
      <c r="L574" s="9">
        <v>4000</v>
      </c>
      <c r="M574" s="9">
        <v>3000</v>
      </c>
      <c r="O574" s="9">
        <f t="shared" si="33"/>
        <v>0</v>
      </c>
      <c r="P574" s="9">
        <f t="shared" si="34"/>
        <v>19.8</v>
      </c>
      <c r="Q574" s="9">
        <f t="shared" si="35"/>
        <v>19.8</v>
      </c>
    </row>
    <row r="575" spans="2:17" x14ac:dyDescent="0.35">
      <c r="B575">
        <v>573</v>
      </c>
      <c r="C575">
        <v>4</v>
      </c>
      <c r="D575">
        <v>8</v>
      </c>
      <c r="E575" s="20">
        <v>41119.479166666664</v>
      </c>
      <c r="F575" s="15" t="str">
        <f t="shared" si="32"/>
        <v>07 2012</v>
      </c>
      <c r="G575">
        <v>4</v>
      </c>
      <c r="H575">
        <v>4</v>
      </c>
      <c r="I575" t="s">
        <v>22</v>
      </c>
      <c r="J575" s="7">
        <v>9.9</v>
      </c>
      <c r="K575" s="7">
        <v>80</v>
      </c>
      <c r="L575" s="9">
        <v>4000</v>
      </c>
      <c r="M575" s="9">
        <v>3000</v>
      </c>
      <c r="O575" s="9">
        <f t="shared" si="33"/>
        <v>0</v>
      </c>
      <c r="P575" s="9">
        <f t="shared" si="34"/>
        <v>39.6</v>
      </c>
      <c r="Q575" s="9">
        <f t="shared" si="35"/>
        <v>39.6</v>
      </c>
    </row>
    <row r="576" spans="2:17" x14ac:dyDescent="0.35">
      <c r="B576">
        <v>574</v>
      </c>
      <c r="C576">
        <v>4</v>
      </c>
      <c r="D576">
        <v>8</v>
      </c>
      <c r="E576" s="20">
        <v>41119.625</v>
      </c>
      <c r="F576" s="15" t="str">
        <f t="shared" si="32"/>
        <v>07 2012</v>
      </c>
      <c r="G576">
        <v>2</v>
      </c>
      <c r="H576">
        <v>4</v>
      </c>
      <c r="I576" t="s">
        <v>22</v>
      </c>
      <c r="J576" s="7">
        <v>9.9</v>
      </c>
      <c r="K576" s="7">
        <v>80</v>
      </c>
      <c r="L576" s="9">
        <v>4000</v>
      </c>
      <c r="M576" s="9">
        <v>3000</v>
      </c>
      <c r="O576" s="9">
        <f t="shared" si="33"/>
        <v>0</v>
      </c>
      <c r="P576" s="9">
        <f t="shared" si="34"/>
        <v>19.8</v>
      </c>
      <c r="Q576" s="9">
        <f t="shared" si="35"/>
        <v>19.8</v>
      </c>
    </row>
    <row r="577" spans="2:17" x14ac:dyDescent="0.35">
      <c r="B577">
        <v>575</v>
      </c>
      <c r="C577">
        <v>4</v>
      </c>
      <c r="D577">
        <v>0</v>
      </c>
      <c r="E577" s="20">
        <v>41119.770833333336</v>
      </c>
      <c r="F577" s="15" t="str">
        <f t="shared" si="32"/>
        <v>07 2012</v>
      </c>
      <c r="G577">
        <v>2</v>
      </c>
      <c r="H577">
        <v>4</v>
      </c>
      <c r="I577" t="s">
        <v>22</v>
      </c>
      <c r="J577" s="7">
        <v>9.9</v>
      </c>
      <c r="K577" s="7">
        <v>80</v>
      </c>
      <c r="L577" s="9">
        <v>4000</v>
      </c>
      <c r="M577" s="9">
        <v>3000</v>
      </c>
      <c r="O577" s="9">
        <f t="shared" si="33"/>
        <v>160</v>
      </c>
      <c r="P577" s="9">
        <f t="shared" si="34"/>
        <v>0</v>
      </c>
      <c r="Q577" s="9">
        <f t="shared" si="35"/>
        <v>160</v>
      </c>
    </row>
    <row r="578" spans="2:17" x14ac:dyDescent="0.35">
      <c r="B578">
        <v>576</v>
      </c>
      <c r="C578">
        <v>6</v>
      </c>
      <c r="D578">
        <v>0</v>
      </c>
      <c r="E578" s="20">
        <v>41119.375</v>
      </c>
      <c r="F578" s="15" t="str">
        <f t="shared" si="32"/>
        <v>07 2012</v>
      </c>
      <c r="G578">
        <v>2</v>
      </c>
      <c r="H578">
        <v>6</v>
      </c>
      <c r="I578" t="s">
        <v>23</v>
      </c>
      <c r="J578" s="7">
        <v>3.5</v>
      </c>
      <c r="K578" s="7">
        <v>17.5</v>
      </c>
      <c r="L578" s="9">
        <v>5000</v>
      </c>
      <c r="M578" s="9">
        <v>80</v>
      </c>
      <c r="O578" s="9">
        <f t="shared" si="33"/>
        <v>35</v>
      </c>
      <c r="P578" s="9">
        <f t="shared" si="34"/>
        <v>0</v>
      </c>
      <c r="Q578" s="9">
        <f t="shared" si="35"/>
        <v>35</v>
      </c>
    </row>
    <row r="579" spans="2:17" x14ac:dyDescent="0.35">
      <c r="B579">
        <v>577</v>
      </c>
      <c r="C579">
        <v>6</v>
      </c>
      <c r="D579">
        <v>0</v>
      </c>
      <c r="E579" s="20">
        <v>41119.4375</v>
      </c>
      <c r="F579" s="15" t="str">
        <f t="shared" ref="F579:F642" si="36">TEXT(E579,"MM YYY")</f>
        <v>07 2012</v>
      </c>
      <c r="G579">
        <v>2</v>
      </c>
      <c r="H579">
        <v>6</v>
      </c>
      <c r="I579" t="s">
        <v>23</v>
      </c>
      <c r="J579" s="7">
        <v>3.5</v>
      </c>
      <c r="K579" s="7">
        <v>17.5</v>
      </c>
      <c r="L579" s="9">
        <v>5000</v>
      </c>
      <c r="M579" s="9">
        <v>80</v>
      </c>
      <c r="O579" s="9">
        <f t="shared" ref="O579:O642" si="37">IF(D579=0,$G579*K579,0)</f>
        <v>35</v>
      </c>
      <c r="P579" s="9">
        <f t="shared" ref="P579:P642" si="38">IF(D579=0,0,$G579*J579)</f>
        <v>0</v>
      </c>
      <c r="Q579" s="9">
        <f t="shared" ref="Q579:Q642" si="39">O579+P579</f>
        <v>35</v>
      </c>
    </row>
    <row r="580" spans="2:17" x14ac:dyDescent="0.35">
      <c r="B580">
        <v>578</v>
      </c>
      <c r="C580">
        <v>6</v>
      </c>
      <c r="D580">
        <v>6</v>
      </c>
      <c r="E580" s="20">
        <v>41119.729166666664</v>
      </c>
      <c r="F580" s="15" t="str">
        <f t="shared" si="36"/>
        <v>07 2012</v>
      </c>
      <c r="G580">
        <v>4</v>
      </c>
      <c r="H580">
        <v>6</v>
      </c>
      <c r="I580" t="s">
        <v>23</v>
      </c>
      <c r="J580" s="7">
        <v>3.5</v>
      </c>
      <c r="K580" s="7">
        <v>17.5</v>
      </c>
      <c r="L580" s="9">
        <v>5000</v>
      </c>
      <c r="M580" s="9">
        <v>80</v>
      </c>
      <c r="O580" s="9">
        <f t="shared" si="37"/>
        <v>0</v>
      </c>
      <c r="P580" s="9">
        <f t="shared" si="38"/>
        <v>14</v>
      </c>
      <c r="Q580" s="9">
        <f t="shared" si="39"/>
        <v>14</v>
      </c>
    </row>
    <row r="581" spans="2:17" x14ac:dyDescent="0.35">
      <c r="B581">
        <v>579</v>
      </c>
      <c r="C581">
        <v>7</v>
      </c>
      <c r="D581">
        <v>4</v>
      </c>
      <c r="E581" s="20">
        <v>41119.666666666664</v>
      </c>
      <c r="F581" s="15" t="str">
        <f t="shared" si="36"/>
        <v>07 2012</v>
      </c>
      <c r="G581">
        <v>2</v>
      </c>
      <c r="H581">
        <v>7</v>
      </c>
      <c r="I581" t="s">
        <v>24</v>
      </c>
      <c r="J581" s="7">
        <v>0</v>
      </c>
      <c r="K581" s="7">
        <v>5</v>
      </c>
      <c r="L581" s="9">
        <v>450</v>
      </c>
      <c r="M581" s="9">
        <v>15</v>
      </c>
      <c r="O581" s="9">
        <f t="shared" si="37"/>
        <v>0</v>
      </c>
      <c r="P581" s="9">
        <f t="shared" si="38"/>
        <v>0</v>
      </c>
      <c r="Q581" s="9">
        <f t="shared" si="39"/>
        <v>0</v>
      </c>
    </row>
    <row r="582" spans="2:17" x14ac:dyDescent="0.35">
      <c r="B582">
        <v>580</v>
      </c>
      <c r="C582">
        <v>7</v>
      </c>
      <c r="D582">
        <v>8</v>
      </c>
      <c r="E582" s="20">
        <v>41119.770833333336</v>
      </c>
      <c r="F582" s="15" t="str">
        <f t="shared" si="36"/>
        <v>07 2012</v>
      </c>
      <c r="G582">
        <v>2</v>
      </c>
      <c r="H582">
        <v>7</v>
      </c>
      <c r="I582" t="s">
        <v>24</v>
      </c>
      <c r="J582" s="7">
        <v>0</v>
      </c>
      <c r="K582" s="7">
        <v>5</v>
      </c>
      <c r="L582" s="9">
        <v>450</v>
      </c>
      <c r="M582" s="9">
        <v>15</v>
      </c>
      <c r="O582" s="9">
        <f t="shared" si="37"/>
        <v>0</v>
      </c>
      <c r="P582" s="9">
        <f t="shared" si="38"/>
        <v>0</v>
      </c>
      <c r="Q582" s="9">
        <f t="shared" si="39"/>
        <v>0</v>
      </c>
    </row>
    <row r="583" spans="2:17" x14ac:dyDescent="0.35">
      <c r="B583">
        <v>581</v>
      </c>
      <c r="C583">
        <v>8</v>
      </c>
      <c r="D583">
        <v>3</v>
      </c>
      <c r="E583" s="20">
        <v>41119.520833333336</v>
      </c>
      <c r="F583" s="15" t="str">
        <f t="shared" si="36"/>
        <v>07 2012</v>
      </c>
      <c r="G583">
        <v>1</v>
      </c>
      <c r="H583">
        <v>8</v>
      </c>
      <c r="I583" t="s">
        <v>25</v>
      </c>
      <c r="J583" s="7">
        <v>0</v>
      </c>
      <c r="K583" s="7">
        <v>5</v>
      </c>
      <c r="L583" s="9">
        <v>400</v>
      </c>
      <c r="M583" s="9">
        <v>15</v>
      </c>
      <c r="O583" s="9">
        <f t="shared" si="37"/>
        <v>0</v>
      </c>
      <c r="P583" s="9">
        <f t="shared" si="38"/>
        <v>0</v>
      </c>
      <c r="Q583" s="9">
        <f t="shared" si="39"/>
        <v>0</v>
      </c>
    </row>
    <row r="584" spans="2:17" x14ac:dyDescent="0.35">
      <c r="B584">
        <v>582</v>
      </c>
      <c r="C584">
        <v>8</v>
      </c>
      <c r="D584">
        <v>7</v>
      </c>
      <c r="E584" s="20">
        <v>41119.541666666664</v>
      </c>
      <c r="F584" s="15" t="str">
        <f t="shared" si="36"/>
        <v>07 2012</v>
      </c>
      <c r="G584">
        <v>1</v>
      </c>
      <c r="H584">
        <v>8</v>
      </c>
      <c r="I584" t="s">
        <v>25</v>
      </c>
      <c r="J584" s="7">
        <v>0</v>
      </c>
      <c r="K584" s="7">
        <v>5</v>
      </c>
      <c r="L584" s="9">
        <v>400</v>
      </c>
      <c r="M584" s="9">
        <v>15</v>
      </c>
      <c r="O584" s="9">
        <f t="shared" si="37"/>
        <v>0</v>
      </c>
      <c r="P584" s="9">
        <f t="shared" si="38"/>
        <v>0</v>
      </c>
      <c r="Q584" s="9">
        <f t="shared" si="39"/>
        <v>0</v>
      </c>
    </row>
    <row r="585" spans="2:17" x14ac:dyDescent="0.35">
      <c r="B585">
        <v>583</v>
      </c>
      <c r="C585">
        <v>8</v>
      </c>
      <c r="D585">
        <v>3</v>
      </c>
      <c r="E585" s="20">
        <v>41119.645833333336</v>
      </c>
      <c r="F585" s="15" t="str">
        <f t="shared" si="36"/>
        <v>07 2012</v>
      </c>
      <c r="G585">
        <v>1</v>
      </c>
      <c r="H585">
        <v>8</v>
      </c>
      <c r="I585" t="s">
        <v>25</v>
      </c>
      <c r="J585" s="7">
        <v>0</v>
      </c>
      <c r="K585" s="7">
        <v>5</v>
      </c>
      <c r="L585" s="9">
        <v>400</v>
      </c>
      <c r="M585" s="9">
        <v>15</v>
      </c>
      <c r="O585" s="9">
        <f t="shared" si="37"/>
        <v>0</v>
      </c>
      <c r="P585" s="9">
        <f t="shared" si="38"/>
        <v>0</v>
      </c>
      <c r="Q585" s="9">
        <f t="shared" si="39"/>
        <v>0</v>
      </c>
    </row>
    <row r="586" spans="2:17" x14ac:dyDescent="0.35">
      <c r="B586">
        <v>584</v>
      </c>
      <c r="C586">
        <v>8</v>
      </c>
      <c r="D586">
        <v>3</v>
      </c>
      <c r="E586" s="20">
        <v>41119.75</v>
      </c>
      <c r="F586" s="15" t="str">
        <f t="shared" si="36"/>
        <v>07 2012</v>
      </c>
      <c r="G586">
        <v>1</v>
      </c>
      <c r="H586">
        <v>8</v>
      </c>
      <c r="I586" t="s">
        <v>25</v>
      </c>
      <c r="J586" s="7">
        <v>0</v>
      </c>
      <c r="K586" s="7">
        <v>5</v>
      </c>
      <c r="L586" s="9">
        <v>400</v>
      </c>
      <c r="M586" s="9">
        <v>15</v>
      </c>
      <c r="O586" s="9">
        <f t="shared" si="37"/>
        <v>0</v>
      </c>
      <c r="P586" s="9">
        <f t="shared" si="38"/>
        <v>0</v>
      </c>
      <c r="Q586" s="9">
        <f t="shared" si="39"/>
        <v>0</v>
      </c>
    </row>
    <row r="587" spans="2:17" x14ac:dyDescent="0.35">
      <c r="B587">
        <v>585</v>
      </c>
      <c r="C587">
        <v>0</v>
      </c>
      <c r="D587">
        <v>5</v>
      </c>
      <c r="E587" s="20">
        <v>41120.583333333336</v>
      </c>
      <c r="F587" s="15" t="str">
        <f t="shared" si="36"/>
        <v>07 2012</v>
      </c>
      <c r="G587">
        <v>3</v>
      </c>
      <c r="H587">
        <v>0</v>
      </c>
      <c r="I587" t="s">
        <v>26</v>
      </c>
      <c r="J587" s="7">
        <v>5</v>
      </c>
      <c r="K587" s="7">
        <v>25</v>
      </c>
      <c r="L587" s="9">
        <v>10000</v>
      </c>
      <c r="M587" s="9">
        <v>200</v>
      </c>
      <c r="O587" s="9">
        <f t="shared" si="37"/>
        <v>0</v>
      </c>
      <c r="P587" s="9">
        <f t="shared" si="38"/>
        <v>15</v>
      </c>
      <c r="Q587" s="9">
        <f t="shared" si="39"/>
        <v>15</v>
      </c>
    </row>
    <row r="588" spans="2:17" x14ac:dyDescent="0.35">
      <c r="B588">
        <v>586</v>
      </c>
      <c r="C588">
        <v>0</v>
      </c>
      <c r="D588">
        <v>6</v>
      </c>
      <c r="E588" s="20">
        <v>41120.645833333336</v>
      </c>
      <c r="F588" s="15" t="str">
        <f t="shared" si="36"/>
        <v>07 2012</v>
      </c>
      <c r="G588">
        <v>3</v>
      </c>
      <c r="H588">
        <v>0</v>
      </c>
      <c r="I588" t="s">
        <v>26</v>
      </c>
      <c r="J588" s="7">
        <v>5</v>
      </c>
      <c r="K588" s="7">
        <v>25</v>
      </c>
      <c r="L588" s="9">
        <v>10000</v>
      </c>
      <c r="M588" s="9">
        <v>200</v>
      </c>
      <c r="O588" s="9">
        <f t="shared" si="37"/>
        <v>0</v>
      </c>
      <c r="P588" s="9">
        <f t="shared" si="38"/>
        <v>15</v>
      </c>
      <c r="Q588" s="9">
        <f t="shared" si="39"/>
        <v>15</v>
      </c>
    </row>
    <row r="589" spans="2:17" x14ac:dyDescent="0.35">
      <c r="B589">
        <v>587</v>
      </c>
      <c r="C589">
        <v>0</v>
      </c>
      <c r="D589">
        <v>7</v>
      </c>
      <c r="E589" s="20">
        <v>41120.791666666664</v>
      </c>
      <c r="F589" s="15" t="str">
        <f t="shared" si="36"/>
        <v>07 2012</v>
      </c>
      <c r="G589">
        <v>3</v>
      </c>
      <c r="H589">
        <v>0</v>
      </c>
      <c r="I589" t="s">
        <v>26</v>
      </c>
      <c r="J589" s="7">
        <v>5</v>
      </c>
      <c r="K589" s="7">
        <v>25</v>
      </c>
      <c r="L589" s="9">
        <v>10000</v>
      </c>
      <c r="M589" s="9">
        <v>200</v>
      </c>
      <c r="O589" s="9">
        <f t="shared" si="37"/>
        <v>0</v>
      </c>
      <c r="P589" s="9">
        <f t="shared" si="38"/>
        <v>15</v>
      </c>
      <c r="Q589" s="9">
        <f t="shared" si="39"/>
        <v>15</v>
      </c>
    </row>
    <row r="590" spans="2:17" x14ac:dyDescent="0.35">
      <c r="B590">
        <v>588</v>
      </c>
      <c r="C590">
        <v>1</v>
      </c>
      <c r="D590">
        <v>8</v>
      </c>
      <c r="E590" s="20">
        <v>41120.354166666664</v>
      </c>
      <c r="F590" s="15" t="str">
        <f t="shared" si="36"/>
        <v>07 2012</v>
      </c>
      <c r="G590">
        <v>3</v>
      </c>
      <c r="H590">
        <v>1</v>
      </c>
      <c r="I590" t="s">
        <v>27</v>
      </c>
      <c r="J590" s="7">
        <v>5</v>
      </c>
      <c r="K590" s="7">
        <v>25</v>
      </c>
      <c r="L590" s="9">
        <v>8000</v>
      </c>
      <c r="M590" s="9">
        <v>200</v>
      </c>
      <c r="O590" s="9">
        <f t="shared" si="37"/>
        <v>0</v>
      </c>
      <c r="P590" s="9">
        <f t="shared" si="38"/>
        <v>15</v>
      </c>
      <c r="Q590" s="9">
        <f t="shared" si="39"/>
        <v>15</v>
      </c>
    </row>
    <row r="591" spans="2:17" x14ac:dyDescent="0.35">
      <c r="B591">
        <v>589</v>
      </c>
      <c r="C591">
        <v>1</v>
      </c>
      <c r="D591">
        <v>7</v>
      </c>
      <c r="E591" s="20">
        <v>41120.458333333336</v>
      </c>
      <c r="F591" s="15" t="str">
        <f t="shared" si="36"/>
        <v>07 2012</v>
      </c>
      <c r="G591">
        <v>3</v>
      </c>
      <c r="H591">
        <v>1</v>
      </c>
      <c r="I591" t="s">
        <v>27</v>
      </c>
      <c r="J591" s="7">
        <v>5</v>
      </c>
      <c r="K591" s="7">
        <v>25</v>
      </c>
      <c r="L591" s="9">
        <v>8000</v>
      </c>
      <c r="M591" s="9">
        <v>200</v>
      </c>
      <c r="O591" s="9">
        <f t="shared" si="37"/>
        <v>0</v>
      </c>
      <c r="P591" s="9">
        <f t="shared" si="38"/>
        <v>15</v>
      </c>
      <c r="Q591" s="9">
        <f t="shared" si="39"/>
        <v>15</v>
      </c>
    </row>
    <row r="592" spans="2:17" x14ac:dyDescent="0.35">
      <c r="B592">
        <v>590</v>
      </c>
      <c r="C592">
        <v>1</v>
      </c>
      <c r="D592">
        <v>2</v>
      </c>
      <c r="E592" s="20">
        <v>41120.5625</v>
      </c>
      <c r="F592" s="15" t="str">
        <f t="shared" si="36"/>
        <v>07 2012</v>
      </c>
      <c r="G592">
        <v>3</v>
      </c>
      <c r="H592">
        <v>1</v>
      </c>
      <c r="I592" t="s">
        <v>27</v>
      </c>
      <c r="J592" s="7">
        <v>5</v>
      </c>
      <c r="K592" s="7">
        <v>25</v>
      </c>
      <c r="L592" s="9">
        <v>8000</v>
      </c>
      <c r="M592" s="9">
        <v>200</v>
      </c>
      <c r="O592" s="9">
        <f t="shared" si="37"/>
        <v>0</v>
      </c>
      <c r="P592" s="9">
        <f t="shared" si="38"/>
        <v>15</v>
      </c>
      <c r="Q592" s="9">
        <f t="shared" si="39"/>
        <v>15</v>
      </c>
    </row>
    <row r="593" spans="2:17" x14ac:dyDescent="0.35">
      <c r="B593">
        <v>591</v>
      </c>
      <c r="C593">
        <v>1</v>
      </c>
      <c r="D593">
        <v>1</v>
      </c>
      <c r="E593" s="20">
        <v>41120.645833333336</v>
      </c>
      <c r="F593" s="15" t="str">
        <f t="shared" si="36"/>
        <v>07 2012</v>
      </c>
      <c r="G593">
        <v>3</v>
      </c>
      <c r="H593">
        <v>1</v>
      </c>
      <c r="I593" t="s">
        <v>27</v>
      </c>
      <c r="J593" s="7">
        <v>5</v>
      </c>
      <c r="K593" s="7">
        <v>25</v>
      </c>
      <c r="L593" s="9">
        <v>8000</v>
      </c>
      <c r="M593" s="9">
        <v>200</v>
      </c>
      <c r="O593" s="9">
        <f t="shared" si="37"/>
        <v>0</v>
      </c>
      <c r="P593" s="9">
        <f t="shared" si="38"/>
        <v>15</v>
      </c>
      <c r="Q593" s="9">
        <f t="shared" si="39"/>
        <v>15</v>
      </c>
    </row>
    <row r="594" spans="2:17" x14ac:dyDescent="0.35">
      <c r="B594">
        <v>592</v>
      </c>
      <c r="C594">
        <v>2</v>
      </c>
      <c r="D594">
        <v>5</v>
      </c>
      <c r="E594" s="20">
        <v>41120.416666666664</v>
      </c>
      <c r="F594" s="15" t="str">
        <f t="shared" si="36"/>
        <v>07 2012</v>
      </c>
      <c r="G594">
        <v>3</v>
      </c>
      <c r="H594">
        <v>2</v>
      </c>
      <c r="I594" t="s">
        <v>28</v>
      </c>
      <c r="J594" s="7">
        <v>0</v>
      </c>
      <c r="K594" s="7">
        <v>15.5</v>
      </c>
      <c r="L594" s="9">
        <v>4000</v>
      </c>
      <c r="M594" s="9">
        <v>50</v>
      </c>
      <c r="O594" s="9">
        <f t="shared" si="37"/>
        <v>0</v>
      </c>
      <c r="P594" s="9">
        <f t="shared" si="38"/>
        <v>0</v>
      </c>
      <c r="Q594" s="9">
        <f t="shared" si="39"/>
        <v>0</v>
      </c>
    </row>
    <row r="595" spans="2:17" x14ac:dyDescent="0.35">
      <c r="B595">
        <v>593</v>
      </c>
      <c r="C595">
        <v>2</v>
      </c>
      <c r="D595">
        <v>8</v>
      </c>
      <c r="E595" s="20">
        <v>41120.479166666664</v>
      </c>
      <c r="F595" s="15" t="str">
        <f t="shared" si="36"/>
        <v>07 2012</v>
      </c>
      <c r="G595">
        <v>3</v>
      </c>
      <c r="H595">
        <v>2</v>
      </c>
      <c r="I595" t="s">
        <v>28</v>
      </c>
      <c r="J595" s="7">
        <v>0</v>
      </c>
      <c r="K595" s="7">
        <v>15.5</v>
      </c>
      <c r="L595" s="9">
        <v>4000</v>
      </c>
      <c r="M595" s="9">
        <v>50</v>
      </c>
      <c r="O595" s="9">
        <f t="shared" si="37"/>
        <v>0</v>
      </c>
      <c r="P595" s="9">
        <f t="shared" si="38"/>
        <v>0</v>
      </c>
      <c r="Q595" s="9">
        <f t="shared" si="39"/>
        <v>0</v>
      </c>
    </row>
    <row r="596" spans="2:17" x14ac:dyDescent="0.35">
      <c r="B596">
        <v>594</v>
      </c>
      <c r="C596">
        <v>2</v>
      </c>
      <c r="D596">
        <v>7</v>
      </c>
      <c r="E596" s="20">
        <v>41120.625</v>
      </c>
      <c r="F596" s="15" t="str">
        <f t="shared" si="36"/>
        <v>07 2012</v>
      </c>
      <c r="G596">
        <v>3</v>
      </c>
      <c r="H596">
        <v>2</v>
      </c>
      <c r="I596" t="s">
        <v>28</v>
      </c>
      <c r="J596" s="7">
        <v>0</v>
      </c>
      <c r="K596" s="7">
        <v>15.5</v>
      </c>
      <c r="L596" s="9">
        <v>4000</v>
      </c>
      <c r="M596" s="9">
        <v>50</v>
      </c>
      <c r="O596" s="9">
        <f t="shared" si="37"/>
        <v>0</v>
      </c>
      <c r="P596" s="9">
        <f t="shared" si="38"/>
        <v>0</v>
      </c>
      <c r="Q596" s="9">
        <f t="shared" si="39"/>
        <v>0</v>
      </c>
    </row>
    <row r="597" spans="2:17" x14ac:dyDescent="0.35">
      <c r="B597">
        <v>595</v>
      </c>
      <c r="C597">
        <v>2</v>
      </c>
      <c r="D597">
        <v>0</v>
      </c>
      <c r="E597" s="20">
        <v>41120.729166666664</v>
      </c>
      <c r="F597" s="15" t="str">
        <f t="shared" si="36"/>
        <v>07 2012</v>
      </c>
      <c r="G597">
        <v>3</v>
      </c>
      <c r="H597">
        <v>2</v>
      </c>
      <c r="I597" t="s">
        <v>28</v>
      </c>
      <c r="J597" s="7">
        <v>0</v>
      </c>
      <c r="K597" s="7">
        <v>15.5</v>
      </c>
      <c r="L597" s="9">
        <v>4000</v>
      </c>
      <c r="M597" s="9">
        <v>50</v>
      </c>
      <c r="O597" s="9">
        <f t="shared" si="37"/>
        <v>46.5</v>
      </c>
      <c r="P597" s="9">
        <f t="shared" si="38"/>
        <v>0</v>
      </c>
      <c r="Q597" s="9">
        <f t="shared" si="39"/>
        <v>46.5</v>
      </c>
    </row>
    <row r="598" spans="2:17" x14ac:dyDescent="0.35">
      <c r="B598">
        <v>596</v>
      </c>
      <c r="C598">
        <v>3</v>
      </c>
      <c r="D598">
        <v>3</v>
      </c>
      <c r="E598" s="20">
        <v>41120.479166666664</v>
      </c>
      <c r="F598" s="15" t="str">
        <f t="shared" si="36"/>
        <v>07 2012</v>
      </c>
      <c r="G598">
        <v>2</v>
      </c>
      <c r="H598">
        <v>3</v>
      </c>
      <c r="I598" t="s">
        <v>21</v>
      </c>
      <c r="J598" s="7">
        <v>0</v>
      </c>
      <c r="K598" s="7">
        <v>5</v>
      </c>
      <c r="L598" s="9">
        <v>320</v>
      </c>
      <c r="M598" s="9">
        <v>10</v>
      </c>
      <c r="O598" s="9">
        <f t="shared" si="37"/>
        <v>0</v>
      </c>
      <c r="P598" s="9">
        <f t="shared" si="38"/>
        <v>0</v>
      </c>
      <c r="Q598" s="9">
        <f t="shared" si="39"/>
        <v>0</v>
      </c>
    </row>
    <row r="599" spans="2:17" x14ac:dyDescent="0.35">
      <c r="B599">
        <v>597</v>
      </c>
      <c r="C599">
        <v>3</v>
      </c>
      <c r="D599">
        <v>4</v>
      </c>
      <c r="E599" s="20">
        <v>41120.6875</v>
      </c>
      <c r="F599" s="15" t="str">
        <f t="shared" si="36"/>
        <v>07 2012</v>
      </c>
      <c r="G599">
        <v>2</v>
      </c>
      <c r="H599">
        <v>3</v>
      </c>
      <c r="I599" t="s">
        <v>21</v>
      </c>
      <c r="J599" s="7">
        <v>0</v>
      </c>
      <c r="K599" s="7">
        <v>5</v>
      </c>
      <c r="L599" s="9">
        <v>320</v>
      </c>
      <c r="M599" s="9">
        <v>10</v>
      </c>
      <c r="O599" s="9">
        <f t="shared" si="37"/>
        <v>0</v>
      </c>
      <c r="P599" s="9">
        <f t="shared" si="38"/>
        <v>0</v>
      </c>
      <c r="Q599" s="9">
        <f t="shared" si="39"/>
        <v>0</v>
      </c>
    </row>
    <row r="600" spans="2:17" x14ac:dyDescent="0.35">
      <c r="B600">
        <v>598</v>
      </c>
      <c r="C600">
        <v>4</v>
      </c>
      <c r="D600">
        <v>0</v>
      </c>
      <c r="E600" s="20">
        <v>41120.333333333336</v>
      </c>
      <c r="F600" s="15" t="str">
        <f t="shared" si="36"/>
        <v>07 2012</v>
      </c>
      <c r="G600">
        <v>2</v>
      </c>
      <c r="H600">
        <v>4</v>
      </c>
      <c r="I600" t="s">
        <v>22</v>
      </c>
      <c r="J600" s="7">
        <v>9.9</v>
      </c>
      <c r="K600" s="7">
        <v>80</v>
      </c>
      <c r="L600" s="9">
        <v>4000</v>
      </c>
      <c r="M600" s="9">
        <v>3000</v>
      </c>
      <c r="O600" s="9">
        <f t="shared" si="37"/>
        <v>160</v>
      </c>
      <c r="P600" s="9">
        <f t="shared" si="38"/>
        <v>0</v>
      </c>
      <c r="Q600" s="9">
        <f t="shared" si="39"/>
        <v>160</v>
      </c>
    </row>
    <row r="601" spans="2:17" x14ac:dyDescent="0.35">
      <c r="B601">
        <v>599</v>
      </c>
      <c r="C601">
        <v>4</v>
      </c>
      <c r="D601">
        <v>0</v>
      </c>
      <c r="E601" s="20">
        <v>41120.4375</v>
      </c>
      <c r="F601" s="15" t="str">
        <f t="shared" si="36"/>
        <v>07 2012</v>
      </c>
      <c r="G601">
        <v>2</v>
      </c>
      <c r="H601">
        <v>4</v>
      </c>
      <c r="I601" t="s">
        <v>22</v>
      </c>
      <c r="J601" s="7">
        <v>9.9</v>
      </c>
      <c r="K601" s="7">
        <v>80</v>
      </c>
      <c r="L601" s="9">
        <v>4000</v>
      </c>
      <c r="M601" s="9">
        <v>3000</v>
      </c>
      <c r="O601" s="9">
        <f t="shared" si="37"/>
        <v>160</v>
      </c>
      <c r="P601" s="9">
        <f t="shared" si="38"/>
        <v>0</v>
      </c>
      <c r="Q601" s="9">
        <f t="shared" si="39"/>
        <v>160</v>
      </c>
    </row>
    <row r="602" spans="2:17" x14ac:dyDescent="0.35">
      <c r="B602">
        <v>600</v>
      </c>
      <c r="C602">
        <v>4</v>
      </c>
      <c r="D602">
        <v>0</v>
      </c>
      <c r="E602" s="20">
        <v>41120.5</v>
      </c>
      <c r="F602" s="15" t="str">
        <f t="shared" si="36"/>
        <v>07 2012</v>
      </c>
      <c r="G602">
        <v>2</v>
      </c>
      <c r="H602">
        <v>4</v>
      </c>
      <c r="I602" t="s">
        <v>22</v>
      </c>
      <c r="J602" s="7">
        <v>9.9</v>
      </c>
      <c r="K602" s="7">
        <v>80</v>
      </c>
      <c r="L602" s="9">
        <v>4000</v>
      </c>
      <c r="M602" s="9">
        <v>3000</v>
      </c>
      <c r="O602" s="9">
        <f t="shared" si="37"/>
        <v>160</v>
      </c>
      <c r="P602" s="9">
        <f t="shared" si="38"/>
        <v>0</v>
      </c>
      <c r="Q602" s="9">
        <f t="shared" si="39"/>
        <v>160</v>
      </c>
    </row>
    <row r="603" spans="2:17" x14ac:dyDescent="0.35">
      <c r="B603">
        <v>601</v>
      </c>
      <c r="C603">
        <v>4</v>
      </c>
      <c r="D603">
        <v>7</v>
      </c>
      <c r="E603" s="20">
        <v>41120.75</v>
      </c>
      <c r="F603" s="15" t="str">
        <f t="shared" si="36"/>
        <v>07 2012</v>
      </c>
      <c r="G603">
        <v>2</v>
      </c>
      <c r="H603">
        <v>4</v>
      </c>
      <c r="I603" t="s">
        <v>22</v>
      </c>
      <c r="J603" s="7">
        <v>9.9</v>
      </c>
      <c r="K603" s="7">
        <v>80</v>
      </c>
      <c r="L603" s="9">
        <v>4000</v>
      </c>
      <c r="M603" s="9">
        <v>3000</v>
      </c>
      <c r="O603" s="9">
        <f t="shared" si="37"/>
        <v>0</v>
      </c>
      <c r="P603" s="9">
        <f t="shared" si="38"/>
        <v>19.8</v>
      </c>
      <c r="Q603" s="9">
        <f t="shared" si="39"/>
        <v>19.8</v>
      </c>
    </row>
    <row r="604" spans="2:17" x14ac:dyDescent="0.35">
      <c r="B604">
        <v>602</v>
      </c>
      <c r="C604">
        <v>4</v>
      </c>
      <c r="D604">
        <v>3</v>
      </c>
      <c r="E604" s="20">
        <v>41120.8125</v>
      </c>
      <c r="F604" s="15" t="str">
        <f t="shared" si="36"/>
        <v>07 2012</v>
      </c>
      <c r="G604">
        <v>2</v>
      </c>
      <c r="H604">
        <v>4</v>
      </c>
      <c r="I604" t="s">
        <v>22</v>
      </c>
      <c r="J604" s="7">
        <v>9.9</v>
      </c>
      <c r="K604" s="7">
        <v>80</v>
      </c>
      <c r="L604" s="9">
        <v>4000</v>
      </c>
      <c r="M604" s="9">
        <v>3000</v>
      </c>
      <c r="O604" s="9">
        <f t="shared" si="37"/>
        <v>0</v>
      </c>
      <c r="P604" s="9">
        <f t="shared" si="38"/>
        <v>19.8</v>
      </c>
      <c r="Q604" s="9">
        <f t="shared" si="39"/>
        <v>19.8</v>
      </c>
    </row>
    <row r="605" spans="2:17" x14ac:dyDescent="0.35">
      <c r="B605">
        <v>603</v>
      </c>
      <c r="C605">
        <v>5</v>
      </c>
      <c r="D605">
        <v>0</v>
      </c>
      <c r="E605" s="20">
        <v>41120.520833333336</v>
      </c>
      <c r="F605" s="15" t="str">
        <f t="shared" si="36"/>
        <v>07 2012</v>
      </c>
      <c r="G605">
        <v>2</v>
      </c>
      <c r="H605">
        <v>5</v>
      </c>
      <c r="I605" t="s">
        <v>29</v>
      </c>
      <c r="J605" s="7">
        <v>9.9</v>
      </c>
      <c r="K605" s="7">
        <v>80</v>
      </c>
      <c r="L605" s="9">
        <v>4000</v>
      </c>
      <c r="M605" s="9">
        <v>3000</v>
      </c>
      <c r="O605" s="9">
        <f t="shared" si="37"/>
        <v>160</v>
      </c>
      <c r="P605" s="9">
        <f t="shared" si="38"/>
        <v>0</v>
      </c>
      <c r="Q605" s="9">
        <f t="shared" si="39"/>
        <v>160</v>
      </c>
    </row>
    <row r="606" spans="2:17" x14ac:dyDescent="0.35">
      <c r="B606">
        <v>604</v>
      </c>
      <c r="C606">
        <v>5</v>
      </c>
      <c r="D606">
        <v>0</v>
      </c>
      <c r="E606" s="20">
        <v>41120.583333333336</v>
      </c>
      <c r="F606" s="15" t="str">
        <f t="shared" si="36"/>
        <v>07 2012</v>
      </c>
      <c r="G606">
        <v>2</v>
      </c>
      <c r="H606">
        <v>5</v>
      </c>
      <c r="I606" t="s">
        <v>29</v>
      </c>
      <c r="J606" s="7">
        <v>9.9</v>
      </c>
      <c r="K606" s="7">
        <v>80</v>
      </c>
      <c r="L606" s="9">
        <v>4000</v>
      </c>
      <c r="M606" s="9">
        <v>3000</v>
      </c>
      <c r="O606" s="9">
        <f t="shared" si="37"/>
        <v>160</v>
      </c>
      <c r="P606" s="9">
        <f t="shared" si="38"/>
        <v>0</v>
      </c>
      <c r="Q606" s="9">
        <f t="shared" si="39"/>
        <v>160</v>
      </c>
    </row>
    <row r="607" spans="2:17" x14ac:dyDescent="0.35">
      <c r="B607">
        <v>605</v>
      </c>
      <c r="C607">
        <v>6</v>
      </c>
      <c r="D607">
        <v>0</v>
      </c>
      <c r="E607" s="20">
        <v>41120.354166666664</v>
      </c>
      <c r="F607" s="15" t="str">
        <f t="shared" si="36"/>
        <v>07 2012</v>
      </c>
      <c r="G607">
        <v>2</v>
      </c>
      <c r="H607">
        <v>6</v>
      </c>
      <c r="I607" t="s">
        <v>23</v>
      </c>
      <c r="J607" s="7">
        <v>3.5</v>
      </c>
      <c r="K607" s="7">
        <v>17.5</v>
      </c>
      <c r="L607" s="9">
        <v>5000</v>
      </c>
      <c r="M607" s="9">
        <v>80</v>
      </c>
      <c r="O607" s="9">
        <f t="shared" si="37"/>
        <v>35</v>
      </c>
      <c r="P607" s="9">
        <f t="shared" si="38"/>
        <v>0</v>
      </c>
      <c r="Q607" s="9">
        <f t="shared" si="39"/>
        <v>35</v>
      </c>
    </row>
    <row r="608" spans="2:17" x14ac:dyDescent="0.35">
      <c r="B608">
        <v>606</v>
      </c>
      <c r="C608">
        <v>6</v>
      </c>
      <c r="D608">
        <v>0</v>
      </c>
      <c r="E608" s="20">
        <v>41120.5</v>
      </c>
      <c r="F608" s="15" t="str">
        <f t="shared" si="36"/>
        <v>07 2012</v>
      </c>
      <c r="G608">
        <v>2</v>
      </c>
      <c r="H608">
        <v>6</v>
      </c>
      <c r="I608" t="s">
        <v>23</v>
      </c>
      <c r="J608" s="7">
        <v>3.5</v>
      </c>
      <c r="K608" s="7">
        <v>17.5</v>
      </c>
      <c r="L608" s="9">
        <v>5000</v>
      </c>
      <c r="M608" s="9">
        <v>80</v>
      </c>
      <c r="O608" s="9">
        <f t="shared" si="37"/>
        <v>35</v>
      </c>
      <c r="P608" s="9">
        <f t="shared" si="38"/>
        <v>0</v>
      </c>
      <c r="Q608" s="9">
        <f t="shared" si="39"/>
        <v>35</v>
      </c>
    </row>
    <row r="609" spans="2:17" x14ac:dyDescent="0.35">
      <c r="B609">
        <v>607</v>
      </c>
      <c r="C609">
        <v>6</v>
      </c>
      <c r="D609">
        <v>0</v>
      </c>
      <c r="E609" s="20">
        <v>41120.604166666664</v>
      </c>
      <c r="F609" s="15" t="str">
        <f t="shared" si="36"/>
        <v>07 2012</v>
      </c>
      <c r="G609">
        <v>2</v>
      </c>
      <c r="H609">
        <v>6</v>
      </c>
      <c r="I609" t="s">
        <v>23</v>
      </c>
      <c r="J609" s="7">
        <v>3.5</v>
      </c>
      <c r="K609" s="7">
        <v>17.5</v>
      </c>
      <c r="L609" s="9">
        <v>5000</v>
      </c>
      <c r="M609" s="9">
        <v>80</v>
      </c>
      <c r="O609" s="9">
        <f t="shared" si="37"/>
        <v>35</v>
      </c>
      <c r="P609" s="9">
        <f t="shared" si="38"/>
        <v>0</v>
      </c>
      <c r="Q609" s="9">
        <f t="shared" si="39"/>
        <v>35</v>
      </c>
    </row>
    <row r="610" spans="2:17" x14ac:dyDescent="0.35">
      <c r="B610">
        <v>608</v>
      </c>
      <c r="C610">
        <v>6</v>
      </c>
      <c r="D610">
        <v>0</v>
      </c>
      <c r="E610" s="20">
        <v>41120.729166666664</v>
      </c>
      <c r="F610" s="15" t="str">
        <f t="shared" si="36"/>
        <v>07 2012</v>
      </c>
      <c r="G610">
        <v>2</v>
      </c>
      <c r="H610">
        <v>6</v>
      </c>
      <c r="I610" t="s">
        <v>23</v>
      </c>
      <c r="J610" s="7">
        <v>3.5</v>
      </c>
      <c r="K610" s="7">
        <v>17.5</v>
      </c>
      <c r="L610" s="9">
        <v>5000</v>
      </c>
      <c r="M610" s="9">
        <v>80</v>
      </c>
      <c r="O610" s="9">
        <f t="shared" si="37"/>
        <v>35</v>
      </c>
      <c r="P610" s="9">
        <f t="shared" si="38"/>
        <v>0</v>
      </c>
      <c r="Q610" s="9">
        <f t="shared" si="39"/>
        <v>35</v>
      </c>
    </row>
    <row r="611" spans="2:17" x14ac:dyDescent="0.35">
      <c r="B611">
        <v>609</v>
      </c>
      <c r="C611">
        <v>7</v>
      </c>
      <c r="D611">
        <v>7</v>
      </c>
      <c r="E611" s="20">
        <v>41120.333333333336</v>
      </c>
      <c r="F611" s="15" t="str">
        <f t="shared" si="36"/>
        <v>07 2012</v>
      </c>
      <c r="G611">
        <v>2</v>
      </c>
      <c r="H611">
        <v>7</v>
      </c>
      <c r="I611" t="s">
        <v>24</v>
      </c>
      <c r="J611" s="7">
        <v>0</v>
      </c>
      <c r="K611" s="7">
        <v>5</v>
      </c>
      <c r="L611" s="9">
        <v>450</v>
      </c>
      <c r="M611" s="9">
        <v>15</v>
      </c>
      <c r="O611" s="9">
        <f t="shared" si="37"/>
        <v>0</v>
      </c>
      <c r="P611" s="9">
        <f t="shared" si="38"/>
        <v>0</v>
      </c>
      <c r="Q611" s="9">
        <f t="shared" si="39"/>
        <v>0</v>
      </c>
    </row>
    <row r="612" spans="2:17" x14ac:dyDescent="0.35">
      <c r="B612">
        <v>610</v>
      </c>
      <c r="C612">
        <v>7</v>
      </c>
      <c r="D612">
        <v>6</v>
      </c>
      <c r="E612" s="20">
        <v>41120.395833333336</v>
      </c>
      <c r="F612" s="15" t="str">
        <f t="shared" si="36"/>
        <v>07 2012</v>
      </c>
      <c r="G612">
        <v>2</v>
      </c>
      <c r="H612">
        <v>7</v>
      </c>
      <c r="I612" t="s">
        <v>24</v>
      </c>
      <c r="J612" s="7">
        <v>0</v>
      </c>
      <c r="K612" s="7">
        <v>5</v>
      </c>
      <c r="L612" s="9">
        <v>450</v>
      </c>
      <c r="M612" s="9">
        <v>15</v>
      </c>
      <c r="O612" s="9">
        <f t="shared" si="37"/>
        <v>0</v>
      </c>
      <c r="P612" s="9">
        <f t="shared" si="38"/>
        <v>0</v>
      </c>
      <c r="Q612" s="9">
        <f t="shared" si="39"/>
        <v>0</v>
      </c>
    </row>
    <row r="613" spans="2:17" x14ac:dyDescent="0.35">
      <c r="B613">
        <v>611</v>
      </c>
      <c r="C613">
        <v>7</v>
      </c>
      <c r="D613">
        <v>8</v>
      </c>
      <c r="E613" s="20">
        <v>41120.604166666664</v>
      </c>
      <c r="F613" s="15" t="str">
        <f t="shared" si="36"/>
        <v>07 2012</v>
      </c>
      <c r="G613">
        <v>2</v>
      </c>
      <c r="H613">
        <v>7</v>
      </c>
      <c r="I613" t="s">
        <v>24</v>
      </c>
      <c r="J613" s="7">
        <v>0</v>
      </c>
      <c r="K613" s="7">
        <v>5</v>
      </c>
      <c r="L613" s="9">
        <v>450</v>
      </c>
      <c r="M613" s="9">
        <v>15</v>
      </c>
      <c r="O613" s="9">
        <f t="shared" si="37"/>
        <v>0</v>
      </c>
      <c r="P613" s="9">
        <f t="shared" si="38"/>
        <v>0</v>
      </c>
      <c r="Q613" s="9">
        <f t="shared" si="39"/>
        <v>0</v>
      </c>
    </row>
    <row r="614" spans="2:17" x14ac:dyDescent="0.35">
      <c r="B614">
        <v>612</v>
      </c>
      <c r="C614">
        <v>7</v>
      </c>
      <c r="D614">
        <v>5</v>
      </c>
      <c r="E614" s="20">
        <v>41120.6875</v>
      </c>
      <c r="F614" s="15" t="str">
        <f t="shared" si="36"/>
        <v>07 2012</v>
      </c>
      <c r="G614">
        <v>2</v>
      </c>
      <c r="H614">
        <v>7</v>
      </c>
      <c r="I614" t="s">
        <v>24</v>
      </c>
      <c r="J614" s="7">
        <v>0</v>
      </c>
      <c r="K614" s="7">
        <v>5</v>
      </c>
      <c r="L614" s="9">
        <v>450</v>
      </c>
      <c r="M614" s="9">
        <v>15</v>
      </c>
      <c r="O614" s="9">
        <f t="shared" si="37"/>
        <v>0</v>
      </c>
      <c r="P614" s="9">
        <f t="shared" si="38"/>
        <v>0</v>
      </c>
      <c r="Q614" s="9">
        <f t="shared" si="39"/>
        <v>0</v>
      </c>
    </row>
    <row r="615" spans="2:17" x14ac:dyDescent="0.35">
      <c r="B615">
        <v>613</v>
      </c>
      <c r="C615">
        <v>7</v>
      </c>
      <c r="D615">
        <v>4</v>
      </c>
      <c r="E615" s="20">
        <v>41120.75</v>
      </c>
      <c r="F615" s="15" t="str">
        <f t="shared" si="36"/>
        <v>07 2012</v>
      </c>
      <c r="G615">
        <v>2</v>
      </c>
      <c r="H615">
        <v>7</v>
      </c>
      <c r="I615" t="s">
        <v>24</v>
      </c>
      <c r="J615" s="7">
        <v>0</v>
      </c>
      <c r="K615" s="7">
        <v>5</v>
      </c>
      <c r="L615" s="9">
        <v>450</v>
      </c>
      <c r="M615" s="9">
        <v>15</v>
      </c>
      <c r="O615" s="9">
        <f t="shared" si="37"/>
        <v>0</v>
      </c>
      <c r="P615" s="9">
        <f t="shared" si="38"/>
        <v>0</v>
      </c>
      <c r="Q615" s="9">
        <f t="shared" si="39"/>
        <v>0</v>
      </c>
    </row>
    <row r="616" spans="2:17" x14ac:dyDescent="0.35">
      <c r="B616">
        <v>614</v>
      </c>
      <c r="C616">
        <v>7</v>
      </c>
      <c r="D616">
        <v>6</v>
      </c>
      <c r="E616" s="20">
        <v>41120.791666666664</v>
      </c>
      <c r="F616" s="15" t="str">
        <f t="shared" si="36"/>
        <v>07 2012</v>
      </c>
      <c r="G616">
        <v>2</v>
      </c>
      <c r="H616">
        <v>7</v>
      </c>
      <c r="I616" t="s">
        <v>24</v>
      </c>
      <c r="J616" s="7">
        <v>0</v>
      </c>
      <c r="K616" s="7">
        <v>5</v>
      </c>
      <c r="L616" s="9">
        <v>450</v>
      </c>
      <c r="M616" s="9">
        <v>15</v>
      </c>
      <c r="O616" s="9">
        <f t="shared" si="37"/>
        <v>0</v>
      </c>
      <c r="P616" s="9">
        <f t="shared" si="38"/>
        <v>0</v>
      </c>
      <c r="Q616" s="9">
        <f t="shared" si="39"/>
        <v>0</v>
      </c>
    </row>
    <row r="617" spans="2:17" x14ac:dyDescent="0.35">
      <c r="B617">
        <v>615</v>
      </c>
      <c r="C617">
        <v>8</v>
      </c>
      <c r="D617">
        <v>3</v>
      </c>
      <c r="E617" s="20">
        <v>41120.354166666664</v>
      </c>
      <c r="F617" s="15" t="str">
        <f t="shared" si="36"/>
        <v>07 2012</v>
      </c>
      <c r="G617">
        <v>1</v>
      </c>
      <c r="H617">
        <v>8</v>
      </c>
      <c r="I617" t="s">
        <v>25</v>
      </c>
      <c r="J617" s="7">
        <v>0</v>
      </c>
      <c r="K617" s="7">
        <v>5</v>
      </c>
      <c r="L617" s="9">
        <v>400</v>
      </c>
      <c r="M617" s="9">
        <v>15</v>
      </c>
      <c r="O617" s="9">
        <f t="shared" si="37"/>
        <v>0</v>
      </c>
      <c r="P617" s="9">
        <f t="shared" si="38"/>
        <v>0</v>
      </c>
      <c r="Q617" s="9">
        <f t="shared" si="39"/>
        <v>0</v>
      </c>
    </row>
    <row r="618" spans="2:17" x14ac:dyDescent="0.35">
      <c r="B618">
        <v>616</v>
      </c>
      <c r="C618">
        <v>8</v>
      </c>
      <c r="D618">
        <v>2</v>
      </c>
      <c r="E618" s="20">
        <v>41120.375</v>
      </c>
      <c r="F618" s="15" t="str">
        <f t="shared" si="36"/>
        <v>07 2012</v>
      </c>
      <c r="G618">
        <v>1</v>
      </c>
      <c r="H618">
        <v>8</v>
      </c>
      <c r="I618" t="s">
        <v>25</v>
      </c>
      <c r="J618" s="7">
        <v>0</v>
      </c>
      <c r="K618" s="7">
        <v>5</v>
      </c>
      <c r="L618" s="9">
        <v>400</v>
      </c>
      <c r="M618" s="9">
        <v>15</v>
      </c>
      <c r="O618" s="9">
        <f t="shared" si="37"/>
        <v>0</v>
      </c>
      <c r="P618" s="9">
        <f t="shared" si="38"/>
        <v>0</v>
      </c>
      <c r="Q618" s="9">
        <f t="shared" si="39"/>
        <v>0</v>
      </c>
    </row>
    <row r="619" spans="2:17" x14ac:dyDescent="0.35">
      <c r="B619">
        <v>617</v>
      </c>
      <c r="C619">
        <v>8</v>
      </c>
      <c r="D619">
        <v>2</v>
      </c>
      <c r="E619" s="20">
        <v>41120.458333333336</v>
      </c>
      <c r="F619" s="15" t="str">
        <f t="shared" si="36"/>
        <v>07 2012</v>
      </c>
      <c r="G619">
        <v>1</v>
      </c>
      <c r="H619">
        <v>8</v>
      </c>
      <c r="I619" t="s">
        <v>25</v>
      </c>
      <c r="J619" s="7">
        <v>0</v>
      </c>
      <c r="K619" s="7">
        <v>5</v>
      </c>
      <c r="L619" s="9">
        <v>400</v>
      </c>
      <c r="M619" s="9">
        <v>15</v>
      </c>
      <c r="O619" s="9">
        <f t="shared" si="37"/>
        <v>0</v>
      </c>
      <c r="P619" s="9">
        <f t="shared" si="38"/>
        <v>0</v>
      </c>
      <c r="Q619" s="9">
        <f t="shared" si="39"/>
        <v>0</v>
      </c>
    </row>
    <row r="620" spans="2:17" x14ac:dyDescent="0.35">
      <c r="B620">
        <v>618</v>
      </c>
      <c r="C620">
        <v>8</v>
      </c>
      <c r="D620">
        <v>2</v>
      </c>
      <c r="E620" s="20">
        <v>41120.520833333336</v>
      </c>
      <c r="F620" s="15" t="str">
        <f t="shared" si="36"/>
        <v>07 2012</v>
      </c>
      <c r="G620">
        <v>1</v>
      </c>
      <c r="H620">
        <v>8</v>
      </c>
      <c r="I620" t="s">
        <v>25</v>
      </c>
      <c r="J620" s="7">
        <v>0</v>
      </c>
      <c r="K620" s="7">
        <v>5</v>
      </c>
      <c r="L620" s="9">
        <v>400</v>
      </c>
      <c r="M620" s="9">
        <v>15</v>
      </c>
      <c r="O620" s="9">
        <f t="shared" si="37"/>
        <v>0</v>
      </c>
      <c r="P620" s="9">
        <f t="shared" si="38"/>
        <v>0</v>
      </c>
      <c r="Q620" s="9">
        <f t="shared" si="39"/>
        <v>0</v>
      </c>
    </row>
    <row r="621" spans="2:17" x14ac:dyDescent="0.35">
      <c r="B621">
        <v>619</v>
      </c>
      <c r="C621">
        <v>8</v>
      </c>
      <c r="D621">
        <v>3</v>
      </c>
      <c r="E621" s="20">
        <v>41120.625</v>
      </c>
      <c r="F621" s="15" t="str">
        <f t="shared" si="36"/>
        <v>07 2012</v>
      </c>
      <c r="G621">
        <v>2</v>
      </c>
      <c r="H621">
        <v>8</v>
      </c>
      <c r="I621" t="s">
        <v>25</v>
      </c>
      <c r="J621" s="7">
        <v>0</v>
      </c>
      <c r="K621" s="7">
        <v>5</v>
      </c>
      <c r="L621" s="9">
        <v>400</v>
      </c>
      <c r="M621" s="9">
        <v>15</v>
      </c>
      <c r="O621" s="9">
        <f t="shared" si="37"/>
        <v>0</v>
      </c>
      <c r="P621" s="9">
        <f t="shared" si="38"/>
        <v>0</v>
      </c>
      <c r="Q621" s="9">
        <f t="shared" si="39"/>
        <v>0</v>
      </c>
    </row>
    <row r="622" spans="2:17" x14ac:dyDescent="0.35">
      <c r="B622">
        <v>620</v>
      </c>
      <c r="C622">
        <v>8</v>
      </c>
      <c r="D622">
        <v>5</v>
      </c>
      <c r="E622" s="20">
        <v>41120.666666666664</v>
      </c>
      <c r="F622" s="15" t="str">
        <f t="shared" si="36"/>
        <v>07 2012</v>
      </c>
      <c r="G622">
        <v>1</v>
      </c>
      <c r="H622">
        <v>8</v>
      </c>
      <c r="I622" t="s">
        <v>25</v>
      </c>
      <c r="J622" s="7">
        <v>0</v>
      </c>
      <c r="K622" s="7">
        <v>5</v>
      </c>
      <c r="L622" s="9">
        <v>400</v>
      </c>
      <c r="M622" s="9">
        <v>15</v>
      </c>
      <c r="O622" s="9">
        <f t="shared" si="37"/>
        <v>0</v>
      </c>
      <c r="P622" s="9">
        <f t="shared" si="38"/>
        <v>0</v>
      </c>
      <c r="Q622" s="9">
        <f t="shared" si="39"/>
        <v>0</v>
      </c>
    </row>
    <row r="623" spans="2:17" x14ac:dyDescent="0.35">
      <c r="B623">
        <v>621</v>
      </c>
      <c r="C623">
        <v>8</v>
      </c>
      <c r="D623">
        <v>2</v>
      </c>
      <c r="E623" s="20">
        <v>41120.6875</v>
      </c>
      <c r="F623" s="15" t="str">
        <f t="shared" si="36"/>
        <v>07 2012</v>
      </c>
      <c r="G623">
        <v>1</v>
      </c>
      <c r="H623">
        <v>8</v>
      </c>
      <c r="I623" t="s">
        <v>25</v>
      </c>
      <c r="J623" s="7">
        <v>0</v>
      </c>
      <c r="K623" s="7">
        <v>5</v>
      </c>
      <c r="L623" s="9">
        <v>400</v>
      </c>
      <c r="M623" s="9">
        <v>15</v>
      </c>
      <c r="O623" s="9">
        <f t="shared" si="37"/>
        <v>0</v>
      </c>
      <c r="P623" s="9">
        <f t="shared" si="38"/>
        <v>0</v>
      </c>
      <c r="Q623" s="9">
        <f t="shared" si="39"/>
        <v>0</v>
      </c>
    </row>
    <row r="624" spans="2:17" x14ac:dyDescent="0.35">
      <c r="B624">
        <v>622</v>
      </c>
      <c r="C624">
        <v>8</v>
      </c>
      <c r="D624">
        <v>3</v>
      </c>
      <c r="E624" s="20">
        <v>41120.770833333336</v>
      </c>
      <c r="F624" s="15" t="str">
        <f t="shared" si="36"/>
        <v>07 2012</v>
      </c>
      <c r="G624">
        <v>1</v>
      </c>
      <c r="H624">
        <v>8</v>
      </c>
      <c r="I624" t="s">
        <v>25</v>
      </c>
      <c r="J624" s="7">
        <v>0</v>
      </c>
      <c r="K624" s="7">
        <v>5</v>
      </c>
      <c r="L624" s="9">
        <v>400</v>
      </c>
      <c r="M624" s="9">
        <v>15</v>
      </c>
      <c r="O624" s="9">
        <f t="shared" si="37"/>
        <v>0</v>
      </c>
      <c r="P624" s="9">
        <f t="shared" si="38"/>
        <v>0</v>
      </c>
      <c r="Q624" s="9">
        <f t="shared" si="39"/>
        <v>0</v>
      </c>
    </row>
    <row r="625" spans="2:17" x14ac:dyDescent="0.35">
      <c r="B625">
        <v>623</v>
      </c>
      <c r="C625">
        <v>8</v>
      </c>
      <c r="D625">
        <v>1</v>
      </c>
      <c r="E625" s="20">
        <v>41120.8125</v>
      </c>
      <c r="F625" s="15" t="str">
        <f t="shared" si="36"/>
        <v>07 2012</v>
      </c>
      <c r="G625">
        <v>1</v>
      </c>
      <c r="H625">
        <v>8</v>
      </c>
      <c r="I625" t="s">
        <v>25</v>
      </c>
      <c r="J625" s="7">
        <v>0</v>
      </c>
      <c r="K625" s="7">
        <v>5</v>
      </c>
      <c r="L625" s="9">
        <v>400</v>
      </c>
      <c r="M625" s="9">
        <v>15</v>
      </c>
      <c r="O625" s="9">
        <f t="shared" si="37"/>
        <v>0</v>
      </c>
      <c r="P625" s="9">
        <f t="shared" si="38"/>
        <v>0</v>
      </c>
      <c r="Q625" s="9">
        <f t="shared" si="39"/>
        <v>0</v>
      </c>
    </row>
    <row r="626" spans="2:17" x14ac:dyDescent="0.35">
      <c r="B626">
        <v>624</v>
      </c>
      <c r="C626">
        <v>0</v>
      </c>
      <c r="D626">
        <v>7</v>
      </c>
      <c r="E626" s="20">
        <v>41121.395833333336</v>
      </c>
      <c r="F626" s="15" t="str">
        <f t="shared" si="36"/>
        <v>07 2012</v>
      </c>
      <c r="G626">
        <v>3</v>
      </c>
      <c r="H626">
        <v>0</v>
      </c>
      <c r="I626" t="s">
        <v>26</v>
      </c>
      <c r="J626" s="7">
        <v>5</v>
      </c>
      <c r="K626" s="7">
        <v>25</v>
      </c>
      <c r="L626" s="9">
        <v>10000</v>
      </c>
      <c r="M626" s="9">
        <v>200</v>
      </c>
      <c r="O626" s="9">
        <f t="shared" si="37"/>
        <v>0</v>
      </c>
      <c r="P626" s="9">
        <f t="shared" si="38"/>
        <v>15</v>
      </c>
      <c r="Q626" s="9">
        <f t="shared" si="39"/>
        <v>15</v>
      </c>
    </row>
    <row r="627" spans="2:17" x14ac:dyDescent="0.35">
      <c r="B627">
        <v>625</v>
      </c>
      <c r="C627">
        <v>0</v>
      </c>
      <c r="D627">
        <v>0</v>
      </c>
      <c r="E627" s="20">
        <v>41121.458333333336</v>
      </c>
      <c r="F627" s="15" t="str">
        <f t="shared" si="36"/>
        <v>07 2012</v>
      </c>
      <c r="G627">
        <v>3</v>
      </c>
      <c r="H627">
        <v>0</v>
      </c>
      <c r="I627" t="s">
        <v>26</v>
      </c>
      <c r="J627" s="7">
        <v>5</v>
      </c>
      <c r="K627" s="7">
        <v>25</v>
      </c>
      <c r="L627" s="9">
        <v>10000</v>
      </c>
      <c r="M627" s="9">
        <v>200</v>
      </c>
      <c r="O627" s="9">
        <f t="shared" si="37"/>
        <v>75</v>
      </c>
      <c r="P627" s="9">
        <f t="shared" si="38"/>
        <v>0</v>
      </c>
      <c r="Q627" s="9">
        <f t="shared" si="39"/>
        <v>75</v>
      </c>
    </row>
    <row r="628" spans="2:17" x14ac:dyDescent="0.35">
      <c r="B628">
        <v>626</v>
      </c>
      <c r="C628">
        <v>0</v>
      </c>
      <c r="D628">
        <v>0</v>
      </c>
      <c r="E628" s="20">
        <v>41121.625</v>
      </c>
      <c r="F628" s="15" t="str">
        <f t="shared" si="36"/>
        <v>07 2012</v>
      </c>
      <c r="G628">
        <v>3</v>
      </c>
      <c r="H628">
        <v>0</v>
      </c>
      <c r="I628" t="s">
        <v>26</v>
      </c>
      <c r="J628" s="7">
        <v>5</v>
      </c>
      <c r="K628" s="7">
        <v>25</v>
      </c>
      <c r="L628" s="9">
        <v>10000</v>
      </c>
      <c r="M628" s="9">
        <v>200</v>
      </c>
      <c r="O628" s="9">
        <f t="shared" si="37"/>
        <v>75</v>
      </c>
      <c r="P628" s="9">
        <f t="shared" si="38"/>
        <v>0</v>
      </c>
      <c r="Q628" s="9">
        <f t="shared" si="39"/>
        <v>75</v>
      </c>
    </row>
    <row r="629" spans="2:17" x14ac:dyDescent="0.35">
      <c r="B629">
        <v>627</v>
      </c>
      <c r="C629">
        <v>0</v>
      </c>
      <c r="D629">
        <v>5</v>
      </c>
      <c r="E629" s="20">
        <v>41121.708333333336</v>
      </c>
      <c r="F629" s="15" t="str">
        <f t="shared" si="36"/>
        <v>07 2012</v>
      </c>
      <c r="G629">
        <v>3</v>
      </c>
      <c r="H629">
        <v>0</v>
      </c>
      <c r="I629" t="s">
        <v>26</v>
      </c>
      <c r="J629" s="7">
        <v>5</v>
      </c>
      <c r="K629" s="7">
        <v>25</v>
      </c>
      <c r="L629" s="9">
        <v>10000</v>
      </c>
      <c r="M629" s="9">
        <v>200</v>
      </c>
      <c r="O629" s="9">
        <f t="shared" si="37"/>
        <v>0</v>
      </c>
      <c r="P629" s="9">
        <f t="shared" si="38"/>
        <v>15</v>
      </c>
      <c r="Q629" s="9">
        <f t="shared" si="39"/>
        <v>15</v>
      </c>
    </row>
    <row r="630" spans="2:17" x14ac:dyDescent="0.35">
      <c r="B630">
        <v>628</v>
      </c>
      <c r="C630">
        <v>0</v>
      </c>
      <c r="D630">
        <v>0</v>
      </c>
      <c r="E630" s="20">
        <v>41121.770833333336</v>
      </c>
      <c r="F630" s="15" t="str">
        <f t="shared" si="36"/>
        <v>07 2012</v>
      </c>
      <c r="G630">
        <v>3</v>
      </c>
      <c r="H630">
        <v>0</v>
      </c>
      <c r="I630" t="s">
        <v>26</v>
      </c>
      <c r="J630" s="7">
        <v>5</v>
      </c>
      <c r="K630" s="7">
        <v>25</v>
      </c>
      <c r="L630" s="9">
        <v>10000</v>
      </c>
      <c r="M630" s="9">
        <v>200</v>
      </c>
      <c r="O630" s="9">
        <f t="shared" si="37"/>
        <v>75</v>
      </c>
      <c r="P630" s="9">
        <f t="shared" si="38"/>
        <v>0</v>
      </c>
      <c r="Q630" s="9">
        <f t="shared" si="39"/>
        <v>75</v>
      </c>
    </row>
    <row r="631" spans="2:17" x14ac:dyDescent="0.35">
      <c r="B631">
        <v>629</v>
      </c>
      <c r="C631">
        <v>1</v>
      </c>
      <c r="D631">
        <v>0</v>
      </c>
      <c r="E631" s="20">
        <v>41121.333333333336</v>
      </c>
      <c r="F631" s="15" t="str">
        <f t="shared" si="36"/>
        <v>07 2012</v>
      </c>
      <c r="G631">
        <v>3</v>
      </c>
      <c r="H631">
        <v>1</v>
      </c>
      <c r="I631" t="s">
        <v>27</v>
      </c>
      <c r="J631" s="7">
        <v>5</v>
      </c>
      <c r="K631" s="7">
        <v>25</v>
      </c>
      <c r="L631" s="9">
        <v>8000</v>
      </c>
      <c r="M631" s="9">
        <v>200</v>
      </c>
      <c r="O631" s="9">
        <f t="shared" si="37"/>
        <v>75</v>
      </c>
      <c r="P631" s="9">
        <f t="shared" si="38"/>
        <v>0</v>
      </c>
      <c r="Q631" s="9">
        <f t="shared" si="39"/>
        <v>75</v>
      </c>
    </row>
    <row r="632" spans="2:17" x14ac:dyDescent="0.35">
      <c r="B632">
        <v>630</v>
      </c>
      <c r="C632">
        <v>1</v>
      </c>
      <c r="D632">
        <v>7</v>
      </c>
      <c r="E632" s="20">
        <v>41121.541666666664</v>
      </c>
      <c r="F632" s="15" t="str">
        <f t="shared" si="36"/>
        <v>07 2012</v>
      </c>
      <c r="G632">
        <v>3</v>
      </c>
      <c r="H632">
        <v>1</v>
      </c>
      <c r="I632" t="s">
        <v>27</v>
      </c>
      <c r="J632" s="7">
        <v>5</v>
      </c>
      <c r="K632" s="7">
        <v>25</v>
      </c>
      <c r="L632" s="9">
        <v>8000</v>
      </c>
      <c r="M632" s="9">
        <v>200</v>
      </c>
      <c r="O632" s="9">
        <f t="shared" si="37"/>
        <v>0</v>
      </c>
      <c r="P632" s="9">
        <f t="shared" si="38"/>
        <v>15</v>
      </c>
      <c r="Q632" s="9">
        <f t="shared" si="39"/>
        <v>15</v>
      </c>
    </row>
    <row r="633" spans="2:17" x14ac:dyDescent="0.35">
      <c r="B633">
        <v>631</v>
      </c>
      <c r="C633">
        <v>2</v>
      </c>
      <c r="D633">
        <v>1</v>
      </c>
      <c r="E633" s="20">
        <v>41121.6875</v>
      </c>
      <c r="F633" s="15" t="str">
        <f t="shared" si="36"/>
        <v>07 2012</v>
      </c>
      <c r="G633">
        <v>3</v>
      </c>
      <c r="H633">
        <v>2</v>
      </c>
      <c r="I633" t="s">
        <v>28</v>
      </c>
      <c r="J633" s="7">
        <v>0</v>
      </c>
      <c r="K633" s="7">
        <v>15.5</v>
      </c>
      <c r="L633" s="9">
        <v>4000</v>
      </c>
      <c r="M633" s="9">
        <v>50</v>
      </c>
      <c r="O633" s="9">
        <f t="shared" si="37"/>
        <v>0</v>
      </c>
      <c r="P633" s="9">
        <f t="shared" si="38"/>
        <v>0</v>
      </c>
      <c r="Q633" s="9">
        <f t="shared" si="39"/>
        <v>0</v>
      </c>
    </row>
    <row r="634" spans="2:17" x14ac:dyDescent="0.35">
      <c r="B634">
        <v>632</v>
      </c>
      <c r="C634">
        <v>3</v>
      </c>
      <c r="D634">
        <v>3</v>
      </c>
      <c r="E634" s="20">
        <v>41121.354166666664</v>
      </c>
      <c r="F634" s="15" t="str">
        <f t="shared" si="36"/>
        <v>07 2012</v>
      </c>
      <c r="G634">
        <v>2</v>
      </c>
      <c r="H634">
        <v>3</v>
      </c>
      <c r="I634" t="s">
        <v>21</v>
      </c>
      <c r="J634" s="7">
        <v>0</v>
      </c>
      <c r="K634" s="7">
        <v>5</v>
      </c>
      <c r="L634" s="9">
        <v>320</v>
      </c>
      <c r="M634" s="9">
        <v>10</v>
      </c>
      <c r="O634" s="9">
        <f t="shared" si="37"/>
        <v>0</v>
      </c>
      <c r="P634" s="9">
        <f t="shared" si="38"/>
        <v>0</v>
      </c>
      <c r="Q634" s="9">
        <f t="shared" si="39"/>
        <v>0</v>
      </c>
    </row>
    <row r="635" spans="2:17" x14ac:dyDescent="0.35">
      <c r="B635">
        <v>633</v>
      </c>
      <c r="C635">
        <v>3</v>
      </c>
      <c r="D635">
        <v>1</v>
      </c>
      <c r="E635" s="20">
        <v>41121.541666666664</v>
      </c>
      <c r="F635" s="15" t="str">
        <f t="shared" si="36"/>
        <v>07 2012</v>
      </c>
      <c r="G635">
        <v>2</v>
      </c>
      <c r="H635">
        <v>3</v>
      </c>
      <c r="I635" t="s">
        <v>21</v>
      </c>
      <c r="J635" s="7">
        <v>0</v>
      </c>
      <c r="K635" s="7">
        <v>5</v>
      </c>
      <c r="L635" s="9">
        <v>320</v>
      </c>
      <c r="M635" s="9">
        <v>10</v>
      </c>
      <c r="O635" s="9">
        <f t="shared" si="37"/>
        <v>0</v>
      </c>
      <c r="P635" s="9">
        <f t="shared" si="38"/>
        <v>0</v>
      </c>
      <c r="Q635" s="9">
        <f t="shared" si="39"/>
        <v>0</v>
      </c>
    </row>
    <row r="636" spans="2:17" x14ac:dyDescent="0.35">
      <c r="B636">
        <v>634</v>
      </c>
      <c r="C636">
        <v>3</v>
      </c>
      <c r="D636">
        <v>1</v>
      </c>
      <c r="E636" s="20">
        <v>41121.645833333336</v>
      </c>
      <c r="F636" s="15" t="str">
        <f t="shared" si="36"/>
        <v>07 2012</v>
      </c>
      <c r="G636">
        <v>2</v>
      </c>
      <c r="H636">
        <v>3</v>
      </c>
      <c r="I636" t="s">
        <v>21</v>
      </c>
      <c r="J636" s="7">
        <v>0</v>
      </c>
      <c r="K636" s="7">
        <v>5</v>
      </c>
      <c r="L636" s="9">
        <v>320</v>
      </c>
      <c r="M636" s="9">
        <v>10</v>
      </c>
      <c r="O636" s="9">
        <f t="shared" si="37"/>
        <v>0</v>
      </c>
      <c r="P636" s="9">
        <f t="shared" si="38"/>
        <v>0</v>
      </c>
      <c r="Q636" s="9">
        <f t="shared" si="39"/>
        <v>0</v>
      </c>
    </row>
    <row r="637" spans="2:17" x14ac:dyDescent="0.35">
      <c r="B637">
        <v>635</v>
      </c>
      <c r="C637">
        <v>4</v>
      </c>
      <c r="D637">
        <v>8</v>
      </c>
      <c r="E637" s="20">
        <v>41121.395833333336</v>
      </c>
      <c r="F637" s="15" t="str">
        <f t="shared" si="36"/>
        <v>07 2012</v>
      </c>
      <c r="G637">
        <v>2</v>
      </c>
      <c r="H637">
        <v>4</v>
      </c>
      <c r="I637" t="s">
        <v>22</v>
      </c>
      <c r="J637" s="7">
        <v>9.9</v>
      </c>
      <c r="K637" s="7">
        <v>80</v>
      </c>
      <c r="L637" s="9">
        <v>4000</v>
      </c>
      <c r="M637" s="9">
        <v>3000</v>
      </c>
      <c r="O637" s="9">
        <f t="shared" si="37"/>
        <v>0</v>
      </c>
      <c r="P637" s="9">
        <f t="shared" si="38"/>
        <v>19.8</v>
      </c>
      <c r="Q637" s="9">
        <f t="shared" si="39"/>
        <v>19.8</v>
      </c>
    </row>
    <row r="638" spans="2:17" x14ac:dyDescent="0.35">
      <c r="B638">
        <v>636</v>
      </c>
      <c r="C638">
        <v>4</v>
      </c>
      <c r="D638">
        <v>0</v>
      </c>
      <c r="E638" s="20">
        <v>41121.458333333336</v>
      </c>
      <c r="F638" s="15" t="str">
        <f t="shared" si="36"/>
        <v>07 2012</v>
      </c>
      <c r="G638">
        <v>2</v>
      </c>
      <c r="H638">
        <v>4</v>
      </c>
      <c r="I638" t="s">
        <v>22</v>
      </c>
      <c r="J638" s="7">
        <v>9.9</v>
      </c>
      <c r="K638" s="7">
        <v>80</v>
      </c>
      <c r="L638" s="9">
        <v>4000</v>
      </c>
      <c r="M638" s="9">
        <v>3000</v>
      </c>
      <c r="O638" s="9">
        <f t="shared" si="37"/>
        <v>160</v>
      </c>
      <c r="P638" s="9">
        <f t="shared" si="38"/>
        <v>0</v>
      </c>
      <c r="Q638" s="9">
        <f t="shared" si="39"/>
        <v>160</v>
      </c>
    </row>
    <row r="639" spans="2:17" x14ac:dyDescent="0.35">
      <c r="B639">
        <v>637</v>
      </c>
      <c r="C639">
        <v>4</v>
      </c>
      <c r="D639">
        <v>3</v>
      </c>
      <c r="E639" s="20">
        <v>41121.5</v>
      </c>
      <c r="F639" s="15" t="str">
        <f t="shared" si="36"/>
        <v>07 2012</v>
      </c>
      <c r="G639">
        <v>2</v>
      </c>
      <c r="H639">
        <v>4</v>
      </c>
      <c r="I639" t="s">
        <v>22</v>
      </c>
      <c r="J639" s="7">
        <v>9.9</v>
      </c>
      <c r="K639" s="7">
        <v>80</v>
      </c>
      <c r="L639" s="9">
        <v>4000</v>
      </c>
      <c r="M639" s="9">
        <v>3000</v>
      </c>
      <c r="O639" s="9">
        <f t="shared" si="37"/>
        <v>0</v>
      </c>
      <c r="P639" s="9">
        <f t="shared" si="38"/>
        <v>19.8</v>
      </c>
      <c r="Q639" s="9">
        <f t="shared" si="39"/>
        <v>19.8</v>
      </c>
    </row>
    <row r="640" spans="2:17" x14ac:dyDescent="0.35">
      <c r="B640">
        <v>638</v>
      </c>
      <c r="C640">
        <v>4</v>
      </c>
      <c r="D640">
        <v>2</v>
      </c>
      <c r="E640" s="20">
        <v>41121.541666666664</v>
      </c>
      <c r="F640" s="15" t="str">
        <f t="shared" si="36"/>
        <v>07 2012</v>
      </c>
      <c r="G640">
        <v>2</v>
      </c>
      <c r="H640">
        <v>4</v>
      </c>
      <c r="I640" t="s">
        <v>22</v>
      </c>
      <c r="J640" s="7">
        <v>9.9</v>
      </c>
      <c r="K640" s="7">
        <v>80</v>
      </c>
      <c r="L640" s="9">
        <v>4000</v>
      </c>
      <c r="M640" s="9">
        <v>3000</v>
      </c>
      <c r="O640" s="9">
        <f t="shared" si="37"/>
        <v>0</v>
      </c>
      <c r="P640" s="9">
        <f t="shared" si="38"/>
        <v>19.8</v>
      </c>
      <c r="Q640" s="9">
        <f t="shared" si="39"/>
        <v>19.8</v>
      </c>
    </row>
    <row r="641" spans="2:17" x14ac:dyDescent="0.35">
      <c r="B641">
        <v>639</v>
      </c>
      <c r="C641">
        <v>4</v>
      </c>
      <c r="D641">
        <v>3</v>
      </c>
      <c r="E641" s="20">
        <v>41121.583333333336</v>
      </c>
      <c r="F641" s="15" t="str">
        <f t="shared" si="36"/>
        <v>07 2012</v>
      </c>
      <c r="G641">
        <v>2</v>
      </c>
      <c r="H641">
        <v>4</v>
      </c>
      <c r="I641" t="s">
        <v>22</v>
      </c>
      <c r="J641" s="7">
        <v>9.9</v>
      </c>
      <c r="K641" s="7">
        <v>80</v>
      </c>
      <c r="L641" s="9">
        <v>4000</v>
      </c>
      <c r="M641" s="9">
        <v>3000</v>
      </c>
      <c r="O641" s="9">
        <f t="shared" si="37"/>
        <v>0</v>
      </c>
      <c r="P641" s="9">
        <f t="shared" si="38"/>
        <v>19.8</v>
      </c>
      <c r="Q641" s="9">
        <f t="shared" si="39"/>
        <v>19.8</v>
      </c>
    </row>
    <row r="642" spans="2:17" x14ac:dyDescent="0.35">
      <c r="B642">
        <v>640</v>
      </c>
      <c r="C642">
        <v>4</v>
      </c>
      <c r="D642">
        <v>0</v>
      </c>
      <c r="E642" s="20">
        <v>41121.625</v>
      </c>
      <c r="F642" s="15" t="str">
        <f t="shared" si="36"/>
        <v>07 2012</v>
      </c>
      <c r="G642">
        <v>2</v>
      </c>
      <c r="H642">
        <v>4</v>
      </c>
      <c r="I642" t="s">
        <v>22</v>
      </c>
      <c r="J642" s="7">
        <v>9.9</v>
      </c>
      <c r="K642" s="7">
        <v>80</v>
      </c>
      <c r="L642" s="9">
        <v>4000</v>
      </c>
      <c r="M642" s="9">
        <v>3000</v>
      </c>
      <c r="O642" s="9">
        <f t="shared" si="37"/>
        <v>160</v>
      </c>
      <c r="P642" s="9">
        <f t="shared" si="38"/>
        <v>0</v>
      </c>
      <c r="Q642" s="9">
        <f t="shared" si="39"/>
        <v>160</v>
      </c>
    </row>
    <row r="643" spans="2:17" x14ac:dyDescent="0.35">
      <c r="B643">
        <v>641</v>
      </c>
      <c r="C643">
        <v>4</v>
      </c>
      <c r="D643">
        <v>6</v>
      </c>
      <c r="E643" s="20">
        <v>41121.708333333336</v>
      </c>
      <c r="F643" s="15" t="str">
        <f t="shared" ref="F643:F706" si="40">TEXT(E643,"MM YYY")</f>
        <v>07 2012</v>
      </c>
      <c r="G643">
        <v>2</v>
      </c>
      <c r="H643">
        <v>4</v>
      </c>
      <c r="I643" t="s">
        <v>22</v>
      </c>
      <c r="J643" s="7">
        <v>9.9</v>
      </c>
      <c r="K643" s="7">
        <v>80</v>
      </c>
      <c r="L643" s="9">
        <v>4000</v>
      </c>
      <c r="M643" s="9">
        <v>3000</v>
      </c>
      <c r="O643" s="9">
        <f t="shared" ref="O643:O706" si="41">IF(D643=0,$G643*K643,0)</f>
        <v>0</v>
      </c>
      <c r="P643" s="9">
        <f t="shared" ref="P643:P706" si="42">IF(D643=0,0,$G643*J643)</f>
        <v>19.8</v>
      </c>
      <c r="Q643" s="9">
        <f t="shared" ref="Q643:Q706" si="43">O643+P643</f>
        <v>19.8</v>
      </c>
    </row>
    <row r="644" spans="2:17" x14ac:dyDescent="0.35">
      <c r="B644">
        <v>642</v>
      </c>
      <c r="C644">
        <v>4</v>
      </c>
      <c r="D644">
        <v>7</v>
      </c>
      <c r="E644" s="20">
        <v>41121.770833333336</v>
      </c>
      <c r="F644" s="15" t="str">
        <f t="shared" si="40"/>
        <v>07 2012</v>
      </c>
      <c r="G644">
        <v>2</v>
      </c>
      <c r="H644">
        <v>4</v>
      </c>
      <c r="I644" t="s">
        <v>22</v>
      </c>
      <c r="J644" s="7">
        <v>9.9</v>
      </c>
      <c r="K644" s="7">
        <v>80</v>
      </c>
      <c r="L644" s="9">
        <v>4000</v>
      </c>
      <c r="M644" s="9">
        <v>3000</v>
      </c>
      <c r="O644" s="9">
        <f t="shared" si="41"/>
        <v>0</v>
      </c>
      <c r="P644" s="9">
        <f t="shared" si="42"/>
        <v>19.8</v>
      </c>
      <c r="Q644" s="9">
        <f t="shared" si="43"/>
        <v>19.8</v>
      </c>
    </row>
    <row r="645" spans="2:17" x14ac:dyDescent="0.35">
      <c r="B645">
        <v>643</v>
      </c>
      <c r="C645">
        <v>4</v>
      </c>
      <c r="D645">
        <v>0</v>
      </c>
      <c r="E645" s="20">
        <v>41121.8125</v>
      </c>
      <c r="F645" s="15" t="str">
        <f t="shared" si="40"/>
        <v>07 2012</v>
      </c>
      <c r="G645">
        <v>2</v>
      </c>
      <c r="H645">
        <v>4</v>
      </c>
      <c r="I645" t="s">
        <v>22</v>
      </c>
      <c r="J645" s="7">
        <v>9.9</v>
      </c>
      <c r="K645" s="7">
        <v>80</v>
      </c>
      <c r="L645" s="9">
        <v>4000</v>
      </c>
      <c r="M645" s="9">
        <v>3000</v>
      </c>
      <c r="O645" s="9">
        <f t="shared" si="41"/>
        <v>160</v>
      </c>
      <c r="P645" s="9">
        <f t="shared" si="42"/>
        <v>0</v>
      </c>
      <c r="Q645" s="9">
        <f t="shared" si="43"/>
        <v>160</v>
      </c>
    </row>
    <row r="646" spans="2:17" x14ac:dyDescent="0.35">
      <c r="B646">
        <v>644</v>
      </c>
      <c r="C646">
        <v>6</v>
      </c>
      <c r="D646">
        <v>0</v>
      </c>
      <c r="E646" s="20">
        <v>41121.375</v>
      </c>
      <c r="F646" s="15" t="str">
        <f t="shared" si="40"/>
        <v>07 2012</v>
      </c>
      <c r="G646">
        <v>2</v>
      </c>
      <c r="H646">
        <v>6</v>
      </c>
      <c r="I646" t="s">
        <v>23</v>
      </c>
      <c r="J646" s="7">
        <v>3.5</v>
      </c>
      <c r="K646" s="7">
        <v>17.5</v>
      </c>
      <c r="L646" s="9">
        <v>5000</v>
      </c>
      <c r="M646" s="9">
        <v>80</v>
      </c>
      <c r="O646" s="9">
        <f t="shared" si="41"/>
        <v>35</v>
      </c>
      <c r="P646" s="9">
        <f t="shared" si="42"/>
        <v>0</v>
      </c>
      <c r="Q646" s="9">
        <f t="shared" si="43"/>
        <v>35</v>
      </c>
    </row>
    <row r="647" spans="2:17" x14ac:dyDescent="0.35">
      <c r="B647">
        <v>645</v>
      </c>
      <c r="C647">
        <v>6</v>
      </c>
      <c r="D647">
        <v>5</v>
      </c>
      <c r="E647" s="20">
        <v>41121.416666666664</v>
      </c>
      <c r="F647" s="15" t="str">
        <f t="shared" si="40"/>
        <v>07 2012</v>
      </c>
      <c r="G647">
        <v>2</v>
      </c>
      <c r="H647">
        <v>6</v>
      </c>
      <c r="I647" t="s">
        <v>23</v>
      </c>
      <c r="J647" s="7">
        <v>3.5</v>
      </c>
      <c r="K647" s="7">
        <v>17.5</v>
      </c>
      <c r="L647" s="9">
        <v>5000</v>
      </c>
      <c r="M647" s="9">
        <v>80</v>
      </c>
      <c r="O647" s="9">
        <f t="shared" si="41"/>
        <v>0</v>
      </c>
      <c r="P647" s="9">
        <f t="shared" si="42"/>
        <v>7</v>
      </c>
      <c r="Q647" s="9">
        <f t="shared" si="43"/>
        <v>7</v>
      </c>
    </row>
    <row r="648" spans="2:17" x14ac:dyDescent="0.35">
      <c r="B648">
        <v>646</v>
      </c>
      <c r="C648">
        <v>6</v>
      </c>
      <c r="D648">
        <v>6</v>
      </c>
      <c r="E648" s="20">
        <v>41121.458333333336</v>
      </c>
      <c r="F648" s="15" t="str">
        <f t="shared" si="40"/>
        <v>07 2012</v>
      </c>
      <c r="G648">
        <v>2</v>
      </c>
      <c r="H648">
        <v>6</v>
      </c>
      <c r="I648" t="s">
        <v>23</v>
      </c>
      <c r="J648" s="7">
        <v>3.5</v>
      </c>
      <c r="K648" s="7">
        <v>17.5</v>
      </c>
      <c r="L648" s="9">
        <v>5000</v>
      </c>
      <c r="M648" s="9">
        <v>80</v>
      </c>
      <c r="O648" s="9">
        <f t="shared" si="41"/>
        <v>0</v>
      </c>
      <c r="P648" s="9">
        <f t="shared" si="42"/>
        <v>7</v>
      </c>
      <c r="Q648" s="9">
        <f t="shared" si="43"/>
        <v>7</v>
      </c>
    </row>
    <row r="649" spans="2:17" x14ac:dyDescent="0.35">
      <c r="B649">
        <v>647</v>
      </c>
      <c r="C649">
        <v>6</v>
      </c>
      <c r="D649">
        <v>0</v>
      </c>
      <c r="E649" s="20">
        <v>41121.604166666664</v>
      </c>
      <c r="F649" s="15" t="str">
        <f t="shared" si="40"/>
        <v>07 2012</v>
      </c>
      <c r="G649">
        <v>2</v>
      </c>
      <c r="H649">
        <v>6</v>
      </c>
      <c r="I649" t="s">
        <v>23</v>
      </c>
      <c r="J649" s="7">
        <v>3.5</v>
      </c>
      <c r="K649" s="7">
        <v>17.5</v>
      </c>
      <c r="L649" s="9">
        <v>5000</v>
      </c>
      <c r="M649" s="9">
        <v>80</v>
      </c>
      <c r="O649" s="9">
        <f t="shared" si="41"/>
        <v>35</v>
      </c>
      <c r="P649" s="9">
        <f t="shared" si="42"/>
        <v>0</v>
      </c>
      <c r="Q649" s="9">
        <f t="shared" si="43"/>
        <v>35</v>
      </c>
    </row>
    <row r="650" spans="2:17" x14ac:dyDescent="0.35">
      <c r="B650">
        <v>648</v>
      </c>
      <c r="C650">
        <v>6</v>
      </c>
      <c r="D650">
        <v>6</v>
      </c>
      <c r="E650" s="20">
        <v>41121.666666666664</v>
      </c>
      <c r="F650" s="15" t="str">
        <f t="shared" si="40"/>
        <v>07 2012</v>
      </c>
      <c r="G650">
        <v>2</v>
      </c>
      <c r="H650">
        <v>6</v>
      </c>
      <c r="I650" t="s">
        <v>23</v>
      </c>
      <c r="J650" s="7">
        <v>3.5</v>
      </c>
      <c r="K650" s="7">
        <v>17.5</v>
      </c>
      <c r="L650" s="9">
        <v>5000</v>
      </c>
      <c r="M650" s="9">
        <v>80</v>
      </c>
      <c r="O650" s="9">
        <f t="shared" si="41"/>
        <v>0</v>
      </c>
      <c r="P650" s="9">
        <f t="shared" si="42"/>
        <v>7</v>
      </c>
      <c r="Q650" s="9">
        <f t="shared" si="43"/>
        <v>7</v>
      </c>
    </row>
    <row r="651" spans="2:17" x14ac:dyDescent="0.35">
      <c r="B651">
        <v>649</v>
      </c>
      <c r="C651">
        <v>7</v>
      </c>
      <c r="D651">
        <v>4</v>
      </c>
      <c r="E651" s="20">
        <v>41121.770833333336</v>
      </c>
      <c r="F651" s="15" t="str">
        <f t="shared" si="40"/>
        <v>07 2012</v>
      </c>
      <c r="G651">
        <v>2</v>
      </c>
      <c r="H651">
        <v>7</v>
      </c>
      <c r="I651" t="s">
        <v>24</v>
      </c>
      <c r="J651" s="7">
        <v>0</v>
      </c>
      <c r="K651" s="7">
        <v>5</v>
      </c>
      <c r="L651" s="9">
        <v>450</v>
      </c>
      <c r="M651" s="9">
        <v>15</v>
      </c>
      <c r="O651" s="9">
        <f t="shared" si="41"/>
        <v>0</v>
      </c>
      <c r="P651" s="9">
        <f t="shared" si="42"/>
        <v>0</v>
      </c>
      <c r="Q651" s="9">
        <f t="shared" si="43"/>
        <v>0</v>
      </c>
    </row>
    <row r="652" spans="2:17" x14ac:dyDescent="0.35">
      <c r="B652">
        <v>650</v>
      </c>
      <c r="C652">
        <v>8</v>
      </c>
      <c r="D652">
        <v>3</v>
      </c>
      <c r="E652" s="20">
        <v>41121.416666666664</v>
      </c>
      <c r="F652" s="15" t="str">
        <f t="shared" si="40"/>
        <v>07 2012</v>
      </c>
      <c r="G652">
        <v>1</v>
      </c>
      <c r="H652">
        <v>8</v>
      </c>
      <c r="I652" t="s">
        <v>25</v>
      </c>
      <c r="J652" s="7">
        <v>0</v>
      </c>
      <c r="K652" s="7">
        <v>5</v>
      </c>
      <c r="L652" s="9">
        <v>400</v>
      </c>
      <c r="M652" s="9">
        <v>15</v>
      </c>
      <c r="O652" s="9">
        <f t="shared" si="41"/>
        <v>0</v>
      </c>
      <c r="P652" s="9">
        <f t="shared" si="42"/>
        <v>0</v>
      </c>
      <c r="Q652" s="9">
        <f t="shared" si="43"/>
        <v>0</v>
      </c>
    </row>
    <row r="653" spans="2:17" x14ac:dyDescent="0.35">
      <c r="B653">
        <v>651</v>
      </c>
      <c r="C653">
        <v>8</v>
      </c>
      <c r="D653">
        <v>3</v>
      </c>
      <c r="E653" s="20">
        <v>41121.479166666664</v>
      </c>
      <c r="F653" s="15" t="str">
        <f t="shared" si="40"/>
        <v>07 2012</v>
      </c>
      <c r="G653">
        <v>1</v>
      </c>
      <c r="H653">
        <v>8</v>
      </c>
      <c r="I653" t="s">
        <v>25</v>
      </c>
      <c r="J653" s="7">
        <v>0</v>
      </c>
      <c r="K653" s="7">
        <v>5</v>
      </c>
      <c r="L653" s="9">
        <v>400</v>
      </c>
      <c r="M653" s="9">
        <v>15</v>
      </c>
      <c r="O653" s="9">
        <f t="shared" si="41"/>
        <v>0</v>
      </c>
      <c r="P653" s="9">
        <f t="shared" si="42"/>
        <v>0</v>
      </c>
      <c r="Q653" s="9">
        <f t="shared" si="43"/>
        <v>0</v>
      </c>
    </row>
    <row r="654" spans="2:17" x14ac:dyDescent="0.35">
      <c r="B654">
        <v>652</v>
      </c>
      <c r="C654">
        <v>8</v>
      </c>
      <c r="D654">
        <v>5</v>
      </c>
      <c r="E654" s="20">
        <v>41121.5</v>
      </c>
      <c r="F654" s="15" t="str">
        <f t="shared" si="40"/>
        <v>07 2012</v>
      </c>
      <c r="G654">
        <v>1</v>
      </c>
      <c r="H654">
        <v>8</v>
      </c>
      <c r="I654" t="s">
        <v>25</v>
      </c>
      <c r="J654" s="7">
        <v>0</v>
      </c>
      <c r="K654" s="7">
        <v>5</v>
      </c>
      <c r="L654" s="9">
        <v>400</v>
      </c>
      <c r="M654" s="9">
        <v>15</v>
      </c>
      <c r="O654" s="9">
        <f t="shared" si="41"/>
        <v>0</v>
      </c>
      <c r="P654" s="9">
        <f t="shared" si="42"/>
        <v>0</v>
      </c>
      <c r="Q654" s="9">
        <f t="shared" si="43"/>
        <v>0</v>
      </c>
    </row>
    <row r="655" spans="2:17" x14ac:dyDescent="0.35">
      <c r="B655">
        <v>653</v>
      </c>
      <c r="C655">
        <v>8</v>
      </c>
      <c r="D655">
        <v>7</v>
      </c>
      <c r="E655" s="20">
        <v>41121.520833333336</v>
      </c>
      <c r="F655" s="15" t="str">
        <f t="shared" si="40"/>
        <v>07 2012</v>
      </c>
      <c r="G655">
        <v>1</v>
      </c>
      <c r="H655">
        <v>8</v>
      </c>
      <c r="I655" t="s">
        <v>25</v>
      </c>
      <c r="J655" s="7">
        <v>0</v>
      </c>
      <c r="K655" s="7">
        <v>5</v>
      </c>
      <c r="L655" s="9">
        <v>400</v>
      </c>
      <c r="M655" s="9">
        <v>15</v>
      </c>
      <c r="O655" s="9">
        <f t="shared" si="41"/>
        <v>0</v>
      </c>
      <c r="P655" s="9">
        <f t="shared" si="42"/>
        <v>0</v>
      </c>
      <c r="Q655" s="9">
        <f t="shared" si="43"/>
        <v>0</v>
      </c>
    </row>
    <row r="656" spans="2:17" x14ac:dyDescent="0.35">
      <c r="B656">
        <v>654</v>
      </c>
      <c r="C656">
        <v>8</v>
      </c>
      <c r="D656">
        <v>8</v>
      </c>
      <c r="E656" s="20">
        <v>41121.5625</v>
      </c>
      <c r="F656" s="15" t="str">
        <f t="shared" si="40"/>
        <v>07 2012</v>
      </c>
      <c r="G656">
        <v>1</v>
      </c>
      <c r="H656">
        <v>8</v>
      </c>
      <c r="I656" t="s">
        <v>25</v>
      </c>
      <c r="J656" s="7">
        <v>0</v>
      </c>
      <c r="K656" s="7">
        <v>5</v>
      </c>
      <c r="L656" s="9">
        <v>400</v>
      </c>
      <c r="M656" s="9">
        <v>15</v>
      </c>
      <c r="O656" s="9">
        <f t="shared" si="41"/>
        <v>0</v>
      </c>
      <c r="P656" s="9">
        <f t="shared" si="42"/>
        <v>0</v>
      </c>
      <c r="Q656" s="9">
        <f t="shared" si="43"/>
        <v>0</v>
      </c>
    </row>
    <row r="657" spans="2:17" x14ac:dyDescent="0.35">
      <c r="B657">
        <v>655</v>
      </c>
      <c r="C657">
        <v>8</v>
      </c>
      <c r="D657">
        <v>6</v>
      </c>
      <c r="E657" s="20">
        <v>41121.583333333336</v>
      </c>
      <c r="F657" s="15" t="str">
        <f t="shared" si="40"/>
        <v>07 2012</v>
      </c>
      <c r="G657">
        <v>1</v>
      </c>
      <c r="H657">
        <v>8</v>
      </c>
      <c r="I657" t="s">
        <v>25</v>
      </c>
      <c r="J657" s="7">
        <v>0</v>
      </c>
      <c r="K657" s="7">
        <v>5</v>
      </c>
      <c r="L657" s="9">
        <v>400</v>
      </c>
      <c r="M657" s="9">
        <v>15</v>
      </c>
      <c r="O657" s="9">
        <f t="shared" si="41"/>
        <v>0</v>
      </c>
      <c r="P657" s="9">
        <f t="shared" si="42"/>
        <v>0</v>
      </c>
      <c r="Q657" s="9">
        <f t="shared" si="43"/>
        <v>0</v>
      </c>
    </row>
    <row r="658" spans="2:17" x14ac:dyDescent="0.35">
      <c r="B658">
        <v>656</v>
      </c>
      <c r="C658">
        <v>8</v>
      </c>
      <c r="D658">
        <v>4</v>
      </c>
      <c r="E658" s="20">
        <v>41121.708333333336</v>
      </c>
      <c r="F658" s="15" t="str">
        <f t="shared" si="40"/>
        <v>07 2012</v>
      </c>
      <c r="G658">
        <v>1</v>
      </c>
      <c r="H658">
        <v>8</v>
      </c>
      <c r="I658" t="s">
        <v>25</v>
      </c>
      <c r="J658" s="7">
        <v>0</v>
      </c>
      <c r="K658" s="7">
        <v>5</v>
      </c>
      <c r="L658" s="9">
        <v>400</v>
      </c>
      <c r="M658" s="9">
        <v>15</v>
      </c>
      <c r="O658" s="9">
        <f t="shared" si="41"/>
        <v>0</v>
      </c>
      <c r="P658" s="9">
        <f t="shared" si="42"/>
        <v>0</v>
      </c>
      <c r="Q658" s="9">
        <f t="shared" si="43"/>
        <v>0</v>
      </c>
    </row>
    <row r="659" spans="2:17" x14ac:dyDescent="0.35">
      <c r="B659">
        <v>657</v>
      </c>
      <c r="C659">
        <v>8</v>
      </c>
      <c r="D659">
        <v>2</v>
      </c>
      <c r="E659" s="20">
        <v>41121.729166666664</v>
      </c>
      <c r="F659" s="15" t="str">
        <f t="shared" si="40"/>
        <v>07 2012</v>
      </c>
      <c r="G659">
        <v>1</v>
      </c>
      <c r="H659">
        <v>8</v>
      </c>
      <c r="I659" t="s">
        <v>25</v>
      </c>
      <c r="J659" s="7">
        <v>0</v>
      </c>
      <c r="K659" s="7">
        <v>5</v>
      </c>
      <c r="L659" s="9">
        <v>400</v>
      </c>
      <c r="M659" s="9">
        <v>15</v>
      </c>
      <c r="O659" s="9">
        <f t="shared" si="41"/>
        <v>0</v>
      </c>
      <c r="P659" s="9">
        <f t="shared" si="42"/>
        <v>0</v>
      </c>
      <c r="Q659" s="9">
        <f t="shared" si="43"/>
        <v>0</v>
      </c>
    </row>
    <row r="660" spans="2:17" x14ac:dyDescent="0.35">
      <c r="B660">
        <v>658</v>
      </c>
      <c r="C660">
        <v>0</v>
      </c>
      <c r="D660">
        <v>5</v>
      </c>
      <c r="E660" s="20">
        <v>41122.645833333336</v>
      </c>
      <c r="F660" s="15" t="str">
        <f t="shared" si="40"/>
        <v>08 2012</v>
      </c>
      <c r="G660">
        <v>3</v>
      </c>
      <c r="H660">
        <v>0</v>
      </c>
      <c r="I660" t="s">
        <v>26</v>
      </c>
      <c r="J660" s="7">
        <v>5</v>
      </c>
      <c r="K660" s="7">
        <v>25</v>
      </c>
      <c r="L660" s="9">
        <v>10000</v>
      </c>
      <c r="M660" s="9">
        <v>200</v>
      </c>
      <c r="O660" s="9">
        <f t="shared" si="41"/>
        <v>0</v>
      </c>
      <c r="P660" s="9">
        <f t="shared" si="42"/>
        <v>15</v>
      </c>
      <c r="Q660" s="9">
        <f t="shared" si="43"/>
        <v>15</v>
      </c>
    </row>
    <row r="661" spans="2:17" x14ac:dyDescent="0.35">
      <c r="B661">
        <v>659</v>
      </c>
      <c r="C661">
        <v>0</v>
      </c>
      <c r="D661">
        <v>5</v>
      </c>
      <c r="E661" s="20">
        <v>41122.75</v>
      </c>
      <c r="F661" s="15" t="str">
        <f t="shared" si="40"/>
        <v>08 2012</v>
      </c>
      <c r="G661">
        <v>3</v>
      </c>
      <c r="H661">
        <v>0</v>
      </c>
      <c r="I661" t="s">
        <v>26</v>
      </c>
      <c r="J661" s="7">
        <v>5</v>
      </c>
      <c r="K661" s="7">
        <v>25</v>
      </c>
      <c r="L661" s="9">
        <v>10000</v>
      </c>
      <c r="M661" s="9">
        <v>200</v>
      </c>
      <c r="O661" s="9">
        <f t="shared" si="41"/>
        <v>0</v>
      </c>
      <c r="P661" s="9">
        <f t="shared" si="42"/>
        <v>15</v>
      </c>
      <c r="Q661" s="9">
        <f t="shared" si="43"/>
        <v>15</v>
      </c>
    </row>
    <row r="662" spans="2:17" x14ac:dyDescent="0.35">
      <c r="B662">
        <v>660</v>
      </c>
      <c r="C662">
        <v>1</v>
      </c>
      <c r="D662">
        <v>8</v>
      </c>
      <c r="E662" s="20">
        <v>41122.375</v>
      </c>
      <c r="F662" s="15" t="str">
        <f t="shared" si="40"/>
        <v>08 2012</v>
      </c>
      <c r="G662">
        <v>9</v>
      </c>
      <c r="H662">
        <v>1</v>
      </c>
      <c r="I662" t="s">
        <v>27</v>
      </c>
      <c r="J662" s="7">
        <v>5</v>
      </c>
      <c r="K662" s="7">
        <v>25</v>
      </c>
      <c r="L662" s="9">
        <v>8000</v>
      </c>
      <c r="M662" s="9">
        <v>200</v>
      </c>
      <c r="O662" s="9">
        <f t="shared" si="41"/>
        <v>0</v>
      </c>
      <c r="P662" s="9">
        <f t="shared" si="42"/>
        <v>45</v>
      </c>
      <c r="Q662" s="9">
        <f t="shared" si="43"/>
        <v>45</v>
      </c>
    </row>
    <row r="663" spans="2:17" x14ac:dyDescent="0.35">
      <c r="B663">
        <v>661</v>
      </c>
      <c r="C663">
        <v>1</v>
      </c>
      <c r="D663">
        <v>8</v>
      </c>
      <c r="E663" s="20">
        <v>41122.729166666664</v>
      </c>
      <c r="F663" s="15" t="str">
        <f t="shared" si="40"/>
        <v>08 2012</v>
      </c>
      <c r="G663">
        <v>3</v>
      </c>
      <c r="H663">
        <v>1</v>
      </c>
      <c r="I663" t="s">
        <v>27</v>
      </c>
      <c r="J663" s="7">
        <v>5</v>
      </c>
      <c r="K663" s="7">
        <v>25</v>
      </c>
      <c r="L663" s="9">
        <v>8000</v>
      </c>
      <c r="M663" s="9">
        <v>200</v>
      </c>
      <c r="O663" s="9">
        <f t="shared" si="41"/>
        <v>0</v>
      </c>
      <c r="P663" s="9">
        <f t="shared" si="42"/>
        <v>15</v>
      </c>
      <c r="Q663" s="9">
        <f t="shared" si="43"/>
        <v>15</v>
      </c>
    </row>
    <row r="664" spans="2:17" x14ac:dyDescent="0.35">
      <c r="B664">
        <v>662</v>
      </c>
      <c r="C664">
        <v>2</v>
      </c>
      <c r="D664">
        <v>1</v>
      </c>
      <c r="E664" s="20">
        <v>41122.395833333336</v>
      </c>
      <c r="F664" s="15" t="str">
        <f t="shared" si="40"/>
        <v>08 2012</v>
      </c>
      <c r="G664">
        <v>6</v>
      </c>
      <c r="H664">
        <v>2</v>
      </c>
      <c r="I664" t="s">
        <v>28</v>
      </c>
      <c r="J664" s="7">
        <v>0</v>
      </c>
      <c r="K664" s="7">
        <v>15.5</v>
      </c>
      <c r="L664" s="9">
        <v>4000</v>
      </c>
      <c r="M664" s="9">
        <v>50</v>
      </c>
      <c r="O664" s="9">
        <f t="shared" si="41"/>
        <v>0</v>
      </c>
      <c r="P664" s="9">
        <f t="shared" si="42"/>
        <v>0</v>
      </c>
      <c r="Q664" s="9">
        <f t="shared" si="43"/>
        <v>0</v>
      </c>
    </row>
    <row r="665" spans="2:17" x14ac:dyDescent="0.35">
      <c r="B665">
        <v>663</v>
      </c>
      <c r="C665">
        <v>2</v>
      </c>
      <c r="D665">
        <v>1</v>
      </c>
      <c r="E665" s="20">
        <v>41122.604166666664</v>
      </c>
      <c r="F665" s="15" t="str">
        <f t="shared" si="40"/>
        <v>08 2012</v>
      </c>
      <c r="G665">
        <v>3</v>
      </c>
      <c r="H665">
        <v>2</v>
      </c>
      <c r="I665" t="s">
        <v>28</v>
      </c>
      <c r="J665" s="7">
        <v>0</v>
      </c>
      <c r="K665" s="7">
        <v>15.5</v>
      </c>
      <c r="L665" s="9">
        <v>4000</v>
      </c>
      <c r="M665" s="9">
        <v>50</v>
      </c>
      <c r="O665" s="9">
        <f t="shared" si="41"/>
        <v>0</v>
      </c>
      <c r="P665" s="9">
        <f t="shared" si="42"/>
        <v>0</v>
      </c>
      <c r="Q665" s="9">
        <f t="shared" si="43"/>
        <v>0</v>
      </c>
    </row>
    <row r="666" spans="2:17" x14ac:dyDescent="0.35">
      <c r="B666">
        <v>664</v>
      </c>
      <c r="C666">
        <v>2</v>
      </c>
      <c r="D666">
        <v>1</v>
      </c>
      <c r="E666" s="20">
        <v>41122.6875</v>
      </c>
      <c r="F666" s="15" t="str">
        <f t="shared" si="40"/>
        <v>08 2012</v>
      </c>
      <c r="G666">
        <v>3</v>
      </c>
      <c r="H666">
        <v>2</v>
      </c>
      <c r="I666" t="s">
        <v>28</v>
      </c>
      <c r="J666" s="7">
        <v>0</v>
      </c>
      <c r="K666" s="7">
        <v>15.5</v>
      </c>
      <c r="L666" s="9">
        <v>4000</v>
      </c>
      <c r="M666" s="9">
        <v>50</v>
      </c>
      <c r="O666" s="9">
        <f t="shared" si="41"/>
        <v>0</v>
      </c>
      <c r="P666" s="9">
        <f t="shared" si="42"/>
        <v>0</v>
      </c>
      <c r="Q666" s="9">
        <f t="shared" si="43"/>
        <v>0</v>
      </c>
    </row>
    <row r="667" spans="2:17" x14ac:dyDescent="0.35">
      <c r="B667">
        <v>665</v>
      </c>
      <c r="C667">
        <v>3</v>
      </c>
      <c r="D667">
        <v>7</v>
      </c>
      <c r="E667" s="20">
        <v>41122.541666666664</v>
      </c>
      <c r="F667" s="15" t="str">
        <f t="shared" si="40"/>
        <v>08 2012</v>
      </c>
      <c r="G667">
        <v>2</v>
      </c>
      <c r="H667">
        <v>3</v>
      </c>
      <c r="I667" t="s">
        <v>21</v>
      </c>
      <c r="J667" s="7">
        <v>0</v>
      </c>
      <c r="K667" s="7">
        <v>5</v>
      </c>
      <c r="L667" s="9">
        <v>320</v>
      </c>
      <c r="M667" s="9">
        <v>10</v>
      </c>
      <c r="O667" s="9">
        <f t="shared" si="41"/>
        <v>0</v>
      </c>
      <c r="P667" s="9">
        <f t="shared" si="42"/>
        <v>0</v>
      </c>
      <c r="Q667" s="9">
        <f t="shared" si="43"/>
        <v>0</v>
      </c>
    </row>
    <row r="668" spans="2:17" x14ac:dyDescent="0.35">
      <c r="B668">
        <v>666</v>
      </c>
      <c r="C668">
        <v>4</v>
      </c>
      <c r="D668">
        <v>5</v>
      </c>
      <c r="E668" s="20">
        <v>41122.333333333336</v>
      </c>
      <c r="F668" s="15" t="str">
        <f t="shared" si="40"/>
        <v>08 2012</v>
      </c>
      <c r="G668">
        <v>2</v>
      </c>
      <c r="H668">
        <v>4</v>
      </c>
      <c r="I668" t="s">
        <v>22</v>
      </c>
      <c r="J668" s="7">
        <v>9.9</v>
      </c>
      <c r="K668" s="7">
        <v>80</v>
      </c>
      <c r="L668" s="9">
        <v>4000</v>
      </c>
      <c r="M668" s="9">
        <v>3000</v>
      </c>
      <c r="O668" s="9">
        <f t="shared" si="41"/>
        <v>0</v>
      </c>
      <c r="P668" s="9">
        <f t="shared" si="42"/>
        <v>19.8</v>
      </c>
      <c r="Q668" s="9">
        <f t="shared" si="43"/>
        <v>19.8</v>
      </c>
    </row>
    <row r="669" spans="2:17" x14ac:dyDescent="0.35">
      <c r="B669">
        <v>667</v>
      </c>
      <c r="C669">
        <v>4</v>
      </c>
      <c r="D669">
        <v>6</v>
      </c>
      <c r="E669" s="20">
        <v>41122.375</v>
      </c>
      <c r="F669" s="15" t="str">
        <f t="shared" si="40"/>
        <v>08 2012</v>
      </c>
      <c r="G669">
        <v>2</v>
      </c>
      <c r="H669">
        <v>4</v>
      </c>
      <c r="I669" t="s">
        <v>22</v>
      </c>
      <c r="J669" s="7">
        <v>9.9</v>
      </c>
      <c r="K669" s="7">
        <v>80</v>
      </c>
      <c r="L669" s="9">
        <v>4000</v>
      </c>
      <c r="M669" s="9">
        <v>3000</v>
      </c>
      <c r="O669" s="9">
        <f t="shared" si="41"/>
        <v>0</v>
      </c>
      <c r="P669" s="9">
        <f t="shared" si="42"/>
        <v>19.8</v>
      </c>
      <c r="Q669" s="9">
        <f t="shared" si="43"/>
        <v>19.8</v>
      </c>
    </row>
    <row r="670" spans="2:17" x14ac:dyDescent="0.35">
      <c r="B670">
        <v>668</v>
      </c>
      <c r="C670">
        <v>4</v>
      </c>
      <c r="D670">
        <v>0</v>
      </c>
      <c r="E670" s="20">
        <v>41122.4375</v>
      </c>
      <c r="F670" s="15" t="str">
        <f t="shared" si="40"/>
        <v>08 2012</v>
      </c>
      <c r="G670">
        <v>6</v>
      </c>
      <c r="H670">
        <v>4</v>
      </c>
      <c r="I670" t="s">
        <v>22</v>
      </c>
      <c r="J670" s="7">
        <v>9.9</v>
      </c>
      <c r="K670" s="7">
        <v>80</v>
      </c>
      <c r="L670" s="9">
        <v>4000</v>
      </c>
      <c r="M670" s="9">
        <v>3000</v>
      </c>
      <c r="O670" s="9">
        <f t="shared" si="41"/>
        <v>480</v>
      </c>
      <c r="P670" s="9">
        <f t="shared" si="42"/>
        <v>0</v>
      </c>
      <c r="Q670" s="9">
        <f t="shared" si="43"/>
        <v>480</v>
      </c>
    </row>
    <row r="671" spans="2:17" x14ac:dyDescent="0.35">
      <c r="B671">
        <v>669</v>
      </c>
      <c r="C671">
        <v>4</v>
      </c>
      <c r="D671">
        <v>3</v>
      </c>
      <c r="E671" s="20">
        <v>41122.5625</v>
      </c>
      <c r="F671" s="15" t="str">
        <f t="shared" si="40"/>
        <v>08 2012</v>
      </c>
      <c r="G671">
        <v>4</v>
      </c>
      <c r="H671">
        <v>4</v>
      </c>
      <c r="I671" t="s">
        <v>22</v>
      </c>
      <c r="J671" s="7">
        <v>9.9</v>
      </c>
      <c r="K671" s="7">
        <v>80</v>
      </c>
      <c r="L671" s="9">
        <v>4000</v>
      </c>
      <c r="M671" s="9">
        <v>3000</v>
      </c>
      <c r="O671" s="9">
        <f t="shared" si="41"/>
        <v>0</v>
      </c>
      <c r="P671" s="9">
        <f t="shared" si="42"/>
        <v>39.6</v>
      </c>
      <c r="Q671" s="9">
        <f t="shared" si="43"/>
        <v>39.6</v>
      </c>
    </row>
    <row r="672" spans="2:17" x14ac:dyDescent="0.35">
      <c r="B672">
        <v>670</v>
      </c>
      <c r="C672">
        <v>4</v>
      </c>
      <c r="D672">
        <v>3</v>
      </c>
      <c r="E672" s="20">
        <v>41122.8125</v>
      </c>
      <c r="F672" s="15" t="str">
        <f t="shared" si="40"/>
        <v>08 2012</v>
      </c>
      <c r="G672">
        <v>2</v>
      </c>
      <c r="H672">
        <v>4</v>
      </c>
      <c r="I672" t="s">
        <v>22</v>
      </c>
      <c r="J672" s="7">
        <v>9.9</v>
      </c>
      <c r="K672" s="7">
        <v>80</v>
      </c>
      <c r="L672" s="9">
        <v>4000</v>
      </c>
      <c r="M672" s="9">
        <v>3000</v>
      </c>
      <c r="O672" s="9">
        <f t="shared" si="41"/>
        <v>0</v>
      </c>
      <c r="P672" s="9">
        <f t="shared" si="42"/>
        <v>19.8</v>
      </c>
      <c r="Q672" s="9">
        <f t="shared" si="43"/>
        <v>19.8</v>
      </c>
    </row>
    <row r="673" spans="2:17" x14ac:dyDescent="0.35">
      <c r="B673">
        <v>671</v>
      </c>
      <c r="C673">
        <v>5</v>
      </c>
      <c r="D673">
        <v>7</v>
      </c>
      <c r="E673" s="20">
        <v>41122.354166666664</v>
      </c>
      <c r="F673" s="15" t="str">
        <f t="shared" si="40"/>
        <v>08 2012</v>
      </c>
      <c r="G673">
        <v>2</v>
      </c>
      <c r="H673">
        <v>5</v>
      </c>
      <c r="I673" t="s">
        <v>29</v>
      </c>
      <c r="J673" s="7">
        <v>9.9</v>
      </c>
      <c r="K673" s="7">
        <v>80</v>
      </c>
      <c r="L673" s="9">
        <v>4000</v>
      </c>
      <c r="M673" s="9">
        <v>3000</v>
      </c>
      <c r="O673" s="9">
        <f t="shared" si="41"/>
        <v>0</v>
      </c>
      <c r="P673" s="9">
        <f t="shared" si="42"/>
        <v>19.8</v>
      </c>
      <c r="Q673" s="9">
        <f t="shared" si="43"/>
        <v>19.8</v>
      </c>
    </row>
    <row r="674" spans="2:17" x14ac:dyDescent="0.35">
      <c r="B674">
        <v>672</v>
      </c>
      <c r="C674">
        <v>5</v>
      </c>
      <c r="D674">
        <v>0</v>
      </c>
      <c r="E674" s="20">
        <v>41122.604166666664</v>
      </c>
      <c r="F674" s="15" t="str">
        <f t="shared" si="40"/>
        <v>08 2012</v>
      </c>
      <c r="G674">
        <v>2</v>
      </c>
      <c r="H674">
        <v>5</v>
      </c>
      <c r="I674" t="s">
        <v>29</v>
      </c>
      <c r="J674" s="7">
        <v>9.9</v>
      </c>
      <c r="K674" s="7">
        <v>80</v>
      </c>
      <c r="L674" s="9">
        <v>4000</v>
      </c>
      <c r="M674" s="9">
        <v>3000</v>
      </c>
      <c r="O674" s="9">
        <f t="shared" si="41"/>
        <v>160</v>
      </c>
      <c r="P674" s="9">
        <f t="shared" si="42"/>
        <v>0</v>
      </c>
      <c r="Q674" s="9">
        <f t="shared" si="43"/>
        <v>160</v>
      </c>
    </row>
    <row r="675" spans="2:17" x14ac:dyDescent="0.35">
      <c r="B675">
        <v>673</v>
      </c>
      <c r="C675">
        <v>6</v>
      </c>
      <c r="D675">
        <v>0</v>
      </c>
      <c r="E675" s="20">
        <v>41122.395833333336</v>
      </c>
      <c r="F675" s="15" t="str">
        <f t="shared" si="40"/>
        <v>08 2012</v>
      </c>
      <c r="G675">
        <v>2</v>
      </c>
      <c r="H675">
        <v>6</v>
      </c>
      <c r="I675" t="s">
        <v>23</v>
      </c>
      <c r="J675" s="7">
        <v>3.5</v>
      </c>
      <c r="K675" s="7">
        <v>17.5</v>
      </c>
      <c r="L675" s="9">
        <v>5000</v>
      </c>
      <c r="M675" s="9">
        <v>80</v>
      </c>
      <c r="O675" s="9">
        <f t="shared" si="41"/>
        <v>35</v>
      </c>
      <c r="P675" s="9">
        <f t="shared" si="42"/>
        <v>0</v>
      </c>
      <c r="Q675" s="9">
        <f t="shared" si="43"/>
        <v>35</v>
      </c>
    </row>
    <row r="676" spans="2:17" x14ac:dyDescent="0.35">
      <c r="B676">
        <v>674</v>
      </c>
      <c r="C676">
        <v>6</v>
      </c>
      <c r="D676">
        <v>0</v>
      </c>
      <c r="E676" s="20">
        <v>41122.458333333336</v>
      </c>
      <c r="F676" s="15" t="str">
        <f t="shared" si="40"/>
        <v>08 2012</v>
      </c>
      <c r="G676">
        <v>4</v>
      </c>
      <c r="H676">
        <v>6</v>
      </c>
      <c r="I676" t="s">
        <v>23</v>
      </c>
      <c r="J676" s="7">
        <v>3.5</v>
      </c>
      <c r="K676" s="7">
        <v>17.5</v>
      </c>
      <c r="L676" s="9">
        <v>5000</v>
      </c>
      <c r="M676" s="9">
        <v>80</v>
      </c>
      <c r="O676" s="9">
        <f t="shared" si="41"/>
        <v>70</v>
      </c>
      <c r="P676" s="9">
        <f t="shared" si="42"/>
        <v>0</v>
      </c>
      <c r="Q676" s="9">
        <f t="shared" si="43"/>
        <v>70</v>
      </c>
    </row>
    <row r="677" spans="2:17" x14ac:dyDescent="0.35">
      <c r="B677">
        <v>675</v>
      </c>
      <c r="C677">
        <v>6</v>
      </c>
      <c r="D677">
        <v>6</v>
      </c>
      <c r="E677" s="20">
        <v>41122.604166666664</v>
      </c>
      <c r="F677" s="15" t="str">
        <f t="shared" si="40"/>
        <v>08 2012</v>
      </c>
      <c r="G677">
        <v>2</v>
      </c>
      <c r="H677">
        <v>6</v>
      </c>
      <c r="I677" t="s">
        <v>23</v>
      </c>
      <c r="J677" s="7">
        <v>3.5</v>
      </c>
      <c r="K677" s="7">
        <v>17.5</v>
      </c>
      <c r="L677" s="9">
        <v>5000</v>
      </c>
      <c r="M677" s="9">
        <v>80</v>
      </c>
      <c r="O677" s="9">
        <f t="shared" si="41"/>
        <v>0</v>
      </c>
      <c r="P677" s="9">
        <f t="shared" si="42"/>
        <v>7</v>
      </c>
      <c r="Q677" s="9">
        <f t="shared" si="43"/>
        <v>7</v>
      </c>
    </row>
    <row r="678" spans="2:17" x14ac:dyDescent="0.35">
      <c r="B678">
        <v>676</v>
      </c>
      <c r="C678">
        <v>6</v>
      </c>
      <c r="D678">
        <v>0</v>
      </c>
      <c r="E678" s="20">
        <v>41122.75</v>
      </c>
      <c r="F678" s="15" t="str">
        <f t="shared" si="40"/>
        <v>08 2012</v>
      </c>
      <c r="G678">
        <v>2</v>
      </c>
      <c r="H678">
        <v>6</v>
      </c>
      <c r="I678" t="s">
        <v>23</v>
      </c>
      <c r="J678" s="7">
        <v>3.5</v>
      </c>
      <c r="K678" s="7">
        <v>17.5</v>
      </c>
      <c r="L678" s="9">
        <v>5000</v>
      </c>
      <c r="M678" s="9">
        <v>80</v>
      </c>
      <c r="O678" s="9">
        <f t="shared" si="41"/>
        <v>35</v>
      </c>
      <c r="P678" s="9">
        <f t="shared" si="42"/>
        <v>0</v>
      </c>
      <c r="Q678" s="9">
        <f t="shared" si="43"/>
        <v>35</v>
      </c>
    </row>
    <row r="679" spans="2:17" x14ac:dyDescent="0.35">
      <c r="B679">
        <v>677</v>
      </c>
      <c r="C679">
        <v>7</v>
      </c>
      <c r="D679">
        <v>4</v>
      </c>
      <c r="E679" s="20">
        <v>41122.520833333336</v>
      </c>
      <c r="F679" s="15" t="str">
        <f t="shared" si="40"/>
        <v>08 2012</v>
      </c>
      <c r="G679">
        <v>2</v>
      </c>
      <c r="H679">
        <v>7</v>
      </c>
      <c r="I679" t="s">
        <v>24</v>
      </c>
      <c r="J679" s="7">
        <v>0</v>
      </c>
      <c r="K679" s="7">
        <v>5</v>
      </c>
      <c r="L679" s="9">
        <v>450</v>
      </c>
      <c r="M679" s="9">
        <v>15</v>
      </c>
      <c r="O679" s="9">
        <f t="shared" si="41"/>
        <v>0</v>
      </c>
      <c r="P679" s="9">
        <f t="shared" si="42"/>
        <v>0</v>
      </c>
      <c r="Q679" s="9">
        <f t="shared" si="43"/>
        <v>0</v>
      </c>
    </row>
    <row r="680" spans="2:17" x14ac:dyDescent="0.35">
      <c r="B680">
        <v>678</v>
      </c>
      <c r="C680">
        <v>7</v>
      </c>
      <c r="D680">
        <v>2</v>
      </c>
      <c r="E680" s="20">
        <v>41122.666666666664</v>
      </c>
      <c r="F680" s="15" t="str">
        <f t="shared" si="40"/>
        <v>08 2012</v>
      </c>
      <c r="G680">
        <v>2</v>
      </c>
      <c r="H680">
        <v>7</v>
      </c>
      <c r="I680" t="s">
        <v>24</v>
      </c>
      <c r="J680" s="7">
        <v>0</v>
      </c>
      <c r="K680" s="7">
        <v>5</v>
      </c>
      <c r="L680" s="9">
        <v>450</v>
      </c>
      <c r="M680" s="9">
        <v>15</v>
      </c>
      <c r="O680" s="9">
        <f t="shared" si="41"/>
        <v>0</v>
      </c>
      <c r="P680" s="9">
        <f t="shared" si="42"/>
        <v>0</v>
      </c>
      <c r="Q680" s="9">
        <f t="shared" si="43"/>
        <v>0</v>
      </c>
    </row>
    <row r="681" spans="2:17" x14ac:dyDescent="0.35">
      <c r="B681">
        <v>679</v>
      </c>
      <c r="C681">
        <v>7</v>
      </c>
      <c r="D681">
        <v>5</v>
      </c>
      <c r="E681" s="20">
        <v>41122.708333333336</v>
      </c>
      <c r="F681" s="15" t="str">
        <f t="shared" si="40"/>
        <v>08 2012</v>
      </c>
      <c r="G681">
        <v>2</v>
      </c>
      <c r="H681">
        <v>7</v>
      </c>
      <c r="I681" t="s">
        <v>24</v>
      </c>
      <c r="J681" s="7">
        <v>0</v>
      </c>
      <c r="K681" s="7">
        <v>5</v>
      </c>
      <c r="L681" s="9">
        <v>450</v>
      </c>
      <c r="M681" s="9">
        <v>15</v>
      </c>
      <c r="O681" s="9">
        <f t="shared" si="41"/>
        <v>0</v>
      </c>
      <c r="P681" s="9">
        <f t="shared" si="42"/>
        <v>0</v>
      </c>
      <c r="Q681" s="9">
        <f t="shared" si="43"/>
        <v>0</v>
      </c>
    </row>
    <row r="682" spans="2:17" x14ac:dyDescent="0.35">
      <c r="B682">
        <v>680</v>
      </c>
      <c r="C682">
        <v>8</v>
      </c>
      <c r="D682">
        <v>3</v>
      </c>
      <c r="E682" s="20">
        <v>41122.354166666664</v>
      </c>
      <c r="F682" s="15" t="str">
        <f t="shared" si="40"/>
        <v>08 2012</v>
      </c>
      <c r="G682">
        <v>2</v>
      </c>
      <c r="H682">
        <v>8</v>
      </c>
      <c r="I682" t="s">
        <v>25</v>
      </c>
      <c r="J682" s="7">
        <v>0</v>
      </c>
      <c r="K682" s="7">
        <v>5</v>
      </c>
      <c r="L682" s="9">
        <v>400</v>
      </c>
      <c r="M682" s="9">
        <v>15</v>
      </c>
      <c r="O682" s="9">
        <f t="shared" si="41"/>
        <v>0</v>
      </c>
      <c r="P682" s="9">
        <f t="shared" si="42"/>
        <v>0</v>
      </c>
      <c r="Q682" s="9">
        <f t="shared" si="43"/>
        <v>0</v>
      </c>
    </row>
    <row r="683" spans="2:17" x14ac:dyDescent="0.35">
      <c r="B683">
        <v>681</v>
      </c>
      <c r="C683">
        <v>8</v>
      </c>
      <c r="D683">
        <v>2</v>
      </c>
      <c r="E683" s="20">
        <v>41122.395833333336</v>
      </c>
      <c r="F683" s="15" t="str">
        <f t="shared" si="40"/>
        <v>08 2012</v>
      </c>
      <c r="G683">
        <v>1</v>
      </c>
      <c r="H683">
        <v>8</v>
      </c>
      <c r="I683" t="s">
        <v>25</v>
      </c>
      <c r="J683" s="7">
        <v>0</v>
      </c>
      <c r="K683" s="7">
        <v>5</v>
      </c>
      <c r="L683" s="9">
        <v>400</v>
      </c>
      <c r="M683" s="9">
        <v>15</v>
      </c>
      <c r="O683" s="9">
        <f t="shared" si="41"/>
        <v>0</v>
      </c>
      <c r="P683" s="9">
        <f t="shared" si="42"/>
        <v>0</v>
      </c>
      <c r="Q683" s="9">
        <f t="shared" si="43"/>
        <v>0</v>
      </c>
    </row>
    <row r="684" spans="2:17" x14ac:dyDescent="0.35">
      <c r="B684">
        <v>682</v>
      </c>
      <c r="C684">
        <v>8</v>
      </c>
      <c r="D684">
        <v>3</v>
      </c>
      <c r="E684" s="20">
        <v>41122.4375</v>
      </c>
      <c r="F684" s="15" t="str">
        <f t="shared" si="40"/>
        <v>08 2012</v>
      </c>
      <c r="G684">
        <v>1</v>
      </c>
      <c r="H684">
        <v>8</v>
      </c>
      <c r="I684" t="s">
        <v>25</v>
      </c>
      <c r="J684" s="7">
        <v>0</v>
      </c>
      <c r="K684" s="7">
        <v>5</v>
      </c>
      <c r="L684" s="9">
        <v>400</v>
      </c>
      <c r="M684" s="9">
        <v>15</v>
      </c>
      <c r="O684" s="9">
        <f t="shared" si="41"/>
        <v>0</v>
      </c>
      <c r="P684" s="9">
        <f t="shared" si="42"/>
        <v>0</v>
      </c>
      <c r="Q684" s="9">
        <f t="shared" si="43"/>
        <v>0</v>
      </c>
    </row>
    <row r="685" spans="2:17" x14ac:dyDescent="0.35">
      <c r="B685">
        <v>683</v>
      </c>
      <c r="C685">
        <v>8</v>
      </c>
      <c r="D685">
        <v>3</v>
      </c>
      <c r="E685" s="20">
        <v>41122.479166666664</v>
      </c>
      <c r="F685" s="15" t="str">
        <f t="shared" si="40"/>
        <v>08 2012</v>
      </c>
      <c r="G685">
        <v>1</v>
      </c>
      <c r="H685">
        <v>8</v>
      </c>
      <c r="I685" t="s">
        <v>25</v>
      </c>
      <c r="J685" s="7">
        <v>0</v>
      </c>
      <c r="K685" s="7">
        <v>5</v>
      </c>
      <c r="L685" s="9">
        <v>400</v>
      </c>
      <c r="M685" s="9">
        <v>15</v>
      </c>
      <c r="O685" s="9">
        <f t="shared" si="41"/>
        <v>0</v>
      </c>
      <c r="P685" s="9">
        <f t="shared" si="42"/>
        <v>0</v>
      </c>
      <c r="Q685" s="9">
        <f t="shared" si="43"/>
        <v>0</v>
      </c>
    </row>
    <row r="686" spans="2:17" x14ac:dyDescent="0.35">
      <c r="B686">
        <v>684</v>
      </c>
      <c r="C686">
        <v>8</v>
      </c>
      <c r="D686">
        <v>8</v>
      </c>
      <c r="E686" s="20">
        <v>41122.5625</v>
      </c>
      <c r="F686" s="15" t="str">
        <f t="shared" si="40"/>
        <v>08 2012</v>
      </c>
      <c r="G686">
        <v>1</v>
      </c>
      <c r="H686">
        <v>8</v>
      </c>
      <c r="I686" t="s">
        <v>25</v>
      </c>
      <c r="J686" s="7">
        <v>0</v>
      </c>
      <c r="K686" s="7">
        <v>5</v>
      </c>
      <c r="L686" s="9">
        <v>400</v>
      </c>
      <c r="M686" s="9">
        <v>15</v>
      </c>
      <c r="O686" s="9">
        <f t="shared" si="41"/>
        <v>0</v>
      </c>
      <c r="P686" s="9">
        <f t="shared" si="42"/>
        <v>0</v>
      </c>
      <c r="Q686" s="9">
        <f t="shared" si="43"/>
        <v>0</v>
      </c>
    </row>
    <row r="687" spans="2:17" x14ac:dyDescent="0.35">
      <c r="B687">
        <v>685</v>
      </c>
      <c r="C687">
        <v>8</v>
      </c>
      <c r="D687">
        <v>8</v>
      </c>
      <c r="E687" s="20">
        <v>41122.625</v>
      </c>
      <c r="F687" s="15" t="str">
        <f t="shared" si="40"/>
        <v>08 2012</v>
      </c>
      <c r="G687">
        <v>1</v>
      </c>
      <c r="H687">
        <v>8</v>
      </c>
      <c r="I687" t="s">
        <v>25</v>
      </c>
      <c r="J687" s="7">
        <v>0</v>
      </c>
      <c r="K687" s="7">
        <v>5</v>
      </c>
      <c r="L687" s="9">
        <v>400</v>
      </c>
      <c r="M687" s="9">
        <v>15</v>
      </c>
      <c r="O687" s="9">
        <f t="shared" si="41"/>
        <v>0</v>
      </c>
      <c r="P687" s="9">
        <f t="shared" si="42"/>
        <v>0</v>
      </c>
      <c r="Q687" s="9">
        <f t="shared" si="43"/>
        <v>0</v>
      </c>
    </row>
    <row r="688" spans="2:17" x14ac:dyDescent="0.35">
      <c r="B688">
        <v>686</v>
      </c>
      <c r="C688">
        <v>8</v>
      </c>
      <c r="D688">
        <v>3</v>
      </c>
      <c r="E688" s="20">
        <v>41122.708333333336</v>
      </c>
      <c r="F688" s="15" t="str">
        <f t="shared" si="40"/>
        <v>08 2012</v>
      </c>
      <c r="G688">
        <v>1</v>
      </c>
      <c r="H688">
        <v>8</v>
      </c>
      <c r="I688" t="s">
        <v>25</v>
      </c>
      <c r="J688" s="7">
        <v>0</v>
      </c>
      <c r="K688" s="7">
        <v>5</v>
      </c>
      <c r="L688" s="9">
        <v>400</v>
      </c>
      <c r="M688" s="9">
        <v>15</v>
      </c>
      <c r="O688" s="9">
        <f t="shared" si="41"/>
        <v>0</v>
      </c>
      <c r="P688" s="9">
        <f t="shared" si="42"/>
        <v>0</v>
      </c>
      <c r="Q688" s="9">
        <f t="shared" si="43"/>
        <v>0</v>
      </c>
    </row>
    <row r="689" spans="2:17" x14ac:dyDescent="0.35">
      <c r="B689">
        <v>687</v>
      </c>
      <c r="C689">
        <v>0</v>
      </c>
      <c r="D689">
        <v>8</v>
      </c>
      <c r="E689" s="20">
        <v>41123.333333333336</v>
      </c>
      <c r="F689" s="15" t="str">
        <f t="shared" si="40"/>
        <v>08 2012</v>
      </c>
      <c r="G689">
        <v>3</v>
      </c>
      <c r="H689">
        <v>0</v>
      </c>
      <c r="I689" t="s">
        <v>26</v>
      </c>
      <c r="J689" s="7">
        <v>5</v>
      </c>
      <c r="K689" s="7">
        <v>25</v>
      </c>
      <c r="L689" s="9">
        <v>10000</v>
      </c>
      <c r="M689" s="9">
        <v>200</v>
      </c>
      <c r="O689" s="9">
        <f t="shared" si="41"/>
        <v>0</v>
      </c>
      <c r="P689" s="9">
        <f t="shared" si="42"/>
        <v>15</v>
      </c>
      <c r="Q689" s="9">
        <f t="shared" si="43"/>
        <v>15</v>
      </c>
    </row>
    <row r="690" spans="2:17" x14ac:dyDescent="0.35">
      <c r="B690">
        <v>688</v>
      </c>
      <c r="C690">
        <v>0</v>
      </c>
      <c r="D690">
        <v>5</v>
      </c>
      <c r="E690" s="20">
        <v>41123.541666666664</v>
      </c>
      <c r="F690" s="15" t="str">
        <f t="shared" si="40"/>
        <v>08 2012</v>
      </c>
      <c r="G690">
        <v>3</v>
      </c>
      <c r="H690">
        <v>0</v>
      </c>
      <c r="I690" t="s">
        <v>26</v>
      </c>
      <c r="J690" s="7">
        <v>5</v>
      </c>
      <c r="K690" s="7">
        <v>25</v>
      </c>
      <c r="L690" s="9">
        <v>10000</v>
      </c>
      <c r="M690" s="9">
        <v>200</v>
      </c>
      <c r="O690" s="9">
        <f t="shared" si="41"/>
        <v>0</v>
      </c>
      <c r="P690" s="9">
        <f t="shared" si="42"/>
        <v>15</v>
      </c>
      <c r="Q690" s="9">
        <f t="shared" si="43"/>
        <v>15</v>
      </c>
    </row>
    <row r="691" spans="2:17" x14ac:dyDescent="0.35">
      <c r="B691">
        <v>689</v>
      </c>
      <c r="C691">
        <v>0</v>
      </c>
      <c r="D691">
        <v>7</v>
      </c>
      <c r="E691" s="20">
        <v>41123.645833333336</v>
      </c>
      <c r="F691" s="15" t="str">
        <f t="shared" si="40"/>
        <v>08 2012</v>
      </c>
      <c r="G691">
        <v>3</v>
      </c>
      <c r="H691">
        <v>0</v>
      </c>
      <c r="I691" t="s">
        <v>26</v>
      </c>
      <c r="J691" s="7">
        <v>5</v>
      </c>
      <c r="K691" s="7">
        <v>25</v>
      </c>
      <c r="L691" s="9">
        <v>10000</v>
      </c>
      <c r="M691" s="9">
        <v>200</v>
      </c>
      <c r="O691" s="9">
        <f t="shared" si="41"/>
        <v>0</v>
      </c>
      <c r="P691" s="9">
        <f t="shared" si="42"/>
        <v>15</v>
      </c>
      <c r="Q691" s="9">
        <f t="shared" si="43"/>
        <v>15</v>
      </c>
    </row>
    <row r="692" spans="2:17" x14ac:dyDescent="0.35">
      <c r="B692">
        <v>690</v>
      </c>
      <c r="C692">
        <v>0</v>
      </c>
      <c r="D692">
        <v>5</v>
      </c>
      <c r="E692" s="20">
        <v>41123.770833333336</v>
      </c>
      <c r="F692" s="15" t="str">
        <f t="shared" si="40"/>
        <v>08 2012</v>
      </c>
      <c r="G692">
        <v>3</v>
      </c>
      <c r="H692">
        <v>0</v>
      </c>
      <c r="I692" t="s">
        <v>26</v>
      </c>
      <c r="J692" s="7">
        <v>5</v>
      </c>
      <c r="K692" s="7">
        <v>25</v>
      </c>
      <c r="L692" s="9">
        <v>10000</v>
      </c>
      <c r="M692" s="9">
        <v>200</v>
      </c>
      <c r="O692" s="9">
        <f t="shared" si="41"/>
        <v>0</v>
      </c>
      <c r="P692" s="9">
        <f t="shared" si="42"/>
        <v>15</v>
      </c>
      <c r="Q692" s="9">
        <f t="shared" si="43"/>
        <v>15</v>
      </c>
    </row>
    <row r="693" spans="2:17" x14ac:dyDescent="0.35">
      <c r="B693">
        <v>691</v>
      </c>
      <c r="C693">
        <v>1</v>
      </c>
      <c r="D693">
        <v>8</v>
      </c>
      <c r="E693" s="20">
        <v>41123.395833333336</v>
      </c>
      <c r="F693" s="15" t="str">
        <f t="shared" si="40"/>
        <v>08 2012</v>
      </c>
      <c r="G693">
        <v>3</v>
      </c>
      <c r="H693">
        <v>1</v>
      </c>
      <c r="I693" t="s">
        <v>27</v>
      </c>
      <c r="J693" s="7">
        <v>5</v>
      </c>
      <c r="K693" s="7">
        <v>25</v>
      </c>
      <c r="L693" s="9">
        <v>8000</v>
      </c>
      <c r="M693" s="9">
        <v>200</v>
      </c>
      <c r="O693" s="9">
        <f t="shared" si="41"/>
        <v>0</v>
      </c>
      <c r="P693" s="9">
        <f t="shared" si="42"/>
        <v>15</v>
      </c>
      <c r="Q693" s="9">
        <f t="shared" si="43"/>
        <v>15</v>
      </c>
    </row>
    <row r="694" spans="2:17" x14ac:dyDescent="0.35">
      <c r="B694">
        <v>692</v>
      </c>
      <c r="C694">
        <v>1</v>
      </c>
      <c r="D694">
        <v>8</v>
      </c>
      <c r="E694" s="20">
        <v>41123.5</v>
      </c>
      <c r="F694" s="15" t="str">
        <f t="shared" si="40"/>
        <v>08 2012</v>
      </c>
      <c r="G694">
        <v>3</v>
      </c>
      <c r="H694">
        <v>1</v>
      </c>
      <c r="I694" t="s">
        <v>27</v>
      </c>
      <c r="J694" s="7">
        <v>5</v>
      </c>
      <c r="K694" s="7">
        <v>25</v>
      </c>
      <c r="L694" s="9">
        <v>8000</v>
      </c>
      <c r="M694" s="9">
        <v>200</v>
      </c>
      <c r="O694" s="9">
        <f t="shared" si="41"/>
        <v>0</v>
      </c>
      <c r="P694" s="9">
        <f t="shared" si="42"/>
        <v>15</v>
      </c>
      <c r="Q694" s="9">
        <f t="shared" si="43"/>
        <v>15</v>
      </c>
    </row>
    <row r="695" spans="2:17" x14ac:dyDescent="0.35">
      <c r="B695">
        <v>693</v>
      </c>
      <c r="C695">
        <v>1</v>
      </c>
      <c r="D695">
        <v>0</v>
      </c>
      <c r="E695" s="20">
        <v>41123.5625</v>
      </c>
      <c r="F695" s="15" t="str">
        <f t="shared" si="40"/>
        <v>08 2012</v>
      </c>
      <c r="G695">
        <v>3</v>
      </c>
      <c r="H695">
        <v>1</v>
      </c>
      <c r="I695" t="s">
        <v>27</v>
      </c>
      <c r="J695" s="7">
        <v>5</v>
      </c>
      <c r="K695" s="7">
        <v>25</v>
      </c>
      <c r="L695" s="9">
        <v>8000</v>
      </c>
      <c r="M695" s="9">
        <v>200</v>
      </c>
      <c r="O695" s="9">
        <f t="shared" si="41"/>
        <v>75</v>
      </c>
      <c r="P695" s="9">
        <f t="shared" si="42"/>
        <v>0</v>
      </c>
      <c r="Q695" s="9">
        <f t="shared" si="43"/>
        <v>75</v>
      </c>
    </row>
    <row r="696" spans="2:17" x14ac:dyDescent="0.35">
      <c r="B696">
        <v>694</v>
      </c>
      <c r="C696">
        <v>1</v>
      </c>
      <c r="D696">
        <v>5</v>
      </c>
      <c r="E696" s="20">
        <v>41123.645833333336</v>
      </c>
      <c r="F696" s="15" t="str">
        <f t="shared" si="40"/>
        <v>08 2012</v>
      </c>
      <c r="G696">
        <v>3</v>
      </c>
      <c r="H696">
        <v>1</v>
      </c>
      <c r="I696" t="s">
        <v>27</v>
      </c>
      <c r="J696" s="7">
        <v>5</v>
      </c>
      <c r="K696" s="7">
        <v>25</v>
      </c>
      <c r="L696" s="9">
        <v>8000</v>
      </c>
      <c r="M696" s="9">
        <v>200</v>
      </c>
      <c r="O696" s="9">
        <f t="shared" si="41"/>
        <v>0</v>
      </c>
      <c r="P696" s="9">
        <f t="shared" si="42"/>
        <v>15</v>
      </c>
      <c r="Q696" s="9">
        <f t="shared" si="43"/>
        <v>15</v>
      </c>
    </row>
    <row r="697" spans="2:17" x14ac:dyDescent="0.35">
      <c r="B697">
        <v>695</v>
      </c>
      <c r="C697">
        <v>1</v>
      </c>
      <c r="D697">
        <v>0</v>
      </c>
      <c r="E697" s="20">
        <v>41123.75</v>
      </c>
      <c r="F697" s="15" t="str">
        <f t="shared" si="40"/>
        <v>08 2012</v>
      </c>
      <c r="G697">
        <v>3</v>
      </c>
      <c r="H697">
        <v>1</v>
      </c>
      <c r="I697" t="s">
        <v>27</v>
      </c>
      <c r="J697" s="7">
        <v>5</v>
      </c>
      <c r="K697" s="7">
        <v>25</v>
      </c>
      <c r="L697" s="9">
        <v>8000</v>
      </c>
      <c r="M697" s="9">
        <v>200</v>
      </c>
      <c r="O697" s="9">
        <f t="shared" si="41"/>
        <v>75</v>
      </c>
      <c r="P697" s="9">
        <f t="shared" si="42"/>
        <v>0</v>
      </c>
      <c r="Q697" s="9">
        <f t="shared" si="43"/>
        <v>75</v>
      </c>
    </row>
    <row r="698" spans="2:17" x14ac:dyDescent="0.35">
      <c r="B698">
        <v>696</v>
      </c>
      <c r="C698">
        <v>2</v>
      </c>
      <c r="D698">
        <v>1</v>
      </c>
      <c r="E698" s="20">
        <v>41123.395833333336</v>
      </c>
      <c r="F698" s="15" t="str">
        <f t="shared" si="40"/>
        <v>08 2012</v>
      </c>
      <c r="G698">
        <v>3</v>
      </c>
      <c r="H698">
        <v>2</v>
      </c>
      <c r="I698" t="s">
        <v>28</v>
      </c>
      <c r="J698" s="7">
        <v>0</v>
      </c>
      <c r="K698" s="7">
        <v>15.5</v>
      </c>
      <c r="L698" s="9">
        <v>4000</v>
      </c>
      <c r="M698" s="9">
        <v>50</v>
      </c>
      <c r="O698" s="9">
        <f t="shared" si="41"/>
        <v>0</v>
      </c>
      <c r="P698" s="9">
        <f t="shared" si="42"/>
        <v>0</v>
      </c>
      <c r="Q698" s="9">
        <f t="shared" si="43"/>
        <v>0</v>
      </c>
    </row>
    <row r="699" spans="2:17" x14ac:dyDescent="0.35">
      <c r="B699">
        <v>697</v>
      </c>
      <c r="C699">
        <v>2</v>
      </c>
      <c r="D699">
        <v>0</v>
      </c>
      <c r="E699" s="20">
        <v>41123.479166666664</v>
      </c>
      <c r="F699" s="15" t="str">
        <f t="shared" si="40"/>
        <v>08 2012</v>
      </c>
      <c r="G699">
        <v>3</v>
      </c>
      <c r="H699">
        <v>2</v>
      </c>
      <c r="I699" t="s">
        <v>28</v>
      </c>
      <c r="J699" s="7">
        <v>0</v>
      </c>
      <c r="K699" s="7">
        <v>15.5</v>
      </c>
      <c r="L699" s="9">
        <v>4000</v>
      </c>
      <c r="M699" s="9">
        <v>50</v>
      </c>
      <c r="O699" s="9">
        <f t="shared" si="41"/>
        <v>46.5</v>
      </c>
      <c r="P699" s="9">
        <f t="shared" si="42"/>
        <v>0</v>
      </c>
      <c r="Q699" s="9">
        <f t="shared" si="43"/>
        <v>46.5</v>
      </c>
    </row>
    <row r="700" spans="2:17" x14ac:dyDescent="0.35">
      <c r="B700">
        <v>698</v>
      </c>
      <c r="C700">
        <v>2</v>
      </c>
      <c r="D700">
        <v>3</v>
      </c>
      <c r="E700" s="20">
        <v>41123.583333333336</v>
      </c>
      <c r="F700" s="15" t="str">
        <f t="shared" si="40"/>
        <v>08 2012</v>
      </c>
      <c r="G700">
        <v>3</v>
      </c>
      <c r="H700">
        <v>2</v>
      </c>
      <c r="I700" t="s">
        <v>28</v>
      </c>
      <c r="J700" s="7">
        <v>0</v>
      </c>
      <c r="K700" s="7">
        <v>15.5</v>
      </c>
      <c r="L700" s="9">
        <v>4000</v>
      </c>
      <c r="M700" s="9">
        <v>50</v>
      </c>
      <c r="O700" s="9">
        <f t="shared" si="41"/>
        <v>0</v>
      </c>
      <c r="P700" s="9">
        <f t="shared" si="42"/>
        <v>0</v>
      </c>
      <c r="Q700" s="9">
        <f t="shared" si="43"/>
        <v>0</v>
      </c>
    </row>
    <row r="701" spans="2:17" x14ac:dyDescent="0.35">
      <c r="B701">
        <v>699</v>
      </c>
      <c r="C701">
        <v>2</v>
      </c>
      <c r="D701">
        <v>1</v>
      </c>
      <c r="E701" s="20">
        <v>41123.791666666664</v>
      </c>
      <c r="F701" s="15" t="str">
        <f t="shared" si="40"/>
        <v>08 2012</v>
      </c>
      <c r="G701">
        <v>3</v>
      </c>
      <c r="H701">
        <v>2</v>
      </c>
      <c r="I701" t="s">
        <v>28</v>
      </c>
      <c r="J701" s="7">
        <v>0</v>
      </c>
      <c r="K701" s="7">
        <v>15.5</v>
      </c>
      <c r="L701" s="9">
        <v>4000</v>
      </c>
      <c r="M701" s="9">
        <v>50</v>
      </c>
      <c r="O701" s="9">
        <f t="shared" si="41"/>
        <v>0</v>
      </c>
      <c r="P701" s="9">
        <f t="shared" si="42"/>
        <v>0</v>
      </c>
      <c r="Q701" s="9">
        <f t="shared" si="43"/>
        <v>0</v>
      </c>
    </row>
    <row r="702" spans="2:17" x14ac:dyDescent="0.35">
      <c r="B702">
        <v>700</v>
      </c>
      <c r="C702">
        <v>3</v>
      </c>
      <c r="D702">
        <v>3</v>
      </c>
      <c r="E702" s="20">
        <v>41123.416666666664</v>
      </c>
      <c r="F702" s="15" t="str">
        <f t="shared" si="40"/>
        <v>08 2012</v>
      </c>
      <c r="G702">
        <v>2</v>
      </c>
      <c r="H702">
        <v>3</v>
      </c>
      <c r="I702" t="s">
        <v>21</v>
      </c>
      <c r="J702" s="7">
        <v>0</v>
      </c>
      <c r="K702" s="7">
        <v>5</v>
      </c>
      <c r="L702" s="9">
        <v>320</v>
      </c>
      <c r="M702" s="9">
        <v>10</v>
      </c>
      <c r="O702" s="9">
        <f t="shared" si="41"/>
        <v>0</v>
      </c>
      <c r="P702" s="9">
        <f t="shared" si="42"/>
        <v>0</v>
      </c>
      <c r="Q702" s="9">
        <f t="shared" si="43"/>
        <v>0</v>
      </c>
    </row>
    <row r="703" spans="2:17" x14ac:dyDescent="0.35">
      <c r="B703">
        <v>701</v>
      </c>
      <c r="C703">
        <v>3</v>
      </c>
      <c r="D703">
        <v>2</v>
      </c>
      <c r="E703" s="20">
        <v>41123.625</v>
      </c>
      <c r="F703" s="15" t="str">
        <f t="shared" si="40"/>
        <v>08 2012</v>
      </c>
      <c r="G703">
        <v>2</v>
      </c>
      <c r="H703">
        <v>3</v>
      </c>
      <c r="I703" t="s">
        <v>21</v>
      </c>
      <c r="J703" s="7">
        <v>0</v>
      </c>
      <c r="K703" s="7">
        <v>5</v>
      </c>
      <c r="L703" s="9">
        <v>320</v>
      </c>
      <c r="M703" s="9">
        <v>10</v>
      </c>
      <c r="O703" s="9">
        <f t="shared" si="41"/>
        <v>0</v>
      </c>
      <c r="P703" s="9">
        <f t="shared" si="42"/>
        <v>0</v>
      </c>
      <c r="Q703" s="9">
        <f t="shared" si="43"/>
        <v>0</v>
      </c>
    </row>
    <row r="704" spans="2:17" x14ac:dyDescent="0.35">
      <c r="B704">
        <v>702</v>
      </c>
      <c r="C704">
        <v>3</v>
      </c>
      <c r="D704">
        <v>3</v>
      </c>
      <c r="E704" s="20">
        <v>41123.708333333336</v>
      </c>
      <c r="F704" s="15" t="str">
        <f t="shared" si="40"/>
        <v>08 2012</v>
      </c>
      <c r="G704">
        <v>2</v>
      </c>
      <c r="H704">
        <v>3</v>
      </c>
      <c r="I704" t="s">
        <v>21</v>
      </c>
      <c r="J704" s="7">
        <v>0</v>
      </c>
      <c r="K704" s="7">
        <v>5</v>
      </c>
      <c r="L704" s="9">
        <v>320</v>
      </c>
      <c r="M704" s="9">
        <v>10</v>
      </c>
      <c r="O704" s="9">
        <f t="shared" si="41"/>
        <v>0</v>
      </c>
      <c r="P704" s="9">
        <f t="shared" si="42"/>
        <v>0</v>
      </c>
      <c r="Q704" s="9">
        <f t="shared" si="43"/>
        <v>0</v>
      </c>
    </row>
    <row r="705" spans="2:17" x14ac:dyDescent="0.35">
      <c r="B705">
        <v>703</v>
      </c>
      <c r="C705">
        <v>3</v>
      </c>
      <c r="D705">
        <v>6</v>
      </c>
      <c r="E705" s="20">
        <v>41123.75</v>
      </c>
      <c r="F705" s="15" t="str">
        <f t="shared" si="40"/>
        <v>08 2012</v>
      </c>
      <c r="G705">
        <v>2</v>
      </c>
      <c r="H705">
        <v>3</v>
      </c>
      <c r="I705" t="s">
        <v>21</v>
      </c>
      <c r="J705" s="7">
        <v>0</v>
      </c>
      <c r="K705" s="7">
        <v>5</v>
      </c>
      <c r="L705" s="9">
        <v>320</v>
      </c>
      <c r="M705" s="9">
        <v>10</v>
      </c>
      <c r="O705" s="9">
        <f t="shared" si="41"/>
        <v>0</v>
      </c>
      <c r="P705" s="9">
        <f t="shared" si="42"/>
        <v>0</v>
      </c>
      <c r="Q705" s="9">
        <f t="shared" si="43"/>
        <v>0</v>
      </c>
    </row>
    <row r="706" spans="2:17" x14ac:dyDescent="0.35">
      <c r="B706">
        <v>704</v>
      </c>
      <c r="C706">
        <v>3</v>
      </c>
      <c r="D706">
        <v>4</v>
      </c>
      <c r="E706" s="20">
        <v>41123.8125</v>
      </c>
      <c r="F706" s="15" t="str">
        <f t="shared" si="40"/>
        <v>08 2012</v>
      </c>
      <c r="G706">
        <v>2</v>
      </c>
      <c r="H706">
        <v>3</v>
      </c>
      <c r="I706" t="s">
        <v>21</v>
      </c>
      <c r="J706" s="7">
        <v>0</v>
      </c>
      <c r="K706" s="7">
        <v>5</v>
      </c>
      <c r="L706" s="9">
        <v>320</v>
      </c>
      <c r="M706" s="9">
        <v>10</v>
      </c>
      <c r="O706" s="9">
        <f t="shared" si="41"/>
        <v>0</v>
      </c>
      <c r="P706" s="9">
        <f t="shared" si="42"/>
        <v>0</v>
      </c>
      <c r="Q706" s="9">
        <f t="shared" si="43"/>
        <v>0</v>
      </c>
    </row>
    <row r="707" spans="2:17" x14ac:dyDescent="0.35">
      <c r="B707">
        <v>705</v>
      </c>
      <c r="C707">
        <v>4</v>
      </c>
      <c r="D707">
        <v>4</v>
      </c>
      <c r="E707" s="20">
        <v>41123.416666666664</v>
      </c>
      <c r="F707" s="15" t="str">
        <f t="shared" ref="F707:F770" si="44">TEXT(E707,"MM YYY")</f>
        <v>08 2012</v>
      </c>
      <c r="G707">
        <v>2</v>
      </c>
      <c r="H707">
        <v>4</v>
      </c>
      <c r="I707" t="s">
        <v>22</v>
      </c>
      <c r="J707" s="7">
        <v>9.9</v>
      </c>
      <c r="K707" s="7">
        <v>80</v>
      </c>
      <c r="L707" s="9">
        <v>4000</v>
      </c>
      <c r="M707" s="9">
        <v>3000</v>
      </c>
      <c r="O707" s="9">
        <f t="shared" ref="O707:O770" si="45">IF(D707=0,$G707*K707,0)</f>
        <v>0</v>
      </c>
      <c r="P707" s="9">
        <f t="shared" ref="P707:P770" si="46">IF(D707=0,0,$G707*J707)</f>
        <v>19.8</v>
      </c>
      <c r="Q707" s="9">
        <f t="shared" ref="Q707:Q770" si="47">O707+P707</f>
        <v>19.8</v>
      </c>
    </row>
    <row r="708" spans="2:17" x14ac:dyDescent="0.35">
      <c r="B708">
        <v>706</v>
      </c>
      <c r="C708">
        <v>4</v>
      </c>
      <c r="D708">
        <v>7</v>
      </c>
      <c r="E708" s="20">
        <v>41123.479166666664</v>
      </c>
      <c r="F708" s="15" t="str">
        <f t="shared" si="44"/>
        <v>08 2012</v>
      </c>
      <c r="G708">
        <v>2</v>
      </c>
      <c r="H708">
        <v>4</v>
      </c>
      <c r="I708" t="s">
        <v>22</v>
      </c>
      <c r="J708" s="7">
        <v>9.9</v>
      </c>
      <c r="K708" s="7">
        <v>80</v>
      </c>
      <c r="L708" s="9">
        <v>4000</v>
      </c>
      <c r="M708" s="9">
        <v>3000</v>
      </c>
      <c r="O708" s="9">
        <f t="shared" si="45"/>
        <v>0</v>
      </c>
      <c r="P708" s="9">
        <f t="shared" si="46"/>
        <v>19.8</v>
      </c>
      <c r="Q708" s="9">
        <f t="shared" si="47"/>
        <v>19.8</v>
      </c>
    </row>
    <row r="709" spans="2:17" x14ac:dyDescent="0.35">
      <c r="B709">
        <v>707</v>
      </c>
      <c r="C709">
        <v>4</v>
      </c>
      <c r="D709">
        <v>5</v>
      </c>
      <c r="E709" s="20">
        <v>41123.604166666664</v>
      </c>
      <c r="F709" s="15" t="str">
        <f t="shared" si="44"/>
        <v>08 2012</v>
      </c>
      <c r="G709">
        <v>2</v>
      </c>
      <c r="H709">
        <v>4</v>
      </c>
      <c r="I709" t="s">
        <v>22</v>
      </c>
      <c r="J709" s="7">
        <v>9.9</v>
      </c>
      <c r="K709" s="7">
        <v>80</v>
      </c>
      <c r="L709" s="9">
        <v>4000</v>
      </c>
      <c r="M709" s="9">
        <v>3000</v>
      </c>
      <c r="O709" s="9">
        <f t="shared" si="45"/>
        <v>0</v>
      </c>
      <c r="P709" s="9">
        <f t="shared" si="46"/>
        <v>19.8</v>
      </c>
      <c r="Q709" s="9">
        <f t="shared" si="47"/>
        <v>19.8</v>
      </c>
    </row>
    <row r="710" spans="2:17" x14ac:dyDescent="0.35">
      <c r="B710">
        <v>708</v>
      </c>
      <c r="C710">
        <v>4</v>
      </c>
      <c r="D710">
        <v>8</v>
      </c>
      <c r="E710" s="20">
        <v>41123.645833333336</v>
      </c>
      <c r="F710" s="15" t="str">
        <f t="shared" si="44"/>
        <v>08 2012</v>
      </c>
      <c r="G710">
        <v>2</v>
      </c>
      <c r="H710">
        <v>4</v>
      </c>
      <c r="I710" t="s">
        <v>22</v>
      </c>
      <c r="J710" s="7">
        <v>9.9</v>
      </c>
      <c r="K710" s="7">
        <v>80</v>
      </c>
      <c r="L710" s="9">
        <v>4000</v>
      </c>
      <c r="M710" s="9">
        <v>3000</v>
      </c>
      <c r="O710" s="9">
        <f t="shared" si="45"/>
        <v>0</v>
      </c>
      <c r="P710" s="9">
        <f t="shared" si="46"/>
        <v>19.8</v>
      </c>
      <c r="Q710" s="9">
        <f t="shared" si="47"/>
        <v>19.8</v>
      </c>
    </row>
    <row r="711" spans="2:17" x14ac:dyDescent="0.35">
      <c r="B711">
        <v>709</v>
      </c>
      <c r="C711">
        <v>4</v>
      </c>
      <c r="D711">
        <v>8</v>
      </c>
      <c r="E711" s="20">
        <v>41123.708333333336</v>
      </c>
      <c r="F711" s="15" t="str">
        <f t="shared" si="44"/>
        <v>08 2012</v>
      </c>
      <c r="G711">
        <v>2</v>
      </c>
      <c r="H711">
        <v>4</v>
      </c>
      <c r="I711" t="s">
        <v>22</v>
      </c>
      <c r="J711" s="7">
        <v>9.9</v>
      </c>
      <c r="K711" s="7">
        <v>80</v>
      </c>
      <c r="L711" s="9">
        <v>4000</v>
      </c>
      <c r="M711" s="9">
        <v>3000</v>
      </c>
      <c r="O711" s="9">
        <f t="shared" si="45"/>
        <v>0</v>
      </c>
      <c r="P711" s="9">
        <f t="shared" si="46"/>
        <v>19.8</v>
      </c>
      <c r="Q711" s="9">
        <f t="shared" si="47"/>
        <v>19.8</v>
      </c>
    </row>
    <row r="712" spans="2:17" x14ac:dyDescent="0.35">
      <c r="B712">
        <v>710</v>
      </c>
      <c r="C712">
        <v>4</v>
      </c>
      <c r="D712">
        <v>3</v>
      </c>
      <c r="E712" s="20">
        <v>41123.770833333336</v>
      </c>
      <c r="F712" s="15" t="str">
        <f t="shared" si="44"/>
        <v>08 2012</v>
      </c>
      <c r="G712">
        <v>2</v>
      </c>
      <c r="H712">
        <v>4</v>
      </c>
      <c r="I712" t="s">
        <v>22</v>
      </c>
      <c r="J712" s="7">
        <v>9.9</v>
      </c>
      <c r="K712" s="7">
        <v>80</v>
      </c>
      <c r="L712" s="9">
        <v>4000</v>
      </c>
      <c r="M712" s="9">
        <v>3000</v>
      </c>
      <c r="O712" s="9">
        <f t="shared" si="45"/>
        <v>0</v>
      </c>
      <c r="P712" s="9">
        <f t="shared" si="46"/>
        <v>19.8</v>
      </c>
      <c r="Q712" s="9">
        <f t="shared" si="47"/>
        <v>19.8</v>
      </c>
    </row>
    <row r="713" spans="2:17" x14ac:dyDescent="0.35">
      <c r="B713">
        <v>711</v>
      </c>
      <c r="C713">
        <v>4</v>
      </c>
      <c r="D713">
        <v>0</v>
      </c>
      <c r="E713" s="20">
        <v>41123.8125</v>
      </c>
      <c r="F713" s="15" t="str">
        <f t="shared" si="44"/>
        <v>08 2012</v>
      </c>
      <c r="G713">
        <v>2</v>
      </c>
      <c r="H713">
        <v>4</v>
      </c>
      <c r="I713" t="s">
        <v>22</v>
      </c>
      <c r="J713" s="7">
        <v>9.9</v>
      </c>
      <c r="K713" s="7">
        <v>80</v>
      </c>
      <c r="L713" s="9">
        <v>4000</v>
      </c>
      <c r="M713" s="9">
        <v>3000</v>
      </c>
      <c r="O713" s="9">
        <f t="shared" si="45"/>
        <v>160</v>
      </c>
      <c r="P713" s="9">
        <f t="shared" si="46"/>
        <v>0</v>
      </c>
      <c r="Q713" s="9">
        <f t="shared" si="47"/>
        <v>160</v>
      </c>
    </row>
    <row r="714" spans="2:17" x14ac:dyDescent="0.35">
      <c r="B714">
        <v>712</v>
      </c>
      <c r="C714">
        <v>6</v>
      </c>
      <c r="D714">
        <v>4</v>
      </c>
      <c r="E714" s="20">
        <v>41123.375</v>
      </c>
      <c r="F714" s="15" t="str">
        <f t="shared" si="44"/>
        <v>08 2012</v>
      </c>
      <c r="G714">
        <v>2</v>
      </c>
      <c r="H714">
        <v>6</v>
      </c>
      <c r="I714" t="s">
        <v>23</v>
      </c>
      <c r="J714" s="7">
        <v>3.5</v>
      </c>
      <c r="K714" s="7">
        <v>17.5</v>
      </c>
      <c r="L714" s="9">
        <v>5000</v>
      </c>
      <c r="M714" s="9">
        <v>80</v>
      </c>
      <c r="O714" s="9">
        <f t="shared" si="45"/>
        <v>0</v>
      </c>
      <c r="P714" s="9">
        <f t="shared" si="46"/>
        <v>7</v>
      </c>
      <c r="Q714" s="9">
        <f t="shared" si="47"/>
        <v>7</v>
      </c>
    </row>
    <row r="715" spans="2:17" x14ac:dyDescent="0.35">
      <c r="B715">
        <v>713</v>
      </c>
      <c r="C715">
        <v>6</v>
      </c>
      <c r="D715">
        <v>0</v>
      </c>
      <c r="E715" s="20">
        <v>41123.416666666664</v>
      </c>
      <c r="F715" s="15" t="str">
        <f t="shared" si="44"/>
        <v>08 2012</v>
      </c>
      <c r="G715">
        <v>2</v>
      </c>
      <c r="H715">
        <v>6</v>
      </c>
      <c r="I715" t="s">
        <v>23</v>
      </c>
      <c r="J715" s="7">
        <v>3.5</v>
      </c>
      <c r="K715" s="7">
        <v>17.5</v>
      </c>
      <c r="L715" s="9">
        <v>5000</v>
      </c>
      <c r="M715" s="9">
        <v>80</v>
      </c>
      <c r="O715" s="9">
        <f t="shared" si="45"/>
        <v>35</v>
      </c>
      <c r="P715" s="9">
        <f t="shared" si="46"/>
        <v>0</v>
      </c>
      <c r="Q715" s="9">
        <f t="shared" si="47"/>
        <v>35</v>
      </c>
    </row>
    <row r="716" spans="2:17" x14ac:dyDescent="0.35">
      <c r="B716">
        <v>714</v>
      </c>
      <c r="C716">
        <v>6</v>
      </c>
      <c r="D716">
        <v>0</v>
      </c>
      <c r="E716" s="20">
        <v>41123.479166666664</v>
      </c>
      <c r="F716" s="15" t="str">
        <f t="shared" si="44"/>
        <v>08 2012</v>
      </c>
      <c r="G716">
        <v>2</v>
      </c>
      <c r="H716">
        <v>6</v>
      </c>
      <c r="I716" t="s">
        <v>23</v>
      </c>
      <c r="J716" s="7">
        <v>3.5</v>
      </c>
      <c r="K716" s="7">
        <v>17.5</v>
      </c>
      <c r="L716" s="9">
        <v>5000</v>
      </c>
      <c r="M716" s="9">
        <v>80</v>
      </c>
      <c r="O716" s="9">
        <f t="shared" si="45"/>
        <v>35</v>
      </c>
      <c r="P716" s="9">
        <f t="shared" si="46"/>
        <v>0</v>
      </c>
      <c r="Q716" s="9">
        <f t="shared" si="47"/>
        <v>35</v>
      </c>
    </row>
    <row r="717" spans="2:17" x14ac:dyDescent="0.35">
      <c r="B717">
        <v>715</v>
      </c>
      <c r="C717">
        <v>6</v>
      </c>
      <c r="D717">
        <v>6</v>
      </c>
      <c r="E717" s="20">
        <v>41123.520833333336</v>
      </c>
      <c r="F717" s="15" t="str">
        <f t="shared" si="44"/>
        <v>08 2012</v>
      </c>
      <c r="G717">
        <v>2</v>
      </c>
      <c r="H717">
        <v>6</v>
      </c>
      <c r="I717" t="s">
        <v>23</v>
      </c>
      <c r="J717" s="7">
        <v>3.5</v>
      </c>
      <c r="K717" s="7">
        <v>17.5</v>
      </c>
      <c r="L717" s="9">
        <v>5000</v>
      </c>
      <c r="M717" s="9">
        <v>80</v>
      </c>
      <c r="O717" s="9">
        <f t="shared" si="45"/>
        <v>0</v>
      </c>
      <c r="P717" s="9">
        <f t="shared" si="46"/>
        <v>7</v>
      </c>
      <c r="Q717" s="9">
        <f t="shared" si="47"/>
        <v>7</v>
      </c>
    </row>
    <row r="718" spans="2:17" x14ac:dyDescent="0.35">
      <c r="B718">
        <v>716</v>
      </c>
      <c r="C718">
        <v>6</v>
      </c>
      <c r="D718">
        <v>8</v>
      </c>
      <c r="E718" s="20">
        <v>41123.583333333336</v>
      </c>
      <c r="F718" s="15" t="str">
        <f t="shared" si="44"/>
        <v>08 2012</v>
      </c>
      <c r="G718">
        <v>2</v>
      </c>
      <c r="H718">
        <v>6</v>
      </c>
      <c r="I718" t="s">
        <v>23</v>
      </c>
      <c r="J718" s="7">
        <v>3.5</v>
      </c>
      <c r="K718" s="7">
        <v>17.5</v>
      </c>
      <c r="L718" s="9">
        <v>5000</v>
      </c>
      <c r="M718" s="9">
        <v>80</v>
      </c>
      <c r="O718" s="9">
        <f t="shared" si="45"/>
        <v>0</v>
      </c>
      <c r="P718" s="9">
        <f t="shared" si="46"/>
        <v>7</v>
      </c>
      <c r="Q718" s="9">
        <f t="shared" si="47"/>
        <v>7</v>
      </c>
    </row>
    <row r="719" spans="2:17" x14ac:dyDescent="0.35">
      <c r="B719">
        <v>717</v>
      </c>
      <c r="C719">
        <v>6</v>
      </c>
      <c r="D719">
        <v>0</v>
      </c>
      <c r="E719" s="20">
        <v>41123.708333333336</v>
      </c>
      <c r="F719" s="15" t="str">
        <f t="shared" si="44"/>
        <v>08 2012</v>
      </c>
      <c r="G719">
        <v>4</v>
      </c>
      <c r="H719">
        <v>6</v>
      </c>
      <c r="I719" t="s">
        <v>23</v>
      </c>
      <c r="J719" s="7">
        <v>3.5</v>
      </c>
      <c r="K719" s="7">
        <v>17.5</v>
      </c>
      <c r="L719" s="9">
        <v>5000</v>
      </c>
      <c r="M719" s="9">
        <v>80</v>
      </c>
      <c r="O719" s="9">
        <f t="shared" si="45"/>
        <v>70</v>
      </c>
      <c r="P719" s="9">
        <f t="shared" si="46"/>
        <v>0</v>
      </c>
      <c r="Q719" s="9">
        <f t="shared" si="47"/>
        <v>70</v>
      </c>
    </row>
    <row r="720" spans="2:17" x14ac:dyDescent="0.35">
      <c r="B720">
        <v>718</v>
      </c>
      <c r="C720">
        <v>6</v>
      </c>
      <c r="D720">
        <v>2</v>
      </c>
      <c r="E720" s="20">
        <v>41123.8125</v>
      </c>
      <c r="F720" s="15" t="str">
        <f t="shared" si="44"/>
        <v>08 2012</v>
      </c>
      <c r="G720">
        <v>2</v>
      </c>
      <c r="H720">
        <v>6</v>
      </c>
      <c r="I720" t="s">
        <v>23</v>
      </c>
      <c r="J720" s="7">
        <v>3.5</v>
      </c>
      <c r="K720" s="7">
        <v>17.5</v>
      </c>
      <c r="L720" s="9">
        <v>5000</v>
      </c>
      <c r="M720" s="9">
        <v>80</v>
      </c>
      <c r="O720" s="9">
        <f t="shared" si="45"/>
        <v>0</v>
      </c>
      <c r="P720" s="9">
        <f t="shared" si="46"/>
        <v>7</v>
      </c>
      <c r="Q720" s="9">
        <f t="shared" si="47"/>
        <v>7</v>
      </c>
    </row>
    <row r="721" spans="2:17" x14ac:dyDescent="0.35">
      <c r="B721">
        <v>719</v>
      </c>
      <c r="C721">
        <v>7</v>
      </c>
      <c r="D721">
        <v>7</v>
      </c>
      <c r="E721" s="20">
        <v>41123.333333333336</v>
      </c>
      <c r="F721" s="15" t="str">
        <f t="shared" si="44"/>
        <v>08 2012</v>
      </c>
      <c r="G721">
        <v>2</v>
      </c>
      <c r="H721">
        <v>7</v>
      </c>
      <c r="I721" t="s">
        <v>24</v>
      </c>
      <c r="J721" s="7">
        <v>0</v>
      </c>
      <c r="K721" s="7">
        <v>5</v>
      </c>
      <c r="L721" s="9">
        <v>450</v>
      </c>
      <c r="M721" s="9">
        <v>15</v>
      </c>
      <c r="O721" s="9">
        <f t="shared" si="45"/>
        <v>0</v>
      </c>
      <c r="P721" s="9">
        <f t="shared" si="46"/>
        <v>0</v>
      </c>
      <c r="Q721" s="9">
        <f t="shared" si="47"/>
        <v>0</v>
      </c>
    </row>
    <row r="722" spans="2:17" x14ac:dyDescent="0.35">
      <c r="B722">
        <v>720</v>
      </c>
      <c r="C722">
        <v>7</v>
      </c>
      <c r="D722">
        <v>5</v>
      </c>
      <c r="E722" s="20">
        <v>41123.458333333336</v>
      </c>
      <c r="F722" s="15" t="str">
        <f t="shared" si="44"/>
        <v>08 2012</v>
      </c>
      <c r="G722">
        <v>2</v>
      </c>
      <c r="H722">
        <v>7</v>
      </c>
      <c r="I722" t="s">
        <v>24</v>
      </c>
      <c r="J722" s="7">
        <v>0</v>
      </c>
      <c r="K722" s="7">
        <v>5</v>
      </c>
      <c r="L722" s="9">
        <v>450</v>
      </c>
      <c r="M722" s="9">
        <v>15</v>
      </c>
      <c r="O722" s="9">
        <f t="shared" si="45"/>
        <v>0</v>
      </c>
      <c r="P722" s="9">
        <f t="shared" si="46"/>
        <v>0</v>
      </c>
      <c r="Q722" s="9">
        <f t="shared" si="47"/>
        <v>0</v>
      </c>
    </row>
    <row r="723" spans="2:17" x14ac:dyDescent="0.35">
      <c r="B723">
        <v>721</v>
      </c>
      <c r="C723">
        <v>7</v>
      </c>
      <c r="D723">
        <v>6</v>
      </c>
      <c r="E723" s="20">
        <v>41123.583333333336</v>
      </c>
      <c r="F723" s="15" t="str">
        <f t="shared" si="44"/>
        <v>08 2012</v>
      </c>
      <c r="G723">
        <v>2</v>
      </c>
      <c r="H723">
        <v>7</v>
      </c>
      <c r="I723" t="s">
        <v>24</v>
      </c>
      <c r="J723" s="7">
        <v>0</v>
      </c>
      <c r="K723" s="7">
        <v>5</v>
      </c>
      <c r="L723" s="9">
        <v>450</v>
      </c>
      <c r="M723" s="9">
        <v>15</v>
      </c>
      <c r="O723" s="9">
        <f t="shared" si="45"/>
        <v>0</v>
      </c>
      <c r="P723" s="9">
        <f t="shared" si="46"/>
        <v>0</v>
      </c>
      <c r="Q723" s="9">
        <f t="shared" si="47"/>
        <v>0</v>
      </c>
    </row>
    <row r="724" spans="2:17" x14ac:dyDescent="0.35">
      <c r="B724">
        <v>722</v>
      </c>
      <c r="C724">
        <v>7</v>
      </c>
      <c r="D724">
        <v>4</v>
      </c>
      <c r="E724" s="20">
        <v>41123.666666666664</v>
      </c>
      <c r="F724" s="15" t="str">
        <f t="shared" si="44"/>
        <v>08 2012</v>
      </c>
      <c r="G724">
        <v>2</v>
      </c>
      <c r="H724">
        <v>7</v>
      </c>
      <c r="I724" t="s">
        <v>24</v>
      </c>
      <c r="J724" s="7">
        <v>0</v>
      </c>
      <c r="K724" s="7">
        <v>5</v>
      </c>
      <c r="L724" s="9">
        <v>450</v>
      </c>
      <c r="M724" s="9">
        <v>15</v>
      </c>
      <c r="O724" s="9">
        <f t="shared" si="45"/>
        <v>0</v>
      </c>
      <c r="P724" s="9">
        <f t="shared" si="46"/>
        <v>0</v>
      </c>
      <c r="Q724" s="9">
        <f t="shared" si="47"/>
        <v>0</v>
      </c>
    </row>
    <row r="725" spans="2:17" x14ac:dyDescent="0.35">
      <c r="B725">
        <v>723</v>
      </c>
      <c r="C725">
        <v>7</v>
      </c>
      <c r="D725">
        <v>0</v>
      </c>
      <c r="E725" s="20">
        <v>41123.75</v>
      </c>
      <c r="F725" s="15" t="str">
        <f t="shared" si="44"/>
        <v>08 2012</v>
      </c>
      <c r="G725">
        <v>2</v>
      </c>
      <c r="H725">
        <v>7</v>
      </c>
      <c r="I725" t="s">
        <v>24</v>
      </c>
      <c r="J725" s="7">
        <v>0</v>
      </c>
      <c r="K725" s="7">
        <v>5</v>
      </c>
      <c r="L725" s="9">
        <v>450</v>
      </c>
      <c r="M725" s="9">
        <v>15</v>
      </c>
      <c r="O725" s="9">
        <f t="shared" si="45"/>
        <v>10</v>
      </c>
      <c r="P725" s="9">
        <f t="shared" si="46"/>
        <v>0</v>
      </c>
      <c r="Q725" s="9">
        <f t="shared" si="47"/>
        <v>10</v>
      </c>
    </row>
    <row r="726" spans="2:17" x14ac:dyDescent="0.35">
      <c r="B726">
        <v>724</v>
      </c>
      <c r="C726">
        <v>8</v>
      </c>
      <c r="D726">
        <v>3</v>
      </c>
      <c r="E726" s="20">
        <v>41123.354166666664</v>
      </c>
      <c r="F726" s="15" t="str">
        <f t="shared" si="44"/>
        <v>08 2012</v>
      </c>
      <c r="G726">
        <v>1</v>
      </c>
      <c r="H726">
        <v>8</v>
      </c>
      <c r="I726" t="s">
        <v>25</v>
      </c>
      <c r="J726" s="7">
        <v>0</v>
      </c>
      <c r="K726" s="7">
        <v>5</v>
      </c>
      <c r="L726" s="9">
        <v>400</v>
      </c>
      <c r="M726" s="9">
        <v>15</v>
      </c>
      <c r="O726" s="9">
        <f t="shared" si="45"/>
        <v>0</v>
      </c>
      <c r="P726" s="9">
        <f t="shared" si="46"/>
        <v>0</v>
      </c>
      <c r="Q726" s="9">
        <f t="shared" si="47"/>
        <v>0</v>
      </c>
    </row>
    <row r="727" spans="2:17" x14ac:dyDescent="0.35">
      <c r="B727">
        <v>725</v>
      </c>
      <c r="C727">
        <v>8</v>
      </c>
      <c r="D727">
        <v>3</v>
      </c>
      <c r="E727" s="20">
        <v>41123.541666666664</v>
      </c>
      <c r="F727" s="15" t="str">
        <f t="shared" si="44"/>
        <v>08 2012</v>
      </c>
      <c r="G727">
        <v>1</v>
      </c>
      <c r="H727">
        <v>8</v>
      </c>
      <c r="I727" t="s">
        <v>25</v>
      </c>
      <c r="J727" s="7">
        <v>0</v>
      </c>
      <c r="K727" s="7">
        <v>5</v>
      </c>
      <c r="L727" s="9">
        <v>400</v>
      </c>
      <c r="M727" s="9">
        <v>15</v>
      </c>
      <c r="O727" s="9">
        <f t="shared" si="45"/>
        <v>0</v>
      </c>
      <c r="P727" s="9">
        <f t="shared" si="46"/>
        <v>0</v>
      </c>
      <c r="Q727" s="9">
        <f t="shared" si="47"/>
        <v>0</v>
      </c>
    </row>
    <row r="728" spans="2:17" x14ac:dyDescent="0.35">
      <c r="B728">
        <v>726</v>
      </c>
      <c r="C728">
        <v>8</v>
      </c>
      <c r="D728">
        <v>7</v>
      </c>
      <c r="E728" s="20">
        <v>41123.625</v>
      </c>
      <c r="F728" s="15" t="str">
        <f t="shared" si="44"/>
        <v>08 2012</v>
      </c>
      <c r="G728">
        <v>1</v>
      </c>
      <c r="H728">
        <v>8</v>
      </c>
      <c r="I728" t="s">
        <v>25</v>
      </c>
      <c r="J728" s="7">
        <v>0</v>
      </c>
      <c r="K728" s="7">
        <v>5</v>
      </c>
      <c r="L728" s="9">
        <v>400</v>
      </c>
      <c r="M728" s="9">
        <v>15</v>
      </c>
      <c r="O728" s="9">
        <f t="shared" si="45"/>
        <v>0</v>
      </c>
      <c r="P728" s="9">
        <f t="shared" si="46"/>
        <v>0</v>
      </c>
      <c r="Q728" s="9">
        <f t="shared" si="47"/>
        <v>0</v>
      </c>
    </row>
    <row r="729" spans="2:17" x14ac:dyDescent="0.35">
      <c r="B729">
        <v>727</v>
      </c>
      <c r="C729">
        <v>8</v>
      </c>
      <c r="D729">
        <v>3</v>
      </c>
      <c r="E729" s="20">
        <v>41123.6875</v>
      </c>
      <c r="F729" s="15" t="str">
        <f t="shared" si="44"/>
        <v>08 2012</v>
      </c>
      <c r="G729">
        <v>1</v>
      </c>
      <c r="H729">
        <v>8</v>
      </c>
      <c r="I729" t="s">
        <v>25</v>
      </c>
      <c r="J729" s="7">
        <v>0</v>
      </c>
      <c r="K729" s="7">
        <v>5</v>
      </c>
      <c r="L729" s="9">
        <v>400</v>
      </c>
      <c r="M729" s="9">
        <v>15</v>
      </c>
      <c r="O729" s="9">
        <f t="shared" si="45"/>
        <v>0</v>
      </c>
      <c r="P729" s="9">
        <f t="shared" si="46"/>
        <v>0</v>
      </c>
      <c r="Q729" s="9">
        <f t="shared" si="47"/>
        <v>0</v>
      </c>
    </row>
    <row r="730" spans="2:17" x14ac:dyDescent="0.35">
      <c r="B730">
        <v>728</v>
      </c>
      <c r="C730">
        <v>8</v>
      </c>
      <c r="D730">
        <v>7</v>
      </c>
      <c r="E730" s="20">
        <v>41123.708333333336</v>
      </c>
      <c r="F730" s="15" t="str">
        <f t="shared" si="44"/>
        <v>08 2012</v>
      </c>
      <c r="G730">
        <v>1</v>
      </c>
      <c r="H730">
        <v>8</v>
      </c>
      <c r="I730" t="s">
        <v>25</v>
      </c>
      <c r="J730" s="7">
        <v>0</v>
      </c>
      <c r="K730" s="7">
        <v>5</v>
      </c>
      <c r="L730" s="9">
        <v>400</v>
      </c>
      <c r="M730" s="9">
        <v>15</v>
      </c>
      <c r="O730" s="9">
        <f t="shared" si="45"/>
        <v>0</v>
      </c>
      <c r="P730" s="9">
        <f t="shared" si="46"/>
        <v>0</v>
      </c>
      <c r="Q730" s="9">
        <f t="shared" si="47"/>
        <v>0</v>
      </c>
    </row>
    <row r="731" spans="2:17" x14ac:dyDescent="0.35">
      <c r="B731">
        <v>729</v>
      </c>
      <c r="C731">
        <v>8</v>
      </c>
      <c r="D731">
        <v>3</v>
      </c>
      <c r="E731" s="20">
        <v>41123.8125</v>
      </c>
      <c r="F731" s="15" t="str">
        <f t="shared" si="44"/>
        <v>08 2012</v>
      </c>
      <c r="G731">
        <v>1</v>
      </c>
      <c r="H731">
        <v>8</v>
      </c>
      <c r="I731" t="s">
        <v>25</v>
      </c>
      <c r="J731" s="7">
        <v>0</v>
      </c>
      <c r="K731" s="7">
        <v>5</v>
      </c>
      <c r="L731" s="9">
        <v>400</v>
      </c>
      <c r="M731" s="9">
        <v>15</v>
      </c>
      <c r="O731" s="9">
        <f t="shared" si="45"/>
        <v>0</v>
      </c>
      <c r="P731" s="9">
        <f t="shared" si="46"/>
        <v>0</v>
      </c>
      <c r="Q731" s="9">
        <f t="shared" si="47"/>
        <v>0</v>
      </c>
    </row>
    <row r="732" spans="2:17" x14ac:dyDescent="0.35">
      <c r="B732">
        <v>730</v>
      </c>
      <c r="C732">
        <v>0</v>
      </c>
      <c r="D732">
        <v>5</v>
      </c>
      <c r="E732" s="20">
        <v>41124.479166666664</v>
      </c>
      <c r="F732" s="15" t="str">
        <f t="shared" si="44"/>
        <v>08 2012</v>
      </c>
      <c r="G732">
        <v>3</v>
      </c>
      <c r="H732">
        <v>0</v>
      </c>
      <c r="I732" t="s">
        <v>26</v>
      </c>
      <c r="J732" s="7">
        <v>5</v>
      </c>
      <c r="K732" s="7">
        <v>25</v>
      </c>
      <c r="L732" s="9">
        <v>10000</v>
      </c>
      <c r="M732" s="9">
        <v>200</v>
      </c>
      <c r="O732" s="9">
        <f t="shared" si="45"/>
        <v>0</v>
      </c>
      <c r="P732" s="9">
        <f t="shared" si="46"/>
        <v>15</v>
      </c>
      <c r="Q732" s="9">
        <f t="shared" si="47"/>
        <v>15</v>
      </c>
    </row>
    <row r="733" spans="2:17" x14ac:dyDescent="0.35">
      <c r="B733">
        <v>731</v>
      </c>
      <c r="C733">
        <v>0</v>
      </c>
      <c r="D733">
        <v>0</v>
      </c>
      <c r="E733" s="20">
        <v>41124.666666666664</v>
      </c>
      <c r="F733" s="15" t="str">
        <f t="shared" si="44"/>
        <v>08 2012</v>
      </c>
      <c r="G733">
        <v>3</v>
      </c>
      <c r="H733">
        <v>0</v>
      </c>
      <c r="I733" t="s">
        <v>26</v>
      </c>
      <c r="J733" s="7">
        <v>5</v>
      </c>
      <c r="K733" s="7">
        <v>25</v>
      </c>
      <c r="L733" s="9">
        <v>10000</v>
      </c>
      <c r="M733" s="9">
        <v>200</v>
      </c>
      <c r="O733" s="9">
        <f t="shared" si="45"/>
        <v>75</v>
      </c>
      <c r="P733" s="9">
        <f t="shared" si="46"/>
        <v>0</v>
      </c>
      <c r="Q733" s="9">
        <f t="shared" si="47"/>
        <v>75</v>
      </c>
    </row>
    <row r="734" spans="2:17" x14ac:dyDescent="0.35">
      <c r="B734">
        <v>732</v>
      </c>
      <c r="C734">
        <v>0</v>
      </c>
      <c r="D734">
        <v>6</v>
      </c>
      <c r="E734" s="20">
        <v>41124.770833333336</v>
      </c>
      <c r="F734" s="15" t="str">
        <f t="shared" si="44"/>
        <v>08 2012</v>
      </c>
      <c r="G734">
        <v>3</v>
      </c>
      <c r="H734">
        <v>0</v>
      </c>
      <c r="I734" t="s">
        <v>26</v>
      </c>
      <c r="J734" s="7">
        <v>5</v>
      </c>
      <c r="K734" s="7">
        <v>25</v>
      </c>
      <c r="L734" s="9">
        <v>10000</v>
      </c>
      <c r="M734" s="9">
        <v>200</v>
      </c>
      <c r="O734" s="9">
        <f t="shared" si="45"/>
        <v>0</v>
      </c>
      <c r="P734" s="9">
        <f t="shared" si="46"/>
        <v>15</v>
      </c>
      <c r="Q734" s="9">
        <f t="shared" si="47"/>
        <v>15</v>
      </c>
    </row>
    <row r="735" spans="2:17" x14ac:dyDescent="0.35">
      <c r="B735">
        <v>733</v>
      </c>
      <c r="C735">
        <v>1</v>
      </c>
      <c r="D735">
        <v>8</v>
      </c>
      <c r="E735" s="20">
        <v>41124.4375</v>
      </c>
      <c r="F735" s="15" t="str">
        <f t="shared" si="44"/>
        <v>08 2012</v>
      </c>
      <c r="G735">
        <v>3</v>
      </c>
      <c r="H735">
        <v>1</v>
      </c>
      <c r="I735" t="s">
        <v>27</v>
      </c>
      <c r="J735" s="7">
        <v>5</v>
      </c>
      <c r="K735" s="7">
        <v>25</v>
      </c>
      <c r="L735" s="9">
        <v>8000</v>
      </c>
      <c r="M735" s="9">
        <v>200</v>
      </c>
      <c r="O735" s="9">
        <f t="shared" si="45"/>
        <v>0</v>
      </c>
      <c r="P735" s="9">
        <f t="shared" si="46"/>
        <v>15</v>
      </c>
      <c r="Q735" s="9">
        <f t="shared" si="47"/>
        <v>15</v>
      </c>
    </row>
    <row r="736" spans="2:17" x14ac:dyDescent="0.35">
      <c r="B736">
        <v>734</v>
      </c>
      <c r="C736">
        <v>1</v>
      </c>
      <c r="D736">
        <v>0</v>
      </c>
      <c r="E736" s="20">
        <v>41124.541666666664</v>
      </c>
      <c r="F736" s="15" t="str">
        <f t="shared" si="44"/>
        <v>08 2012</v>
      </c>
      <c r="G736">
        <v>6</v>
      </c>
      <c r="H736">
        <v>1</v>
      </c>
      <c r="I736" t="s">
        <v>27</v>
      </c>
      <c r="J736" s="7">
        <v>5</v>
      </c>
      <c r="K736" s="7">
        <v>25</v>
      </c>
      <c r="L736" s="9">
        <v>8000</v>
      </c>
      <c r="M736" s="9">
        <v>200</v>
      </c>
      <c r="O736" s="9">
        <f t="shared" si="45"/>
        <v>150</v>
      </c>
      <c r="P736" s="9">
        <f t="shared" si="46"/>
        <v>0</v>
      </c>
      <c r="Q736" s="9">
        <f t="shared" si="47"/>
        <v>150</v>
      </c>
    </row>
    <row r="737" spans="2:17" x14ac:dyDescent="0.35">
      <c r="B737">
        <v>735</v>
      </c>
      <c r="C737">
        <v>1</v>
      </c>
      <c r="D737">
        <v>7</v>
      </c>
      <c r="E737" s="20">
        <v>41124.6875</v>
      </c>
      <c r="F737" s="15" t="str">
        <f t="shared" si="44"/>
        <v>08 2012</v>
      </c>
      <c r="G737">
        <v>3</v>
      </c>
      <c r="H737">
        <v>1</v>
      </c>
      <c r="I737" t="s">
        <v>27</v>
      </c>
      <c r="J737" s="7">
        <v>5</v>
      </c>
      <c r="K737" s="7">
        <v>25</v>
      </c>
      <c r="L737" s="9">
        <v>8000</v>
      </c>
      <c r="M737" s="9">
        <v>200</v>
      </c>
      <c r="O737" s="9">
        <f t="shared" si="45"/>
        <v>0</v>
      </c>
      <c r="P737" s="9">
        <f t="shared" si="46"/>
        <v>15</v>
      </c>
      <c r="Q737" s="9">
        <f t="shared" si="47"/>
        <v>15</v>
      </c>
    </row>
    <row r="738" spans="2:17" x14ac:dyDescent="0.35">
      <c r="B738">
        <v>736</v>
      </c>
      <c r="C738">
        <v>1</v>
      </c>
      <c r="D738">
        <v>8</v>
      </c>
      <c r="E738" s="20">
        <v>41124.791666666664</v>
      </c>
      <c r="F738" s="15" t="str">
        <f t="shared" si="44"/>
        <v>08 2012</v>
      </c>
      <c r="G738">
        <v>3</v>
      </c>
      <c r="H738">
        <v>1</v>
      </c>
      <c r="I738" t="s">
        <v>27</v>
      </c>
      <c r="J738" s="7">
        <v>5</v>
      </c>
      <c r="K738" s="7">
        <v>25</v>
      </c>
      <c r="L738" s="9">
        <v>8000</v>
      </c>
      <c r="M738" s="9">
        <v>200</v>
      </c>
      <c r="O738" s="9">
        <f t="shared" si="45"/>
        <v>0</v>
      </c>
      <c r="P738" s="9">
        <f t="shared" si="46"/>
        <v>15</v>
      </c>
      <c r="Q738" s="9">
        <f t="shared" si="47"/>
        <v>15</v>
      </c>
    </row>
    <row r="739" spans="2:17" x14ac:dyDescent="0.35">
      <c r="B739">
        <v>737</v>
      </c>
      <c r="C739">
        <v>2</v>
      </c>
      <c r="D739">
        <v>8</v>
      </c>
      <c r="E739" s="20">
        <v>41124.354166666664</v>
      </c>
      <c r="F739" s="15" t="str">
        <f t="shared" si="44"/>
        <v>08 2012</v>
      </c>
      <c r="G739">
        <v>3</v>
      </c>
      <c r="H739">
        <v>2</v>
      </c>
      <c r="I739" t="s">
        <v>28</v>
      </c>
      <c r="J739" s="7">
        <v>0</v>
      </c>
      <c r="K739" s="7">
        <v>15.5</v>
      </c>
      <c r="L739" s="9">
        <v>4000</v>
      </c>
      <c r="M739" s="9">
        <v>50</v>
      </c>
      <c r="O739" s="9">
        <f t="shared" si="45"/>
        <v>0</v>
      </c>
      <c r="P739" s="9">
        <f t="shared" si="46"/>
        <v>0</v>
      </c>
      <c r="Q739" s="9">
        <f t="shared" si="47"/>
        <v>0</v>
      </c>
    </row>
    <row r="740" spans="2:17" x14ac:dyDescent="0.35">
      <c r="B740">
        <v>738</v>
      </c>
      <c r="C740">
        <v>2</v>
      </c>
      <c r="D740">
        <v>1</v>
      </c>
      <c r="E740" s="20">
        <v>41124.458333333336</v>
      </c>
      <c r="F740" s="15" t="str">
        <f t="shared" si="44"/>
        <v>08 2012</v>
      </c>
      <c r="G740">
        <v>3</v>
      </c>
      <c r="H740">
        <v>2</v>
      </c>
      <c r="I740" t="s">
        <v>28</v>
      </c>
      <c r="J740" s="7">
        <v>0</v>
      </c>
      <c r="K740" s="7">
        <v>15.5</v>
      </c>
      <c r="L740" s="9">
        <v>4000</v>
      </c>
      <c r="M740" s="9">
        <v>50</v>
      </c>
      <c r="O740" s="9">
        <f t="shared" si="45"/>
        <v>0</v>
      </c>
      <c r="P740" s="9">
        <f t="shared" si="46"/>
        <v>0</v>
      </c>
      <c r="Q740" s="9">
        <f t="shared" si="47"/>
        <v>0</v>
      </c>
    </row>
    <row r="741" spans="2:17" x14ac:dyDescent="0.35">
      <c r="B741">
        <v>739</v>
      </c>
      <c r="C741">
        <v>3</v>
      </c>
      <c r="D741">
        <v>6</v>
      </c>
      <c r="E741" s="20">
        <v>41124.333333333336</v>
      </c>
      <c r="F741" s="15" t="str">
        <f t="shared" si="44"/>
        <v>08 2012</v>
      </c>
      <c r="G741">
        <v>2</v>
      </c>
      <c r="H741">
        <v>3</v>
      </c>
      <c r="I741" t="s">
        <v>21</v>
      </c>
      <c r="J741" s="7">
        <v>0</v>
      </c>
      <c r="K741" s="7">
        <v>5</v>
      </c>
      <c r="L741" s="9">
        <v>320</v>
      </c>
      <c r="M741" s="9">
        <v>10</v>
      </c>
      <c r="O741" s="9">
        <f t="shared" si="45"/>
        <v>0</v>
      </c>
      <c r="P741" s="9">
        <f t="shared" si="46"/>
        <v>0</v>
      </c>
      <c r="Q741" s="9">
        <f t="shared" si="47"/>
        <v>0</v>
      </c>
    </row>
    <row r="742" spans="2:17" x14ac:dyDescent="0.35">
      <c r="B742">
        <v>740</v>
      </c>
      <c r="C742">
        <v>3</v>
      </c>
      <c r="D742">
        <v>2</v>
      </c>
      <c r="E742" s="20">
        <v>41124.416666666664</v>
      </c>
      <c r="F742" s="15" t="str">
        <f t="shared" si="44"/>
        <v>08 2012</v>
      </c>
      <c r="G742">
        <v>2</v>
      </c>
      <c r="H742">
        <v>3</v>
      </c>
      <c r="I742" t="s">
        <v>21</v>
      </c>
      <c r="J742" s="7">
        <v>0</v>
      </c>
      <c r="K742" s="7">
        <v>5</v>
      </c>
      <c r="L742" s="9">
        <v>320</v>
      </c>
      <c r="M742" s="9">
        <v>10</v>
      </c>
      <c r="O742" s="9">
        <f t="shared" si="45"/>
        <v>0</v>
      </c>
      <c r="P742" s="9">
        <f t="shared" si="46"/>
        <v>0</v>
      </c>
      <c r="Q742" s="9">
        <f t="shared" si="47"/>
        <v>0</v>
      </c>
    </row>
    <row r="743" spans="2:17" x14ac:dyDescent="0.35">
      <c r="B743">
        <v>741</v>
      </c>
      <c r="C743">
        <v>3</v>
      </c>
      <c r="D743">
        <v>6</v>
      </c>
      <c r="E743" s="20">
        <v>41124.5</v>
      </c>
      <c r="F743" s="15" t="str">
        <f t="shared" si="44"/>
        <v>08 2012</v>
      </c>
      <c r="G743">
        <v>2</v>
      </c>
      <c r="H743">
        <v>3</v>
      </c>
      <c r="I743" t="s">
        <v>21</v>
      </c>
      <c r="J743" s="7">
        <v>0</v>
      </c>
      <c r="K743" s="7">
        <v>5</v>
      </c>
      <c r="L743" s="9">
        <v>320</v>
      </c>
      <c r="M743" s="9">
        <v>10</v>
      </c>
      <c r="O743" s="9">
        <f t="shared" si="45"/>
        <v>0</v>
      </c>
      <c r="P743" s="9">
        <f t="shared" si="46"/>
        <v>0</v>
      </c>
      <c r="Q743" s="9">
        <f t="shared" si="47"/>
        <v>0</v>
      </c>
    </row>
    <row r="744" spans="2:17" x14ac:dyDescent="0.35">
      <c r="B744">
        <v>742</v>
      </c>
      <c r="C744">
        <v>3</v>
      </c>
      <c r="D744">
        <v>6</v>
      </c>
      <c r="E744" s="20">
        <v>41124.6875</v>
      </c>
      <c r="F744" s="15" t="str">
        <f t="shared" si="44"/>
        <v>08 2012</v>
      </c>
      <c r="G744">
        <v>2</v>
      </c>
      <c r="H744">
        <v>3</v>
      </c>
      <c r="I744" t="s">
        <v>21</v>
      </c>
      <c r="J744" s="7">
        <v>0</v>
      </c>
      <c r="K744" s="7">
        <v>5</v>
      </c>
      <c r="L744" s="9">
        <v>320</v>
      </c>
      <c r="M744" s="9">
        <v>10</v>
      </c>
      <c r="O744" s="9">
        <f t="shared" si="45"/>
        <v>0</v>
      </c>
      <c r="P744" s="9">
        <f t="shared" si="46"/>
        <v>0</v>
      </c>
      <c r="Q744" s="9">
        <f t="shared" si="47"/>
        <v>0</v>
      </c>
    </row>
    <row r="745" spans="2:17" x14ac:dyDescent="0.35">
      <c r="B745">
        <v>743</v>
      </c>
      <c r="C745">
        <v>3</v>
      </c>
      <c r="D745">
        <v>2</v>
      </c>
      <c r="E745" s="20">
        <v>41124.770833333336</v>
      </c>
      <c r="F745" s="15" t="str">
        <f t="shared" si="44"/>
        <v>08 2012</v>
      </c>
      <c r="G745">
        <v>2</v>
      </c>
      <c r="H745">
        <v>3</v>
      </c>
      <c r="I745" t="s">
        <v>21</v>
      </c>
      <c r="J745" s="7">
        <v>0</v>
      </c>
      <c r="K745" s="7">
        <v>5</v>
      </c>
      <c r="L745" s="9">
        <v>320</v>
      </c>
      <c r="M745" s="9">
        <v>10</v>
      </c>
      <c r="O745" s="9">
        <f t="shared" si="45"/>
        <v>0</v>
      </c>
      <c r="P745" s="9">
        <f t="shared" si="46"/>
        <v>0</v>
      </c>
      <c r="Q745" s="9">
        <f t="shared" si="47"/>
        <v>0</v>
      </c>
    </row>
    <row r="746" spans="2:17" x14ac:dyDescent="0.35">
      <c r="B746">
        <v>744</v>
      </c>
      <c r="C746">
        <v>4</v>
      </c>
      <c r="D746">
        <v>0</v>
      </c>
      <c r="E746" s="20">
        <v>41124.395833333336</v>
      </c>
      <c r="F746" s="15" t="str">
        <f t="shared" si="44"/>
        <v>08 2012</v>
      </c>
      <c r="G746">
        <v>2</v>
      </c>
      <c r="H746">
        <v>4</v>
      </c>
      <c r="I746" t="s">
        <v>22</v>
      </c>
      <c r="J746" s="7">
        <v>9.9</v>
      </c>
      <c r="K746" s="7">
        <v>80</v>
      </c>
      <c r="L746" s="9">
        <v>4000</v>
      </c>
      <c r="M746" s="9">
        <v>3000</v>
      </c>
      <c r="O746" s="9">
        <f t="shared" si="45"/>
        <v>160</v>
      </c>
      <c r="P746" s="9">
        <f t="shared" si="46"/>
        <v>0</v>
      </c>
      <c r="Q746" s="9">
        <f t="shared" si="47"/>
        <v>160</v>
      </c>
    </row>
    <row r="747" spans="2:17" x14ac:dyDescent="0.35">
      <c r="B747">
        <v>745</v>
      </c>
      <c r="C747">
        <v>4</v>
      </c>
      <c r="D747">
        <v>7</v>
      </c>
      <c r="E747" s="20">
        <v>41124.4375</v>
      </c>
      <c r="F747" s="15" t="str">
        <f t="shared" si="44"/>
        <v>08 2012</v>
      </c>
      <c r="G747">
        <v>2</v>
      </c>
      <c r="H747">
        <v>4</v>
      </c>
      <c r="I747" t="s">
        <v>22</v>
      </c>
      <c r="J747" s="7">
        <v>9.9</v>
      </c>
      <c r="K747" s="7">
        <v>80</v>
      </c>
      <c r="L747" s="9">
        <v>4000</v>
      </c>
      <c r="M747" s="9">
        <v>3000</v>
      </c>
      <c r="O747" s="9">
        <f t="shared" si="45"/>
        <v>0</v>
      </c>
      <c r="P747" s="9">
        <f t="shared" si="46"/>
        <v>19.8</v>
      </c>
      <c r="Q747" s="9">
        <f t="shared" si="47"/>
        <v>19.8</v>
      </c>
    </row>
    <row r="748" spans="2:17" x14ac:dyDescent="0.35">
      <c r="B748">
        <v>746</v>
      </c>
      <c r="C748">
        <v>4</v>
      </c>
      <c r="D748">
        <v>0</v>
      </c>
      <c r="E748" s="20">
        <v>41124.479166666664</v>
      </c>
      <c r="F748" s="15" t="str">
        <f t="shared" si="44"/>
        <v>08 2012</v>
      </c>
      <c r="G748">
        <v>2</v>
      </c>
      <c r="H748">
        <v>4</v>
      </c>
      <c r="I748" t="s">
        <v>22</v>
      </c>
      <c r="J748" s="7">
        <v>9.9</v>
      </c>
      <c r="K748" s="7">
        <v>80</v>
      </c>
      <c r="L748" s="9">
        <v>4000</v>
      </c>
      <c r="M748" s="9">
        <v>3000</v>
      </c>
      <c r="O748" s="9">
        <f t="shared" si="45"/>
        <v>160</v>
      </c>
      <c r="P748" s="9">
        <f t="shared" si="46"/>
        <v>0</v>
      </c>
      <c r="Q748" s="9">
        <f t="shared" si="47"/>
        <v>160</v>
      </c>
    </row>
    <row r="749" spans="2:17" x14ac:dyDescent="0.35">
      <c r="B749">
        <v>747</v>
      </c>
      <c r="C749">
        <v>4</v>
      </c>
      <c r="D749">
        <v>0</v>
      </c>
      <c r="E749" s="20">
        <v>41124.541666666664</v>
      </c>
      <c r="F749" s="15" t="str">
        <f t="shared" si="44"/>
        <v>08 2012</v>
      </c>
      <c r="G749">
        <v>2</v>
      </c>
      <c r="H749">
        <v>4</v>
      </c>
      <c r="I749" t="s">
        <v>22</v>
      </c>
      <c r="J749" s="7">
        <v>9.9</v>
      </c>
      <c r="K749" s="7">
        <v>80</v>
      </c>
      <c r="L749" s="9">
        <v>4000</v>
      </c>
      <c r="M749" s="9">
        <v>3000</v>
      </c>
      <c r="O749" s="9">
        <f t="shared" si="45"/>
        <v>160</v>
      </c>
      <c r="P749" s="9">
        <f t="shared" si="46"/>
        <v>0</v>
      </c>
      <c r="Q749" s="9">
        <f t="shared" si="47"/>
        <v>160</v>
      </c>
    </row>
    <row r="750" spans="2:17" x14ac:dyDescent="0.35">
      <c r="B750">
        <v>748</v>
      </c>
      <c r="C750">
        <v>4</v>
      </c>
      <c r="D750">
        <v>1</v>
      </c>
      <c r="E750" s="20">
        <v>41124.604166666664</v>
      </c>
      <c r="F750" s="15" t="str">
        <f t="shared" si="44"/>
        <v>08 2012</v>
      </c>
      <c r="G750">
        <v>2</v>
      </c>
      <c r="H750">
        <v>4</v>
      </c>
      <c r="I750" t="s">
        <v>22</v>
      </c>
      <c r="J750" s="7">
        <v>9.9</v>
      </c>
      <c r="K750" s="7">
        <v>80</v>
      </c>
      <c r="L750" s="9">
        <v>4000</v>
      </c>
      <c r="M750" s="9">
        <v>3000</v>
      </c>
      <c r="O750" s="9">
        <f t="shared" si="45"/>
        <v>0</v>
      </c>
      <c r="P750" s="9">
        <f t="shared" si="46"/>
        <v>19.8</v>
      </c>
      <c r="Q750" s="9">
        <f t="shared" si="47"/>
        <v>19.8</v>
      </c>
    </row>
    <row r="751" spans="2:17" x14ac:dyDescent="0.35">
      <c r="B751">
        <v>749</v>
      </c>
      <c r="C751">
        <v>4</v>
      </c>
      <c r="D751">
        <v>3</v>
      </c>
      <c r="E751" s="20">
        <v>41124.645833333336</v>
      </c>
      <c r="F751" s="15" t="str">
        <f t="shared" si="44"/>
        <v>08 2012</v>
      </c>
      <c r="G751">
        <v>4</v>
      </c>
      <c r="H751">
        <v>4</v>
      </c>
      <c r="I751" t="s">
        <v>22</v>
      </c>
      <c r="J751" s="7">
        <v>9.9</v>
      </c>
      <c r="K751" s="7">
        <v>80</v>
      </c>
      <c r="L751" s="9">
        <v>4000</v>
      </c>
      <c r="M751" s="9">
        <v>3000</v>
      </c>
      <c r="O751" s="9">
        <f t="shared" si="45"/>
        <v>0</v>
      </c>
      <c r="P751" s="9">
        <f t="shared" si="46"/>
        <v>39.6</v>
      </c>
      <c r="Q751" s="9">
        <f t="shared" si="47"/>
        <v>39.6</v>
      </c>
    </row>
    <row r="752" spans="2:17" x14ac:dyDescent="0.35">
      <c r="B752">
        <v>750</v>
      </c>
      <c r="C752">
        <v>4</v>
      </c>
      <c r="D752">
        <v>3</v>
      </c>
      <c r="E752" s="20">
        <v>41124.770833333336</v>
      </c>
      <c r="F752" s="15" t="str">
        <f t="shared" si="44"/>
        <v>08 2012</v>
      </c>
      <c r="G752">
        <v>2</v>
      </c>
      <c r="H752">
        <v>4</v>
      </c>
      <c r="I752" t="s">
        <v>22</v>
      </c>
      <c r="J752" s="7">
        <v>9.9</v>
      </c>
      <c r="K752" s="7">
        <v>80</v>
      </c>
      <c r="L752" s="9">
        <v>4000</v>
      </c>
      <c r="M752" s="9">
        <v>3000</v>
      </c>
      <c r="O752" s="9">
        <f t="shared" si="45"/>
        <v>0</v>
      </c>
      <c r="P752" s="9">
        <f t="shared" si="46"/>
        <v>19.8</v>
      </c>
      <c r="Q752" s="9">
        <f t="shared" si="47"/>
        <v>19.8</v>
      </c>
    </row>
    <row r="753" spans="2:17" x14ac:dyDescent="0.35">
      <c r="B753">
        <v>751</v>
      </c>
      <c r="C753">
        <v>6</v>
      </c>
      <c r="D753">
        <v>0</v>
      </c>
      <c r="E753" s="20">
        <v>41124.375</v>
      </c>
      <c r="F753" s="15" t="str">
        <f t="shared" si="44"/>
        <v>08 2012</v>
      </c>
      <c r="G753">
        <v>2</v>
      </c>
      <c r="H753">
        <v>6</v>
      </c>
      <c r="I753" t="s">
        <v>23</v>
      </c>
      <c r="J753" s="7">
        <v>3.5</v>
      </c>
      <c r="K753" s="7">
        <v>17.5</v>
      </c>
      <c r="L753" s="9">
        <v>5000</v>
      </c>
      <c r="M753" s="9">
        <v>80</v>
      </c>
      <c r="O753" s="9">
        <f t="shared" si="45"/>
        <v>35</v>
      </c>
      <c r="P753" s="9">
        <f t="shared" si="46"/>
        <v>0</v>
      </c>
      <c r="Q753" s="9">
        <f t="shared" si="47"/>
        <v>35</v>
      </c>
    </row>
    <row r="754" spans="2:17" x14ac:dyDescent="0.35">
      <c r="B754">
        <v>752</v>
      </c>
      <c r="C754">
        <v>6</v>
      </c>
      <c r="D754">
        <v>0</v>
      </c>
      <c r="E754" s="20">
        <v>41124.4375</v>
      </c>
      <c r="F754" s="15" t="str">
        <f t="shared" si="44"/>
        <v>08 2012</v>
      </c>
      <c r="G754">
        <v>2</v>
      </c>
      <c r="H754">
        <v>6</v>
      </c>
      <c r="I754" t="s">
        <v>23</v>
      </c>
      <c r="J754" s="7">
        <v>3.5</v>
      </c>
      <c r="K754" s="7">
        <v>17.5</v>
      </c>
      <c r="L754" s="9">
        <v>5000</v>
      </c>
      <c r="M754" s="9">
        <v>80</v>
      </c>
      <c r="O754" s="9">
        <f t="shared" si="45"/>
        <v>35</v>
      </c>
      <c r="P754" s="9">
        <f t="shared" si="46"/>
        <v>0</v>
      </c>
      <c r="Q754" s="9">
        <f t="shared" si="47"/>
        <v>35</v>
      </c>
    </row>
    <row r="755" spans="2:17" x14ac:dyDescent="0.35">
      <c r="B755">
        <v>753</v>
      </c>
      <c r="C755">
        <v>6</v>
      </c>
      <c r="D755">
        <v>4</v>
      </c>
      <c r="E755" s="20">
        <v>41124.5</v>
      </c>
      <c r="F755" s="15" t="str">
        <f t="shared" si="44"/>
        <v>08 2012</v>
      </c>
      <c r="G755">
        <v>2</v>
      </c>
      <c r="H755">
        <v>6</v>
      </c>
      <c r="I755" t="s">
        <v>23</v>
      </c>
      <c r="J755" s="7">
        <v>3.5</v>
      </c>
      <c r="K755" s="7">
        <v>17.5</v>
      </c>
      <c r="L755" s="9">
        <v>5000</v>
      </c>
      <c r="M755" s="9">
        <v>80</v>
      </c>
      <c r="O755" s="9">
        <f t="shared" si="45"/>
        <v>0</v>
      </c>
      <c r="P755" s="9">
        <f t="shared" si="46"/>
        <v>7</v>
      </c>
      <c r="Q755" s="9">
        <f t="shared" si="47"/>
        <v>7</v>
      </c>
    </row>
    <row r="756" spans="2:17" x14ac:dyDescent="0.35">
      <c r="B756">
        <v>754</v>
      </c>
      <c r="C756">
        <v>6</v>
      </c>
      <c r="D756">
        <v>0</v>
      </c>
      <c r="E756" s="20">
        <v>41124.645833333336</v>
      </c>
      <c r="F756" s="15" t="str">
        <f t="shared" si="44"/>
        <v>08 2012</v>
      </c>
      <c r="G756">
        <v>2</v>
      </c>
      <c r="H756">
        <v>6</v>
      </c>
      <c r="I756" t="s">
        <v>23</v>
      </c>
      <c r="J756" s="7">
        <v>3.5</v>
      </c>
      <c r="K756" s="7">
        <v>17.5</v>
      </c>
      <c r="L756" s="9">
        <v>5000</v>
      </c>
      <c r="M756" s="9">
        <v>80</v>
      </c>
      <c r="O756" s="9">
        <f t="shared" si="45"/>
        <v>35</v>
      </c>
      <c r="P756" s="9">
        <f t="shared" si="46"/>
        <v>0</v>
      </c>
      <c r="Q756" s="9">
        <f t="shared" si="47"/>
        <v>35</v>
      </c>
    </row>
    <row r="757" spans="2:17" x14ac:dyDescent="0.35">
      <c r="B757">
        <v>755</v>
      </c>
      <c r="C757">
        <v>6</v>
      </c>
      <c r="D757">
        <v>1</v>
      </c>
      <c r="E757" s="20">
        <v>41124.6875</v>
      </c>
      <c r="F757" s="15" t="str">
        <f t="shared" si="44"/>
        <v>08 2012</v>
      </c>
      <c r="G757">
        <v>2</v>
      </c>
      <c r="H757">
        <v>6</v>
      </c>
      <c r="I757" t="s">
        <v>23</v>
      </c>
      <c r="J757" s="7">
        <v>3.5</v>
      </c>
      <c r="K757" s="7">
        <v>17.5</v>
      </c>
      <c r="L757" s="9">
        <v>5000</v>
      </c>
      <c r="M757" s="9">
        <v>80</v>
      </c>
      <c r="O757" s="9">
        <f t="shared" si="45"/>
        <v>0</v>
      </c>
      <c r="P757" s="9">
        <f t="shared" si="46"/>
        <v>7</v>
      </c>
      <c r="Q757" s="9">
        <f t="shared" si="47"/>
        <v>7</v>
      </c>
    </row>
    <row r="758" spans="2:17" x14ac:dyDescent="0.35">
      <c r="B758">
        <v>756</v>
      </c>
      <c r="C758">
        <v>6</v>
      </c>
      <c r="D758">
        <v>0</v>
      </c>
      <c r="E758" s="20">
        <v>41124.791666666664</v>
      </c>
      <c r="F758" s="15" t="str">
        <f t="shared" si="44"/>
        <v>08 2012</v>
      </c>
      <c r="G758">
        <v>2</v>
      </c>
      <c r="H758">
        <v>6</v>
      </c>
      <c r="I758" t="s">
        <v>23</v>
      </c>
      <c r="J758" s="7">
        <v>3.5</v>
      </c>
      <c r="K758" s="7">
        <v>17.5</v>
      </c>
      <c r="L758" s="9">
        <v>5000</v>
      </c>
      <c r="M758" s="9">
        <v>80</v>
      </c>
      <c r="O758" s="9">
        <f t="shared" si="45"/>
        <v>35</v>
      </c>
      <c r="P758" s="9">
        <f t="shared" si="46"/>
        <v>0</v>
      </c>
      <c r="Q758" s="9">
        <f t="shared" si="47"/>
        <v>35</v>
      </c>
    </row>
    <row r="759" spans="2:17" x14ac:dyDescent="0.35">
      <c r="B759">
        <v>757</v>
      </c>
      <c r="C759">
        <v>7</v>
      </c>
      <c r="D759">
        <v>6</v>
      </c>
      <c r="E759" s="20">
        <v>41124.375</v>
      </c>
      <c r="F759" s="15" t="str">
        <f t="shared" si="44"/>
        <v>08 2012</v>
      </c>
      <c r="G759">
        <v>2</v>
      </c>
      <c r="H759">
        <v>7</v>
      </c>
      <c r="I759" t="s">
        <v>24</v>
      </c>
      <c r="J759" s="7">
        <v>0</v>
      </c>
      <c r="K759" s="7">
        <v>5</v>
      </c>
      <c r="L759" s="9">
        <v>450</v>
      </c>
      <c r="M759" s="9">
        <v>15</v>
      </c>
      <c r="O759" s="9">
        <f t="shared" si="45"/>
        <v>0</v>
      </c>
      <c r="P759" s="9">
        <f t="shared" si="46"/>
        <v>0</v>
      </c>
      <c r="Q759" s="9">
        <f t="shared" si="47"/>
        <v>0</v>
      </c>
    </row>
    <row r="760" spans="2:17" x14ac:dyDescent="0.35">
      <c r="B760">
        <v>758</v>
      </c>
      <c r="C760">
        <v>7</v>
      </c>
      <c r="D760">
        <v>6</v>
      </c>
      <c r="E760" s="20">
        <v>41124.4375</v>
      </c>
      <c r="F760" s="15" t="str">
        <f t="shared" si="44"/>
        <v>08 2012</v>
      </c>
      <c r="G760">
        <v>2</v>
      </c>
      <c r="H760">
        <v>7</v>
      </c>
      <c r="I760" t="s">
        <v>24</v>
      </c>
      <c r="J760" s="7">
        <v>0</v>
      </c>
      <c r="K760" s="7">
        <v>5</v>
      </c>
      <c r="L760" s="9">
        <v>450</v>
      </c>
      <c r="M760" s="9">
        <v>15</v>
      </c>
      <c r="O760" s="9">
        <f t="shared" si="45"/>
        <v>0</v>
      </c>
      <c r="P760" s="9">
        <f t="shared" si="46"/>
        <v>0</v>
      </c>
      <c r="Q760" s="9">
        <f t="shared" si="47"/>
        <v>0</v>
      </c>
    </row>
    <row r="761" spans="2:17" x14ac:dyDescent="0.35">
      <c r="B761">
        <v>759</v>
      </c>
      <c r="C761">
        <v>7</v>
      </c>
      <c r="D761">
        <v>2</v>
      </c>
      <c r="E761" s="20">
        <v>41124.5625</v>
      </c>
      <c r="F761" s="15" t="str">
        <f t="shared" si="44"/>
        <v>08 2012</v>
      </c>
      <c r="G761">
        <v>2</v>
      </c>
      <c r="H761">
        <v>7</v>
      </c>
      <c r="I761" t="s">
        <v>24</v>
      </c>
      <c r="J761" s="7">
        <v>0</v>
      </c>
      <c r="K761" s="7">
        <v>5</v>
      </c>
      <c r="L761" s="9">
        <v>450</v>
      </c>
      <c r="M761" s="9">
        <v>15</v>
      </c>
      <c r="O761" s="9">
        <f t="shared" si="45"/>
        <v>0</v>
      </c>
      <c r="P761" s="9">
        <f t="shared" si="46"/>
        <v>0</v>
      </c>
      <c r="Q761" s="9">
        <f t="shared" si="47"/>
        <v>0</v>
      </c>
    </row>
    <row r="762" spans="2:17" x14ac:dyDescent="0.35">
      <c r="B762">
        <v>760</v>
      </c>
      <c r="C762">
        <v>7</v>
      </c>
      <c r="D762">
        <v>5</v>
      </c>
      <c r="E762" s="20">
        <v>41124.729166666664</v>
      </c>
      <c r="F762" s="15" t="str">
        <f t="shared" si="44"/>
        <v>08 2012</v>
      </c>
      <c r="G762">
        <v>2</v>
      </c>
      <c r="H762">
        <v>7</v>
      </c>
      <c r="I762" t="s">
        <v>24</v>
      </c>
      <c r="J762" s="7">
        <v>0</v>
      </c>
      <c r="K762" s="7">
        <v>5</v>
      </c>
      <c r="L762" s="9">
        <v>450</v>
      </c>
      <c r="M762" s="9">
        <v>15</v>
      </c>
      <c r="O762" s="9">
        <f t="shared" si="45"/>
        <v>0</v>
      </c>
      <c r="P762" s="9">
        <f t="shared" si="46"/>
        <v>0</v>
      </c>
      <c r="Q762" s="9">
        <f t="shared" si="47"/>
        <v>0</v>
      </c>
    </row>
    <row r="763" spans="2:17" x14ac:dyDescent="0.35">
      <c r="B763">
        <v>761</v>
      </c>
      <c r="C763">
        <v>8</v>
      </c>
      <c r="D763">
        <v>8</v>
      </c>
      <c r="E763" s="20">
        <v>41124.5</v>
      </c>
      <c r="F763" s="15" t="str">
        <f t="shared" si="44"/>
        <v>08 2012</v>
      </c>
      <c r="G763">
        <v>1</v>
      </c>
      <c r="H763">
        <v>8</v>
      </c>
      <c r="I763" t="s">
        <v>25</v>
      </c>
      <c r="J763" s="7">
        <v>0</v>
      </c>
      <c r="K763" s="7">
        <v>5</v>
      </c>
      <c r="L763" s="9">
        <v>400</v>
      </c>
      <c r="M763" s="9">
        <v>15</v>
      </c>
      <c r="O763" s="9">
        <f t="shared" si="45"/>
        <v>0</v>
      </c>
      <c r="P763" s="9">
        <f t="shared" si="46"/>
        <v>0</v>
      </c>
      <c r="Q763" s="9">
        <f t="shared" si="47"/>
        <v>0</v>
      </c>
    </row>
    <row r="764" spans="2:17" x14ac:dyDescent="0.35">
      <c r="B764">
        <v>762</v>
      </c>
      <c r="C764">
        <v>8</v>
      </c>
      <c r="D764">
        <v>3</v>
      </c>
      <c r="E764" s="20">
        <v>41124.520833333336</v>
      </c>
      <c r="F764" s="15" t="str">
        <f t="shared" si="44"/>
        <v>08 2012</v>
      </c>
      <c r="G764">
        <v>1</v>
      </c>
      <c r="H764">
        <v>8</v>
      </c>
      <c r="I764" t="s">
        <v>25</v>
      </c>
      <c r="J764" s="7">
        <v>0</v>
      </c>
      <c r="K764" s="7">
        <v>5</v>
      </c>
      <c r="L764" s="9">
        <v>400</v>
      </c>
      <c r="M764" s="9">
        <v>15</v>
      </c>
      <c r="O764" s="9">
        <f t="shared" si="45"/>
        <v>0</v>
      </c>
      <c r="P764" s="9">
        <f t="shared" si="46"/>
        <v>0</v>
      </c>
      <c r="Q764" s="9">
        <f t="shared" si="47"/>
        <v>0</v>
      </c>
    </row>
    <row r="765" spans="2:17" x14ac:dyDescent="0.35">
      <c r="B765">
        <v>763</v>
      </c>
      <c r="C765">
        <v>8</v>
      </c>
      <c r="D765">
        <v>6</v>
      </c>
      <c r="E765" s="20">
        <v>41124.583333333336</v>
      </c>
      <c r="F765" s="15" t="str">
        <f t="shared" si="44"/>
        <v>08 2012</v>
      </c>
      <c r="G765">
        <v>1</v>
      </c>
      <c r="H765">
        <v>8</v>
      </c>
      <c r="I765" t="s">
        <v>25</v>
      </c>
      <c r="J765" s="7">
        <v>0</v>
      </c>
      <c r="K765" s="7">
        <v>5</v>
      </c>
      <c r="L765" s="9">
        <v>400</v>
      </c>
      <c r="M765" s="9">
        <v>15</v>
      </c>
      <c r="O765" s="9">
        <f t="shared" si="45"/>
        <v>0</v>
      </c>
      <c r="P765" s="9">
        <f t="shared" si="46"/>
        <v>0</v>
      </c>
      <c r="Q765" s="9">
        <f t="shared" si="47"/>
        <v>0</v>
      </c>
    </row>
    <row r="766" spans="2:17" x14ac:dyDescent="0.35">
      <c r="B766">
        <v>764</v>
      </c>
      <c r="C766">
        <v>8</v>
      </c>
      <c r="D766">
        <v>3</v>
      </c>
      <c r="E766" s="20">
        <v>41124.625</v>
      </c>
      <c r="F766" s="15" t="str">
        <f t="shared" si="44"/>
        <v>08 2012</v>
      </c>
      <c r="G766">
        <v>1</v>
      </c>
      <c r="H766">
        <v>8</v>
      </c>
      <c r="I766" t="s">
        <v>25</v>
      </c>
      <c r="J766" s="7">
        <v>0</v>
      </c>
      <c r="K766" s="7">
        <v>5</v>
      </c>
      <c r="L766" s="9">
        <v>400</v>
      </c>
      <c r="M766" s="9">
        <v>15</v>
      </c>
      <c r="O766" s="9">
        <f t="shared" si="45"/>
        <v>0</v>
      </c>
      <c r="P766" s="9">
        <f t="shared" si="46"/>
        <v>0</v>
      </c>
      <c r="Q766" s="9">
        <f t="shared" si="47"/>
        <v>0</v>
      </c>
    </row>
    <row r="767" spans="2:17" x14ac:dyDescent="0.35">
      <c r="B767">
        <v>765</v>
      </c>
      <c r="C767">
        <v>8</v>
      </c>
      <c r="D767">
        <v>6</v>
      </c>
      <c r="E767" s="20">
        <v>41124.645833333336</v>
      </c>
      <c r="F767" s="15" t="str">
        <f t="shared" si="44"/>
        <v>08 2012</v>
      </c>
      <c r="G767">
        <v>1</v>
      </c>
      <c r="H767">
        <v>8</v>
      </c>
      <c r="I767" t="s">
        <v>25</v>
      </c>
      <c r="J767" s="7">
        <v>0</v>
      </c>
      <c r="K767" s="7">
        <v>5</v>
      </c>
      <c r="L767" s="9">
        <v>400</v>
      </c>
      <c r="M767" s="9">
        <v>15</v>
      </c>
      <c r="O767" s="9">
        <f t="shared" si="45"/>
        <v>0</v>
      </c>
      <c r="P767" s="9">
        <f t="shared" si="46"/>
        <v>0</v>
      </c>
      <c r="Q767" s="9">
        <f t="shared" si="47"/>
        <v>0</v>
      </c>
    </row>
    <row r="768" spans="2:17" x14ac:dyDescent="0.35">
      <c r="B768">
        <v>766</v>
      </c>
      <c r="C768">
        <v>8</v>
      </c>
      <c r="D768">
        <v>8</v>
      </c>
      <c r="E768" s="20">
        <v>41124.666666666664</v>
      </c>
      <c r="F768" s="15" t="str">
        <f t="shared" si="44"/>
        <v>08 2012</v>
      </c>
      <c r="G768">
        <v>1</v>
      </c>
      <c r="H768">
        <v>8</v>
      </c>
      <c r="I768" t="s">
        <v>25</v>
      </c>
      <c r="J768" s="7">
        <v>0</v>
      </c>
      <c r="K768" s="7">
        <v>5</v>
      </c>
      <c r="L768" s="9">
        <v>400</v>
      </c>
      <c r="M768" s="9">
        <v>15</v>
      </c>
      <c r="O768" s="9">
        <f t="shared" si="45"/>
        <v>0</v>
      </c>
      <c r="P768" s="9">
        <f t="shared" si="46"/>
        <v>0</v>
      </c>
      <c r="Q768" s="9">
        <f t="shared" si="47"/>
        <v>0</v>
      </c>
    </row>
    <row r="769" spans="2:17" x14ac:dyDescent="0.35">
      <c r="B769">
        <v>767</v>
      </c>
      <c r="C769">
        <v>8</v>
      </c>
      <c r="D769">
        <v>0</v>
      </c>
      <c r="E769" s="20">
        <v>41124.791666666664</v>
      </c>
      <c r="F769" s="15" t="str">
        <f t="shared" si="44"/>
        <v>08 2012</v>
      </c>
      <c r="G769">
        <v>1</v>
      </c>
      <c r="H769">
        <v>8</v>
      </c>
      <c r="I769" t="s">
        <v>25</v>
      </c>
      <c r="J769" s="7">
        <v>0</v>
      </c>
      <c r="K769" s="7">
        <v>5</v>
      </c>
      <c r="L769" s="9">
        <v>400</v>
      </c>
      <c r="M769" s="9">
        <v>15</v>
      </c>
      <c r="O769" s="9">
        <f t="shared" si="45"/>
        <v>5</v>
      </c>
      <c r="P769" s="9">
        <f t="shared" si="46"/>
        <v>0</v>
      </c>
      <c r="Q769" s="9">
        <f t="shared" si="47"/>
        <v>5</v>
      </c>
    </row>
    <row r="770" spans="2:17" x14ac:dyDescent="0.35">
      <c r="B770">
        <v>768</v>
      </c>
      <c r="C770">
        <v>8</v>
      </c>
      <c r="D770">
        <v>3</v>
      </c>
      <c r="E770" s="20">
        <v>41124.8125</v>
      </c>
      <c r="F770" s="15" t="str">
        <f t="shared" si="44"/>
        <v>08 2012</v>
      </c>
      <c r="G770">
        <v>1</v>
      </c>
      <c r="H770">
        <v>8</v>
      </c>
      <c r="I770" t="s">
        <v>25</v>
      </c>
      <c r="J770" s="7">
        <v>0</v>
      </c>
      <c r="K770" s="7">
        <v>5</v>
      </c>
      <c r="L770" s="9">
        <v>400</v>
      </c>
      <c r="M770" s="9">
        <v>15</v>
      </c>
      <c r="O770" s="9">
        <f t="shared" si="45"/>
        <v>0</v>
      </c>
      <c r="P770" s="9">
        <f t="shared" si="46"/>
        <v>0</v>
      </c>
      <c r="Q770" s="9">
        <f t="shared" si="47"/>
        <v>0</v>
      </c>
    </row>
    <row r="771" spans="2:17" x14ac:dyDescent="0.35">
      <c r="B771">
        <v>769</v>
      </c>
      <c r="C771">
        <v>0</v>
      </c>
      <c r="D771">
        <v>6</v>
      </c>
      <c r="E771" s="20">
        <v>41125.625</v>
      </c>
      <c r="F771" s="15" t="str">
        <f t="shared" ref="F771:F834" si="48">TEXT(E771,"MM YYY")</f>
        <v>08 2012</v>
      </c>
      <c r="G771">
        <v>3</v>
      </c>
      <c r="H771">
        <v>0</v>
      </c>
      <c r="I771" t="s">
        <v>26</v>
      </c>
      <c r="J771" s="7">
        <v>5</v>
      </c>
      <c r="K771" s="7">
        <v>25</v>
      </c>
      <c r="L771" s="9">
        <v>10000</v>
      </c>
      <c r="M771" s="9">
        <v>200</v>
      </c>
      <c r="O771" s="9">
        <f t="shared" ref="O771:O834" si="49">IF(D771=0,$G771*K771,0)</f>
        <v>0</v>
      </c>
      <c r="P771" s="9">
        <f t="shared" ref="P771:P834" si="50">IF(D771=0,0,$G771*J771)</f>
        <v>15</v>
      </c>
      <c r="Q771" s="9">
        <f t="shared" ref="Q771:Q834" si="51">O771+P771</f>
        <v>15</v>
      </c>
    </row>
    <row r="772" spans="2:17" x14ac:dyDescent="0.35">
      <c r="B772">
        <v>770</v>
      </c>
      <c r="C772">
        <v>1</v>
      </c>
      <c r="D772">
        <v>9</v>
      </c>
      <c r="E772" s="20">
        <v>41125.395833333336</v>
      </c>
      <c r="F772" s="15" t="str">
        <f t="shared" si="48"/>
        <v>08 2012</v>
      </c>
      <c r="G772">
        <v>3</v>
      </c>
      <c r="H772">
        <v>1</v>
      </c>
      <c r="I772" t="s">
        <v>27</v>
      </c>
      <c r="J772" s="7">
        <v>5</v>
      </c>
      <c r="K772" s="7">
        <v>25</v>
      </c>
      <c r="L772" s="9">
        <v>8000</v>
      </c>
      <c r="M772" s="9">
        <v>200</v>
      </c>
      <c r="O772" s="9">
        <f t="shared" si="49"/>
        <v>0</v>
      </c>
      <c r="P772" s="9">
        <f t="shared" si="50"/>
        <v>15</v>
      </c>
      <c r="Q772" s="9">
        <f t="shared" si="51"/>
        <v>15</v>
      </c>
    </row>
    <row r="773" spans="2:17" x14ac:dyDescent="0.35">
      <c r="B773">
        <v>771</v>
      </c>
      <c r="C773">
        <v>1</v>
      </c>
      <c r="D773">
        <v>0</v>
      </c>
      <c r="E773" s="20">
        <v>41125.479166666664</v>
      </c>
      <c r="F773" s="15" t="str">
        <f t="shared" si="48"/>
        <v>08 2012</v>
      </c>
      <c r="G773">
        <v>3</v>
      </c>
      <c r="H773">
        <v>1</v>
      </c>
      <c r="I773" t="s">
        <v>27</v>
      </c>
      <c r="J773" s="7">
        <v>5</v>
      </c>
      <c r="K773" s="7">
        <v>25</v>
      </c>
      <c r="L773" s="9">
        <v>8000</v>
      </c>
      <c r="M773" s="9">
        <v>200</v>
      </c>
      <c r="O773" s="9">
        <f t="shared" si="49"/>
        <v>75</v>
      </c>
      <c r="P773" s="9">
        <f t="shared" si="50"/>
        <v>0</v>
      </c>
      <c r="Q773" s="9">
        <f t="shared" si="51"/>
        <v>75</v>
      </c>
    </row>
    <row r="774" spans="2:17" x14ac:dyDescent="0.35">
      <c r="B774">
        <v>772</v>
      </c>
      <c r="C774">
        <v>1</v>
      </c>
      <c r="D774">
        <v>8</v>
      </c>
      <c r="E774" s="20">
        <v>41125.666666666664</v>
      </c>
      <c r="F774" s="15" t="str">
        <f t="shared" si="48"/>
        <v>08 2012</v>
      </c>
      <c r="G774">
        <v>3</v>
      </c>
      <c r="H774">
        <v>1</v>
      </c>
      <c r="I774" t="s">
        <v>27</v>
      </c>
      <c r="J774" s="7">
        <v>5</v>
      </c>
      <c r="K774" s="7">
        <v>25</v>
      </c>
      <c r="L774" s="9">
        <v>8000</v>
      </c>
      <c r="M774" s="9">
        <v>200</v>
      </c>
      <c r="O774" s="9">
        <f t="shared" si="49"/>
        <v>0</v>
      </c>
      <c r="P774" s="9">
        <f t="shared" si="50"/>
        <v>15</v>
      </c>
      <c r="Q774" s="9">
        <f t="shared" si="51"/>
        <v>15</v>
      </c>
    </row>
    <row r="775" spans="2:17" x14ac:dyDescent="0.35">
      <c r="B775">
        <v>773</v>
      </c>
      <c r="C775">
        <v>1</v>
      </c>
      <c r="D775">
        <v>0</v>
      </c>
      <c r="E775" s="20">
        <v>41125.770833333336</v>
      </c>
      <c r="F775" s="15" t="str">
        <f t="shared" si="48"/>
        <v>08 2012</v>
      </c>
      <c r="G775">
        <v>3</v>
      </c>
      <c r="H775">
        <v>1</v>
      </c>
      <c r="I775" t="s">
        <v>27</v>
      </c>
      <c r="J775" s="7">
        <v>5</v>
      </c>
      <c r="K775" s="7">
        <v>25</v>
      </c>
      <c r="L775" s="9">
        <v>8000</v>
      </c>
      <c r="M775" s="9">
        <v>200</v>
      </c>
      <c r="O775" s="9">
        <f t="shared" si="49"/>
        <v>75</v>
      </c>
      <c r="P775" s="9">
        <f t="shared" si="50"/>
        <v>0</v>
      </c>
      <c r="Q775" s="9">
        <f t="shared" si="51"/>
        <v>75</v>
      </c>
    </row>
    <row r="776" spans="2:17" x14ac:dyDescent="0.35">
      <c r="B776">
        <v>774</v>
      </c>
      <c r="C776">
        <v>2</v>
      </c>
      <c r="D776">
        <v>1</v>
      </c>
      <c r="E776" s="20">
        <v>41125.333333333336</v>
      </c>
      <c r="F776" s="15" t="str">
        <f t="shared" si="48"/>
        <v>08 2012</v>
      </c>
      <c r="G776">
        <v>3</v>
      </c>
      <c r="H776">
        <v>2</v>
      </c>
      <c r="I776" t="s">
        <v>28</v>
      </c>
      <c r="J776" s="7">
        <v>0</v>
      </c>
      <c r="K776" s="7">
        <v>15.5</v>
      </c>
      <c r="L776" s="9">
        <v>4000</v>
      </c>
      <c r="M776" s="9">
        <v>50</v>
      </c>
      <c r="O776" s="9">
        <f t="shared" si="49"/>
        <v>0</v>
      </c>
      <c r="P776" s="9">
        <f t="shared" si="50"/>
        <v>0</v>
      </c>
      <c r="Q776" s="9">
        <f t="shared" si="51"/>
        <v>0</v>
      </c>
    </row>
    <row r="777" spans="2:17" x14ac:dyDescent="0.35">
      <c r="B777">
        <v>775</v>
      </c>
      <c r="C777">
        <v>2</v>
      </c>
      <c r="D777">
        <v>2</v>
      </c>
      <c r="E777" s="20">
        <v>41125.395833333336</v>
      </c>
      <c r="F777" s="15" t="str">
        <f t="shared" si="48"/>
        <v>08 2012</v>
      </c>
      <c r="G777">
        <v>3</v>
      </c>
      <c r="H777">
        <v>2</v>
      </c>
      <c r="I777" t="s">
        <v>28</v>
      </c>
      <c r="J777" s="7">
        <v>0</v>
      </c>
      <c r="K777" s="7">
        <v>15.5</v>
      </c>
      <c r="L777" s="9">
        <v>4000</v>
      </c>
      <c r="M777" s="9">
        <v>50</v>
      </c>
      <c r="O777" s="9">
        <f t="shared" si="49"/>
        <v>0</v>
      </c>
      <c r="P777" s="9">
        <f t="shared" si="50"/>
        <v>0</v>
      </c>
      <c r="Q777" s="9">
        <f t="shared" si="51"/>
        <v>0</v>
      </c>
    </row>
    <row r="778" spans="2:17" x14ac:dyDescent="0.35">
      <c r="B778">
        <v>776</v>
      </c>
      <c r="C778">
        <v>2</v>
      </c>
      <c r="D778">
        <v>1</v>
      </c>
      <c r="E778" s="20">
        <v>41125.458333333336</v>
      </c>
      <c r="F778" s="15" t="str">
        <f t="shared" si="48"/>
        <v>08 2012</v>
      </c>
      <c r="G778">
        <v>3</v>
      </c>
      <c r="H778">
        <v>2</v>
      </c>
      <c r="I778" t="s">
        <v>28</v>
      </c>
      <c r="J778" s="7">
        <v>0</v>
      </c>
      <c r="K778" s="7">
        <v>15.5</v>
      </c>
      <c r="L778" s="9">
        <v>4000</v>
      </c>
      <c r="M778" s="9">
        <v>50</v>
      </c>
      <c r="O778" s="9">
        <f t="shared" si="49"/>
        <v>0</v>
      </c>
      <c r="P778" s="9">
        <f t="shared" si="50"/>
        <v>0</v>
      </c>
      <c r="Q778" s="9">
        <f t="shared" si="51"/>
        <v>0</v>
      </c>
    </row>
    <row r="779" spans="2:17" x14ac:dyDescent="0.35">
      <c r="B779">
        <v>777</v>
      </c>
      <c r="C779">
        <v>2</v>
      </c>
      <c r="D779">
        <v>2</v>
      </c>
      <c r="E779" s="20">
        <v>41125.6875</v>
      </c>
      <c r="F779" s="15" t="str">
        <f t="shared" si="48"/>
        <v>08 2012</v>
      </c>
      <c r="G779">
        <v>3</v>
      </c>
      <c r="H779">
        <v>2</v>
      </c>
      <c r="I779" t="s">
        <v>28</v>
      </c>
      <c r="J779" s="7">
        <v>0</v>
      </c>
      <c r="K779" s="7">
        <v>15.5</v>
      </c>
      <c r="L779" s="9">
        <v>4000</v>
      </c>
      <c r="M779" s="9">
        <v>50</v>
      </c>
      <c r="O779" s="9">
        <f t="shared" si="49"/>
        <v>0</v>
      </c>
      <c r="P779" s="9">
        <f t="shared" si="50"/>
        <v>0</v>
      </c>
      <c r="Q779" s="9">
        <f t="shared" si="51"/>
        <v>0</v>
      </c>
    </row>
    <row r="780" spans="2:17" x14ac:dyDescent="0.35">
      <c r="B780">
        <v>778</v>
      </c>
      <c r="C780">
        <v>2</v>
      </c>
      <c r="D780">
        <v>9</v>
      </c>
      <c r="E780" s="20">
        <v>41125.770833333336</v>
      </c>
      <c r="F780" s="15" t="str">
        <f t="shared" si="48"/>
        <v>08 2012</v>
      </c>
      <c r="G780">
        <v>3</v>
      </c>
      <c r="H780">
        <v>2</v>
      </c>
      <c r="I780" t="s">
        <v>28</v>
      </c>
      <c r="J780" s="7">
        <v>0</v>
      </c>
      <c r="K780" s="7">
        <v>15.5</v>
      </c>
      <c r="L780" s="9">
        <v>4000</v>
      </c>
      <c r="M780" s="9">
        <v>50</v>
      </c>
      <c r="O780" s="9">
        <f t="shared" si="49"/>
        <v>0</v>
      </c>
      <c r="P780" s="9">
        <f t="shared" si="50"/>
        <v>0</v>
      </c>
      <c r="Q780" s="9">
        <f t="shared" si="51"/>
        <v>0</v>
      </c>
    </row>
    <row r="781" spans="2:17" x14ac:dyDescent="0.35">
      <c r="B781">
        <v>779</v>
      </c>
      <c r="C781">
        <v>3</v>
      </c>
      <c r="D781">
        <v>6</v>
      </c>
      <c r="E781" s="20">
        <v>41125.479166666664</v>
      </c>
      <c r="F781" s="15" t="str">
        <f t="shared" si="48"/>
        <v>08 2012</v>
      </c>
      <c r="G781">
        <v>2</v>
      </c>
      <c r="H781">
        <v>3</v>
      </c>
      <c r="I781" t="s">
        <v>21</v>
      </c>
      <c r="J781" s="7">
        <v>0</v>
      </c>
      <c r="K781" s="7">
        <v>5</v>
      </c>
      <c r="L781" s="9">
        <v>320</v>
      </c>
      <c r="M781" s="9">
        <v>10</v>
      </c>
      <c r="O781" s="9">
        <f t="shared" si="49"/>
        <v>0</v>
      </c>
      <c r="P781" s="9">
        <f t="shared" si="50"/>
        <v>0</v>
      </c>
      <c r="Q781" s="9">
        <f t="shared" si="51"/>
        <v>0</v>
      </c>
    </row>
    <row r="782" spans="2:17" x14ac:dyDescent="0.35">
      <c r="B782">
        <v>780</v>
      </c>
      <c r="C782">
        <v>3</v>
      </c>
      <c r="D782">
        <v>1</v>
      </c>
      <c r="E782" s="20">
        <v>41125.625</v>
      </c>
      <c r="F782" s="15" t="str">
        <f t="shared" si="48"/>
        <v>08 2012</v>
      </c>
      <c r="G782">
        <v>2</v>
      </c>
      <c r="H782">
        <v>3</v>
      </c>
      <c r="I782" t="s">
        <v>21</v>
      </c>
      <c r="J782" s="7">
        <v>0</v>
      </c>
      <c r="K782" s="7">
        <v>5</v>
      </c>
      <c r="L782" s="9">
        <v>320</v>
      </c>
      <c r="M782" s="9">
        <v>10</v>
      </c>
      <c r="O782" s="9">
        <f t="shared" si="49"/>
        <v>0</v>
      </c>
      <c r="P782" s="9">
        <f t="shared" si="50"/>
        <v>0</v>
      </c>
      <c r="Q782" s="9">
        <f t="shared" si="51"/>
        <v>0</v>
      </c>
    </row>
    <row r="783" spans="2:17" x14ac:dyDescent="0.35">
      <c r="B783">
        <v>781</v>
      </c>
      <c r="C783">
        <v>3</v>
      </c>
      <c r="D783">
        <v>3</v>
      </c>
      <c r="E783" s="20">
        <v>41125.75</v>
      </c>
      <c r="F783" s="15" t="str">
        <f t="shared" si="48"/>
        <v>08 2012</v>
      </c>
      <c r="G783">
        <v>2</v>
      </c>
      <c r="H783">
        <v>3</v>
      </c>
      <c r="I783" t="s">
        <v>21</v>
      </c>
      <c r="J783" s="7">
        <v>0</v>
      </c>
      <c r="K783" s="7">
        <v>5</v>
      </c>
      <c r="L783" s="9">
        <v>320</v>
      </c>
      <c r="M783" s="9">
        <v>10</v>
      </c>
      <c r="O783" s="9">
        <f t="shared" si="49"/>
        <v>0</v>
      </c>
      <c r="P783" s="9">
        <f t="shared" si="50"/>
        <v>0</v>
      </c>
      <c r="Q783" s="9">
        <f t="shared" si="51"/>
        <v>0</v>
      </c>
    </row>
    <row r="784" spans="2:17" x14ac:dyDescent="0.35">
      <c r="B784">
        <v>782</v>
      </c>
      <c r="C784">
        <v>3</v>
      </c>
      <c r="D784">
        <v>4</v>
      </c>
      <c r="E784" s="20">
        <v>41125.791666666664</v>
      </c>
      <c r="F784" s="15" t="str">
        <f t="shared" si="48"/>
        <v>08 2012</v>
      </c>
      <c r="G784">
        <v>2</v>
      </c>
      <c r="H784">
        <v>3</v>
      </c>
      <c r="I784" t="s">
        <v>21</v>
      </c>
      <c r="J784" s="7">
        <v>0</v>
      </c>
      <c r="K784" s="7">
        <v>5</v>
      </c>
      <c r="L784" s="9">
        <v>320</v>
      </c>
      <c r="M784" s="9">
        <v>10</v>
      </c>
      <c r="O784" s="9">
        <f t="shared" si="49"/>
        <v>0</v>
      </c>
      <c r="P784" s="9">
        <f t="shared" si="50"/>
        <v>0</v>
      </c>
      <c r="Q784" s="9">
        <f t="shared" si="51"/>
        <v>0</v>
      </c>
    </row>
    <row r="785" spans="2:17" x14ac:dyDescent="0.35">
      <c r="B785">
        <v>783</v>
      </c>
      <c r="C785">
        <v>4</v>
      </c>
      <c r="D785">
        <v>8</v>
      </c>
      <c r="E785" s="20">
        <v>41125.354166666664</v>
      </c>
      <c r="F785" s="15" t="str">
        <f t="shared" si="48"/>
        <v>08 2012</v>
      </c>
      <c r="G785">
        <v>2</v>
      </c>
      <c r="H785">
        <v>4</v>
      </c>
      <c r="I785" t="s">
        <v>22</v>
      </c>
      <c r="J785" s="7">
        <v>9.9</v>
      </c>
      <c r="K785" s="7">
        <v>80</v>
      </c>
      <c r="L785" s="9">
        <v>4000</v>
      </c>
      <c r="M785" s="9">
        <v>3000</v>
      </c>
      <c r="O785" s="9">
        <f t="shared" si="49"/>
        <v>0</v>
      </c>
      <c r="P785" s="9">
        <f t="shared" si="50"/>
        <v>19.8</v>
      </c>
      <c r="Q785" s="9">
        <f t="shared" si="51"/>
        <v>19.8</v>
      </c>
    </row>
    <row r="786" spans="2:17" x14ac:dyDescent="0.35">
      <c r="B786">
        <v>784</v>
      </c>
      <c r="C786">
        <v>4</v>
      </c>
      <c r="D786">
        <v>7</v>
      </c>
      <c r="E786" s="20">
        <v>41125.416666666664</v>
      </c>
      <c r="F786" s="15" t="str">
        <f t="shared" si="48"/>
        <v>08 2012</v>
      </c>
      <c r="G786">
        <v>2</v>
      </c>
      <c r="H786">
        <v>4</v>
      </c>
      <c r="I786" t="s">
        <v>22</v>
      </c>
      <c r="J786" s="7">
        <v>9.9</v>
      </c>
      <c r="K786" s="7">
        <v>80</v>
      </c>
      <c r="L786" s="9">
        <v>4000</v>
      </c>
      <c r="M786" s="9">
        <v>3000</v>
      </c>
      <c r="O786" s="9">
        <f t="shared" si="49"/>
        <v>0</v>
      </c>
      <c r="P786" s="9">
        <f t="shared" si="50"/>
        <v>19.8</v>
      </c>
      <c r="Q786" s="9">
        <f t="shared" si="51"/>
        <v>19.8</v>
      </c>
    </row>
    <row r="787" spans="2:17" x14ac:dyDescent="0.35">
      <c r="B787">
        <v>785</v>
      </c>
      <c r="C787">
        <v>4</v>
      </c>
      <c r="D787">
        <v>0</v>
      </c>
      <c r="E787" s="20">
        <v>41125.5625</v>
      </c>
      <c r="F787" s="15" t="str">
        <f t="shared" si="48"/>
        <v>08 2012</v>
      </c>
      <c r="G787">
        <v>2</v>
      </c>
      <c r="H787">
        <v>4</v>
      </c>
      <c r="I787" t="s">
        <v>22</v>
      </c>
      <c r="J787" s="7">
        <v>9.9</v>
      </c>
      <c r="K787" s="7">
        <v>80</v>
      </c>
      <c r="L787" s="9">
        <v>4000</v>
      </c>
      <c r="M787" s="9">
        <v>3000</v>
      </c>
      <c r="O787" s="9">
        <f t="shared" si="49"/>
        <v>160</v>
      </c>
      <c r="P787" s="9">
        <f t="shared" si="50"/>
        <v>0</v>
      </c>
      <c r="Q787" s="9">
        <f t="shared" si="51"/>
        <v>160</v>
      </c>
    </row>
    <row r="788" spans="2:17" x14ac:dyDescent="0.35">
      <c r="B788">
        <v>786</v>
      </c>
      <c r="C788">
        <v>4</v>
      </c>
      <c r="D788">
        <v>5</v>
      </c>
      <c r="E788" s="20">
        <v>41125.604166666664</v>
      </c>
      <c r="F788" s="15" t="str">
        <f t="shared" si="48"/>
        <v>08 2012</v>
      </c>
      <c r="G788">
        <v>2</v>
      </c>
      <c r="H788">
        <v>4</v>
      </c>
      <c r="I788" t="s">
        <v>22</v>
      </c>
      <c r="J788" s="7">
        <v>9.9</v>
      </c>
      <c r="K788" s="7">
        <v>80</v>
      </c>
      <c r="L788" s="9">
        <v>4000</v>
      </c>
      <c r="M788" s="9">
        <v>3000</v>
      </c>
      <c r="O788" s="9">
        <f t="shared" si="49"/>
        <v>0</v>
      </c>
      <c r="P788" s="9">
        <f t="shared" si="50"/>
        <v>19.8</v>
      </c>
      <c r="Q788" s="9">
        <f t="shared" si="51"/>
        <v>19.8</v>
      </c>
    </row>
    <row r="789" spans="2:17" x14ac:dyDescent="0.35">
      <c r="B789">
        <v>787</v>
      </c>
      <c r="C789">
        <v>4</v>
      </c>
      <c r="D789">
        <v>0</v>
      </c>
      <c r="E789" s="20">
        <v>41125.708333333336</v>
      </c>
      <c r="F789" s="15" t="str">
        <f t="shared" si="48"/>
        <v>08 2012</v>
      </c>
      <c r="G789">
        <v>2</v>
      </c>
      <c r="H789">
        <v>4</v>
      </c>
      <c r="I789" t="s">
        <v>22</v>
      </c>
      <c r="J789" s="7">
        <v>9.9</v>
      </c>
      <c r="K789" s="7">
        <v>80</v>
      </c>
      <c r="L789" s="9">
        <v>4000</v>
      </c>
      <c r="M789" s="9">
        <v>3000</v>
      </c>
      <c r="O789" s="9">
        <f t="shared" si="49"/>
        <v>160</v>
      </c>
      <c r="P789" s="9">
        <f t="shared" si="50"/>
        <v>0</v>
      </c>
      <c r="Q789" s="9">
        <f t="shared" si="51"/>
        <v>160</v>
      </c>
    </row>
    <row r="790" spans="2:17" x14ac:dyDescent="0.35">
      <c r="B790">
        <v>788</v>
      </c>
      <c r="C790">
        <v>4</v>
      </c>
      <c r="D790">
        <v>5</v>
      </c>
      <c r="E790" s="20">
        <v>41125.8125</v>
      </c>
      <c r="F790" s="15" t="str">
        <f t="shared" si="48"/>
        <v>08 2012</v>
      </c>
      <c r="G790">
        <v>2</v>
      </c>
      <c r="H790">
        <v>4</v>
      </c>
      <c r="I790" t="s">
        <v>22</v>
      </c>
      <c r="J790" s="7">
        <v>9.9</v>
      </c>
      <c r="K790" s="7">
        <v>80</v>
      </c>
      <c r="L790" s="9">
        <v>4000</v>
      </c>
      <c r="M790" s="9">
        <v>3000</v>
      </c>
      <c r="O790" s="9">
        <f t="shared" si="49"/>
        <v>0</v>
      </c>
      <c r="P790" s="9">
        <f t="shared" si="50"/>
        <v>19.8</v>
      </c>
      <c r="Q790" s="9">
        <f t="shared" si="51"/>
        <v>19.8</v>
      </c>
    </row>
    <row r="791" spans="2:17" x14ac:dyDescent="0.35">
      <c r="B791">
        <v>789</v>
      </c>
      <c r="C791">
        <v>5</v>
      </c>
      <c r="D791">
        <v>0</v>
      </c>
      <c r="E791" s="20">
        <v>41125.520833333336</v>
      </c>
      <c r="F791" s="15" t="str">
        <f t="shared" si="48"/>
        <v>08 2012</v>
      </c>
      <c r="G791">
        <v>2</v>
      </c>
      <c r="H791">
        <v>5</v>
      </c>
      <c r="I791" t="s">
        <v>29</v>
      </c>
      <c r="J791" s="7">
        <v>9.9</v>
      </c>
      <c r="K791" s="7">
        <v>80</v>
      </c>
      <c r="L791" s="9">
        <v>4000</v>
      </c>
      <c r="M791" s="9">
        <v>3000</v>
      </c>
      <c r="O791" s="9">
        <f t="shared" si="49"/>
        <v>160</v>
      </c>
      <c r="P791" s="9">
        <f t="shared" si="50"/>
        <v>0</v>
      </c>
      <c r="Q791" s="9">
        <f t="shared" si="51"/>
        <v>160</v>
      </c>
    </row>
    <row r="792" spans="2:17" x14ac:dyDescent="0.35">
      <c r="B792">
        <v>790</v>
      </c>
      <c r="C792">
        <v>6</v>
      </c>
      <c r="D792">
        <v>6</v>
      </c>
      <c r="E792" s="20">
        <v>41125.354166666664</v>
      </c>
      <c r="F792" s="15" t="str">
        <f t="shared" si="48"/>
        <v>08 2012</v>
      </c>
      <c r="G792">
        <v>2</v>
      </c>
      <c r="H792">
        <v>6</v>
      </c>
      <c r="I792" t="s">
        <v>23</v>
      </c>
      <c r="J792" s="7">
        <v>3.5</v>
      </c>
      <c r="K792" s="7">
        <v>17.5</v>
      </c>
      <c r="L792" s="9">
        <v>5000</v>
      </c>
      <c r="M792" s="9">
        <v>80</v>
      </c>
      <c r="O792" s="9">
        <f t="shared" si="49"/>
        <v>0</v>
      </c>
      <c r="P792" s="9">
        <f t="shared" si="50"/>
        <v>7</v>
      </c>
      <c r="Q792" s="9">
        <f t="shared" si="51"/>
        <v>7</v>
      </c>
    </row>
    <row r="793" spans="2:17" x14ac:dyDescent="0.35">
      <c r="B793">
        <v>791</v>
      </c>
      <c r="C793">
        <v>6</v>
      </c>
      <c r="D793">
        <v>5</v>
      </c>
      <c r="E793" s="20">
        <v>41125.395833333336</v>
      </c>
      <c r="F793" s="15" t="str">
        <f t="shared" si="48"/>
        <v>08 2012</v>
      </c>
      <c r="G793">
        <v>2</v>
      </c>
      <c r="H793">
        <v>6</v>
      </c>
      <c r="I793" t="s">
        <v>23</v>
      </c>
      <c r="J793" s="7">
        <v>3.5</v>
      </c>
      <c r="K793" s="7">
        <v>17.5</v>
      </c>
      <c r="L793" s="9">
        <v>5000</v>
      </c>
      <c r="M793" s="9">
        <v>80</v>
      </c>
      <c r="O793" s="9">
        <f t="shared" si="49"/>
        <v>0</v>
      </c>
      <c r="P793" s="9">
        <f t="shared" si="50"/>
        <v>7</v>
      </c>
      <c r="Q793" s="9">
        <f t="shared" si="51"/>
        <v>7</v>
      </c>
    </row>
    <row r="794" spans="2:17" x14ac:dyDescent="0.35">
      <c r="B794">
        <v>792</v>
      </c>
      <c r="C794">
        <v>6</v>
      </c>
      <c r="D794">
        <v>6</v>
      </c>
      <c r="E794" s="20">
        <v>41125.520833333336</v>
      </c>
      <c r="F794" s="15" t="str">
        <f t="shared" si="48"/>
        <v>08 2012</v>
      </c>
      <c r="G794">
        <v>2</v>
      </c>
      <c r="H794">
        <v>6</v>
      </c>
      <c r="I794" t="s">
        <v>23</v>
      </c>
      <c r="J794" s="7">
        <v>3.5</v>
      </c>
      <c r="K794" s="7">
        <v>17.5</v>
      </c>
      <c r="L794" s="9">
        <v>5000</v>
      </c>
      <c r="M794" s="9">
        <v>80</v>
      </c>
      <c r="O794" s="9">
        <f t="shared" si="49"/>
        <v>0</v>
      </c>
      <c r="P794" s="9">
        <f t="shared" si="50"/>
        <v>7</v>
      </c>
      <c r="Q794" s="9">
        <f t="shared" si="51"/>
        <v>7</v>
      </c>
    </row>
    <row r="795" spans="2:17" x14ac:dyDescent="0.35">
      <c r="B795">
        <v>793</v>
      </c>
      <c r="C795">
        <v>6</v>
      </c>
      <c r="D795">
        <v>0</v>
      </c>
      <c r="E795" s="20">
        <v>41125.666666666664</v>
      </c>
      <c r="F795" s="15" t="str">
        <f t="shared" si="48"/>
        <v>08 2012</v>
      </c>
      <c r="G795">
        <v>2</v>
      </c>
      <c r="H795">
        <v>6</v>
      </c>
      <c r="I795" t="s">
        <v>23</v>
      </c>
      <c r="J795" s="7">
        <v>3.5</v>
      </c>
      <c r="K795" s="7">
        <v>17.5</v>
      </c>
      <c r="L795" s="9">
        <v>5000</v>
      </c>
      <c r="M795" s="9">
        <v>80</v>
      </c>
      <c r="O795" s="9">
        <f t="shared" si="49"/>
        <v>35</v>
      </c>
      <c r="P795" s="9">
        <f t="shared" si="50"/>
        <v>0</v>
      </c>
      <c r="Q795" s="9">
        <f t="shared" si="51"/>
        <v>35</v>
      </c>
    </row>
    <row r="796" spans="2:17" x14ac:dyDescent="0.35">
      <c r="B796">
        <v>794</v>
      </c>
      <c r="C796">
        <v>6</v>
      </c>
      <c r="D796">
        <v>0</v>
      </c>
      <c r="E796" s="20">
        <v>41125.729166666664</v>
      </c>
      <c r="F796" s="15" t="str">
        <f t="shared" si="48"/>
        <v>08 2012</v>
      </c>
      <c r="G796">
        <v>2</v>
      </c>
      <c r="H796">
        <v>6</v>
      </c>
      <c r="I796" t="s">
        <v>23</v>
      </c>
      <c r="J796" s="7">
        <v>3.5</v>
      </c>
      <c r="K796" s="7">
        <v>17.5</v>
      </c>
      <c r="L796" s="9">
        <v>5000</v>
      </c>
      <c r="M796" s="9">
        <v>80</v>
      </c>
      <c r="O796" s="9">
        <f t="shared" si="49"/>
        <v>35</v>
      </c>
      <c r="P796" s="9">
        <f t="shared" si="50"/>
        <v>0</v>
      </c>
      <c r="Q796" s="9">
        <f t="shared" si="51"/>
        <v>35</v>
      </c>
    </row>
    <row r="797" spans="2:17" x14ac:dyDescent="0.35">
      <c r="B797">
        <v>795</v>
      </c>
      <c r="C797">
        <v>7</v>
      </c>
      <c r="D797">
        <v>5</v>
      </c>
      <c r="E797" s="20">
        <v>41125.333333333336</v>
      </c>
      <c r="F797" s="15" t="str">
        <f t="shared" si="48"/>
        <v>08 2012</v>
      </c>
      <c r="G797">
        <v>2</v>
      </c>
      <c r="H797">
        <v>7</v>
      </c>
      <c r="I797" t="s">
        <v>24</v>
      </c>
      <c r="J797" s="7">
        <v>0</v>
      </c>
      <c r="K797" s="7">
        <v>5</v>
      </c>
      <c r="L797" s="9">
        <v>450</v>
      </c>
      <c r="M797" s="9">
        <v>15</v>
      </c>
      <c r="O797" s="9">
        <f t="shared" si="49"/>
        <v>0</v>
      </c>
      <c r="P797" s="9">
        <f t="shared" si="50"/>
        <v>0</v>
      </c>
      <c r="Q797" s="9">
        <f t="shared" si="51"/>
        <v>0</v>
      </c>
    </row>
    <row r="798" spans="2:17" x14ac:dyDescent="0.35">
      <c r="B798">
        <v>796</v>
      </c>
      <c r="C798">
        <v>7</v>
      </c>
      <c r="D798">
        <v>9</v>
      </c>
      <c r="E798" s="20">
        <v>41125.458333333336</v>
      </c>
      <c r="F798" s="15" t="str">
        <f t="shared" si="48"/>
        <v>08 2012</v>
      </c>
      <c r="G798">
        <v>2</v>
      </c>
      <c r="H798">
        <v>7</v>
      </c>
      <c r="I798" t="s">
        <v>24</v>
      </c>
      <c r="J798" s="7">
        <v>0</v>
      </c>
      <c r="K798" s="7">
        <v>5</v>
      </c>
      <c r="L798" s="9">
        <v>450</v>
      </c>
      <c r="M798" s="9">
        <v>15</v>
      </c>
      <c r="O798" s="9">
        <f t="shared" si="49"/>
        <v>0</v>
      </c>
      <c r="P798" s="9">
        <f t="shared" si="50"/>
        <v>0</v>
      </c>
      <c r="Q798" s="9">
        <f t="shared" si="51"/>
        <v>0</v>
      </c>
    </row>
    <row r="799" spans="2:17" x14ac:dyDescent="0.35">
      <c r="B799">
        <v>797</v>
      </c>
      <c r="C799">
        <v>7</v>
      </c>
      <c r="D799">
        <v>7</v>
      </c>
      <c r="E799" s="20">
        <v>41125.625</v>
      </c>
      <c r="F799" s="15" t="str">
        <f t="shared" si="48"/>
        <v>08 2012</v>
      </c>
      <c r="G799">
        <v>2</v>
      </c>
      <c r="H799">
        <v>7</v>
      </c>
      <c r="I799" t="s">
        <v>24</v>
      </c>
      <c r="J799" s="7">
        <v>0</v>
      </c>
      <c r="K799" s="7">
        <v>5</v>
      </c>
      <c r="L799" s="9">
        <v>450</v>
      </c>
      <c r="M799" s="9">
        <v>15</v>
      </c>
      <c r="O799" s="9">
        <f t="shared" si="49"/>
        <v>0</v>
      </c>
      <c r="P799" s="9">
        <f t="shared" si="50"/>
        <v>0</v>
      </c>
      <c r="Q799" s="9">
        <f t="shared" si="51"/>
        <v>0</v>
      </c>
    </row>
    <row r="800" spans="2:17" x14ac:dyDescent="0.35">
      <c r="B800">
        <v>798</v>
      </c>
      <c r="C800">
        <v>7</v>
      </c>
      <c r="D800">
        <v>5</v>
      </c>
      <c r="E800" s="20">
        <v>41125.770833333336</v>
      </c>
      <c r="F800" s="15" t="str">
        <f t="shared" si="48"/>
        <v>08 2012</v>
      </c>
      <c r="G800">
        <v>2</v>
      </c>
      <c r="H800">
        <v>7</v>
      </c>
      <c r="I800" t="s">
        <v>24</v>
      </c>
      <c r="J800" s="7">
        <v>0</v>
      </c>
      <c r="K800" s="7">
        <v>5</v>
      </c>
      <c r="L800" s="9">
        <v>450</v>
      </c>
      <c r="M800" s="9">
        <v>15</v>
      </c>
      <c r="O800" s="9">
        <f t="shared" si="49"/>
        <v>0</v>
      </c>
      <c r="P800" s="9">
        <f t="shared" si="50"/>
        <v>0</v>
      </c>
      <c r="Q800" s="9">
        <f t="shared" si="51"/>
        <v>0</v>
      </c>
    </row>
    <row r="801" spans="2:17" x14ac:dyDescent="0.35">
      <c r="B801">
        <v>799</v>
      </c>
      <c r="C801">
        <v>8</v>
      </c>
      <c r="D801">
        <v>3</v>
      </c>
      <c r="E801" s="20">
        <v>41125.333333333336</v>
      </c>
      <c r="F801" s="15" t="str">
        <f t="shared" si="48"/>
        <v>08 2012</v>
      </c>
      <c r="G801">
        <v>1</v>
      </c>
      <c r="H801">
        <v>8</v>
      </c>
      <c r="I801" t="s">
        <v>25</v>
      </c>
      <c r="J801" s="7">
        <v>0</v>
      </c>
      <c r="K801" s="7">
        <v>5</v>
      </c>
      <c r="L801" s="9">
        <v>400</v>
      </c>
      <c r="M801" s="9">
        <v>15</v>
      </c>
      <c r="O801" s="9">
        <f t="shared" si="49"/>
        <v>0</v>
      </c>
      <c r="P801" s="9">
        <f t="shared" si="50"/>
        <v>0</v>
      </c>
      <c r="Q801" s="9">
        <f t="shared" si="51"/>
        <v>0</v>
      </c>
    </row>
    <row r="802" spans="2:17" x14ac:dyDescent="0.35">
      <c r="B802">
        <v>800</v>
      </c>
      <c r="C802">
        <v>8</v>
      </c>
      <c r="D802">
        <v>3</v>
      </c>
      <c r="E802" s="20">
        <v>41125.458333333336</v>
      </c>
      <c r="F802" s="15" t="str">
        <f t="shared" si="48"/>
        <v>08 2012</v>
      </c>
      <c r="G802">
        <v>2</v>
      </c>
      <c r="H802">
        <v>8</v>
      </c>
      <c r="I802" t="s">
        <v>25</v>
      </c>
      <c r="J802" s="7">
        <v>0</v>
      </c>
      <c r="K802" s="7">
        <v>5</v>
      </c>
      <c r="L802" s="9">
        <v>400</v>
      </c>
      <c r="M802" s="9">
        <v>15</v>
      </c>
      <c r="O802" s="9">
        <f t="shared" si="49"/>
        <v>0</v>
      </c>
      <c r="P802" s="9">
        <f t="shared" si="50"/>
        <v>0</v>
      </c>
      <c r="Q802" s="9">
        <f t="shared" si="51"/>
        <v>0</v>
      </c>
    </row>
    <row r="803" spans="2:17" x14ac:dyDescent="0.35">
      <c r="B803">
        <v>801</v>
      </c>
      <c r="C803">
        <v>8</v>
      </c>
      <c r="D803">
        <v>3</v>
      </c>
      <c r="E803" s="20">
        <v>41125.541666666664</v>
      </c>
      <c r="F803" s="15" t="str">
        <f t="shared" si="48"/>
        <v>08 2012</v>
      </c>
      <c r="G803">
        <v>1</v>
      </c>
      <c r="H803">
        <v>8</v>
      </c>
      <c r="I803" t="s">
        <v>25</v>
      </c>
      <c r="J803" s="7">
        <v>0</v>
      </c>
      <c r="K803" s="7">
        <v>5</v>
      </c>
      <c r="L803" s="9">
        <v>400</v>
      </c>
      <c r="M803" s="9">
        <v>15</v>
      </c>
      <c r="O803" s="9">
        <f t="shared" si="49"/>
        <v>0</v>
      </c>
      <c r="P803" s="9">
        <f t="shared" si="50"/>
        <v>0</v>
      </c>
      <c r="Q803" s="9">
        <f t="shared" si="51"/>
        <v>0</v>
      </c>
    </row>
    <row r="804" spans="2:17" x14ac:dyDescent="0.35">
      <c r="B804">
        <v>802</v>
      </c>
      <c r="C804">
        <v>8</v>
      </c>
      <c r="D804">
        <v>3</v>
      </c>
      <c r="E804" s="20">
        <v>41125.6875</v>
      </c>
      <c r="F804" s="15" t="str">
        <f t="shared" si="48"/>
        <v>08 2012</v>
      </c>
      <c r="G804">
        <v>1</v>
      </c>
      <c r="H804">
        <v>8</v>
      </c>
      <c r="I804" t="s">
        <v>25</v>
      </c>
      <c r="J804" s="7">
        <v>0</v>
      </c>
      <c r="K804" s="7">
        <v>5</v>
      </c>
      <c r="L804" s="9">
        <v>400</v>
      </c>
      <c r="M804" s="9">
        <v>15</v>
      </c>
      <c r="O804" s="9">
        <f t="shared" si="49"/>
        <v>0</v>
      </c>
      <c r="P804" s="9">
        <f t="shared" si="50"/>
        <v>0</v>
      </c>
      <c r="Q804" s="9">
        <f t="shared" si="51"/>
        <v>0</v>
      </c>
    </row>
    <row r="805" spans="2:17" x14ac:dyDescent="0.35">
      <c r="B805">
        <v>803</v>
      </c>
      <c r="C805">
        <v>8</v>
      </c>
      <c r="D805">
        <v>6</v>
      </c>
      <c r="E805" s="20">
        <v>41125.75</v>
      </c>
      <c r="F805" s="15" t="str">
        <f t="shared" si="48"/>
        <v>08 2012</v>
      </c>
      <c r="G805">
        <v>1</v>
      </c>
      <c r="H805">
        <v>8</v>
      </c>
      <c r="I805" t="s">
        <v>25</v>
      </c>
      <c r="J805" s="7">
        <v>0</v>
      </c>
      <c r="K805" s="7">
        <v>5</v>
      </c>
      <c r="L805" s="9">
        <v>400</v>
      </c>
      <c r="M805" s="9">
        <v>15</v>
      </c>
      <c r="O805" s="9">
        <f t="shared" si="49"/>
        <v>0</v>
      </c>
      <c r="P805" s="9">
        <f t="shared" si="50"/>
        <v>0</v>
      </c>
      <c r="Q805" s="9">
        <f t="shared" si="51"/>
        <v>0</v>
      </c>
    </row>
    <row r="806" spans="2:17" x14ac:dyDescent="0.35">
      <c r="B806">
        <v>804</v>
      </c>
      <c r="C806">
        <v>8</v>
      </c>
      <c r="D806">
        <v>7</v>
      </c>
      <c r="E806" s="20">
        <v>41125.770833333336</v>
      </c>
      <c r="F806" s="15" t="str">
        <f t="shared" si="48"/>
        <v>08 2012</v>
      </c>
      <c r="G806">
        <v>1</v>
      </c>
      <c r="H806">
        <v>8</v>
      </c>
      <c r="I806" t="s">
        <v>25</v>
      </c>
      <c r="J806" s="7">
        <v>0</v>
      </c>
      <c r="K806" s="7">
        <v>5</v>
      </c>
      <c r="L806" s="9">
        <v>400</v>
      </c>
      <c r="M806" s="9">
        <v>15</v>
      </c>
      <c r="O806" s="9">
        <f t="shared" si="49"/>
        <v>0</v>
      </c>
      <c r="P806" s="9">
        <f t="shared" si="50"/>
        <v>0</v>
      </c>
      <c r="Q806" s="9">
        <f t="shared" si="51"/>
        <v>0</v>
      </c>
    </row>
    <row r="807" spans="2:17" x14ac:dyDescent="0.35">
      <c r="B807">
        <v>805</v>
      </c>
      <c r="C807">
        <v>8</v>
      </c>
      <c r="D807">
        <v>3</v>
      </c>
      <c r="E807" s="20">
        <v>41125.791666666664</v>
      </c>
      <c r="F807" s="15" t="str">
        <f t="shared" si="48"/>
        <v>08 2012</v>
      </c>
      <c r="G807">
        <v>1</v>
      </c>
      <c r="H807">
        <v>8</v>
      </c>
      <c r="I807" t="s">
        <v>25</v>
      </c>
      <c r="J807" s="7">
        <v>0</v>
      </c>
      <c r="K807" s="7">
        <v>5</v>
      </c>
      <c r="L807" s="9">
        <v>400</v>
      </c>
      <c r="M807" s="9">
        <v>15</v>
      </c>
      <c r="O807" s="9">
        <f t="shared" si="49"/>
        <v>0</v>
      </c>
      <c r="P807" s="9">
        <f t="shared" si="50"/>
        <v>0</v>
      </c>
      <c r="Q807" s="9">
        <f t="shared" si="51"/>
        <v>0</v>
      </c>
    </row>
    <row r="808" spans="2:17" x14ac:dyDescent="0.35">
      <c r="B808">
        <v>806</v>
      </c>
      <c r="C808">
        <v>0</v>
      </c>
      <c r="D808">
        <v>2</v>
      </c>
      <c r="E808" s="20">
        <v>41126.333333333336</v>
      </c>
      <c r="F808" s="15" t="str">
        <f t="shared" si="48"/>
        <v>08 2012</v>
      </c>
      <c r="G808">
        <v>3</v>
      </c>
      <c r="H808">
        <v>0</v>
      </c>
      <c r="I808" t="s">
        <v>26</v>
      </c>
      <c r="J808" s="7">
        <v>5</v>
      </c>
      <c r="K808" s="7">
        <v>25</v>
      </c>
      <c r="L808" s="9">
        <v>10000</v>
      </c>
      <c r="M808" s="9">
        <v>200</v>
      </c>
      <c r="O808" s="9">
        <f t="shared" si="49"/>
        <v>0</v>
      </c>
      <c r="P808" s="9">
        <f t="shared" si="50"/>
        <v>15</v>
      </c>
      <c r="Q808" s="9">
        <f t="shared" si="51"/>
        <v>15</v>
      </c>
    </row>
    <row r="809" spans="2:17" x14ac:dyDescent="0.35">
      <c r="B809">
        <v>807</v>
      </c>
      <c r="C809">
        <v>0</v>
      </c>
      <c r="D809">
        <v>5</v>
      </c>
      <c r="E809" s="20">
        <v>41126.395833333336</v>
      </c>
      <c r="F809" s="15" t="str">
        <f t="shared" si="48"/>
        <v>08 2012</v>
      </c>
      <c r="G809">
        <v>3</v>
      </c>
      <c r="H809">
        <v>0</v>
      </c>
      <c r="I809" t="s">
        <v>26</v>
      </c>
      <c r="J809" s="7">
        <v>5</v>
      </c>
      <c r="K809" s="7">
        <v>25</v>
      </c>
      <c r="L809" s="9">
        <v>10000</v>
      </c>
      <c r="M809" s="9">
        <v>200</v>
      </c>
      <c r="O809" s="9">
        <f t="shared" si="49"/>
        <v>0</v>
      </c>
      <c r="P809" s="9">
        <f t="shared" si="50"/>
        <v>15</v>
      </c>
      <c r="Q809" s="9">
        <f t="shared" si="51"/>
        <v>15</v>
      </c>
    </row>
    <row r="810" spans="2:17" x14ac:dyDescent="0.35">
      <c r="B810">
        <v>808</v>
      </c>
      <c r="C810">
        <v>0</v>
      </c>
      <c r="D810">
        <v>7</v>
      </c>
      <c r="E810" s="20">
        <v>41126.625</v>
      </c>
      <c r="F810" s="15" t="str">
        <f t="shared" si="48"/>
        <v>08 2012</v>
      </c>
      <c r="G810">
        <v>3</v>
      </c>
      <c r="H810">
        <v>0</v>
      </c>
      <c r="I810" t="s">
        <v>26</v>
      </c>
      <c r="J810" s="7">
        <v>5</v>
      </c>
      <c r="K810" s="7">
        <v>25</v>
      </c>
      <c r="L810" s="9">
        <v>10000</v>
      </c>
      <c r="M810" s="9">
        <v>200</v>
      </c>
      <c r="O810" s="9">
        <f t="shared" si="49"/>
        <v>0</v>
      </c>
      <c r="P810" s="9">
        <f t="shared" si="50"/>
        <v>15</v>
      </c>
      <c r="Q810" s="9">
        <f t="shared" si="51"/>
        <v>15</v>
      </c>
    </row>
    <row r="811" spans="2:17" x14ac:dyDescent="0.35">
      <c r="B811">
        <v>809</v>
      </c>
      <c r="C811">
        <v>0</v>
      </c>
      <c r="D811">
        <v>7</v>
      </c>
      <c r="E811" s="20">
        <v>41126.729166666664</v>
      </c>
      <c r="F811" s="15" t="str">
        <f t="shared" si="48"/>
        <v>08 2012</v>
      </c>
      <c r="G811">
        <v>3</v>
      </c>
      <c r="H811">
        <v>0</v>
      </c>
      <c r="I811" t="s">
        <v>26</v>
      </c>
      <c r="J811" s="7">
        <v>5</v>
      </c>
      <c r="K811" s="7">
        <v>25</v>
      </c>
      <c r="L811" s="9">
        <v>10000</v>
      </c>
      <c r="M811" s="9">
        <v>200</v>
      </c>
      <c r="O811" s="9">
        <f t="shared" si="49"/>
        <v>0</v>
      </c>
      <c r="P811" s="9">
        <f t="shared" si="50"/>
        <v>15</v>
      </c>
      <c r="Q811" s="9">
        <f t="shared" si="51"/>
        <v>15</v>
      </c>
    </row>
    <row r="812" spans="2:17" x14ac:dyDescent="0.35">
      <c r="B812">
        <v>810</v>
      </c>
      <c r="C812">
        <v>1</v>
      </c>
      <c r="D812">
        <v>0</v>
      </c>
      <c r="E812" s="20">
        <v>41126.333333333336</v>
      </c>
      <c r="F812" s="15" t="str">
        <f t="shared" si="48"/>
        <v>08 2012</v>
      </c>
      <c r="G812">
        <v>3</v>
      </c>
      <c r="H812">
        <v>1</v>
      </c>
      <c r="I812" t="s">
        <v>27</v>
      </c>
      <c r="J812" s="7">
        <v>5</v>
      </c>
      <c r="K812" s="7">
        <v>25</v>
      </c>
      <c r="L812" s="9">
        <v>8000</v>
      </c>
      <c r="M812" s="9">
        <v>200</v>
      </c>
      <c r="O812" s="9">
        <f t="shared" si="49"/>
        <v>75</v>
      </c>
      <c r="P812" s="9">
        <f t="shared" si="50"/>
        <v>0</v>
      </c>
      <c r="Q812" s="9">
        <f t="shared" si="51"/>
        <v>75</v>
      </c>
    </row>
    <row r="813" spans="2:17" x14ac:dyDescent="0.35">
      <c r="B813">
        <v>811</v>
      </c>
      <c r="C813">
        <v>1</v>
      </c>
      <c r="D813">
        <v>7</v>
      </c>
      <c r="E813" s="20">
        <v>41126.395833333336</v>
      </c>
      <c r="F813" s="15" t="str">
        <f t="shared" si="48"/>
        <v>08 2012</v>
      </c>
      <c r="G813">
        <v>3</v>
      </c>
      <c r="H813">
        <v>1</v>
      </c>
      <c r="I813" t="s">
        <v>27</v>
      </c>
      <c r="J813" s="7">
        <v>5</v>
      </c>
      <c r="K813" s="7">
        <v>25</v>
      </c>
      <c r="L813" s="9">
        <v>8000</v>
      </c>
      <c r="M813" s="9">
        <v>200</v>
      </c>
      <c r="O813" s="9">
        <f t="shared" si="49"/>
        <v>0</v>
      </c>
      <c r="P813" s="9">
        <f t="shared" si="50"/>
        <v>15</v>
      </c>
      <c r="Q813" s="9">
        <f t="shared" si="51"/>
        <v>15</v>
      </c>
    </row>
    <row r="814" spans="2:17" x14ac:dyDescent="0.35">
      <c r="B814">
        <v>812</v>
      </c>
      <c r="C814">
        <v>1</v>
      </c>
      <c r="D814">
        <v>9</v>
      </c>
      <c r="E814" s="20">
        <v>41126.458333333336</v>
      </c>
      <c r="F814" s="15" t="str">
        <f t="shared" si="48"/>
        <v>08 2012</v>
      </c>
      <c r="G814">
        <v>3</v>
      </c>
      <c r="H814">
        <v>1</v>
      </c>
      <c r="I814" t="s">
        <v>27</v>
      </c>
      <c r="J814" s="7">
        <v>5</v>
      </c>
      <c r="K814" s="7">
        <v>25</v>
      </c>
      <c r="L814" s="9">
        <v>8000</v>
      </c>
      <c r="M814" s="9">
        <v>200</v>
      </c>
      <c r="O814" s="9">
        <f t="shared" si="49"/>
        <v>0</v>
      </c>
      <c r="P814" s="9">
        <f t="shared" si="50"/>
        <v>15</v>
      </c>
      <c r="Q814" s="9">
        <f t="shared" si="51"/>
        <v>15</v>
      </c>
    </row>
    <row r="815" spans="2:17" x14ac:dyDescent="0.35">
      <c r="B815">
        <v>813</v>
      </c>
      <c r="C815">
        <v>1</v>
      </c>
      <c r="D815">
        <v>9</v>
      </c>
      <c r="E815" s="20">
        <v>41126.645833333336</v>
      </c>
      <c r="F815" s="15" t="str">
        <f t="shared" si="48"/>
        <v>08 2012</v>
      </c>
      <c r="G815">
        <v>3</v>
      </c>
      <c r="H815">
        <v>1</v>
      </c>
      <c r="I815" t="s">
        <v>27</v>
      </c>
      <c r="J815" s="7">
        <v>5</v>
      </c>
      <c r="K815" s="7">
        <v>25</v>
      </c>
      <c r="L815" s="9">
        <v>8000</v>
      </c>
      <c r="M815" s="9">
        <v>200</v>
      </c>
      <c r="O815" s="9">
        <f t="shared" si="49"/>
        <v>0</v>
      </c>
      <c r="P815" s="9">
        <f t="shared" si="50"/>
        <v>15</v>
      </c>
      <c r="Q815" s="9">
        <f t="shared" si="51"/>
        <v>15</v>
      </c>
    </row>
    <row r="816" spans="2:17" x14ac:dyDescent="0.35">
      <c r="B816">
        <v>814</v>
      </c>
      <c r="C816">
        <v>1</v>
      </c>
      <c r="D816">
        <v>1</v>
      </c>
      <c r="E816" s="20">
        <v>41126.75</v>
      </c>
      <c r="F816" s="15" t="str">
        <f t="shared" si="48"/>
        <v>08 2012</v>
      </c>
      <c r="G816">
        <v>3</v>
      </c>
      <c r="H816">
        <v>1</v>
      </c>
      <c r="I816" t="s">
        <v>27</v>
      </c>
      <c r="J816" s="7">
        <v>5</v>
      </c>
      <c r="K816" s="7">
        <v>25</v>
      </c>
      <c r="L816" s="9">
        <v>8000</v>
      </c>
      <c r="M816" s="9">
        <v>200</v>
      </c>
      <c r="O816" s="9">
        <f t="shared" si="49"/>
        <v>0</v>
      </c>
      <c r="P816" s="9">
        <f t="shared" si="50"/>
        <v>15</v>
      </c>
      <c r="Q816" s="9">
        <f t="shared" si="51"/>
        <v>15</v>
      </c>
    </row>
    <row r="817" spans="2:17" x14ac:dyDescent="0.35">
      <c r="B817">
        <v>815</v>
      </c>
      <c r="C817">
        <v>2</v>
      </c>
      <c r="D817">
        <v>1</v>
      </c>
      <c r="E817" s="20">
        <v>41126.416666666664</v>
      </c>
      <c r="F817" s="15" t="str">
        <f t="shared" si="48"/>
        <v>08 2012</v>
      </c>
      <c r="G817">
        <v>3</v>
      </c>
      <c r="H817">
        <v>2</v>
      </c>
      <c r="I817" t="s">
        <v>28</v>
      </c>
      <c r="J817" s="7">
        <v>0</v>
      </c>
      <c r="K817" s="7">
        <v>15.5</v>
      </c>
      <c r="L817" s="9">
        <v>4000</v>
      </c>
      <c r="M817" s="9">
        <v>50</v>
      </c>
      <c r="O817" s="9">
        <f t="shared" si="49"/>
        <v>0</v>
      </c>
      <c r="P817" s="9">
        <f t="shared" si="50"/>
        <v>0</v>
      </c>
      <c r="Q817" s="9">
        <f t="shared" si="51"/>
        <v>0</v>
      </c>
    </row>
    <row r="818" spans="2:17" x14ac:dyDescent="0.35">
      <c r="B818">
        <v>816</v>
      </c>
      <c r="C818">
        <v>2</v>
      </c>
      <c r="D818">
        <v>5</v>
      </c>
      <c r="E818" s="20">
        <v>41126.479166666664</v>
      </c>
      <c r="F818" s="15" t="str">
        <f t="shared" si="48"/>
        <v>08 2012</v>
      </c>
      <c r="G818">
        <v>3</v>
      </c>
      <c r="H818">
        <v>2</v>
      </c>
      <c r="I818" t="s">
        <v>28</v>
      </c>
      <c r="J818" s="7">
        <v>0</v>
      </c>
      <c r="K818" s="7">
        <v>15.5</v>
      </c>
      <c r="L818" s="9">
        <v>4000</v>
      </c>
      <c r="M818" s="9">
        <v>50</v>
      </c>
      <c r="O818" s="9">
        <f t="shared" si="49"/>
        <v>0</v>
      </c>
      <c r="P818" s="9">
        <f t="shared" si="50"/>
        <v>0</v>
      </c>
      <c r="Q818" s="9">
        <f t="shared" si="51"/>
        <v>0</v>
      </c>
    </row>
    <row r="819" spans="2:17" x14ac:dyDescent="0.35">
      <c r="B819">
        <v>817</v>
      </c>
      <c r="C819">
        <v>2</v>
      </c>
      <c r="D819">
        <v>2</v>
      </c>
      <c r="E819" s="20">
        <v>41126.625</v>
      </c>
      <c r="F819" s="15" t="str">
        <f t="shared" si="48"/>
        <v>08 2012</v>
      </c>
      <c r="G819">
        <v>3</v>
      </c>
      <c r="H819">
        <v>2</v>
      </c>
      <c r="I819" t="s">
        <v>28</v>
      </c>
      <c r="J819" s="7">
        <v>0</v>
      </c>
      <c r="K819" s="7">
        <v>15.5</v>
      </c>
      <c r="L819" s="9">
        <v>4000</v>
      </c>
      <c r="M819" s="9">
        <v>50</v>
      </c>
      <c r="O819" s="9">
        <f t="shared" si="49"/>
        <v>0</v>
      </c>
      <c r="P819" s="9">
        <f t="shared" si="50"/>
        <v>0</v>
      </c>
      <c r="Q819" s="9">
        <f t="shared" si="51"/>
        <v>0</v>
      </c>
    </row>
    <row r="820" spans="2:17" x14ac:dyDescent="0.35">
      <c r="B820">
        <v>818</v>
      </c>
      <c r="C820">
        <v>2</v>
      </c>
      <c r="D820">
        <v>8</v>
      </c>
      <c r="E820" s="20">
        <v>41126.708333333336</v>
      </c>
      <c r="F820" s="15" t="str">
        <f t="shared" si="48"/>
        <v>08 2012</v>
      </c>
      <c r="G820">
        <v>3</v>
      </c>
      <c r="H820">
        <v>2</v>
      </c>
      <c r="I820" t="s">
        <v>28</v>
      </c>
      <c r="J820" s="7">
        <v>0</v>
      </c>
      <c r="K820" s="7">
        <v>15.5</v>
      </c>
      <c r="L820" s="9">
        <v>4000</v>
      </c>
      <c r="M820" s="9">
        <v>50</v>
      </c>
      <c r="O820" s="9">
        <f t="shared" si="49"/>
        <v>0</v>
      </c>
      <c r="P820" s="9">
        <f t="shared" si="50"/>
        <v>0</v>
      </c>
      <c r="Q820" s="9">
        <f t="shared" si="51"/>
        <v>0</v>
      </c>
    </row>
    <row r="821" spans="2:17" x14ac:dyDescent="0.35">
      <c r="B821">
        <v>819</v>
      </c>
      <c r="C821">
        <v>3</v>
      </c>
      <c r="D821">
        <v>3</v>
      </c>
      <c r="E821" s="20">
        <v>41126.395833333336</v>
      </c>
      <c r="F821" s="15" t="str">
        <f t="shared" si="48"/>
        <v>08 2012</v>
      </c>
      <c r="G821">
        <v>2</v>
      </c>
      <c r="H821">
        <v>3</v>
      </c>
      <c r="I821" t="s">
        <v>21</v>
      </c>
      <c r="J821" s="7">
        <v>0</v>
      </c>
      <c r="K821" s="7">
        <v>5</v>
      </c>
      <c r="L821" s="9">
        <v>320</v>
      </c>
      <c r="M821" s="9">
        <v>10</v>
      </c>
      <c r="O821" s="9">
        <f t="shared" si="49"/>
        <v>0</v>
      </c>
      <c r="P821" s="9">
        <f t="shared" si="50"/>
        <v>0</v>
      </c>
      <c r="Q821" s="9">
        <f t="shared" si="51"/>
        <v>0</v>
      </c>
    </row>
    <row r="822" spans="2:17" x14ac:dyDescent="0.35">
      <c r="B822">
        <v>820</v>
      </c>
      <c r="C822">
        <v>3</v>
      </c>
      <c r="D822">
        <v>4</v>
      </c>
      <c r="E822" s="20">
        <v>41126.604166666664</v>
      </c>
      <c r="F822" s="15" t="str">
        <f t="shared" si="48"/>
        <v>08 2012</v>
      </c>
      <c r="G822">
        <v>2</v>
      </c>
      <c r="H822">
        <v>3</v>
      </c>
      <c r="I822" t="s">
        <v>21</v>
      </c>
      <c r="J822" s="7">
        <v>0</v>
      </c>
      <c r="K822" s="7">
        <v>5</v>
      </c>
      <c r="L822" s="9">
        <v>320</v>
      </c>
      <c r="M822" s="9">
        <v>10</v>
      </c>
      <c r="O822" s="9">
        <f t="shared" si="49"/>
        <v>0</v>
      </c>
      <c r="P822" s="9">
        <f t="shared" si="50"/>
        <v>0</v>
      </c>
      <c r="Q822" s="9">
        <f t="shared" si="51"/>
        <v>0</v>
      </c>
    </row>
    <row r="823" spans="2:17" x14ac:dyDescent="0.35">
      <c r="B823">
        <v>821</v>
      </c>
      <c r="C823">
        <v>3</v>
      </c>
      <c r="D823">
        <v>3</v>
      </c>
      <c r="E823" s="20">
        <v>41126.645833333336</v>
      </c>
      <c r="F823" s="15" t="str">
        <f t="shared" si="48"/>
        <v>08 2012</v>
      </c>
      <c r="G823">
        <v>2</v>
      </c>
      <c r="H823">
        <v>3</v>
      </c>
      <c r="I823" t="s">
        <v>21</v>
      </c>
      <c r="J823" s="7">
        <v>0</v>
      </c>
      <c r="K823" s="7">
        <v>5</v>
      </c>
      <c r="L823" s="9">
        <v>320</v>
      </c>
      <c r="M823" s="9">
        <v>10</v>
      </c>
      <c r="O823" s="9">
        <f t="shared" si="49"/>
        <v>0</v>
      </c>
      <c r="P823" s="9">
        <f t="shared" si="50"/>
        <v>0</v>
      </c>
      <c r="Q823" s="9">
        <f t="shared" si="51"/>
        <v>0</v>
      </c>
    </row>
    <row r="824" spans="2:17" x14ac:dyDescent="0.35">
      <c r="B824">
        <v>822</v>
      </c>
      <c r="C824">
        <v>4</v>
      </c>
      <c r="D824">
        <v>0</v>
      </c>
      <c r="E824" s="20">
        <v>41126.354166666664</v>
      </c>
      <c r="F824" s="15" t="str">
        <f t="shared" si="48"/>
        <v>08 2012</v>
      </c>
      <c r="G824">
        <v>2</v>
      </c>
      <c r="H824">
        <v>4</v>
      </c>
      <c r="I824" t="s">
        <v>22</v>
      </c>
      <c r="J824" s="7">
        <v>9.9</v>
      </c>
      <c r="K824" s="7">
        <v>80</v>
      </c>
      <c r="L824" s="9">
        <v>4000</v>
      </c>
      <c r="M824" s="9">
        <v>3000</v>
      </c>
      <c r="O824" s="9">
        <f t="shared" si="49"/>
        <v>160</v>
      </c>
      <c r="P824" s="9">
        <f t="shared" si="50"/>
        <v>0</v>
      </c>
      <c r="Q824" s="9">
        <f t="shared" si="51"/>
        <v>160</v>
      </c>
    </row>
    <row r="825" spans="2:17" x14ac:dyDescent="0.35">
      <c r="B825">
        <v>823</v>
      </c>
      <c r="C825">
        <v>4</v>
      </c>
      <c r="D825">
        <v>0</v>
      </c>
      <c r="E825" s="20">
        <v>41126.416666666664</v>
      </c>
      <c r="F825" s="15" t="str">
        <f t="shared" si="48"/>
        <v>08 2012</v>
      </c>
      <c r="G825">
        <v>2</v>
      </c>
      <c r="H825">
        <v>4</v>
      </c>
      <c r="I825" t="s">
        <v>22</v>
      </c>
      <c r="J825" s="7">
        <v>9.9</v>
      </c>
      <c r="K825" s="7">
        <v>80</v>
      </c>
      <c r="L825" s="9">
        <v>4000</v>
      </c>
      <c r="M825" s="9">
        <v>3000</v>
      </c>
      <c r="O825" s="9">
        <f t="shared" si="49"/>
        <v>160</v>
      </c>
      <c r="P825" s="9">
        <f t="shared" si="50"/>
        <v>0</v>
      </c>
      <c r="Q825" s="9">
        <f t="shared" si="51"/>
        <v>160</v>
      </c>
    </row>
    <row r="826" spans="2:17" x14ac:dyDescent="0.35">
      <c r="B826">
        <v>824</v>
      </c>
      <c r="C826">
        <v>4</v>
      </c>
      <c r="D826">
        <v>0</v>
      </c>
      <c r="E826" s="20">
        <v>41126.479166666664</v>
      </c>
      <c r="F826" s="15" t="str">
        <f t="shared" si="48"/>
        <v>08 2012</v>
      </c>
      <c r="G826">
        <v>2</v>
      </c>
      <c r="H826">
        <v>4</v>
      </c>
      <c r="I826" t="s">
        <v>22</v>
      </c>
      <c r="J826" s="7">
        <v>9.9</v>
      </c>
      <c r="K826" s="7">
        <v>80</v>
      </c>
      <c r="L826" s="9">
        <v>4000</v>
      </c>
      <c r="M826" s="9">
        <v>3000</v>
      </c>
      <c r="O826" s="9">
        <f t="shared" si="49"/>
        <v>160</v>
      </c>
      <c r="P826" s="9">
        <f t="shared" si="50"/>
        <v>0</v>
      </c>
      <c r="Q826" s="9">
        <f t="shared" si="51"/>
        <v>160</v>
      </c>
    </row>
    <row r="827" spans="2:17" x14ac:dyDescent="0.35">
      <c r="B827">
        <v>825</v>
      </c>
      <c r="C827">
        <v>4</v>
      </c>
      <c r="D827">
        <v>4</v>
      </c>
      <c r="E827" s="20">
        <v>41126.666666666664</v>
      </c>
      <c r="F827" s="15" t="str">
        <f t="shared" si="48"/>
        <v>08 2012</v>
      </c>
      <c r="G827">
        <v>2</v>
      </c>
      <c r="H827">
        <v>4</v>
      </c>
      <c r="I827" t="s">
        <v>22</v>
      </c>
      <c r="J827" s="7">
        <v>9.9</v>
      </c>
      <c r="K827" s="7">
        <v>80</v>
      </c>
      <c r="L827" s="9">
        <v>4000</v>
      </c>
      <c r="M827" s="9">
        <v>3000</v>
      </c>
      <c r="O827" s="9">
        <f t="shared" si="49"/>
        <v>0</v>
      </c>
      <c r="P827" s="9">
        <f t="shared" si="50"/>
        <v>19.8</v>
      </c>
      <c r="Q827" s="9">
        <f t="shared" si="51"/>
        <v>19.8</v>
      </c>
    </row>
    <row r="828" spans="2:17" x14ac:dyDescent="0.35">
      <c r="B828">
        <v>826</v>
      </c>
      <c r="C828">
        <v>4</v>
      </c>
      <c r="D828">
        <v>8</v>
      </c>
      <c r="E828" s="20">
        <v>41126.791666666664</v>
      </c>
      <c r="F828" s="15" t="str">
        <f t="shared" si="48"/>
        <v>08 2012</v>
      </c>
      <c r="G828">
        <v>2</v>
      </c>
      <c r="H828">
        <v>4</v>
      </c>
      <c r="I828" t="s">
        <v>22</v>
      </c>
      <c r="J828" s="7">
        <v>9.9</v>
      </c>
      <c r="K828" s="7">
        <v>80</v>
      </c>
      <c r="L828" s="9">
        <v>4000</v>
      </c>
      <c r="M828" s="9">
        <v>3000</v>
      </c>
      <c r="O828" s="9">
        <f t="shared" si="49"/>
        <v>0</v>
      </c>
      <c r="P828" s="9">
        <f t="shared" si="50"/>
        <v>19.8</v>
      </c>
      <c r="Q828" s="9">
        <f t="shared" si="51"/>
        <v>19.8</v>
      </c>
    </row>
    <row r="829" spans="2:17" x14ac:dyDescent="0.35">
      <c r="B829">
        <v>827</v>
      </c>
      <c r="C829">
        <v>6</v>
      </c>
      <c r="D829">
        <v>0</v>
      </c>
      <c r="E829" s="20">
        <v>41126.416666666664</v>
      </c>
      <c r="F829" s="15" t="str">
        <f t="shared" si="48"/>
        <v>08 2012</v>
      </c>
      <c r="G829">
        <v>4</v>
      </c>
      <c r="H829">
        <v>6</v>
      </c>
      <c r="I829" t="s">
        <v>23</v>
      </c>
      <c r="J829" s="7">
        <v>3.5</v>
      </c>
      <c r="K829" s="7">
        <v>17.5</v>
      </c>
      <c r="L829" s="9">
        <v>5000</v>
      </c>
      <c r="M829" s="9">
        <v>80</v>
      </c>
      <c r="O829" s="9">
        <f t="shared" si="49"/>
        <v>70</v>
      </c>
      <c r="P829" s="9">
        <f t="shared" si="50"/>
        <v>0</v>
      </c>
      <c r="Q829" s="9">
        <f t="shared" si="51"/>
        <v>70</v>
      </c>
    </row>
    <row r="830" spans="2:17" x14ac:dyDescent="0.35">
      <c r="B830">
        <v>828</v>
      </c>
      <c r="C830">
        <v>6</v>
      </c>
      <c r="D830">
        <v>6</v>
      </c>
      <c r="E830" s="20">
        <v>41126.541666666664</v>
      </c>
      <c r="F830" s="15" t="str">
        <f t="shared" si="48"/>
        <v>08 2012</v>
      </c>
      <c r="G830">
        <v>2</v>
      </c>
      <c r="H830">
        <v>6</v>
      </c>
      <c r="I830" t="s">
        <v>23</v>
      </c>
      <c r="J830" s="7">
        <v>3.5</v>
      </c>
      <c r="K830" s="7">
        <v>17.5</v>
      </c>
      <c r="L830" s="9">
        <v>5000</v>
      </c>
      <c r="M830" s="9">
        <v>80</v>
      </c>
      <c r="O830" s="9">
        <f t="shared" si="49"/>
        <v>0</v>
      </c>
      <c r="P830" s="9">
        <f t="shared" si="50"/>
        <v>7</v>
      </c>
      <c r="Q830" s="9">
        <f t="shared" si="51"/>
        <v>7</v>
      </c>
    </row>
    <row r="831" spans="2:17" x14ac:dyDescent="0.35">
      <c r="B831">
        <v>829</v>
      </c>
      <c r="C831">
        <v>6</v>
      </c>
      <c r="D831">
        <v>0</v>
      </c>
      <c r="E831" s="20">
        <v>41126.645833333336</v>
      </c>
      <c r="F831" s="15" t="str">
        <f t="shared" si="48"/>
        <v>08 2012</v>
      </c>
      <c r="G831">
        <v>2</v>
      </c>
      <c r="H831">
        <v>6</v>
      </c>
      <c r="I831" t="s">
        <v>23</v>
      </c>
      <c r="J831" s="7">
        <v>3.5</v>
      </c>
      <c r="K831" s="7">
        <v>17.5</v>
      </c>
      <c r="L831" s="9">
        <v>5000</v>
      </c>
      <c r="M831" s="9">
        <v>80</v>
      </c>
      <c r="O831" s="9">
        <f t="shared" si="49"/>
        <v>35</v>
      </c>
      <c r="P831" s="9">
        <f t="shared" si="50"/>
        <v>0</v>
      </c>
      <c r="Q831" s="9">
        <f t="shared" si="51"/>
        <v>35</v>
      </c>
    </row>
    <row r="832" spans="2:17" x14ac:dyDescent="0.35">
      <c r="B832">
        <v>830</v>
      </c>
      <c r="C832">
        <v>7</v>
      </c>
      <c r="D832">
        <v>2</v>
      </c>
      <c r="E832" s="20">
        <v>41126.4375</v>
      </c>
      <c r="F832" s="15" t="str">
        <f t="shared" si="48"/>
        <v>08 2012</v>
      </c>
      <c r="G832">
        <v>2</v>
      </c>
      <c r="H832">
        <v>7</v>
      </c>
      <c r="I832" t="s">
        <v>24</v>
      </c>
      <c r="J832" s="7">
        <v>0</v>
      </c>
      <c r="K832" s="7">
        <v>5</v>
      </c>
      <c r="L832" s="9">
        <v>450</v>
      </c>
      <c r="M832" s="9">
        <v>15</v>
      </c>
      <c r="O832" s="9">
        <f t="shared" si="49"/>
        <v>0</v>
      </c>
      <c r="P832" s="9">
        <f t="shared" si="50"/>
        <v>0</v>
      </c>
      <c r="Q832" s="9">
        <f t="shared" si="51"/>
        <v>0</v>
      </c>
    </row>
    <row r="833" spans="2:17" x14ac:dyDescent="0.35">
      <c r="B833">
        <v>831</v>
      </c>
      <c r="C833">
        <v>7</v>
      </c>
      <c r="D833">
        <v>8</v>
      </c>
      <c r="E833" s="20">
        <v>41126.645833333336</v>
      </c>
      <c r="F833" s="15" t="str">
        <f t="shared" si="48"/>
        <v>08 2012</v>
      </c>
      <c r="G833">
        <v>2</v>
      </c>
      <c r="H833">
        <v>7</v>
      </c>
      <c r="I833" t="s">
        <v>24</v>
      </c>
      <c r="J833" s="7">
        <v>0</v>
      </c>
      <c r="K833" s="7">
        <v>5</v>
      </c>
      <c r="L833" s="9">
        <v>450</v>
      </c>
      <c r="M833" s="9">
        <v>15</v>
      </c>
      <c r="O833" s="9">
        <f t="shared" si="49"/>
        <v>0</v>
      </c>
      <c r="P833" s="9">
        <f t="shared" si="50"/>
        <v>0</v>
      </c>
      <c r="Q833" s="9">
        <f t="shared" si="51"/>
        <v>0</v>
      </c>
    </row>
    <row r="834" spans="2:17" x14ac:dyDescent="0.35">
      <c r="B834">
        <v>832</v>
      </c>
      <c r="C834">
        <v>7</v>
      </c>
      <c r="D834">
        <v>2</v>
      </c>
      <c r="E834" s="20">
        <v>41126.8125</v>
      </c>
      <c r="F834" s="15" t="str">
        <f t="shared" si="48"/>
        <v>08 2012</v>
      </c>
      <c r="G834">
        <v>2</v>
      </c>
      <c r="H834">
        <v>7</v>
      </c>
      <c r="I834" t="s">
        <v>24</v>
      </c>
      <c r="J834" s="7">
        <v>0</v>
      </c>
      <c r="K834" s="7">
        <v>5</v>
      </c>
      <c r="L834" s="9">
        <v>450</v>
      </c>
      <c r="M834" s="9">
        <v>15</v>
      </c>
      <c r="O834" s="9">
        <f t="shared" si="49"/>
        <v>0</v>
      </c>
      <c r="P834" s="9">
        <f t="shared" si="50"/>
        <v>0</v>
      </c>
      <c r="Q834" s="9">
        <f t="shared" si="51"/>
        <v>0</v>
      </c>
    </row>
    <row r="835" spans="2:17" x14ac:dyDescent="0.35">
      <c r="B835">
        <v>833</v>
      </c>
      <c r="C835">
        <v>8</v>
      </c>
      <c r="D835">
        <v>0</v>
      </c>
      <c r="E835" s="20">
        <v>41126.354166666664</v>
      </c>
      <c r="F835" s="15" t="str">
        <f t="shared" ref="F835:F898" si="52">TEXT(E835,"MM YYY")</f>
        <v>08 2012</v>
      </c>
      <c r="G835">
        <v>1</v>
      </c>
      <c r="H835">
        <v>8</v>
      </c>
      <c r="I835" t="s">
        <v>25</v>
      </c>
      <c r="J835" s="7">
        <v>0</v>
      </c>
      <c r="K835" s="7">
        <v>5</v>
      </c>
      <c r="L835" s="9">
        <v>400</v>
      </c>
      <c r="M835" s="9">
        <v>15</v>
      </c>
      <c r="O835" s="9">
        <f t="shared" ref="O835:O898" si="53">IF(D835=0,$G835*K835,0)</f>
        <v>5</v>
      </c>
      <c r="P835" s="9">
        <f t="shared" ref="P835:P898" si="54">IF(D835=0,0,$G835*J835)</f>
        <v>0</v>
      </c>
      <c r="Q835" s="9">
        <f t="shared" ref="Q835:Q898" si="55">O835+P835</f>
        <v>5</v>
      </c>
    </row>
    <row r="836" spans="2:17" x14ac:dyDescent="0.35">
      <c r="B836">
        <v>834</v>
      </c>
      <c r="C836">
        <v>8</v>
      </c>
      <c r="D836">
        <v>3</v>
      </c>
      <c r="E836" s="20">
        <v>41126.541666666664</v>
      </c>
      <c r="F836" s="15" t="str">
        <f t="shared" si="52"/>
        <v>08 2012</v>
      </c>
      <c r="G836">
        <v>1</v>
      </c>
      <c r="H836">
        <v>8</v>
      </c>
      <c r="I836" t="s">
        <v>25</v>
      </c>
      <c r="J836" s="7">
        <v>0</v>
      </c>
      <c r="K836" s="7">
        <v>5</v>
      </c>
      <c r="L836" s="9">
        <v>400</v>
      </c>
      <c r="M836" s="9">
        <v>15</v>
      </c>
      <c r="O836" s="9">
        <f t="shared" si="53"/>
        <v>0</v>
      </c>
      <c r="P836" s="9">
        <f t="shared" si="54"/>
        <v>0</v>
      </c>
      <c r="Q836" s="9">
        <f t="shared" si="55"/>
        <v>0</v>
      </c>
    </row>
    <row r="837" spans="2:17" x14ac:dyDescent="0.35">
      <c r="B837">
        <v>835</v>
      </c>
      <c r="C837">
        <v>8</v>
      </c>
      <c r="D837">
        <v>0</v>
      </c>
      <c r="E837" s="20">
        <v>41126.583333333336</v>
      </c>
      <c r="F837" s="15" t="str">
        <f t="shared" si="52"/>
        <v>08 2012</v>
      </c>
      <c r="G837">
        <v>1</v>
      </c>
      <c r="H837">
        <v>8</v>
      </c>
      <c r="I837" t="s">
        <v>25</v>
      </c>
      <c r="J837" s="7">
        <v>0</v>
      </c>
      <c r="K837" s="7">
        <v>5</v>
      </c>
      <c r="L837" s="9">
        <v>400</v>
      </c>
      <c r="M837" s="9">
        <v>15</v>
      </c>
      <c r="O837" s="9">
        <f t="shared" si="53"/>
        <v>5</v>
      </c>
      <c r="P837" s="9">
        <f t="shared" si="54"/>
        <v>0</v>
      </c>
      <c r="Q837" s="9">
        <f t="shared" si="55"/>
        <v>5</v>
      </c>
    </row>
    <row r="838" spans="2:17" x14ac:dyDescent="0.35">
      <c r="B838">
        <v>836</v>
      </c>
      <c r="C838">
        <v>8</v>
      </c>
      <c r="D838">
        <v>3</v>
      </c>
      <c r="E838" s="20">
        <v>41126.6875</v>
      </c>
      <c r="F838" s="15" t="str">
        <f t="shared" si="52"/>
        <v>08 2012</v>
      </c>
      <c r="G838">
        <v>1</v>
      </c>
      <c r="H838">
        <v>8</v>
      </c>
      <c r="I838" t="s">
        <v>25</v>
      </c>
      <c r="J838" s="7">
        <v>0</v>
      </c>
      <c r="K838" s="7">
        <v>5</v>
      </c>
      <c r="L838" s="9">
        <v>400</v>
      </c>
      <c r="M838" s="9">
        <v>15</v>
      </c>
      <c r="O838" s="9">
        <f t="shared" si="53"/>
        <v>0</v>
      </c>
      <c r="P838" s="9">
        <f t="shared" si="54"/>
        <v>0</v>
      </c>
      <c r="Q838" s="9">
        <f t="shared" si="55"/>
        <v>0</v>
      </c>
    </row>
    <row r="839" spans="2:17" x14ac:dyDescent="0.35">
      <c r="B839">
        <v>837</v>
      </c>
      <c r="C839">
        <v>8</v>
      </c>
      <c r="D839">
        <v>3</v>
      </c>
      <c r="E839" s="20">
        <v>41126.729166666664</v>
      </c>
      <c r="F839" s="15" t="str">
        <f t="shared" si="52"/>
        <v>08 2012</v>
      </c>
      <c r="G839">
        <v>1</v>
      </c>
      <c r="H839">
        <v>8</v>
      </c>
      <c r="I839" t="s">
        <v>25</v>
      </c>
      <c r="J839" s="7">
        <v>0</v>
      </c>
      <c r="K839" s="7">
        <v>5</v>
      </c>
      <c r="L839" s="9">
        <v>400</v>
      </c>
      <c r="M839" s="9">
        <v>15</v>
      </c>
      <c r="O839" s="9">
        <f t="shared" si="53"/>
        <v>0</v>
      </c>
      <c r="P839" s="9">
        <f t="shared" si="54"/>
        <v>0</v>
      </c>
      <c r="Q839" s="9">
        <f t="shared" si="55"/>
        <v>0</v>
      </c>
    </row>
    <row r="840" spans="2:17" x14ac:dyDescent="0.35">
      <c r="B840">
        <v>838</v>
      </c>
      <c r="C840">
        <v>8</v>
      </c>
      <c r="D840">
        <v>3</v>
      </c>
      <c r="E840" s="20">
        <v>41126.8125</v>
      </c>
      <c r="F840" s="15" t="str">
        <f t="shared" si="52"/>
        <v>08 2012</v>
      </c>
      <c r="G840">
        <v>2</v>
      </c>
      <c r="H840">
        <v>8</v>
      </c>
      <c r="I840" t="s">
        <v>25</v>
      </c>
      <c r="J840" s="7">
        <v>0</v>
      </c>
      <c r="K840" s="7">
        <v>5</v>
      </c>
      <c r="L840" s="9">
        <v>400</v>
      </c>
      <c r="M840" s="9">
        <v>15</v>
      </c>
      <c r="O840" s="9">
        <f t="shared" si="53"/>
        <v>0</v>
      </c>
      <c r="P840" s="9">
        <f t="shared" si="54"/>
        <v>0</v>
      </c>
      <c r="Q840" s="9">
        <f t="shared" si="55"/>
        <v>0</v>
      </c>
    </row>
    <row r="841" spans="2:17" x14ac:dyDescent="0.35">
      <c r="B841">
        <v>839</v>
      </c>
      <c r="C841">
        <v>0</v>
      </c>
      <c r="D841">
        <v>7</v>
      </c>
      <c r="E841" s="20">
        <v>41127.375</v>
      </c>
      <c r="F841" s="15" t="str">
        <f t="shared" si="52"/>
        <v>08 2012</v>
      </c>
      <c r="G841">
        <v>3</v>
      </c>
      <c r="H841">
        <v>0</v>
      </c>
      <c r="I841" t="s">
        <v>26</v>
      </c>
      <c r="J841" s="7">
        <v>5</v>
      </c>
      <c r="K841" s="7">
        <v>25</v>
      </c>
      <c r="L841" s="9">
        <v>10000</v>
      </c>
      <c r="M841" s="9">
        <v>200</v>
      </c>
      <c r="O841" s="9">
        <f t="shared" si="53"/>
        <v>0</v>
      </c>
      <c r="P841" s="9">
        <f t="shared" si="54"/>
        <v>15</v>
      </c>
      <c r="Q841" s="9">
        <f t="shared" si="55"/>
        <v>15</v>
      </c>
    </row>
    <row r="842" spans="2:17" x14ac:dyDescent="0.35">
      <c r="B842">
        <v>840</v>
      </c>
      <c r="C842">
        <v>0</v>
      </c>
      <c r="D842">
        <v>0</v>
      </c>
      <c r="E842" s="20">
        <v>41127.4375</v>
      </c>
      <c r="F842" s="15" t="str">
        <f t="shared" si="52"/>
        <v>08 2012</v>
      </c>
      <c r="G842">
        <v>3</v>
      </c>
      <c r="H842">
        <v>0</v>
      </c>
      <c r="I842" t="s">
        <v>26</v>
      </c>
      <c r="J842" s="7">
        <v>5</v>
      </c>
      <c r="K842" s="7">
        <v>25</v>
      </c>
      <c r="L842" s="9">
        <v>10000</v>
      </c>
      <c r="M842" s="9">
        <v>200</v>
      </c>
      <c r="O842" s="9">
        <f t="shared" si="53"/>
        <v>75</v>
      </c>
      <c r="P842" s="9">
        <f t="shared" si="54"/>
        <v>0</v>
      </c>
      <c r="Q842" s="9">
        <f t="shared" si="55"/>
        <v>75</v>
      </c>
    </row>
    <row r="843" spans="2:17" x14ac:dyDescent="0.35">
      <c r="B843">
        <v>841</v>
      </c>
      <c r="C843">
        <v>0</v>
      </c>
      <c r="D843">
        <v>2</v>
      </c>
      <c r="E843" s="20">
        <v>41127.5</v>
      </c>
      <c r="F843" s="15" t="str">
        <f t="shared" si="52"/>
        <v>08 2012</v>
      </c>
      <c r="G843">
        <v>3</v>
      </c>
      <c r="H843">
        <v>0</v>
      </c>
      <c r="I843" t="s">
        <v>26</v>
      </c>
      <c r="J843" s="7">
        <v>5</v>
      </c>
      <c r="K843" s="7">
        <v>25</v>
      </c>
      <c r="L843" s="9">
        <v>10000</v>
      </c>
      <c r="M843" s="9">
        <v>200</v>
      </c>
      <c r="O843" s="9">
        <f t="shared" si="53"/>
        <v>0</v>
      </c>
      <c r="P843" s="9">
        <f t="shared" si="54"/>
        <v>15</v>
      </c>
      <c r="Q843" s="9">
        <f t="shared" si="55"/>
        <v>15</v>
      </c>
    </row>
    <row r="844" spans="2:17" x14ac:dyDescent="0.35">
      <c r="B844">
        <v>842</v>
      </c>
      <c r="C844">
        <v>0</v>
      </c>
      <c r="D844">
        <v>0</v>
      </c>
      <c r="E844" s="20">
        <v>41127.5625</v>
      </c>
      <c r="F844" s="15" t="str">
        <f t="shared" si="52"/>
        <v>08 2012</v>
      </c>
      <c r="G844">
        <v>3</v>
      </c>
      <c r="H844">
        <v>0</v>
      </c>
      <c r="I844" t="s">
        <v>26</v>
      </c>
      <c r="J844" s="7">
        <v>5</v>
      </c>
      <c r="K844" s="7">
        <v>25</v>
      </c>
      <c r="L844" s="9">
        <v>10000</v>
      </c>
      <c r="M844" s="9">
        <v>200</v>
      </c>
      <c r="O844" s="9">
        <f t="shared" si="53"/>
        <v>75</v>
      </c>
      <c r="P844" s="9">
        <f t="shared" si="54"/>
        <v>0</v>
      </c>
      <c r="Q844" s="9">
        <f t="shared" si="55"/>
        <v>75</v>
      </c>
    </row>
    <row r="845" spans="2:17" x14ac:dyDescent="0.35">
      <c r="B845">
        <v>843</v>
      </c>
      <c r="C845">
        <v>0</v>
      </c>
      <c r="D845">
        <v>7</v>
      </c>
      <c r="E845" s="20">
        <v>41127.625</v>
      </c>
      <c r="F845" s="15" t="str">
        <f t="shared" si="52"/>
        <v>08 2012</v>
      </c>
      <c r="G845">
        <v>3</v>
      </c>
      <c r="H845">
        <v>0</v>
      </c>
      <c r="I845" t="s">
        <v>26</v>
      </c>
      <c r="J845" s="7">
        <v>5</v>
      </c>
      <c r="K845" s="7">
        <v>25</v>
      </c>
      <c r="L845" s="9">
        <v>10000</v>
      </c>
      <c r="M845" s="9">
        <v>200</v>
      </c>
      <c r="O845" s="9">
        <f t="shared" si="53"/>
        <v>0</v>
      </c>
      <c r="P845" s="9">
        <f t="shared" si="54"/>
        <v>15</v>
      </c>
      <c r="Q845" s="9">
        <f t="shared" si="55"/>
        <v>15</v>
      </c>
    </row>
    <row r="846" spans="2:17" x14ac:dyDescent="0.35">
      <c r="B846">
        <v>844</v>
      </c>
      <c r="C846">
        <v>0</v>
      </c>
      <c r="D846">
        <v>5</v>
      </c>
      <c r="E846" s="20">
        <v>41127.6875</v>
      </c>
      <c r="F846" s="15" t="str">
        <f t="shared" si="52"/>
        <v>08 2012</v>
      </c>
      <c r="G846">
        <v>3</v>
      </c>
      <c r="H846">
        <v>0</v>
      </c>
      <c r="I846" t="s">
        <v>26</v>
      </c>
      <c r="J846" s="7">
        <v>5</v>
      </c>
      <c r="K846" s="7">
        <v>25</v>
      </c>
      <c r="L846" s="9">
        <v>10000</v>
      </c>
      <c r="M846" s="9">
        <v>200</v>
      </c>
      <c r="O846" s="9">
        <f t="shared" si="53"/>
        <v>0</v>
      </c>
      <c r="P846" s="9">
        <f t="shared" si="54"/>
        <v>15</v>
      </c>
      <c r="Q846" s="9">
        <f t="shared" si="55"/>
        <v>15</v>
      </c>
    </row>
    <row r="847" spans="2:17" x14ac:dyDescent="0.35">
      <c r="B847">
        <v>845</v>
      </c>
      <c r="C847">
        <v>0</v>
      </c>
      <c r="D847">
        <v>7</v>
      </c>
      <c r="E847" s="20">
        <v>41127.75</v>
      </c>
      <c r="F847" s="15" t="str">
        <f t="shared" si="52"/>
        <v>08 2012</v>
      </c>
      <c r="G847">
        <v>3</v>
      </c>
      <c r="H847">
        <v>0</v>
      </c>
      <c r="I847" t="s">
        <v>26</v>
      </c>
      <c r="J847" s="7">
        <v>5</v>
      </c>
      <c r="K847" s="7">
        <v>25</v>
      </c>
      <c r="L847" s="9">
        <v>10000</v>
      </c>
      <c r="M847" s="9">
        <v>200</v>
      </c>
      <c r="O847" s="9">
        <f t="shared" si="53"/>
        <v>0</v>
      </c>
      <c r="P847" s="9">
        <f t="shared" si="54"/>
        <v>15</v>
      </c>
      <c r="Q847" s="9">
        <f t="shared" si="55"/>
        <v>15</v>
      </c>
    </row>
    <row r="848" spans="2:17" x14ac:dyDescent="0.35">
      <c r="B848">
        <v>846</v>
      </c>
      <c r="C848">
        <v>1</v>
      </c>
      <c r="D848">
        <v>8</v>
      </c>
      <c r="E848" s="20">
        <v>41127.333333333336</v>
      </c>
      <c r="F848" s="15" t="str">
        <f t="shared" si="52"/>
        <v>08 2012</v>
      </c>
      <c r="G848">
        <v>3</v>
      </c>
      <c r="H848">
        <v>1</v>
      </c>
      <c r="I848" t="s">
        <v>27</v>
      </c>
      <c r="J848" s="7">
        <v>5</v>
      </c>
      <c r="K848" s="7">
        <v>25</v>
      </c>
      <c r="L848" s="9">
        <v>8000</v>
      </c>
      <c r="M848" s="9">
        <v>200</v>
      </c>
      <c r="O848" s="9">
        <f t="shared" si="53"/>
        <v>0</v>
      </c>
      <c r="P848" s="9">
        <f t="shared" si="54"/>
        <v>15</v>
      </c>
      <c r="Q848" s="9">
        <f t="shared" si="55"/>
        <v>15</v>
      </c>
    </row>
    <row r="849" spans="2:17" x14ac:dyDescent="0.35">
      <c r="B849">
        <v>847</v>
      </c>
      <c r="C849">
        <v>1</v>
      </c>
      <c r="D849">
        <v>3</v>
      </c>
      <c r="E849" s="20">
        <v>41127.416666666664</v>
      </c>
      <c r="F849" s="15" t="str">
        <f t="shared" si="52"/>
        <v>08 2012</v>
      </c>
      <c r="G849">
        <v>3</v>
      </c>
      <c r="H849">
        <v>1</v>
      </c>
      <c r="I849" t="s">
        <v>27</v>
      </c>
      <c r="J849" s="7">
        <v>5</v>
      </c>
      <c r="K849" s="7">
        <v>25</v>
      </c>
      <c r="L849" s="9">
        <v>8000</v>
      </c>
      <c r="M849" s="9">
        <v>200</v>
      </c>
      <c r="O849" s="9">
        <f t="shared" si="53"/>
        <v>0</v>
      </c>
      <c r="P849" s="9">
        <f t="shared" si="54"/>
        <v>15</v>
      </c>
      <c r="Q849" s="9">
        <f t="shared" si="55"/>
        <v>15</v>
      </c>
    </row>
    <row r="850" spans="2:17" x14ac:dyDescent="0.35">
      <c r="B850">
        <v>848</v>
      </c>
      <c r="C850">
        <v>1</v>
      </c>
      <c r="D850">
        <v>0</v>
      </c>
      <c r="E850" s="20">
        <v>41127.479166666664</v>
      </c>
      <c r="F850" s="15" t="str">
        <f t="shared" si="52"/>
        <v>08 2012</v>
      </c>
      <c r="G850">
        <v>3</v>
      </c>
      <c r="H850">
        <v>1</v>
      </c>
      <c r="I850" t="s">
        <v>27</v>
      </c>
      <c r="J850" s="7">
        <v>5</v>
      </c>
      <c r="K850" s="7">
        <v>25</v>
      </c>
      <c r="L850" s="9">
        <v>8000</v>
      </c>
      <c r="M850" s="9">
        <v>200</v>
      </c>
      <c r="O850" s="9">
        <f t="shared" si="53"/>
        <v>75</v>
      </c>
      <c r="P850" s="9">
        <f t="shared" si="54"/>
        <v>0</v>
      </c>
      <c r="Q850" s="9">
        <f t="shared" si="55"/>
        <v>75</v>
      </c>
    </row>
    <row r="851" spans="2:17" x14ac:dyDescent="0.35">
      <c r="B851">
        <v>849</v>
      </c>
      <c r="C851">
        <v>1</v>
      </c>
      <c r="D851">
        <v>9</v>
      </c>
      <c r="E851" s="20">
        <v>41127.604166666664</v>
      </c>
      <c r="F851" s="15" t="str">
        <f t="shared" si="52"/>
        <v>08 2012</v>
      </c>
      <c r="G851">
        <v>3</v>
      </c>
      <c r="H851">
        <v>1</v>
      </c>
      <c r="I851" t="s">
        <v>27</v>
      </c>
      <c r="J851" s="7">
        <v>5</v>
      </c>
      <c r="K851" s="7">
        <v>25</v>
      </c>
      <c r="L851" s="9">
        <v>8000</v>
      </c>
      <c r="M851" s="9">
        <v>200</v>
      </c>
      <c r="O851" s="9">
        <f t="shared" si="53"/>
        <v>0</v>
      </c>
      <c r="P851" s="9">
        <f t="shared" si="54"/>
        <v>15</v>
      </c>
      <c r="Q851" s="9">
        <f t="shared" si="55"/>
        <v>15</v>
      </c>
    </row>
    <row r="852" spans="2:17" x14ac:dyDescent="0.35">
      <c r="B852">
        <v>850</v>
      </c>
      <c r="C852">
        <v>1</v>
      </c>
      <c r="D852">
        <v>9</v>
      </c>
      <c r="E852" s="20">
        <v>41127.729166666664</v>
      </c>
      <c r="F852" s="15" t="str">
        <f t="shared" si="52"/>
        <v>08 2012</v>
      </c>
      <c r="G852">
        <v>3</v>
      </c>
      <c r="H852">
        <v>1</v>
      </c>
      <c r="I852" t="s">
        <v>27</v>
      </c>
      <c r="J852" s="7">
        <v>5</v>
      </c>
      <c r="K852" s="7">
        <v>25</v>
      </c>
      <c r="L852" s="9">
        <v>8000</v>
      </c>
      <c r="M852" s="9">
        <v>200</v>
      </c>
      <c r="O852" s="9">
        <f t="shared" si="53"/>
        <v>0</v>
      </c>
      <c r="P852" s="9">
        <f t="shared" si="54"/>
        <v>15</v>
      </c>
      <c r="Q852" s="9">
        <f t="shared" si="55"/>
        <v>15</v>
      </c>
    </row>
    <row r="853" spans="2:17" x14ac:dyDescent="0.35">
      <c r="B853">
        <v>851</v>
      </c>
      <c r="C853">
        <v>2</v>
      </c>
      <c r="D853">
        <v>1</v>
      </c>
      <c r="E853" s="20">
        <v>41127.354166666664</v>
      </c>
      <c r="F853" s="15" t="str">
        <f t="shared" si="52"/>
        <v>08 2012</v>
      </c>
      <c r="G853">
        <v>3</v>
      </c>
      <c r="H853">
        <v>2</v>
      </c>
      <c r="I853" t="s">
        <v>28</v>
      </c>
      <c r="J853" s="7">
        <v>0</v>
      </c>
      <c r="K853" s="7">
        <v>15.5</v>
      </c>
      <c r="L853" s="9">
        <v>4000</v>
      </c>
      <c r="M853" s="9">
        <v>50</v>
      </c>
      <c r="O853" s="9">
        <f t="shared" si="53"/>
        <v>0</v>
      </c>
      <c r="P853" s="9">
        <f t="shared" si="54"/>
        <v>0</v>
      </c>
      <c r="Q853" s="9">
        <f t="shared" si="55"/>
        <v>0</v>
      </c>
    </row>
    <row r="854" spans="2:17" x14ac:dyDescent="0.35">
      <c r="B854">
        <v>852</v>
      </c>
      <c r="C854">
        <v>2</v>
      </c>
      <c r="D854">
        <v>5</v>
      </c>
      <c r="E854" s="20">
        <v>41127.4375</v>
      </c>
      <c r="F854" s="15" t="str">
        <f t="shared" si="52"/>
        <v>08 2012</v>
      </c>
      <c r="G854">
        <v>3</v>
      </c>
      <c r="H854">
        <v>2</v>
      </c>
      <c r="I854" t="s">
        <v>28</v>
      </c>
      <c r="J854" s="7">
        <v>0</v>
      </c>
      <c r="K854" s="7">
        <v>15.5</v>
      </c>
      <c r="L854" s="9">
        <v>4000</v>
      </c>
      <c r="M854" s="9">
        <v>50</v>
      </c>
      <c r="O854" s="9">
        <f t="shared" si="53"/>
        <v>0</v>
      </c>
      <c r="P854" s="9">
        <f t="shared" si="54"/>
        <v>0</v>
      </c>
      <c r="Q854" s="9">
        <f t="shared" si="55"/>
        <v>0</v>
      </c>
    </row>
    <row r="855" spans="2:17" x14ac:dyDescent="0.35">
      <c r="B855">
        <v>853</v>
      </c>
      <c r="C855">
        <v>2</v>
      </c>
      <c r="D855">
        <v>8</v>
      </c>
      <c r="E855" s="20">
        <v>41127.5</v>
      </c>
      <c r="F855" s="15" t="str">
        <f t="shared" si="52"/>
        <v>08 2012</v>
      </c>
      <c r="G855">
        <v>3</v>
      </c>
      <c r="H855">
        <v>2</v>
      </c>
      <c r="I855" t="s">
        <v>28</v>
      </c>
      <c r="J855" s="7">
        <v>0</v>
      </c>
      <c r="K855" s="7">
        <v>15.5</v>
      </c>
      <c r="L855" s="9">
        <v>4000</v>
      </c>
      <c r="M855" s="9">
        <v>50</v>
      </c>
      <c r="O855" s="9">
        <f t="shared" si="53"/>
        <v>0</v>
      </c>
      <c r="P855" s="9">
        <f t="shared" si="54"/>
        <v>0</v>
      </c>
      <c r="Q855" s="9">
        <f t="shared" si="55"/>
        <v>0</v>
      </c>
    </row>
    <row r="856" spans="2:17" x14ac:dyDescent="0.35">
      <c r="B856">
        <v>854</v>
      </c>
      <c r="C856">
        <v>2</v>
      </c>
      <c r="D856">
        <v>8</v>
      </c>
      <c r="E856" s="20">
        <v>41127.583333333336</v>
      </c>
      <c r="F856" s="15" t="str">
        <f t="shared" si="52"/>
        <v>08 2012</v>
      </c>
      <c r="G856">
        <v>3</v>
      </c>
      <c r="H856">
        <v>2</v>
      </c>
      <c r="I856" t="s">
        <v>28</v>
      </c>
      <c r="J856" s="7">
        <v>0</v>
      </c>
      <c r="K856" s="7">
        <v>15.5</v>
      </c>
      <c r="L856" s="9">
        <v>4000</v>
      </c>
      <c r="M856" s="9">
        <v>50</v>
      </c>
      <c r="O856" s="9">
        <f t="shared" si="53"/>
        <v>0</v>
      </c>
      <c r="P856" s="9">
        <f t="shared" si="54"/>
        <v>0</v>
      </c>
      <c r="Q856" s="9">
        <f t="shared" si="55"/>
        <v>0</v>
      </c>
    </row>
    <row r="857" spans="2:17" x14ac:dyDescent="0.35">
      <c r="B857">
        <v>855</v>
      </c>
      <c r="C857">
        <v>3</v>
      </c>
      <c r="D857">
        <v>3</v>
      </c>
      <c r="E857" s="20">
        <v>41127.354166666664</v>
      </c>
      <c r="F857" s="15" t="str">
        <f t="shared" si="52"/>
        <v>08 2012</v>
      </c>
      <c r="G857">
        <v>2</v>
      </c>
      <c r="H857">
        <v>3</v>
      </c>
      <c r="I857" t="s">
        <v>21</v>
      </c>
      <c r="J857" s="7">
        <v>0</v>
      </c>
      <c r="K857" s="7">
        <v>5</v>
      </c>
      <c r="L857" s="9">
        <v>320</v>
      </c>
      <c r="M857" s="9">
        <v>10</v>
      </c>
      <c r="O857" s="9">
        <f t="shared" si="53"/>
        <v>0</v>
      </c>
      <c r="P857" s="9">
        <f t="shared" si="54"/>
        <v>0</v>
      </c>
      <c r="Q857" s="9">
        <f t="shared" si="55"/>
        <v>0</v>
      </c>
    </row>
    <row r="858" spans="2:17" x14ac:dyDescent="0.35">
      <c r="B858">
        <v>856</v>
      </c>
      <c r="C858">
        <v>3</v>
      </c>
      <c r="D858">
        <v>6</v>
      </c>
      <c r="E858" s="20">
        <v>41127.625</v>
      </c>
      <c r="F858" s="15" t="str">
        <f t="shared" si="52"/>
        <v>08 2012</v>
      </c>
      <c r="G858">
        <v>2</v>
      </c>
      <c r="H858">
        <v>3</v>
      </c>
      <c r="I858" t="s">
        <v>21</v>
      </c>
      <c r="J858" s="7">
        <v>0</v>
      </c>
      <c r="K858" s="7">
        <v>5</v>
      </c>
      <c r="L858" s="9">
        <v>320</v>
      </c>
      <c r="M858" s="9">
        <v>10</v>
      </c>
      <c r="O858" s="9">
        <f t="shared" si="53"/>
        <v>0</v>
      </c>
      <c r="P858" s="9">
        <f t="shared" si="54"/>
        <v>0</v>
      </c>
      <c r="Q858" s="9">
        <f t="shared" si="55"/>
        <v>0</v>
      </c>
    </row>
    <row r="859" spans="2:17" x14ac:dyDescent="0.35">
      <c r="B859">
        <v>857</v>
      </c>
      <c r="C859">
        <v>3</v>
      </c>
      <c r="D859">
        <v>6</v>
      </c>
      <c r="E859" s="20">
        <v>41127.708333333336</v>
      </c>
      <c r="F859" s="15" t="str">
        <f t="shared" si="52"/>
        <v>08 2012</v>
      </c>
      <c r="G859">
        <v>2</v>
      </c>
      <c r="H859">
        <v>3</v>
      </c>
      <c r="I859" t="s">
        <v>21</v>
      </c>
      <c r="J859" s="7">
        <v>0</v>
      </c>
      <c r="K859" s="7">
        <v>5</v>
      </c>
      <c r="L859" s="9">
        <v>320</v>
      </c>
      <c r="M859" s="9">
        <v>10</v>
      </c>
      <c r="O859" s="9">
        <f t="shared" si="53"/>
        <v>0</v>
      </c>
      <c r="P859" s="9">
        <f t="shared" si="54"/>
        <v>0</v>
      </c>
      <c r="Q859" s="9">
        <f t="shared" si="55"/>
        <v>0</v>
      </c>
    </row>
    <row r="860" spans="2:17" x14ac:dyDescent="0.35">
      <c r="B860">
        <v>858</v>
      </c>
      <c r="C860">
        <v>4</v>
      </c>
      <c r="D860">
        <v>0</v>
      </c>
      <c r="E860" s="20">
        <v>41127.333333333336</v>
      </c>
      <c r="F860" s="15" t="str">
        <f t="shared" si="52"/>
        <v>08 2012</v>
      </c>
      <c r="G860">
        <v>4</v>
      </c>
      <c r="H860">
        <v>4</v>
      </c>
      <c r="I860" t="s">
        <v>22</v>
      </c>
      <c r="J860" s="7">
        <v>9.9</v>
      </c>
      <c r="K860" s="7">
        <v>80</v>
      </c>
      <c r="L860" s="9">
        <v>4000</v>
      </c>
      <c r="M860" s="9">
        <v>3000</v>
      </c>
      <c r="O860" s="9">
        <f t="shared" si="53"/>
        <v>320</v>
      </c>
      <c r="P860" s="9">
        <f t="shared" si="54"/>
        <v>0</v>
      </c>
      <c r="Q860" s="9">
        <f t="shared" si="55"/>
        <v>320</v>
      </c>
    </row>
    <row r="861" spans="2:17" x14ac:dyDescent="0.35">
      <c r="B861">
        <v>859</v>
      </c>
      <c r="C861">
        <v>4</v>
      </c>
      <c r="D861">
        <v>0</v>
      </c>
      <c r="E861" s="20">
        <v>41127.5</v>
      </c>
      <c r="F861" s="15" t="str">
        <f t="shared" si="52"/>
        <v>08 2012</v>
      </c>
      <c r="G861">
        <v>2</v>
      </c>
      <c r="H861">
        <v>4</v>
      </c>
      <c r="I861" t="s">
        <v>22</v>
      </c>
      <c r="J861" s="7">
        <v>9.9</v>
      </c>
      <c r="K861" s="7">
        <v>80</v>
      </c>
      <c r="L861" s="9">
        <v>4000</v>
      </c>
      <c r="M861" s="9">
        <v>3000</v>
      </c>
      <c r="O861" s="9">
        <f t="shared" si="53"/>
        <v>160</v>
      </c>
      <c r="P861" s="9">
        <f t="shared" si="54"/>
        <v>0</v>
      </c>
      <c r="Q861" s="9">
        <f t="shared" si="55"/>
        <v>160</v>
      </c>
    </row>
    <row r="862" spans="2:17" x14ac:dyDescent="0.35">
      <c r="B862">
        <v>860</v>
      </c>
      <c r="C862">
        <v>4</v>
      </c>
      <c r="D862">
        <v>7</v>
      </c>
      <c r="E862" s="20">
        <v>41127.5625</v>
      </c>
      <c r="F862" s="15" t="str">
        <f t="shared" si="52"/>
        <v>08 2012</v>
      </c>
      <c r="G862">
        <v>2</v>
      </c>
      <c r="H862">
        <v>4</v>
      </c>
      <c r="I862" t="s">
        <v>22</v>
      </c>
      <c r="J862" s="7">
        <v>9.9</v>
      </c>
      <c r="K862" s="7">
        <v>80</v>
      </c>
      <c r="L862" s="9">
        <v>4000</v>
      </c>
      <c r="M862" s="9">
        <v>3000</v>
      </c>
      <c r="O862" s="9">
        <f t="shared" si="53"/>
        <v>0</v>
      </c>
      <c r="P862" s="9">
        <f t="shared" si="54"/>
        <v>19.8</v>
      </c>
      <c r="Q862" s="9">
        <f t="shared" si="55"/>
        <v>19.8</v>
      </c>
    </row>
    <row r="863" spans="2:17" x14ac:dyDescent="0.35">
      <c r="B863">
        <v>861</v>
      </c>
      <c r="C863">
        <v>4</v>
      </c>
      <c r="D863">
        <v>0</v>
      </c>
      <c r="E863" s="20">
        <v>41127.6875</v>
      </c>
      <c r="F863" s="15" t="str">
        <f t="shared" si="52"/>
        <v>08 2012</v>
      </c>
      <c r="G863">
        <v>2</v>
      </c>
      <c r="H863">
        <v>4</v>
      </c>
      <c r="I863" t="s">
        <v>22</v>
      </c>
      <c r="J863" s="7">
        <v>9.9</v>
      </c>
      <c r="K863" s="7">
        <v>80</v>
      </c>
      <c r="L863" s="9">
        <v>4000</v>
      </c>
      <c r="M863" s="9">
        <v>3000</v>
      </c>
      <c r="O863" s="9">
        <f t="shared" si="53"/>
        <v>160</v>
      </c>
      <c r="P863" s="9">
        <f t="shared" si="54"/>
        <v>0</v>
      </c>
      <c r="Q863" s="9">
        <f t="shared" si="55"/>
        <v>160</v>
      </c>
    </row>
    <row r="864" spans="2:17" x14ac:dyDescent="0.35">
      <c r="B864">
        <v>862</v>
      </c>
      <c r="C864">
        <v>4</v>
      </c>
      <c r="D864">
        <v>6</v>
      </c>
      <c r="E864" s="20">
        <v>41127.770833333336</v>
      </c>
      <c r="F864" s="15" t="str">
        <f t="shared" si="52"/>
        <v>08 2012</v>
      </c>
      <c r="G864">
        <v>2</v>
      </c>
      <c r="H864">
        <v>4</v>
      </c>
      <c r="I864" t="s">
        <v>22</v>
      </c>
      <c r="J864" s="7">
        <v>9.9</v>
      </c>
      <c r="K864" s="7">
        <v>80</v>
      </c>
      <c r="L864" s="9">
        <v>4000</v>
      </c>
      <c r="M864" s="9">
        <v>3000</v>
      </c>
      <c r="O864" s="9">
        <f t="shared" si="53"/>
        <v>0</v>
      </c>
      <c r="P864" s="9">
        <f t="shared" si="54"/>
        <v>19.8</v>
      </c>
      <c r="Q864" s="9">
        <f t="shared" si="55"/>
        <v>19.8</v>
      </c>
    </row>
    <row r="865" spans="2:17" x14ac:dyDescent="0.35">
      <c r="B865">
        <v>863</v>
      </c>
      <c r="C865">
        <v>5</v>
      </c>
      <c r="D865">
        <v>0</v>
      </c>
      <c r="E865" s="20">
        <v>41127.458333333336</v>
      </c>
      <c r="F865" s="15" t="str">
        <f t="shared" si="52"/>
        <v>08 2012</v>
      </c>
      <c r="G865">
        <v>2</v>
      </c>
      <c r="H865">
        <v>5</v>
      </c>
      <c r="I865" t="s">
        <v>29</v>
      </c>
      <c r="J865" s="7">
        <v>9.9</v>
      </c>
      <c r="K865" s="7">
        <v>80</v>
      </c>
      <c r="L865" s="9">
        <v>4000</v>
      </c>
      <c r="M865" s="9">
        <v>3000</v>
      </c>
      <c r="O865" s="9">
        <f t="shared" si="53"/>
        <v>160</v>
      </c>
      <c r="P865" s="9">
        <f t="shared" si="54"/>
        <v>0</v>
      </c>
      <c r="Q865" s="9">
        <f t="shared" si="55"/>
        <v>160</v>
      </c>
    </row>
    <row r="866" spans="2:17" x14ac:dyDescent="0.35">
      <c r="B866">
        <v>864</v>
      </c>
      <c r="C866">
        <v>6</v>
      </c>
      <c r="D866">
        <v>6</v>
      </c>
      <c r="E866" s="20">
        <v>41127.375</v>
      </c>
      <c r="F866" s="15" t="str">
        <f t="shared" si="52"/>
        <v>08 2012</v>
      </c>
      <c r="G866">
        <v>2</v>
      </c>
      <c r="H866">
        <v>6</v>
      </c>
      <c r="I866" t="s">
        <v>23</v>
      </c>
      <c r="J866" s="7">
        <v>3.5</v>
      </c>
      <c r="K866" s="7">
        <v>17.5</v>
      </c>
      <c r="L866" s="9">
        <v>5000</v>
      </c>
      <c r="M866" s="9">
        <v>80</v>
      </c>
      <c r="O866" s="9">
        <f t="shared" si="53"/>
        <v>0</v>
      </c>
      <c r="P866" s="9">
        <f t="shared" si="54"/>
        <v>7</v>
      </c>
      <c r="Q866" s="9">
        <f t="shared" si="55"/>
        <v>7</v>
      </c>
    </row>
    <row r="867" spans="2:17" x14ac:dyDescent="0.35">
      <c r="B867">
        <v>865</v>
      </c>
      <c r="C867">
        <v>6</v>
      </c>
      <c r="D867">
        <v>0</v>
      </c>
      <c r="E867" s="20">
        <v>41127.416666666664</v>
      </c>
      <c r="F867" s="15" t="str">
        <f t="shared" si="52"/>
        <v>08 2012</v>
      </c>
      <c r="G867">
        <v>2</v>
      </c>
      <c r="H867">
        <v>6</v>
      </c>
      <c r="I867" t="s">
        <v>23</v>
      </c>
      <c r="J867" s="7">
        <v>3.5</v>
      </c>
      <c r="K867" s="7">
        <v>17.5</v>
      </c>
      <c r="L867" s="9">
        <v>5000</v>
      </c>
      <c r="M867" s="9">
        <v>80</v>
      </c>
      <c r="O867" s="9">
        <f t="shared" si="53"/>
        <v>35</v>
      </c>
      <c r="P867" s="9">
        <f t="shared" si="54"/>
        <v>0</v>
      </c>
      <c r="Q867" s="9">
        <f t="shared" si="55"/>
        <v>35</v>
      </c>
    </row>
    <row r="868" spans="2:17" x14ac:dyDescent="0.35">
      <c r="B868">
        <v>866</v>
      </c>
      <c r="C868">
        <v>6</v>
      </c>
      <c r="D868">
        <v>6</v>
      </c>
      <c r="E868" s="20">
        <v>41127.541666666664</v>
      </c>
      <c r="F868" s="15" t="str">
        <f t="shared" si="52"/>
        <v>08 2012</v>
      </c>
      <c r="G868">
        <v>2</v>
      </c>
      <c r="H868">
        <v>6</v>
      </c>
      <c r="I868" t="s">
        <v>23</v>
      </c>
      <c r="J868" s="7">
        <v>3.5</v>
      </c>
      <c r="K868" s="7">
        <v>17.5</v>
      </c>
      <c r="L868" s="9">
        <v>5000</v>
      </c>
      <c r="M868" s="9">
        <v>80</v>
      </c>
      <c r="O868" s="9">
        <f t="shared" si="53"/>
        <v>0</v>
      </c>
      <c r="P868" s="9">
        <f t="shared" si="54"/>
        <v>7</v>
      </c>
      <c r="Q868" s="9">
        <f t="shared" si="55"/>
        <v>7</v>
      </c>
    </row>
    <row r="869" spans="2:17" x14ac:dyDescent="0.35">
      <c r="B869">
        <v>867</v>
      </c>
      <c r="C869">
        <v>6</v>
      </c>
      <c r="D869">
        <v>0</v>
      </c>
      <c r="E869" s="20">
        <v>41127.583333333336</v>
      </c>
      <c r="F869" s="15" t="str">
        <f t="shared" si="52"/>
        <v>08 2012</v>
      </c>
      <c r="G869">
        <v>2</v>
      </c>
      <c r="H869">
        <v>6</v>
      </c>
      <c r="I869" t="s">
        <v>23</v>
      </c>
      <c r="J869" s="7">
        <v>3.5</v>
      </c>
      <c r="K869" s="7">
        <v>17.5</v>
      </c>
      <c r="L869" s="9">
        <v>5000</v>
      </c>
      <c r="M869" s="9">
        <v>80</v>
      </c>
      <c r="O869" s="9">
        <f t="shared" si="53"/>
        <v>35</v>
      </c>
      <c r="P869" s="9">
        <f t="shared" si="54"/>
        <v>0</v>
      </c>
      <c r="Q869" s="9">
        <f t="shared" si="55"/>
        <v>35</v>
      </c>
    </row>
    <row r="870" spans="2:17" x14ac:dyDescent="0.35">
      <c r="B870">
        <v>868</v>
      </c>
      <c r="C870">
        <v>6</v>
      </c>
      <c r="D870">
        <v>5</v>
      </c>
      <c r="E870" s="20">
        <v>41127.625</v>
      </c>
      <c r="F870" s="15" t="str">
        <f t="shared" si="52"/>
        <v>08 2012</v>
      </c>
      <c r="G870">
        <v>2</v>
      </c>
      <c r="H870">
        <v>6</v>
      </c>
      <c r="I870" t="s">
        <v>23</v>
      </c>
      <c r="J870" s="7">
        <v>3.5</v>
      </c>
      <c r="K870" s="7">
        <v>17.5</v>
      </c>
      <c r="L870" s="9">
        <v>5000</v>
      </c>
      <c r="M870" s="9">
        <v>80</v>
      </c>
      <c r="O870" s="9">
        <f t="shared" si="53"/>
        <v>0</v>
      </c>
      <c r="P870" s="9">
        <f t="shared" si="54"/>
        <v>7</v>
      </c>
      <c r="Q870" s="9">
        <f t="shared" si="55"/>
        <v>7</v>
      </c>
    </row>
    <row r="871" spans="2:17" x14ac:dyDescent="0.35">
      <c r="B871">
        <v>869</v>
      </c>
      <c r="C871">
        <v>7</v>
      </c>
      <c r="D871">
        <v>8</v>
      </c>
      <c r="E871" s="20">
        <v>41127.395833333336</v>
      </c>
      <c r="F871" s="15" t="str">
        <f t="shared" si="52"/>
        <v>08 2012</v>
      </c>
      <c r="G871">
        <v>2</v>
      </c>
      <c r="H871">
        <v>7</v>
      </c>
      <c r="I871" t="s">
        <v>24</v>
      </c>
      <c r="J871" s="7">
        <v>0</v>
      </c>
      <c r="K871" s="7">
        <v>5</v>
      </c>
      <c r="L871" s="9">
        <v>450</v>
      </c>
      <c r="M871" s="9">
        <v>15</v>
      </c>
      <c r="O871" s="9">
        <f t="shared" si="53"/>
        <v>0</v>
      </c>
      <c r="P871" s="9">
        <f t="shared" si="54"/>
        <v>0</v>
      </c>
      <c r="Q871" s="9">
        <f t="shared" si="55"/>
        <v>0</v>
      </c>
    </row>
    <row r="872" spans="2:17" x14ac:dyDescent="0.35">
      <c r="B872">
        <v>870</v>
      </c>
      <c r="C872">
        <v>7</v>
      </c>
      <c r="D872">
        <v>2</v>
      </c>
      <c r="E872" s="20">
        <v>41127.458333333336</v>
      </c>
      <c r="F872" s="15" t="str">
        <f t="shared" si="52"/>
        <v>08 2012</v>
      </c>
      <c r="G872">
        <v>2</v>
      </c>
      <c r="H872">
        <v>7</v>
      </c>
      <c r="I872" t="s">
        <v>24</v>
      </c>
      <c r="J872" s="7">
        <v>0</v>
      </c>
      <c r="K872" s="7">
        <v>5</v>
      </c>
      <c r="L872" s="9">
        <v>450</v>
      </c>
      <c r="M872" s="9">
        <v>15</v>
      </c>
      <c r="O872" s="9">
        <f t="shared" si="53"/>
        <v>0</v>
      </c>
      <c r="P872" s="9">
        <f t="shared" si="54"/>
        <v>0</v>
      </c>
      <c r="Q872" s="9">
        <f t="shared" si="55"/>
        <v>0</v>
      </c>
    </row>
    <row r="873" spans="2:17" x14ac:dyDescent="0.35">
      <c r="B873">
        <v>871</v>
      </c>
      <c r="C873">
        <v>7</v>
      </c>
      <c r="D873">
        <v>5</v>
      </c>
      <c r="E873" s="20">
        <v>41127.5</v>
      </c>
      <c r="F873" s="15" t="str">
        <f t="shared" si="52"/>
        <v>08 2012</v>
      </c>
      <c r="G873">
        <v>4</v>
      </c>
      <c r="H873">
        <v>7</v>
      </c>
      <c r="I873" t="s">
        <v>24</v>
      </c>
      <c r="J873" s="7">
        <v>0</v>
      </c>
      <c r="K873" s="7">
        <v>5</v>
      </c>
      <c r="L873" s="9">
        <v>450</v>
      </c>
      <c r="M873" s="9">
        <v>15</v>
      </c>
      <c r="O873" s="9">
        <f t="shared" si="53"/>
        <v>0</v>
      </c>
      <c r="P873" s="9">
        <f t="shared" si="54"/>
        <v>0</v>
      </c>
      <c r="Q873" s="9">
        <f t="shared" si="55"/>
        <v>0</v>
      </c>
    </row>
    <row r="874" spans="2:17" x14ac:dyDescent="0.35">
      <c r="B874">
        <v>872</v>
      </c>
      <c r="C874">
        <v>7</v>
      </c>
      <c r="D874">
        <v>4</v>
      </c>
      <c r="E874" s="20">
        <v>41127.729166666664</v>
      </c>
      <c r="F874" s="15" t="str">
        <f t="shared" si="52"/>
        <v>08 2012</v>
      </c>
      <c r="G874">
        <v>2</v>
      </c>
      <c r="H874">
        <v>7</v>
      </c>
      <c r="I874" t="s">
        <v>24</v>
      </c>
      <c r="J874" s="7">
        <v>0</v>
      </c>
      <c r="K874" s="7">
        <v>5</v>
      </c>
      <c r="L874" s="9">
        <v>450</v>
      </c>
      <c r="M874" s="9">
        <v>15</v>
      </c>
      <c r="O874" s="9">
        <f t="shared" si="53"/>
        <v>0</v>
      </c>
      <c r="P874" s="9">
        <f t="shared" si="54"/>
        <v>0</v>
      </c>
      <c r="Q874" s="9">
        <f t="shared" si="55"/>
        <v>0</v>
      </c>
    </row>
    <row r="875" spans="2:17" x14ac:dyDescent="0.35">
      <c r="B875">
        <v>873</v>
      </c>
      <c r="C875">
        <v>7</v>
      </c>
      <c r="D875">
        <v>2</v>
      </c>
      <c r="E875" s="20">
        <v>41127.791666666664</v>
      </c>
      <c r="F875" s="15" t="str">
        <f t="shared" si="52"/>
        <v>08 2012</v>
      </c>
      <c r="G875">
        <v>2</v>
      </c>
      <c r="H875">
        <v>7</v>
      </c>
      <c r="I875" t="s">
        <v>24</v>
      </c>
      <c r="J875" s="7">
        <v>0</v>
      </c>
      <c r="K875" s="7">
        <v>5</v>
      </c>
      <c r="L875" s="9">
        <v>450</v>
      </c>
      <c r="M875" s="9">
        <v>15</v>
      </c>
      <c r="O875" s="9">
        <f t="shared" si="53"/>
        <v>0</v>
      </c>
      <c r="P875" s="9">
        <f t="shared" si="54"/>
        <v>0</v>
      </c>
      <c r="Q875" s="9">
        <f t="shared" si="55"/>
        <v>0</v>
      </c>
    </row>
    <row r="876" spans="2:17" x14ac:dyDescent="0.35">
      <c r="B876">
        <v>874</v>
      </c>
      <c r="C876">
        <v>8</v>
      </c>
      <c r="D876">
        <v>3</v>
      </c>
      <c r="E876" s="20">
        <v>41127.333333333336</v>
      </c>
      <c r="F876" s="15" t="str">
        <f t="shared" si="52"/>
        <v>08 2012</v>
      </c>
      <c r="G876">
        <v>1</v>
      </c>
      <c r="H876">
        <v>8</v>
      </c>
      <c r="I876" t="s">
        <v>25</v>
      </c>
      <c r="J876" s="7">
        <v>0</v>
      </c>
      <c r="K876" s="7">
        <v>5</v>
      </c>
      <c r="L876" s="9">
        <v>400</v>
      </c>
      <c r="M876" s="9">
        <v>15</v>
      </c>
      <c r="O876" s="9">
        <f t="shared" si="53"/>
        <v>0</v>
      </c>
      <c r="P876" s="9">
        <f t="shared" si="54"/>
        <v>0</v>
      </c>
      <c r="Q876" s="9">
        <f t="shared" si="55"/>
        <v>0</v>
      </c>
    </row>
    <row r="877" spans="2:17" x14ac:dyDescent="0.35">
      <c r="B877">
        <v>875</v>
      </c>
      <c r="C877">
        <v>8</v>
      </c>
      <c r="D877">
        <v>4</v>
      </c>
      <c r="E877" s="20">
        <v>41127.375</v>
      </c>
      <c r="F877" s="15" t="str">
        <f t="shared" si="52"/>
        <v>08 2012</v>
      </c>
      <c r="G877">
        <v>1</v>
      </c>
      <c r="H877">
        <v>8</v>
      </c>
      <c r="I877" t="s">
        <v>25</v>
      </c>
      <c r="J877" s="7">
        <v>0</v>
      </c>
      <c r="K877" s="7">
        <v>5</v>
      </c>
      <c r="L877" s="9">
        <v>400</v>
      </c>
      <c r="M877" s="9">
        <v>15</v>
      </c>
      <c r="O877" s="9">
        <f t="shared" si="53"/>
        <v>0</v>
      </c>
      <c r="P877" s="9">
        <f t="shared" si="54"/>
        <v>0</v>
      </c>
      <c r="Q877" s="9">
        <f t="shared" si="55"/>
        <v>0</v>
      </c>
    </row>
    <row r="878" spans="2:17" x14ac:dyDescent="0.35">
      <c r="B878">
        <v>876</v>
      </c>
      <c r="C878">
        <v>8</v>
      </c>
      <c r="D878">
        <v>3</v>
      </c>
      <c r="E878" s="20">
        <v>41127.395833333336</v>
      </c>
      <c r="F878" s="15" t="str">
        <f t="shared" si="52"/>
        <v>08 2012</v>
      </c>
      <c r="G878">
        <v>1</v>
      </c>
      <c r="H878">
        <v>8</v>
      </c>
      <c r="I878" t="s">
        <v>25</v>
      </c>
      <c r="J878" s="7">
        <v>0</v>
      </c>
      <c r="K878" s="7">
        <v>5</v>
      </c>
      <c r="L878" s="9">
        <v>400</v>
      </c>
      <c r="M878" s="9">
        <v>15</v>
      </c>
      <c r="O878" s="9">
        <f t="shared" si="53"/>
        <v>0</v>
      </c>
      <c r="P878" s="9">
        <f t="shared" si="54"/>
        <v>0</v>
      </c>
      <c r="Q878" s="9">
        <f t="shared" si="55"/>
        <v>0</v>
      </c>
    </row>
    <row r="879" spans="2:17" x14ac:dyDescent="0.35">
      <c r="B879">
        <v>877</v>
      </c>
      <c r="C879">
        <v>8</v>
      </c>
      <c r="D879">
        <v>6</v>
      </c>
      <c r="E879" s="20">
        <v>41127.5</v>
      </c>
      <c r="F879" s="15" t="str">
        <f t="shared" si="52"/>
        <v>08 2012</v>
      </c>
      <c r="G879">
        <v>1</v>
      </c>
      <c r="H879">
        <v>8</v>
      </c>
      <c r="I879" t="s">
        <v>25</v>
      </c>
      <c r="J879" s="7">
        <v>0</v>
      </c>
      <c r="K879" s="7">
        <v>5</v>
      </c>
      <c r="L879" s="9">
        <v>400</v>
      </c>
      <c r="M879" s="9">
        <v>15</v>
      </c>
      <c r="O879" s="9">
        <f t="shared" si="53"/>
        <v>0</v>
      </c>
      <c r="P879" s="9">
        <f t="shared" si="54"/>
        <v>0</v>
      </c>
      <c r="Q879" s="9">
        <f t="shared" si="55"/>
        <v>0</v>
      </c>
    </row>
    <row r="880" spans="2:17" x14ac:dyDescent="0.35">
      <c r="B880">
        <v>878</v>
      </c>
      <c r="C880">
        <v>8</v>
      </c>
      <c r="D880">
        <v>1</v>
      </c>
      <c r="E880" s="20">
        <v>41127.75</v>
      </c>
      <c r="F880" s="15" t="str">
        <f t="shared" si="52"/>
        <v>08 2012</v>
      </c>
      <c r="G880">
        <v>1</v>
      </c>
      <c r="H880">
        <v>8</v>
      </c>
      <c r="I880" t="s">
        <v>25</v>
      </c>
      <c r="J880" s="7">
        <v>0</v>
      </c>
      <c r="K880" s="7">
        <v>5</v>
      </c>
      <c r="L880" s="9">
        <v>400</v>
      </c>
      <c r="M880" s="9">
        <v>15</v>
      </c>
      <c r="O880" s="9">
        <f t="shared" si="53"/>
        <v>0</v>
      </c>
      <c r="P880" s="9">
        <f t="shared" si="54"/>
        <v>0</v>
      </c>
      <c r="Q880" s="9">
        <f t="shared" si="55"/>
        <v>0</v>
      </c>
    </row>
    <row r="881" spans="2:17" x14ac:dyDescent="0.35">
      <c r="B881">
        <v>879</v>
      </c>
      <c r="C881">
        <v>8</v>
      </c>
      <c r="D881">
        <v>8</v>
      </c>
      <c r="E881" s="20">
        <v>41127.770833333336</v>
      </c>
      <c r="F881" s="15" t="str">
        <f t="shared" si="52"/>
        <v>08 2012</v>
      </c>
      <c r="G881">
        <v>1</v>
      </c>
      <c r="H881">
        <v>8</v>
      </c>
      <c r="I881" t="s">
        <v>25</v>
      </c>
      <c r="J881" s="7">
        <v>0</v>
      </c>
      <c r="K881" s="7">
        <v>5</v>
      </c>
      <c r="L881" s="9">
        <v>400</v>
      </c>
      <c r="M881" s="9">
        <v>15</v>
      </c>
      <c r="O881" s="9">
        <f t="shared" si="53"/>
        <v>0</v>
      </c>
      <c r="P881" s="9">
        <f t="shared" si="54"/>
        <v>0</v>
      </c>
      <c r="Q881" s="9">
        <f t="shared" si="55"/>
        <v>0</v>
      </c>
    </row>
    <row r="882" spans="2:17" x14ac:dyDescent="0.35">
      <c r="B882">
        <v>880</v>
      </c>
      <c r="C882">
        <v>8</v>
      </c>
      <c r="D882">
        <v>3</v>
      </c>
      <c r="E882" s="20">
        <v>41127.791666666664</v>
      </c>
      <c r="F882" s="15" t="str">
        <f t="shared" si="52"/>
        <v>08 2012</v>
      </c>
      <c r="G882">
        <v>1</v>
      </c>
      <c r="H882">
        <v>8</v>
      </c>
      <c r="I882" t="s">
        <v>25</v>
      </c>
      <c r="J882" s="7">
        <v>0</v>
      </c>
      <c r="K882" s="7">
        <v>5</v>
      </c>
      <c r="L882" s="9">
        <v>400</v>
      </c>
      <c r="M882" s="9">
        <v>15</v>
      </c>
      <c r="O882" s="9">
        <f t="shared" si="53"/>
        <v>0</v>
      </c>
      <c r="P882" s="9">
        <f t="shared" si="54"/>
        <v>0</v>
      </c>
      <c r="Q882" s="9">
        <f t="shared" si="55"/>
        <v>0</v>
      </c>
    </row>
    <row r="883" spans="2:17" x14ac:dyDescent="0.35">
      <c r="B883">
        <v>881</v>
      </c>
      <c r="C883">
        <v>0</v>
      </c>
      <c r="D883">
        <v>10</v>
      </c>
      <c r="E883" s="20">
        <v>41128.375</v>
      </c>
      <c r="F883" s="15" t="str">
        <f t="shared" si="52"/>
        <v>08 2012</v>
      </c>
      <c r="G883">
        <v>3</v>
      </c>
      <c r="H883">
        <v>0</v>
      </c>
      <c r="I883" t="s">
        <v>26</v>
      </c>
      <c r="J883" s="7">
        <v>5</v>
      </c>
      <c r="K883" s="7">
        <v>25</v>
      </c>
      <c r="L883" s="9">
        <v>10000</v>
      </c>
      <c r="M883" s="9">
        <v>200</v>
      </c>
      <c r="O883" s="9">
        <f t="shared" si="53"/>
        <v>0</v>
      </c>
      <c r="P883" s="9">
        <f t="shared" si="54"/>
        <v>15</v>
      </c>
      <c r="Q883" s="9">
        <f t="shared" si="55"/>
        <v>15</v>
      </c>
    </row>
    <row r="884" spans="2:17" x14ac:dyDescent="0.35">
      <c r="B884">
        <v>882</v>
      </c>
      <c r="C884">
        <v>1</v>
      </c>
      <c r="D884">
        <v>0</v>
      </c>
      <c r="E884" s="20">
        <v>41128.333333333336</v>
      </c>
      <c r="F884" s="15" t="str">
        <f t="shared" si="52"/>
        <v>08 2012</v>
      </c>
      <c r="G884">
        <v>3</v>
      </c>
      <c r="H884">
        <v>1</v>
      </c>
      <c r="I884" t="s">
        <v>27</v>
      </c>
      <c r="J884" s="7">
        <v>5</v>
      </c>
      <c r="K884" s="7">
        <v>25</v>
      </c>
      <c r="L884" s="9">
        <v>8000</v>
      </c>
      <c r="M884" s="9">
        <v>200</v>
      </c>
      <c r="O884" s="9">
        <f t="shared" si="53"/>
        <v>75</v>
      </c>
      <c r="P884" s="9">
        <f t="shared" si="54"/>
        <v>0</v>
      </c>
      <c r="Q884" s="9">
        <f t="shared" si="55"/>
        <v>75</v>
      </c>
    </row>
    <row r="885" spans="2:17" x14ac:dyDescent="0.35">
      <c r="B885">
        <v>883</v>
      </c>
      <c r="C885">
        <v>1</v>
      </c>
      <c r="D885">
        <v>8</v>
      </c>
      <c r="E885" s="20">
        <v>41128.395833333336</v>
      </c>
      <c r="F885" s="15" t="str">
        <f t="shared" si="52"/>
        <v>08 2012</v>
      </c>
      <c r="G885">
        <v>3</v>
      </c>
      <c r="H885">
        <v>1</v>
      </c>
      <c r="I885" t="s">
        <v>27</v>
      </c>
      <c r="J885" s="7">
        <v>5</v>
      </c>
      <c r="K885" s="7">
        <v>25</v>
      </c>
      <c r="L885" s="9">
        <v>8000</v>
      </c>
      <c r="M885" s="9">
        <v>200</v>
      </c>
      <c r="O885" s="9">
        <f t="shared" si="53"/>
        <v>0</v>
      </c>
      <c r="P885" s="9">
        <f t="shared" si="54"/>
        <v>15</v>
      </c>
      <c r="Q885" s="9">
        <f t="shared" si="55"/>
        <v>15</v>
      </c>
    </row>
    <row r="886" spans="2:17" x14ac:dyDescent="0.35">
      <c r="B886">
        <v>884</v>
      </c>
      <c r="C886">
        <v>1</v>
      </c>
      <c r="D886">
        <v>7</v>
      </c>
      <c r="E886" s="20">
        <v>41128.708333333336</v>
      </c>
      <c r="F886" s="15" t="str">
        <f t="shared" si="52"/>
        <v>08 2012</v>
      </c>
      <c r="G886">
        <v>3</v>
      </c>
      <c r="H886">
        <v>1</v>
      </c>
      <c r="I886" t="s">
        <v>27</v>
      </c>
      <c r="J886" s="7">
        <v>5</v>
      </c>
      <c r="K886" s="7">
        <v>25</v>
      </c>
      <c r="L886" s="9">
        <v>8000</v>
      </c>
      <c r="M886" s="9">
        <v>200</v>
      </c>
      <c r="O886" s="9">
        <f t="shared" si="53"/>
        <v>0</v>
      </c>
      <c r="P886" s="9">
        <f t="shared" si="54"/>
        <v>15</v>
      </c>
      <c r="Q886" s="9">
        <f t="shared" si="55"/>
        <v>15</v>
      </c>
    </row>
    <row r="887" spans="2:17" x14ac:dyDescent="0.35">
      <c r="B887">
        <v>885</v>
      </c>
      <c r="C887">
        <v>2</v>
      </c>
      <c r="D887">
        <v>1</v>
      </c>
      <c r="E887" s="20">
        <v>41128.375</v>
      </c>
      <c r="F887" s="15" t="str">
        <f t="shared" si="52"/>
        <v>08 2012</v>
      </c>
      <c r="G887">
        <v>6</v>
      </c>
      <c r="H887">
        <v>2</v>
      </c>
      <c r="I887" t="s">
        <v>28</v>
      </c>
      <c r="J887" s="7">
        <v>0</v>
      </c>
      <c r="K887" s="7">
        <v>15.5</v>
      </c>
      <c r="L887" s="9">
        <v>4000</v>
      </c>
      <c r="M887" s="9">
        <v>50</v>
      </c>
      <c r="O887" s="9">
        <f t="shared" si="53"/>
        <v>0</v>
      </c>
      <c r="P887" s="9">
        <f t="shared" si="54"/>
        <v>0</v>
      </c>
      <c r="Q887" s="9">
        <f t="shared" si="55"/>
        <v>0</v>
      </c>
    </row>
    <row r="888" spans="2:17" x14ac:dyDescent="0.35">
      <c r="B888">
        <v>886</v>
      </c>
      <c r="C888">
        <v>2</v>
      </c>
      <c r="D888">
        <v>1</v>
      </c>
      <c r="E888" s="20">
        <v>41128.541666666664</v>
      </c>
      <c r="F888" s="15" t="str">
        <f t="shared" si="52"/>
        <v>08 2012</v>
      </c>
      <c r="G888">
        <v>3</v>
      </c>
      <c r="H888">
        <v>2</v>
      </c>
      <c r="I888" t="s">
        <v>28</v>
      </c>
      <c r="J888" s="7">
        <v>0</v>
      </c>
      <c r="K888" s="7">
        <v>15.5</v>
      </c>
      <c r="L888" s="9">
        <v>4000</v>
      </c>
      <c r="M888" s="9">
        <v>50</v>
      </c>
      <c r="O888" s="9">
        <f t="shared" si="53"/>
        <v>0</v>
      </c>
      <c r="P888" s="9">
        <f t="shared" si="54"/>
        <v>0</v>
      </c>
      <c r="Q888" s="9">
        <f t="shared" si="55"/>
        <v>0</v>
      </c>
    </row>
    <row r="889" spans="2:17" x14ac:dyDescent="0.35">
      <c r="B889">
        <v>887</v>
      </c>
      <c r="C889">
        <v>2</v>
      </c>
      <c r="D889">
        <v>10</v>
      </c>
      <c r="E889" s="20">
        <v>41128.625</v>
      </c>
      <c r="F889" s="15" t="str">
        <f t="shared" si="52"/>
        <v>08 2012</v>
      </c>
      <c r="G889">
        <v>3</v>
      </c>
      <c r="H889">
        <v>2</v>
      </c>
      <c r="I889" t="s">
        <v>28</v>
      </c>
      <c r="J889" s="7">
        <v>0</v>
      </c>
      <c r="K889" s="7">
        <v>15.5</v>
      </c>
      <c r="L889" s="9">
        <v>4000</v>
      </c>
      <c r="M889" s="9">
        <v>50</v>
      </c>
      <c r="O889" s="9">
        <f t="shared" si="53"/>
        <v>0</v>
      </c>
      <c r="P889" s="9">
        <f t="shared" si="54"/>
        <v>0</v>
      </c>
      <c r="Q889" s="9">
        <f t="shared" si="55"/>
        <v>0</v>
      </c>
    </row>
    <row r="890" spans="2:17" x14ac:dyDescent="0.35">
      <c r="B890">
        <v>888</v>
      </c>
      <c r="C890">
        <v>2</v>
      </c>
      <c r="D890">
        <v>2</v>
      </c>
      <c r="E890" s="20">
        <v>41128.75</v>
      </c>
      <c r="F890" s="15" t="str">
        <f t="shared" si="52"/>
        <v>08 2012</v>
      </c>
      <c r="G890">
        <v>3</v>
      </c>
      <c r="H890">
        <v>2</v>
      </c>
      <c r="I890" t="s">
        <v>28</v>
      </c>
      <c r="J890" s="7">
        <v>0</v>
      </c>
      <c r="K890" s="7">
        <v>15.5</v>
      </c>
      <c r="L890" s="9">
        <v>4000</v>
      </c>
      <c r="M890" s="9">
        <v>50</v>
      </c>
      <c r="O890" s="9">
        <f t="shared" si="53"/>
        <v>0</v>
      </c>
      <c r="P890" s="9">
        <f t="shared" si="54"/>
        <v>0</v>
      </c>
      <c r="Q890" s="9">
        <f t="shared" si="55"/>
        <v>0</v>
      </c>
    </row>
    <row r="891" spans="2:17" x14ac:dyDescent="0.35">
      <c r="B891">
        <v>889</v>
      </c>
      <c r="C891">
        <v>3</v>
      </c>
      <c r="D891">
        <v>6</v>
      </c>
      <c r="E891" s="20">
        <v>41128.354166666664</v>
      </c>
      <c r="F891" s="15" t="str">
        <f t="shared" si="52"/>
        <v>08 2012</v>
      </c>
      <c r="G891">
        <v>2</v>
      </c>
      <c r="H891">
        <v>3</v>
      </c>
      <c r="I891" t="s">
        <v>21</v>
      </c>
      <c r="J891" s="7">
        <v>0</v>
      </c>
      <c r="K891" s="7">
        <v>5</v>
      </c>
      <c r="L891" s="9">
        <v>320</v>
      </c>
      <c r="M891" s="9">
        <v>10</v>
      </c>
      <c r="O891" s="9">
        <f t="shared" si="53"/>
        <v>0</v>
      </c>
      <c r="P891" s="9">
        <f t="shared" si="54"/>
        <v>0</v>
      </c>
      <c r="Q891" s="9">
        <f t="shared" si="55"/>
        <v>0</v>
      </c>
    </row>
    <row r="892" spans="2:17" x14ac:dyDescent="0.35">
      <c r="B892">
        <v>890</v>
      </c>
      <c r="C892">
        <v>3</v>
      </c>
      <c r="D892">
        <v>6</v>
      </c>
      <c r="E892" s="20">
        <v>41128.416666666664</v>
      </c>
      <c r="F892" s="15" t="str">
        <f t="shared" si="52"/>
        <v>08 2012</v>
      </c>
      <c r="G892">
        <v>2</v>
      </c>
      <c r="H892">
        <v>3</v>
      </c>
      <c r="I892" t="s">
        <v>21</v>
      </c>
      <c r="J892" s="7">
        <v>0</v>
      </c>
      <c r="K892" s="7">
        <v>5</v>
      </c>
      <c r="L892" s="9">
        <v>320</v>
      </c>
      <c r="M892" s="9">
        <v>10</v>
      </c>
      <c r="O892" s="9">
        <f t="shared" si="53"/>
        <v>0</v>
      </c>
      <c r="P892" s="9">
        <f t="shared" si="54"/>
        <v>0</v>
      </c>
      <c r="Q892" s="9">
        <f t="shared" si="55"/>
        <v>0</v>
      </c>
    </row>
    <row r="893" spans="2:17" x14ac:dyDescent="0.35">
      <c r="B893">
        <v>891</v>
      </c>
      <c r="C893">
        <v>3</v>
      </c>
      <c r="D893">
        <v>3</v>
      </c>
      <c r="E893" s="20">
        <v>41128.458333333336</v>
      </c>
      <c r="F893" s="15" t="str">
        <f t="shared" si="52"/>
        <v>08 2012</v>
      </c>
      <c r="G893">
        <v>2</v>
      </c>
      <c r="H893">
        <v>3</v>
      </c>
      <c r="I893" t="s">
        <v>21</v>
      </c>
      <c r="J893" s="7">
        <v>0</v>
      </c>
      <c r="K893" s="7">
        <v>5</v>
      </c>
      <c r="L893" s="9">
        <v>320</v>
      </c>
      <c r="M893" s="9">
        <v>10</v>
      </c>
      <c r="O893" s="9">
        <f t="shared" si="53"/>
        <v>0</v>
      </c>
      <c r="P893" s="9">
        <f t="shared" si="54"/>
        <v>0</v>
      </c>
      <c r="Q893" s="9">
        <f t="shared" si="55"/>
        <v>0</v>
      </c>
    </row>
    <row r="894" spans="2:17" x14ac:dyDescent="0.35">
      <c r="B894">
        <v>892</v>
      </c>
      <c r="C894">
        <v>3</v>
      </c>
      <c r="D894">
        <v>3</v>
      </c>
      <c r="E894" s="20">
        <v>41128.520833333336</v>
      </c>
      <c r="F894" s="15" t="str">
        <f t="shared" si="52"/>
        <v>08 2012</v>
      </c>
      <c r="G894">
        <v>2</v>
      </c>
      <c r="H894">
        <v>3</v>
      </c>
      <c r="I894" t="s">
        <v>21</v>
      </c>
      <c r="J894" s="7">
        <v>0</v>
      </c>
      <c r="K894" s="7">
        <v>5</v>
      </c>
      <c r="L894" s="9">
        <v>320</v>
      </c>
      <c r="M894" s="9">
        <v>10</v>
      </c>
      <c r="O894" s="9">
        <f t="shared" si="53"/>
        <v>0</v>
      </c>
      <c r="P894" s="9">
        <f t="shared" si="54"/>
        <v>0</v>
      </c>
      <c r="Q894" s="9">
        <f t="shared" si="55"/>
        <v>0</v>
      </c>
    </row>
    <row r="895" spans="2:17" x14ac:dyDescent="0.35">
      <c r="B895">
        <v>893</v>
      </c>
      <c r="C895">
        <v>3</v>
      </c>
      <c r="D895">
        <v>3</v>
      </c>
      <c r="E895" s="20">
        <v>41128.604166666664</v>
      </c>
      <c r="F895" s="15" t="str">
        <f t="shared" si="52"/>
        <v>08 2012</v>
      </c>
      <c r="G895">
        <v>2</v>
      </c>
      <c r="H895">
        <v>3</v>
      </c>
      <c r="I895" t="s">
        <v>21</v>
      </c>
      <c r="J895" s="7">
        <v>0</v>
      </c>
      <c r="K895" s="7">
        <v>5</v>
      </c>
      <c r="L895" s="9">
        <v>320</v>
      </c>
      <c r="M895" s="9">
        <v>10</v>
      </c>
      <c r="O895" s="9">
        <f t="shared" si="53"/>
        <v>0</v>
      </c>
      <c r="P895" s="9">
        <f t="shared" si="54"/>
        <v>0</v>
      </c>
      <c r="Q895" s="9">
        <f t="shared" si="55"/>
        <v>0</v>
      </c>
    </row>
    <row r="896" spans="2:17" x14ac:dyDescent="0.35">
      <c r="B896">
        <v>894</v>
      </c>
      <c r="C896">
        <v>4</v>
      </c>
      <c r="D896">
        <v>0</v>
      </c>
      <c r="E896" s="20">
        <v>41128.354166666664</v>
      </c>
      <c r="F896" s="15" t="str">
        <f t="shared" si="52"/>
        <v>08 2012</v>
      </c>
      <c r="G896">
        <v>2</v>
      </c>
      <c r="H896">
        <v>4</v>
      </c>
      <c r="I896" t="s">
        <v>22</v>
      </c>
      <c r="J896" s="7">
        <v>9.9</v>
      </c>
      <c r="K896" s="7">
        <v>80</v>
      </c>
      <c r="L896" s="9">
        <v>4000</v>
      </c>
      <c r="M896" s="9">
        <v>3000</v>
      </c>
      <c r="O896" s="9">
        <f t="shared" si="53"/>
        <v>160</v>
      </c>
      <c r="P896" s="9">
        <f t="shared" si="54"/>
        <v>0</v>
      </c>
      <c r="Q896" s="9">
        <f t="shared" si="55"/>
        <v>160</v>
      </c>
    </row>
    <row r="897" spans="2:17" x14ac:dyDescent="0.35">
      <c r="B897">
        <v>895</v>
      </c>
      <c r="C897">
        <v>4</v>
      </c>
      <c r="D897">
        <v>8</v>
      </c>
      <c r="E897" s="20">
        <v>41128.5</v>
      </c>
      <c r="F897" s="15" t="str">
        <f t="shared" si="52"/>
        <v>08 2012</v>
      </c>
      <c r="G897">
        <v>2</v>
      </c>
      <c r="H897">
        <v>4</v>
      </c>
      <c r="I897" t="s">
        <v>22</v>
      </c>
      <c r="J897" s="7">
        <v>9.9</v>
      </c>
      <c r="K897" s="7">
        <v>80</v>
      </c>
      <c r="L897" s="9">
        <v>4000</v>
      </c>
      <c r="M897" s="9">
        <v>3000</v>
      </c>
      <c r="O897" s="9">
        <f t="shared" si="53"/>
        <v>0</v>
      </c>
      <c r="P897" s="9">
        <f t="shared" si="54"/>
        <v>19.8</v>
      </c>
      <c r="Q897" s="9">
        <f t="shared" si="55"/>
        <v>19.8</v>
      </c>
    </row>
    <row r="898" spans="2:17" x14ac:dyDescent="0.35">
      <c r="B898">
        <v>896</v>
      </c>
      <c r="C898">
        <v>4</v>
      </c>
      <c r="D898">
        <v>8</v>
      </c>
      <c r="E898" s="20">
        <v>41128.5625</v>
      </c>
      <c r="F898" s="15" t="str">
        <f t="shared" si="52"/>
        <v>08 2012</v>
      </c>
      <c r="G898">
        <v>2</v>
      </c>
      <c r="H898">
        <v>4</v>
      </c>
      <c r="I898" t="s">
        <v>22</v>
      </c>
      <c r="J898" s="7">
        <v>9.9</v>
      </c>
      <c r="K898" s="7">
        <v>80</v>
      </c>
      <c r="L898" s="9">
        <v>4000</v>
      </c>
      <c r="M898" s="9">
        <v>3000</v>
      </c>
      <c r="O898" s="9">
        <f t="shared" si="53"/>
        <v>0</v>
      </c>
      <c r="P898" s="9">
        <f t="shared" si="54"/>
        <v>19.8</v>
      </c>
      <c r="Q898" s="9">
        <f t="shared" si="55"/>
        <v>19.8</v>
      </c>
    </row>
    <row r="899" spans="2:17" x14ac:dyDescent="0.35">
      <c r="B899">
        <v>897</v>
      </c>
      <c r="C899">
        <v>4</v>
      </c>
      <c r="D899">
        <v>0</v>
      </c>
      <c r="E899" s="20">
        <v>41128.645833333336</v>
      </c>
      <c r="F899" s="15" t="str">
        <f t="shared" ref="F899:F962" si="56">TEXT(E899,"MM YYY")</f>
        <v>08 2012</v>
      </c>
      <c r="G899">
        <v>2</v>
      </c>
      <c r="H899">
        <v>4</v>
      </c>
      <c r="I899" t="s">
        <v>22</v>
      </c>
      <c r="J899" s="7">
        <v>9.9</v>
      </c>
      <c r="K899" s="7">
        <v>80</v>
      </c>
      <c r="L899" s="9">
        <v>4000</v>
      </c>
      <c r="M899" s="9">
        <v>3000</v>
      </c>
      <c r="O899" s="9">
        <f t="shared" ref="O899:O962" si="57">IF(D899=0,$G899*K899,0)</f>
        <v>160</v>
      </c>
      <c r="P899" s="9">
        <f t="shared" ref="P899:P962" si="58">IF(D899=0,0,$G899*J899)</f>
        <v>0</v>
      </c>
      <c r="Q899" s="9">
        <f t="shared" ref="Q899:Q962" si="59">O899+P899</f>
        <v>160</v>
      </c>
    </row>
    <row r="900" spans="2:17" x14ac:dyDescent="0.35">
      <c r="B900">
        <v>898</v>
      </c>
      <c r="C900">
        <v>4</v>
      </c>
      <c r="D900">
        <v>6</v>
      </c>
      <c r="E900" s="20">
        <v>41128.770833333336</v>
      </c>
      <c r="F900" s="15" t="str">
        <f t="shared" si="56"/>
        <v>08 2012</v>
      </c>
      <c r="G900">
        <v>2</v>
      </c>
      <c r="H900">
        <v>4</v>
      </c>
      <c r="I900" t="s">
        <v>22</v>
      </c>
      <c r="J900" s="7">
        <v>9.9</v>
      </c>
      <c r="K900" s="7">
        <v>80</v>
      </c>
      <c r="L900" s="9">
        <v>4000</v>
      </c>
      <c r="M900" s="9">
        <v>3000</v>
      </c>
      <c r="O900" s="9">
        <f t="shared" si="57"/>
        <v>0</v>
      </c>
      <c r="P900" s="9">
        <f t="shared" si="58"/>
        <v>19.8</v>
      </c>
      <c r="Q900" s="9">
        <f t="shared" si="59"/>
        <v>19.8</v>
      </c>
    </row>
    <row r="901" spans="2:17" x14ac:dyDescent="0.35">
      <c r="B901">
        <v>899</v>
      </c>
      <c r="C901">
        <v>6</v>
      </c>
      <c r="D901">
        <v>1</v>
      </c>
      <c r="E901" s="20">
        <v>41128.333333333336</v>
      </c>
      <c r="F901" s="15" t="str">
        <f t="shared" si="56"/>
        <v>08 2012</v>
      </c>
      <c r="G901">
        <v>2</v>
      </c>
      <c r="H901">
        <v>6</v>
      </c>
      <c r="I901" t="s">
        <v>23</v>
      </c>
      <c r="J901" s="7">
        <v>3.5</v>
      </c>
      <c r="K901" s="7">
        <v>17.5</v>
      </c>
      <c r="L901" s="9">
        <v>5000</v>
      </c>
      <c r="M901" s="9">
        <v>80</v>
      </c>
      <c r="O901" s="9">
        <f t="shared" si="57"/>
        <v>0</v>
      </c>
      <c r="P901" s="9">
        <f t="shared" si="58"/>
        <v>7</v>
      </c>
      <c r="Q901" s="9">
        <f t="shared" si="59"/>
        <v>7</v>
      </c>
    </row>
    <row r="902" spans="2:17" x14ac:dyDescent="0.35">
      <c r="B902">
        <v>900</v>
      </c>
      <c r="C902">
        <v>6</v>
      </c>
      <c r="D902">
        <v>0</v>
      </c>
      <c r="E902" s="20">
        <v>41128.583333333336</v>
      </c>
      <c r="F902" s="15" t="str">
        <f t="shared" si="56"/>
        <v>08 2012</v>
      </c>
      <c r="G902">
        <v>2</v>
      </c>
      <c r="H902">
        <v>6</v>
      </c>
      <c r="I902" t="s">
        <v>23</v>
      </c>
      <c r="J902" s="7">
        <v>3.5</v>
      </c>
      <c r="K902" s="7">
        <v>17.5</v>
      </c>
      <c r="L902" s="9">
        <v>5000</v>
      </c>
      <c r="M902" s="9">
        <v>80</v>
      </c>
      <c r="O902" s="9">
        <f t="shared" si="57"/>
        <v>35</v>
      </c>
      <c r="P902" s="9">
        <f t="shared" si="58"/>
        <v>0</v>
      </c>
      <c r="Q902" s="9">
        <f t="shared" si="59"/>
        <v>35</v>
      </c>
    </row>
    <row r="903" spans="2:17" x14ac:dyDescent="0.35">
      <c r="B903">
        <v>901</v>
      </c>
      <c r="C903">
        <v>6</v>
      </c>
      <c r="D903">
        <v>0</v>
      </c>
      <c r="E903" s="20">
        <v>41128.645833333336</v>
      </c>
      <c r="F903" s="15" t="str">
        <f t="shared" si="56"/>
        <v>08 2012</v>
      </c>
      <c r="G903">
        <v>2</v>
      </c>
      <c r="H903">
        <v>6</v>
      </c>
      <c r="I903" t="s">
        <v>23</v>
      </c>
      <c r="J903" s="7">
        <v>3.5</v>
      </c>
      <c r="K903" s="7">
        <v>17.5</v>
      </c>
      <c r="L903" s="9">
        <v>5000</v>
      </c>
      <c r="M903" s="9">
        <v>80</v>
      </c>
      <c r="O903" s="9">
        <f t="shared" si="57"/>
        <v>35</v>
      </c>
      <c r="P903" s="9">
        <f t="shared" si="58"/>
        <v>0</v>
      </c>
      <c r="Q903" s="9">
        <f t="shared" si="59"/>
        <v>35</v>
      </c>
    </row>
    <row r="904" spans="2:17" x14ac:dyDescent="0.35">
      <c r="B904">
        <v>902</v>
      </c>
      <c r="C904">
        <v>6</v>
      </c>
      <c r="D904">
        <v>0</v>
      </c>
      <c r="E904" s="20">
        <v>41128.75</v>
      </c>
      <c r="F904" s="15" t="str">
        <f t="shared" si="56"/>
        <v>08 2012</v>
      </c>
      <c r="G904">
        <v>2</v>
      </c>
      <c r="H904">
        <v>6</v>
      </c>
      <c r="I904" t="s">
        <v>23</v>
      </c>
      <c r="J904" s="7">
        <v>3.5</v>
      </c>
      <c r="K904" s="7">
        <v>17.5</v>
      </c>
      <c r="L904" s="9">
        <v>5000</v>
      </c>
      <c r="M904" s="9">
        <v>80</v>
      </c>
      <c r="O904" s="9">
        <f t="shared" si="57"/>
        <v>35</v>
      </c>
      <c r="P904" s="9">
        <f t="shared" si="58"/>
        <v>0</v>
      </c>
      <c r="Q904" s="9">
        <f t="shared" si="59"/>
        <v>35</v>
      </c>
    </row>
    <row r="905" spans="2:17" x14ac:dyDescent="0.35">
      <c r="B905">
        <v>903</v>
      </c>
      <c r="C905">
        <v>7</v>
      </c>
      <c r="D905">
        <v>10</v>
      </c>
      <c r="E905" s="20">
        <v>41128.520833333336</v>
      </c>
      <c r="F905" s="15" t="str">
        <f t="shared" si="56"/>
        <v>08 2012</v>
      </c>
      <c r="G905">
        <v>2</v>
      </c>
      <c r="H905">
        <v>7</v>
      </c>
      <c r="I905" t="s">
        <v>24</v>
      </c>
      <c r="J905" s="7">
        <v>0</v>
      </c>
      <c r="K905" s="7">
        <v>5</v>
      </c>
      <c r="L905" s="9">
        <v>450</v>
      </c>
      <c r="M905" s="9">
        <v>15</v>
      </c>
      <c r="O905" s="9">
        <f t="shared" si="57"/>
        <v>0</v>
      </c>
      <c r="P905" s="9">
        <f t="shared" si="58"/>
        <v>0</v>
      </c>
      <c r="Q905" s="9">
        <f t="shared" si="59"/>
        <v>0</v>
      </c>
    </row>
    <row r="906" spans="2:17" x14ac:dyDescent="0.35">
      <c r="B906">
        <v>904</v>
      </c>
      <c r="C906">
        <v>7</v>
      </c>
      <c r="D906">
        <v>4</v>
      </c>
      <c r="E906" s="20">
        <v>41128.625</v>
      </c>
      <c r="F906" s="15" t="str">
        <f t="shared" si="56"/>
        <v>08 2012</v>
      </c>
      <c r="G906">
        <v>2</v>
      </c>
      <c r="H906">
        <v>7</v>
      </c>
      <c r="I906" t="s">
        <v>24</v>
      </c>
      <c r="J906" s="7">
        <v>0</v>
      </c>
      <c r="K906" s="7">
        <v>5</v>
      </c>
      <c r="L906" s="9">
        <v>450</v>
      </c>
      <c r="M906" s="9">
        <v>15</v>
      </c>
      <c r="O906" s="9">
        <f t="shared" si="57"/>
        <v>0</v>
      </c>
      <c r="P906" s="9">
        <f t="shared" si="58"/>
        <v>0</v>
      </c>
      <c r="Q906" s="9">
        <f t="shared" si="59"/>
        <v>0</v>
      </c>
    </row>
    <row r="907" spans="2:17" x14ac:dyDescent="0.35">
      <c r="B907">
        <v>905</v>
      </c>
      <c r="C907">
        <v>7</v>
      </c>
      <c r="D907">
        <v>9</v>
      </c>
      <c r="E907" s="20">
        <v>41128.770833333336</v>
      </c>
      <c r="F907" s="15" t="str">
        <f t="shared" si="56"/>
        <v>08 2012</v>
      </c>
      <c r="G907">
        <v>2</v>
      </c>
      <c r="H907">
        <v>7</v>
      </c>
      <c r="I907" t="s">
        <v>24</v>
      </c>
      <c r="J907" s="7">
        <v>0</v>
      </c>
      <c r="K907" s="7">
        <v>5</v>
      </c>
      <c r="L907" s="9">
        <v>450</v>
      </c>
      <c r="M907" s="9">
        <v>15</v>
      </c>
      <c r="O907" s="9">
        <f t="shared" si="57"/>
        <v>0</v>
      </c>
      <c r="P907" s="9">
        <f t="shared" si="58"/>
        <v>0</v>
      </c>
      <c r="Q907" s="9">
        <f t="shared" si="59"/>
        <v>0</v>
      </c>
    </row>
    <row r="908" spans="2:17" x14ac:dyDescent="0.35">
      <c r="B908">
        <v>906</v>
      </c>
      <c r="C908">
        <v>8</v>
      </c>
      <c r="D908">
        <v>3</v>
      </c>
      <c r="E908" s="20">
        <v>41128.354166666664</v>
      </c>
      <c r="F908" s="15" t="str">
        <f t="shared" si="56"/>
        <v>08 2012</v>
      </c>
      <c r="G908">
        <v>2</v>
      </c>
      <c r="H908">
        <v>8</v>
      </c>
      <c r="I908" t="s">
        <v>25</v>
      </c>
      <c r="J908" s="7">
        <v>0</v>
      </c>
      <c r="K908" s="7">
        <v>5</v>
      </c>
      <c r="L908" s="9">
        <v>400</v>
      </c>
      <c r="M908" s="9">
        <v>15</v>
      </c>
      <c r="O908" s="9">
        <f t="shared" si="57"/>
        <v>0</v>
      </c>
      <c r="P908" s="9">
        <f t="shared" si="58"/>
        <v>0</v>
      </c>
      <c r="Q908" s="9">
        <f t="shared" si="59"/>
        <v>0</v>
      </c>
    </row>
    <row r="909" spans="2:17" x14ac:dyDescent="0.35">
      <c r="B909">
        <v>907</v>
      </c>
      <c r="C909">
        <v>8</v>
      </c>
      <c r="D909">
        <v>2</v>
      </c>
      <c r="E909" s="20">
        <v>41128.416666666664</v>
      </c>
      <c r="F909" s="15" t="str">
        <f t="shared" si="56"/>
        <v>08 2012</v>
      </c>
      <c r="G909">
        <v>1</v>
      </c>
      <c r="H909">
        <v>8</v>
      </c>
      <c r="I909" t="s">
        <v>25</v>
      </c>
      <c r="J909" s="7">
        <v>0</v>
      </c>
      <c r="K909" s="7">
        <v>5</v>
      </c>
      <c r="L909" s="9">
        <v>400</v>
      </c>
      <c r="M909" s="9">
        <v>15</v>
      </c>
      <c r="O909" s="9">
        <f t="shared" si="57"/>
        <v>0</v>
      </c>
      <c r="P909" s="9">
        <f t="shared" si="58"/>
        <v>0</v>
      </c>
      <c r="Q909" s="9">
        <f t="shared" si="59"/>
        <v>0</v>
      </c>
    </row>
    <row r="910" spans="2:17" x14ac:dyDescent="0.35">
      <c r="B910">
        <v>908</v>
      </c>
      <c r="C910">
        <v>8</v>
      </c>
      <c r="D910">
        <v>3</v>
      </c>
      <c r="E910" s="20">
        <v>41128.4375</v>
      </c>
      <c r="F910" s="15" t="str">
        <f t="shared" si="56"/>
        <v>08 2012</v>
      </c>
      <c r="G910">
        <v>1</v>
      </c>
      <c r="H910">
        <v>8</v>
      </c>
      <c r="I910" t="s">
        <v>25</v>
      </c>
      <c r="J910" s="7">
        <v>0</v>
      </c>
      <c r="K910" s="7">
        <v>5</v>
      </c>
      <c r="L910" s="9">
        <v>400</v>
      </c>
      <c r="M910" s="9">
        <v>15</v>
      </c>
      <c r="O910" s="9">
        <f t="shared" si="57"/>
        <v>0</v>
      </c>
      <c r="P910" s="9">
        <f t="shared" si="58"/>
        <v>0</v>
      </c>
      <c r="Q910" s="9">
        <f t="shared" si="59"/>
        <v>0</v>
      </c>
    </row>
    <row r="911" spans="2:17" x14ac:dyDescent="0.35">
      <c r="B911">
        <v>909</v>
      </c>
      <c r="C911">
        <v>8</v>
      </c>
      <c r="D911">
        <v>0</v>
      </c>
      <c r="E911" s="20">
        <v>41128.458333333336</v>
      </c>
      <c r="F911" s="15" t="str">
        <f t="shared" si="56"/>
        <v>08 2012</v>
      </c>
      <c r="G911">
        <v>1</v>
      </c>
      <c r="H911">
        <v>8</v>
      </c>
      <c r="I911" t="s">
        <v>25</v>
      </c>
      <c r="J911" s="7">
        <v>0</v>
      </c>
      <c r="K911" s="7">
        <v>5</v>
      </c>
      <c r="L911" s="9">
        <v>400</v>
      </c>
      <c r="M911" s="9">
        <v>15</v>
      </c>
      <c r="O911" s="9">
        <f t="shared" si="57"/>
        <v>5</v>
      </c>
      <c r="P911" s="9">
        <f t="shared" si="58"/>
        <v>0</v>
      </c>
      <c r="Q911" s="9">
        <f t="shared" si="59"/>
        <v>5</v>
      </c>
    </row>
    <row r="912" spans="2:17" x14ac:dyDescent="0.35">
      <c r="B912">
        <v>910</v>
      </c>
      <c r="C912">
        <v>8</v>
      </c>
      <c r="D912">
        <v>3</v>
      </c>
      <c r="E912" s="20">
        <v>41128.5</v>
      </c>
      <c r="F912" s="15" t="str">
        <f t="shared" si="56"/>
        <v>08 2012</v>
      </c>
      <c r="G912">
        <v>1</v>
      </c>
      <c r="H912">
        <v>8</v>
      </c>
      <c r="I912" t="s">
        <v>25</v>
      </c>
      <c r="J912" s="7">
        <v>0</v>
      </c>
      <c r="K912" s="7">
        <v>5</v>
      </c>
      <c r="L912" s="9">
        <v>400</v>
      </c>
      <c r="M912" s="9">
        <v>15</v>
      </c>
      <c r="O912" s="9">
        <f t="shared" si="57"/>
        <v>0</v>
      </c>
      <c r="P912" s="9">
        <f t="shared" si="58"/>
        <v>0</v>
      </c>
      <c r="Q912" s="9">
        <f t="shared" si="59"/>
        <v>0</v>
      </c>
    </row>
    <row r="913" spans="2:17" x14ac:dyDescent="0.35">
      <c r="B913">
        <v>911</v>
      </c>
      <c r="C913">
        <v>8</v>
      </c>
      <c r="D913">
        <v>2</v>
      </c>
      <c r="E913" s="20">
        <v>41128.520833333336</v>
      </c>
      <c r="F913" s="15" t="str">
        <f t="shared" si="56"/>
        <v>08 2012</v>
      </c>
      <c r="G913">
        <v>1</v>
      </c>
      <c r="H913">
        <v>8</v>
      </c>
      <c r="I913" t="s">
        <v>25</v>
      </c>
      <c r="J913" s="7">
        <v>0</v>
      </c>
      <c r="K913" s="7">
        <v>5</v>
      </c>
      <c r="L913" s="9">
        <v>400</v>
      </c>
      <c r="M913" s="9">
        <v>15</v>
      </c>
      <c r="O913" s="9">
        <f t="shared" si="57"/>
        <v>0</v>
      </c>
      <c r="P913" s="9">
        <f t="shared" si="58"/>
        <v>0</v>
      </c>
      <c r="Q913" s="9">
        <f t="shared" si="59"/>
        <v>0</v>
      </c>
    </row>
    <row r="914" spans="2:17" x14ac:dyDescent="0.35">
      <c r="B914">
        <v>912</v>
      </c>
      <c r="C914">
        <v>8</v>
      </c>
      <c r="D914">
        <v>2</v>
      </c>
      <c r="E914" s="20">
        <v>41128.604166666664</v>
      </c>
      <c r="F914" s="15" t="str">
        <f t="shared" si="56"/>
        <v>08 2012</v>
      </c>
      <c r="G914">
        <v>1</v>
      </c>
      <c r="H914">
        <v>8</v>
      </c>
      <c r="I914" t="s">
        <v>25</v>
      </c>
      <c r="J914" s="7">
        <v>0</v>
      </c>
      <c r="K914" s="7">
        <v>5</v>
      </c>
      <c r="L914" s="9">
        <v>400</v>
      </c>
      <c r="M914" s="9">
        <v>15</v>
      </c>
      <c r="O914" s="9">
        <f t="shared" si="57"/>
        <v>0</v>
      </c>
      <c r="P914" s="9">
        <f t="shared" si="58"/>
        <v>0</v>
      </c>
      <c r="Q914" s="9">
        <f t="shared" si="59"/>
        <v>0</v>
      </c>
    </row>
    <row r="915" spans="2:17" x14ac:dyDescent="0.35">
      <c r="B915">
        <v>913</v>
      </c>
      <c r="C915">
        <v>8</v>
      </c>
      <c r="D915">
        <v>0</v>
      </c>
      <c r="E915" s="20">
        <v>41128.6875</v>
      </c>
      <c r="F915" s="15" t="str">
        <f t="shared" si="56"/>
        <v>08 2012</v>
      </c>
      <c r="G915">
        <v>1</v>
      </c>
      <c r="H915">
        <v>8</v>
      </c>
      <c r="I915" t="s">
        <v>25</v>
      </c>
      <c r="J915" s="7">
        <v>0</v>
      </c>
      <c r="K915" s="7">
        <v>5</v>
      </c>
      <c r="L915" s="9">
        <v>400</v>
      </c>
      <c r="M915" s="9">
        <v>15</v>
      </c>
      <c r="O915" s="9">
        <f t="shared" si="57"/>
        <v>5</v>
      </c>
      <c r="P915" s="9">
        <f t="shared" si="58"/>
        <v>0</v>
      </c>
      <c r="Q915" s="9">
        <f t="shared" si="59"/>
        <v>5</v>
      </c>
    </row>
    <row r="916" spans="2:17" x14ac:dyDescent="0.35">
      <c r="B916">
        <v>914</v>
      </c>
      <c r="C916">
        <v>8</v>
      </c>
      <c r="D916">
        <v>3</v>
      </c>
      <c r="E916" s="20">
        <v>41128.708333333336</v>
      </c>
      <c r="F916" s="15" t="str">
        <f t="shared" si="56"/>
        <v>08 2012</v>
      </c>
      <c r="G916">
        <v>2</v>
      </c>
      <c r="H916">
        <v>8</v>
      </c>
      <c r="I916" t="s">
        <v>25</v>
      </c>
      <c r="J916" s="7">
        <v>0</v>
      </c>
      <c r="K916" s="7">
        <v>5</v>
      </c>
      <c r="L916" s="9">
        <v>400</v>
      </c>
      <c r="M916" s="9">
        <v>15</v>
      </c>
      <c r="O916" s="9">
        <f t="shared" si="57"/>
        <v>0</v>
      </c>
      <c r="P916" s="9">
        <f t="shared" si="58"/>
        <v>0</v>
      </c>
      <c r="Q916" s="9">
        <f t="shared" si="59"/>
        <v>0</v>
      </c>
    </row>
    <row r="917" spans="2:17" x14ac:dyDescent="0.35">
      <c r="B917">
        <v>915</v>
      </c>
      <c r="C917">
        <v>8</v>
      </c>
      <c r="D917">
        <v>8</v>
      </c>
      <c r="E917" s="20">
        <v>41128.8125</v>
      </c>
      <c r="F917" s="15" t="str">
        <f t="shared" si="56"/>
        <v>08 2012</v>
      </c>
      <c r="G917">
        <v>1</v>
      </c>
      <c r="H917">
        <v>8</v>
      </c>
      <c r="I917" t="s">
        <v>25</v>
      </c>
      <c r="J917" s="7">
        <v>0</v>
      </c>
      <c r="K917" s="7">
        <v>5</v>
      </c>
      <c r="L917" s="9">
        <v>400</v>
      </c>
      <c r="M917" s="9">
        <v>15</v>
      </c>
      <c r="O917" s="9">
        <f t="shared" si="57"/>
        <v>0</v>
      </c>
      <c r="P917" s="9">
        <f t="shared" si="58"/>
        <v>0</v>
      </c>
      <c r="Q917" s="9">
        <f t="shared" si="59"/>
        <v>0</v>
      </c>
    </row>
    <row r="918" spans="2:17" x14ac:dyDescent="0.35">
      <c r="B918">
        <v>916</v>
      </c>
      <c r="C918">
        <v>0</v>
      </c>
      <c r="D918">
        <v>10</v>
      </c>
      <c r="E918" s="20">
        <v>41129.375</v>
      </c>
      <c r="F918" s="15" t="str">
        <f t="shared" si="56"/>
        <v>08 2012</v>
      </c>
      <c r="G918">
        <v>3</v>
      </c>
      <c r="H918">
        <v>0</v>
      </c>
      <c r="I918" t="s">
        <v>26</v>
      </c>
      <c r="J918" s="7">
        <v>5</v>
      </c>
      <c r="K918" s="7">
        <v>25</v>
      </c>
      <c r="L918" s="9">
        <v>10000</v>
      </c>
      <c r="M918" s="9">
        <v>200</v>
      </c>
      <c r="O918" s="9">
        <f t="shared" si="57"/>
        <v>0</v>
      </c>
      <c r="P918" s="9">
        <f t="shared" si="58"/>
        <v>15</v>
      </c>
      <c r="Q918" s="9">
        <f t="shared" si="59"/>
        <v>15</v>
      </c>
    </row>
    <row r="919" spans="2:17" x14ac:dyDescent="0.35">
      <c r="B919">
        <v>917</v>
      </c>
      <c r="C919">
        <v>0</v>
      </c>
      <c r="D919">
        <v>6</v>
      </c>
      <c r="E919" s="20">
        <v>41129.520833333336</v>
      </c>
      <c r="F919" s="15" t="str">
        <f t="shared" si="56"/>
        <v>08 2012</v>
      </c>
      <c r="G919">
        <v>3</v>
      </c>
      <c r="H919">
        <v>0</v>
      </c>
      <c r="I919" t="s">
        <v>26</v>
      </c>
      <c r="J919" s="7">
        <v>5</v>
      </c>
      <c r="K919" s="7">
        <v>25</v>
      </c>
      <c r="L919" s="9">
        <v>10000</v>
      </c>
      <c r="M919" s="9">
        <v>200</v>
      </c>
      <c r="O919" s="9">
        <f t="shared" si="57"/>
        <v>0</v>
      </c>
      <c r="P919" s="9">
        <f t="shared" si="58"/>
        <v>15</v>
      </c>
      <c r="Q919" s="9">
        <f t="shared" si="59"/>
        <v>15</v>
      </c>
    </row>
    <row r="920" spans="2:17" x14ac:dyDescent="0.35">
      <c r="B920">
        <v>918</v>
      </c>
      <c r="C920">
        <v>0</v>
      </c>
      <c r="D920">
        <v>5</v>
      </c>
      <c r="E920" s="20">
        <v>41129.583333333336</v>
      </c>
      <c r="F920" s="15" t="str">
        <f t="shared" si="56"/>
        <v>08 2012</v>
      </c>
      <c r="G920">
        <v>3</v>
      </c>
      <c r="H920">
        <v>0</v>
      </c>
      <c r="I920" t="s">
        <v>26</v>
      </c>
      <c r="J920" s="7">
        <v>5</v>
      </c>
      <c r="K920" s="7">
        <v>25</v>
      </c>
      <c r="L920" s="9">
        <v>10000</v>
      </c>
      <c r="M920" s="9">
        <v>200</v>
      </c>
      <c r="O920" s="9">
        <f t="shared" si="57"/>
        <v>0</v>
      </c>
      <c r="P920" s="9">
        <f t="shared" si="58"/>
        <v>15</v>
      </c>
      <c r="Q920" s="9">
        <f t="shared" si="59"/>
        <v>15</v>
      </c>
    </row>
    <row r="921" spans="2:17" x14ac:dyDescent="0.35">
      <c r="B921">
        <v>919</v>
      </c>
      <c r="C921">
        <v>0</v>
      </c>
      <c r="D921">
        <v>6</v>
      </c>
      <c r="E921" s="20">
        <v>41129.6875</v>
      </c>
      <c r="F921" s="15" t="str">
        <f t="shared" si="56"/>
        <v>08 2012</v>
      </c>
      <c r="G921">
        <v>3</v>
      </c>
      <c r="H921">
        <v>0</v>
      </c>
      <c r="I921" t="s">
        <v>26</v>
      </c>
      <c r="J921" s="7">
        <v>5</v>
      </c>
      <c r="K921" s="7">
        <v>25</v>
      </c>
      <c r="L921" s="9">
        <v>10000</v>
      </c>
      <c r="M921" s="9">
        <v>200</v>
      </c>
      <c r="O921" s="9">
        <f t="shared" si="57"/>
        <v>0</v>
      </c>
      <c r="P921" s="9">
        <f t="shared" si="58"/>
        <v>15</v>
      </c>
      <c r="Q921" s="9">
        <f t="shared" si="59"/>
        <v>15</v>
      </c>
    </row>
    <row r="922" spans="2:17" x14ac:dyDescent="0.35">
      <c r="B922">
        <v>920</v>
      </c>
      <c r="C922">
        <v>1</v>
      </c>
      <c r="D922">
        <v>0</v>
      </c>
      <c r="E922" s="20">
        <v>41129.354166666664</v>
      </c>
      <c r="F922" s="15" t="str">
        <f t="shared" si="56"/>
        <v>08 2012</v>
      </c>
      <c r="G922">
        <v>6</v>
      </c>
      <c r="H922">
        <v>1</v>
      </c>
      <c r="I922" t="s">
        <v>27</v>
      </c>
      <c r="J922" s="7">
        <v>5</v>
      </c>
      <c r="K922" s="7">
        <v>25</v>
      </c>
      <c r="L922" s="9">
        <v>8000</v>
      </c>
      <c r="M922" s="9">
        <v>200</v>
      </c>
      <c r="O922" s="9">
        <f t="shared" si="57"/>
        <v>150</v>
      </c>
      <c r="P922" s="9">
        <f t="shared" si="58"/>
        <v>0</v>
      </c>
      <c r="Q922" s="9">
        <f t="shared" si="59"/>
        <v>150</v>
      </c>
    </row>
    <row r="923" spans="2:17" x14ac:dyDescent="0.35">
      <c r="B923">
        <v>921</v>
      </c>
      <c r="C923">
        <v>1</v>
      </c>
      <c r="D923">
        <v>10</v>
      </c>
      <c r="E923" s="20">
        <v>41129.479166666664</v>
      </c>
      <c r="F923" s="15" t="str">
        <f t="shared" si="56"/>
        <v>08 2012</v>
      </c>
      <c r="G923">
        <v>3</v>
      </c>
      <c r="H923">
        <v>1</v>
      </c>
      <c r="I923" t="s">
        <v>27</v>
      </c>
      <c r="J923" s="7">
        <v>5</v>
      </c>
      <c r="K923" s="7">
        <v>25</v>
      </c>
      <c r="L923" s="9">
        <v>8000</v>
      </c>
      <c r="M923" s="9">
        <v>200</v>
      </c>
      <c r="O923" s="9">
        <f t="shared" si="57"/>
        <v>0</v>
      </c>
      <c r="P923" s="9">
        <f t="shared" si="58"/>
        <v>15</v>
      </c>
      <c r="Q923" s="9">
        <f t="shared" si="59"/>
        <v>15</v>
      </c>
    </row>
    <row r="924" spans="2:17" x14ac:dyDescent="0.35">
      <c r="B924">
        <v>922</v>
      </c>
      <c r="C924">
        <v>1</v>
      </c>
      <c r="D924">
        <v>10</v>
      </c>
      <c r="E924" s="20">
        <v>41129.583333333336</v>
      </c>
      <c r="F924" s="15" t="str">
        <f t="shared" si="56"/>
        <v>08 2012</v>
      </c>
      <c r="G924">
        <v>3</v>
      </c>
      <c r="H924">
        <v>1</v>
      </c>
      <c r="I924" t="s">
        <v>27</v>
      </c>
      <c r="J924" s="7">
        <v>5</v>
      </c>
      <c r="K924" s="7">
        <v>25</v>
      </c>
      <c r="L924" s="9">
        <v>8000</v>
      </c>
      <c r="M924" s="9">
        <v>200</v>
      </c>
      <c r="O924" s="9">
        <f t="shared" si="57"/>
        <v>0</v>
      </c>
      <c r="P924" s="9">
        <f t="shared" si="58"/>
        <v>15</v>
      </c>
      <c r="Q924" s="9">
        <f t="shared" si="59"/>
        <v>15</v>
      </c>
    </row>
    <row r="925" spans="2:17" x14ac:dyDescent="0.35">
      <c r="B925">
        <v>923</v>
      </c>
      <c r="C925">
        <v>1</v>
      </c>
      <c r="D925">
        <v>9</v>
      </c>
      <c r="E925" s="20">
        <v>41129.791666666664</v>
      </c>
      <c r="F925" s="15" t="str">
        <f t="shared" si="56"/>
        <v>08 2012</v>
      </c>
      <c r="G925">
        <v>3</v>
      </c>
      <c r="H925">
        <v>1</v>
      </c>
      <c r="I925" t="s">
        <v>27</v>
      </c>
      <c r="J925" s="7">
        <v>5</v>
      </c>
      <c r="K925" s="7">
        <v>25</v>
      </c>
      <c r="L925" s="9">
        <v>8000</v>
      </c>
      <c r="M925" s="9">
        <v>200</v>
      </c>
      <c r="O925" s="9">
        <f t="shared" si="57"/>
        <v>0</v>
      </c>
      <c r="P925" s="9">
        <f t="shared" si="58"/>
        <v>15</v>
      </c>
      <c r="Q925" s="9">
        <f t="shared" si="59"/>
        <v>15</v>
      </c>
    </row>
    <row r="926" spans="2:17" x14ac:dyDescent="0.35">
      <c r="B926">
        <v>924</v>
      </c>
      <c r="C926">
        <v>2</v>
      </c>
      <c r="D926">
        <v>5</v>
      </c>
      <c r="E926" s="20">
        <v>41129.333333333336</v>
      </c>
      <c r="F926" s="15" t="str">
        <f t="shared" si="56"/>
        <v>08 2012</v>
      </c>
      <c r="G926">
        <v>3</v>
      </c>
      <c r="H926">
        <v>2</v>
      </c>
      <c r="I926" t="s">
        <v>28</v>
      </c>
      <c r="J926" s="7">
        <v>0</v>
      </c>
      <c r="K926" s="7">
        <v>15.5</v>
      </c>
      <c r="L926" s="9">
        <v>4000</v>
      </c>
      <c r="M926" s="9">
        <v>50</v>
      </c>
      <c r="O926" s="9">
        <f t="shared" si="57"/>
        <v>0</v>
      </c>
      <c r="P926" s="9">
        <f t="shared" si="58"/>
        <v>0</v>
      </c>
      <c r="Q926" s="9">
        <f t="shared" si="59"/>
        <v>0</v>
      </c>
    </row>
    <row r="927" spans="2:17" x14ac:dyDescent="0.35">
      <c r="B927">
        <v>925</v>
      </c>
      <c r="C927">
        <v>2</v>
      </c>
      <c r="D927">
        <v>9</v>
      </c>
      <c r="E927" s="20">
        <v>41129.395833333336</v>
      </c>
      <c r="F927" s="15" t="str">
        <f t="shared" si="56"/>
        <v>08 2012</v>
      </c>
      <c r="G927">
        <v>3</v>
      </c>
      <c r="H927">
        <v>2</v>
      </c>
      <c r="I927" t="s">
        <v>28</v>
      </c>
      <c r="J927" s="7">
        <v>0</v>
      </c>
      <c r="K927" s="7">
        <v>15.5</v>
      </c>
      <c r="L927" s="9">
        <v>4000</v>
      </c>
      <c r="M927" s="9">
        <v>50</v>
      </c>
      <c r="O927" s="9">
        <f t="shared" si="57"/>
        <v>0</v>
      </c>
      <c r="P927" s="9">
        <f t="shared" si="58"/>
        <v>0</v>
      </c>
      <c r="Q927" s="9">
        <f t="shared" si="59"/>
        <v>0</v>
      </c>
    </row>
    <row r="928" spans="2:17" x14ac:dyDescent="0.35">
      <c r="B928">
        <v>926</v>
      </c>
      <c r="C928">
        <v>2</v>
      </c>
      <c r="D928">
        <v>7</v>
      </c>
      <c r="E928" s="20">
        <v>41129.458333333336</v>
      </c>
      <c r="F928" s="15" t="str">
        <f t="shared" si="56"/>
        <v>08 2012</v>
      </c>
      <c r="G928">
        <v>3</v>
      </c>
      <c r="H928">
        <v>2</v>
      </c>
      <c r="I928" t="s">
        <v>28</v>
      </c>
      <c r="J928" s="7">
        <v>0</v>
      </c>
      <c r="K928" s="7">
        <v>15.5</v>
      </c>
      <c r="L928" s="9">
        <v>4000</v>
      </c>
      <c r="M928" s="9">
        <v>50</v>
      </c>
      <c r="O928" s="9">
        <f t="shared" si="57"/>
        <v>0</v>
      </c>
      <c r="P928" s="9">
        <f t="shared" si="58"/>
        <v>0</v>
      </c>
      <c r="Q928" s="9">
        <f t="shared" si="59"/>
        <v>0</v>
      </c>
    </row>
    <row r="929" spans="2:17" x14ac:dyDescent="0.35">
      <c r="B929">
        <v>927</v>
      </c>
      <c r="C929">
        <v>2</v>
      </c>
      <c r="D929">
        <v>1</v>
      </c>
      <c r="E929" s="20">
        <v>41129.583333333336</v>
      </c>
      <c r="F929" s="15" t="str">
        <f t="shared" si="56"/>
        <v>08 2012</v>
      </c>
      <c r="G929">
        <v>3</v>
      </c>
      <c r="H929">
        <v>2</v>
      </c>
      <c r="I929" t="s">
        <v>28</v>
      </c>
      <c r="J929" s="7">
        <v>0</v>
      </c>
      <c r="K929" s="7">
        <v>15.5</v>
      </c>
      <c r="L929" s="9">
        <v>4000</v>
      </c>
      <c r="M929" s="9">
        <v>50</v>
      </c>
      <c r="O929" s="9">
        <f t="shared" si="57"/>
        <v>0</v>
      </c>
      <c r="P929" s="9">
        <f t="shared" si="58"/>
        <v>0</v>
      </c>
      <c r="Q929" s="9">
        <f t="shared" si="59"/>
        <v>0</v>
      </c>
    </row>
    <row r="930" spans="2:17" x14ac:dyDescent="0.35">
      <c r="B930">
        <v>928</v>
      </c>
      <c r="C930">
        <v>2</v>
      </c>
      <c r="D930">
        <v>5</v>
      </c>
      <c r="E930" s="20">
        <v>41129.729166666664</v>
      </c>
      <c r="F930" s="15" t="str">
        <f t="shared" si="56"/>
        <v>08 2012</v>
      </c>
      <c r="G930">
        <v>3</v>
      </c>
      <c r="H930">
        <v>2</v>
      </c>
      <c r="I930" t="s">
        <v>28</v>
      </c>
      <c r="J930" s="7">
        <v>0</v>
      </c>
      <c r="K930" s="7">
        <v>15.5</v>
      </c>
      <c r="L930" s="9">
        <v>4000</v>
      </c>
      <c r="M930" s="9">
        <v>50</v>
      </c>
      <c r="O930" s="9">
        <f t="shared" si="57"/>
        <v>0</v>
      </c>
      <c r="P930" s="9">
        <f t="shared" si="58"/>
        <v>0</v>
      </c>
      <c r="Q930" s="9">
        <f t="shared" si="59"/>
        <v>0</v>
      </c>
    </row>
    <row r="931" spans="2:17" x14ac:dyDescent="0.35">
      <c r="B931">
        <v>929</v>
      </c>
      <c r="C931">
        <v>2</v>
      </c>
      <c r="D931">
        <v>1</v>
      </c>
      <c r="E931" s="20">
        <v>41129.791666666664</v>
      </c>
      <c r="F931" s="15" t="str">
        <f t="shared" si="56"/>
        <v>08 2012</v>
      </c>
      <c r="G931">
        <v>3</v>
      </c>
      <c r="H931">
        <v>2</v>
      </c>
      <c r="I931" t="s">
        <v>28</v>
      </c>
      <c r="J931" s="7">
        <v>0</v>
      </c>
      <c r="K931" s="7">
        <v>15.5</v>
      </c>
      <c r="L931" s="9">
        <v>4000</v>
      </c>
      <c r="M931" s="9">
        <v>50</v>
      </c>
      <c r="O931" s="9">
        <f t="shared" si="57"/>
        <v>0</v>
      </c>
      <c r="P931" s="9">
        <f t="shared" si="58"/>
        <v>0</v>
      </c>
      <c r="Q931" s="9">
        <f t="shared" si="59"/>
        <v>0</v>
      </c>
    </row>
    <row r="932" spans="2:17" x14ac:dyDescent="0.35">
      <c r="B932">
        <v>930</v>
      </c>
      <c r="C932">
        <v>3</v>
      </c>
      <c r="D932">
        <v>10</v>
      </c>
      <c r="E932" s="20">
        <v>41129.333333333336</v>
      </c>
      <c r="F932" s="15" t="str">
        <f t="shared" si="56"/>
        <v>08 2012</v>
      </c>
      <c r="G932">
        <v>2</v>
      </c>
      <c r="H932">
        <v>3</v>
      </c>
      <c r="I932" t="s">
        <v>21</v>
      </c>
      <c r="J932" s="7">
        <v>0</v>
      </c>
      <c r="K932" s="7">
        <v>5</v>
      </c>
      <c r="L932" s="9">
        <v>320</v>
      </c>
      <c r="M932" s="9">
        <v>10</v>
      </c>
      <c r="O932" s="9">
        <f t="shared" si="57"/>
        <v>0</v>
      </c>
      <c r="P932" s="9">
        <f t="shared" si="58"/>
        <v>0</v>
      </c>
      <c r="Q932" s="9">
        <f t="shared" si="59"/>
        <v>0</v>
      </c>
    </row>
    <row r="933" spans="2:17" x14ac:dyDescent="0.35">
      <c r="B933">
        <v>931</v>
      </c>
      <c r="C933">
        <v>3</v>
      </c>
      <c r="D933">
        <v>6</v>
      </c>
      <c r="E933" s="20">
        <v>41129.416666666664</v>
      </c>
      <c r="F933" s="15" t="str">
        <f t="shared" si="56"/>
        <v>08 2012</v>
      </c>
      <c r="G933">
        <v>2</v>
      </c>
      <c r="H933">
        <v>3</v>
      </c>
      <c r="I933" t="s">
        <v>21</v>
      </c>
      <c r="J933" s="7">
        <v>0</v>
      </c>
      <c r="K933" s="7">
        <v>5</v>
      </c>
      <c r="L933" s="9">
        <v>320</v>
      </c>
      <c r="M933" s="9">
        <v>10</v>
      </c>
      <c r="O933" s="9">
        <f t="shared" si="57"/>
        <v>0</v>
      </c>
      <c r="P933" s="9">
        <f t="shared" si="58"/>
        <v>0</v>
      </c>
      <c r="Q933" s="9">
        <f t="shared" si="59"/>
        <v>0</v>
      </c>
    </row>
    <row r="934" spans="2:17" x14ac:dyDescent="0.35">
      <c r="B934">
        <v>932</v>
      </c>
      <c r="C934">
        <v>3</v>
      </c>
      <c r="D934">
        <v>0</v>
      </c>
      <c r="E934" s="20">
        <v>41129.5</v>
      </c>
      <c r="F934" s="15" t="str">
        <f t="shared" si="56"/>
        <v>08 2012</v>
      </c>
      <c r="G934">
        <v>2</v>
      </c>
      <c r="H934">
        <v>3</v>
      </c>
      <c r="I934" t="s">
        <v>21</v>
      </c>
      <c r="J934" s="7">
        <v>0</v>
      </c>
      <c r="K934" s="7">
        <v>5</v>
      </c>
      <c r="L934" s="9">
        <v>320</v>
      </c>
      <c r="M934" s="9">
        <v>10</v>
      </c>
      <c r="O934" s="9">
        <f t="shared" si="57"/>
        <v>10</v>
      </c>
      <c r="P934" s="9">
        <f t="shared" si="58"/>
        <v>0</v>
      </c>
      <c r="Q934" s="9">
        <f t="shared" si="59"/>
        <v>10</v>
      </c>
    </row>
    <row r="935" spans="2:17" x14ac:dyDescent="0.35">
      <c r="B935">
        <v>933</v>
      </c>
      <c r="C935">
        <v>3</v>
      </c>
      <c r="D935">
        <v>10</v>
      </c>
      <c r="E935" s="20">
        <v>41129.645833333336</v>
      </c>
      <c r="F935" s="15" t="str">
        <f t="shared" si="56"/>
        <v>08 2012</v>
      </c>
      <c r="G935">
        <v>2</v>
      </c>
      <c r="H935">
        <v>3</v>
      </c>
      <c r="I935" t="s">
        <v>21</v>
      </c>
      <c r="J935" s="7">
        <v>0</v>
      </c>
      <c r="K935" s="7">
        <v>5</v>
      </c>
      <c r="L935" s="9">
        <v>320</v>
      </c>
      <c r="M935" s="9">
        <v>10</v>
      </c>
      <c r="O935" s="9">
        <f t="shared" si="57"/>
        <v>0</v>
      </c>
      <c r="P935" s="9">
        <f t="shared" si="58"/>
        <v>0</v>
      </c>
      <c r="Q935" s="9">
        <f t="shared" si="59"/>
        <v>0</v>
      </c>
    </row>
    <row r="936" spans="2:17" x14ac:dyDescent="0.35">
      <c r="B936">
        <v>934</v>
      </c>
      <c r="C936">
        <v>3</v>
      </c>
      <c r="D936">
        <v>2</v>
      </c>
      <c r="E936" s="20">
        <v>41129.791666666664</v>
      </c>
      <c r="F936" s="15" t="str">
        <f t="shared" si="56"/>
        <v>08 2012</v>
      </c>
      <c r="G936">
        <v>2</v>
      </c>
      <c r="H936">
        <v>3</v>
      </c>
      <c r="I936" t="s">
        <v>21</v>
      </c>
      <c r="J936" s="7">
        <v>0</v>
      </c>
      <c r="K936" s="7">
        <v>5</v>
      </c>
      <c r="L936" s="9">
        <v>320</v>
      </c>
      <c r="M936" s="9">
        <v>10</v>
      </c>
      <c r="O936" s="9">
        <f t="shared" si="57"/>
        <v>0</v>
      </c>
      <c r="P936" s="9">
        <f t="shared" si="58"/>
        <v>0</v>
      </c>
      <c r="Q936" s="9">
        <f t="shared" si="59"/>
        <v>0</v>
      </c>
    </row>
    <row r="937" spans="2:17" x14ac:dyDescent="0.35">
      <c r="B937">
        <v>935</v>
      </c>
      <c r="C937">
        <v>4</v>
      </c>
      <c r="D937">
        <v>6</v>
      </c>
      <c r="E937" s="20">
        <v>41129.333333333336</v>
      </c>
      <c r="F937" s="15" t="str">
        <f t="shared" si="56"/>
        <v>08 2012</v>
      </c>
      <c r="G937">
        <v>2</v>
      </c>
      <c r="H937">
        <v>4</v>
      </c>
      <c r="I937" t="s">
        <v>22</v>
      </c>
      <c r="J937" s="7">
        <v>9.9</v>
      </c>
      <c r="K937" s="7">
        <v>80</v>
      </c>
      <c r="L937" s="9">
        <v>4000</v>
      </c>
      <c r="M937" s="9">
        <v>3000</v>
      </c>
      <c r="O937" s="9">
        <f t="shared" si="57"/>
        <v>0</v>
      </c>
      <c r="P937" s="9">
        <f t="shared" si="58"/>
        <v>19.8</v>
      </c>
      <c r="Q937" s="9">
        <f t="shared" si="59"/>
        <v>19.8</v>
      </c>
    </row>
    <row r="938" spans="2:17" x14ac:dyDescent="0.35">
      <c r="B938">
        <v>936</v>
      </c>
      <c r="C938">
        <v>4</v>
      </c>
      <c r="D938">
        <v>8</v>
      </c>
      <c r="E938" s="20">
        <v>41129.458333333336</v>
      </c>
      <c r="F938" s="15" t="str">
        <f t="shared" si="56"/>
        <v>08 2012</v>
      </c>
      <c r="G938">
        <v>2</v>
      </c>
      <c r="H938">
        <v>4</v>
      </c>
      <c r="I938" t="s">
        <v>22</v>
      </c>
      <c r="J938" s="7">
        <v>9.9</v>
      </c>
      <c r="K938" s="7">
        <v>80</v>
      </c>
      <c r="L938" s="9">
        <v>4000</v>
      </c>
      <c r="M938" s="9">
        <v>3000</v>
      </c>
      <c r="O938" s="9">
        <f t="shared" si="57"/>
        <v>0</v>
      </c>
      <c r="P938" s="9">
        <f t="shared" si="58"/>
        <v>19.8</v>
      </c>
      <c r="Q938" s="9">
        <f t="shared" si="59"/>
        <v>19.8</v>
      </c>
    </row>
    <row r="939" spans="2:17" x14ac:dyDescent="0.35">
      <c r="B939">
        <v>937</v>
      </c>
      <c r="C939">
        <v>4</v>
      </c>
      <c r="D939">
        <v>9</v>
      </c>
      <c r="E939" s="20">
        <v>41129.520833333336</v>
      </c>
      <c r="F939" s="15" t="str">
        <f t="shared" si="56"/>
        <v>08 2012</v>
      </c>
      <c r="G939">
        <v>4</v>
      </c>
      <c r="H939">
        <v>4</v>
      </c>
      <c r="I939" t="s">
        <v>22</v>
      </c>
      <c r="J939" s="7">
        <v>9.9</v>
      </c>
      <c r="K939" s="7">
        <v>80</v>
      </c>
      <c r="L939" s="9">
        <v>4000</v>
      </c>
      <c r="M939" s="9">
        <v>3000</v>
      </c>
      <c r="O939" s="9">
        <f t="shared" si="57"/>
        <v>0</v>
      </c>
      <c r="P939" s="9">
        <f t="shared" si="58"/>
        <v>39.6</v>
      </c>
      <c r="Q939" s="9">
        <f t="shared" si="59"/>
        <v>39.6</v>
      </c>
    </row>
    <row r="940" spans="2:17" x14ac:dyDescent="0.35">
      <c r="B940">
        <v>938</v>
      </c>
      <c r="C940">
        <v>4</v>
      </c>
      <c r="D940">
        <v>0</v>
      </c>
      <c r="E940" s="20">
        <v>41129.625</v>
      </c>
      <c r="F940" s="15" t="str">
        <f t="shared" si="56"/>
        <v>08 2012</v>
      </c>
      <c r="G940">
        <v>2</v>
      </c>
      <c r="H940">
        <v>4</v>
      </c>
      <c r="I940" t="s">
        <v>22</v>
      </c>
      <c r="J940" s="7">
        <v>9.9</v>
      </c>
      <c r="K940" s="7">
        <v>80</v>
      </c>
      <c r="L940" s="9">
        <v>4000</v>
      </c>
      <c r="M940" s="9">
        <v>3000</v>
      </c>
      <c r="O940" s="9">
        <f t="shared" si="57"/>
        <v>160</v>
      </c>
      <c r="P940" s="9">
        <f t="shared" si="58"/>
        <v>0</v>
      </c>
      <c r="Q940" s="9">
        <f t="shared" si="59"/>
        <v>160</v>
      </c>
    </row>
    <row r="941" spans="2:17" x14ac:dyDescent="0.35">
      <c r="B941">
        <v>939</v>
      </c>
      <c r="C941">
        <v>4</v>
      </c>
      <c r="D941">
        <v>0</v>
      </c>
      <c r="E941" s="20">
        <v>41129.6875</v>
      </c>
      <c r="F941" s="15" t="str">
        <f t="shared" si="56"/>
        <v>08 2012</v>
      </c>
      <c r="G941">
        <v>2</v>
      </c>
      <c r="H941">
        <v>4</v>
      </c>
      <c r="I941" t="s">
        <v>22</v>
      </c>
      <c r="J941" s="7">
        <v>9.9</v>
      </c>
      <c r="K941" s="7">
        <v>80</v>
      </c>
      <c r="L941" s="9">
        <v>4000</v>
      </c>
      <c r="M941" s="9">
        <v>3000</v>
      </c>
      <c r="O941" s="9">
        <f t="shared" si="57"/>
        <v>160</v>
      </c>
      <c r="P941" s="9">
        <f t="shared" si="58"/>
        <v>0</v>
      </c>
      <c r="Q941" s="9">
        <f t="shared" si="59"/>
        <v>160</v>
      </c>
    </row>
    <row r="942" spans="2:17" x14ac:dyDescent="0.35">
      <c r="B942">
        <v>940</v>
      </c>
      <c r="C942">
        <v>4</v>
      </c>
      <c r="D942">
        <v>3</v>
      </c>
      <c r="E942" s="20">
        <v>41129.729166666664</v>
      </c>
      <c r="F942" s="15" t="str">
        <f t="shared" si="56"/>
        <v>08 2012</v>
      </c>
      <c r="G942">
        <v>2</v>
      </c>
      <c r="H942">
        <v>4</v>
      </c>
      <c r="I942" t="s">
        <v>22</v>
      </c>
      <c r="J942" s="7">
        <v>9.9</v>
      </c>
      <c r="K942" s="7">
        <v>80</v>
      </c>
      <c r="L942" s="9">
        <v>4000</v>
      </c>
      <c r="M942" s="9">
        <v>3000</v>
      </c>
      <c r="O942" s="9">
        <f t="shared" si="57"/>
        <v>0</v>
      </c>
      <c r="P942" s="9">
        <f t="shared" si="58"/>
        <v>19.8</v>
      </c>
      <c r="Q942" s="9">
        <f t="shared" si="59"/>
        <v>19.8</v>
      </c>
    </row>
    <row r="943" spans="2:17" x14ac:dyDescent="0.35">
      <c r="B943">
        <v>941</v>
      </c>
      <c r="C943">
        <v>5</v>
      </c>
      <c r="D943">
        <v>0</v>
      </c>
      <c r="E943" s="20">
        <v>41129.333333333336</v>
      </c>
      <c r="F943" s="15" t="str">
        <f t="shared" si="56"/>
        <v>08 2012</v>
      </c>
      <c r="G943">
        <v>2</v>
      </c>
      <c r="H943">
        <v>5</v>
      </c>
      <c r="I943" t="s">
        <v>29</v>
      </c>
      <c r="J943" s="7">
        <v>9.9</v>
      </c>
      <c r="K943" s="7">
        <v>80</v>
      </c>
      <c r="L943" s="9">
        <v>4000</v>
      </c>
      <c r="M943" s="9">
        <v>3000</v>
      </c>
      <c r="O943" s="9">
        <f t="shared" si="57"/>
        <v>160</v>
      </c>
      <c r="P943" s="9">
        <f t="shared" si="58"/>
        <v>0</v>
      </c>
      <c r="Q943" s="9">
        <f t="shared" si="59"/>
        <v>160</v>
      </c>
    </row>
    <row r="944" spans="2:17" x14ac:dyDescent="0.35">
      <c r="B944">
        <v>942</v>
      </c>
      <c r="C944">
        <v>6</v>
      </c>
      <c r="D944">
        <v>0</v>
      </c>
      <c r="E944" s="20">
        <v>41129.375</v>
      </c>
      <c r="F944" s="15" t="str">
        <f t="shared" si="56"/>
        <v>08 2012</v>
      </c>
      <c r="G944">
        <v>2</v>
      </c>
      <c r="H944">
        <v>6</v>
      </c>
      <c r="I944" t="s">
        <v>23</v>
      </c>
      <c r="J944" s="7">
        <v>3.5</v>
      </c>
      <c r="K944" s="7">
        <v>17.5</v>
      </c>
      <c r="L944" s="9">
        <v>5000</v>
      </c>
      <c r="M944" s="9">
        <v>80</v>
      </c>
      <c r="O944" s="9">
        <f t="shared" si="57"/>
        <v>35</v>
      </c>
      <c r="P944" s="9">
        <f t="shared" si="58"/>
        <v>0</v>
      </c>
      <c r="Q944" s="9">
        <f t="shared" si="59"/>
        <v>35</v>
      </c>
    </row>
    <row r="945" spans="2:17" x14ac:dyDescent="0.35">
      <c r="B945">
        <v>943</v>
      </c>
      <c r="C945">
        <v>6</v>
      </c>
      <c r="D945">
        <v>0</v>
      </c>
      <c r="E945" s="20">
        <v>41129.458333333336</v>
      </c>
      <c r="F945" s="15" t="str">
        <f t="shared" si="56"/>
        <v>08 2012</v>
      </c>
      <c r="G945">
        <v>2</v>
      </c>
      <c r="H945">
        <v>6</v>
      </c>
      <c r="I945" t="s">
        <v>23</v>
      </c>
      <c r="J945" s="7">
        <v>3.5</v>
      </c>
      <c r="K945" s="7">
        <v>17.5</v>
      </c>
      <c r="L945" s="9">
        <v>5000</v>
      </c>
      <c r="M945" s="9">
        <v>80</v>
      </c>
      <c r="O945" s="9">
        <f t="shared" si="57"/>
        <v>35</v>
      </c>
      <c r="P945" s="9">
        <f t="shared" si="58"/>
        <v>0</v>
      </c>
      <c r="Q945" s="9">
        <f t="shared" si="59"/>
        <v>35</v>
      </c>
    </row>
    <row r="946" spans="2:17" x14ac:dyDescent="0.35">
      <c r="B946">
        <v>944</v>
      </c>
      <c r="C946">
        <v>6</v>
      </c>
      <c r="D946">
        <v>8</v>
      </c>
      <c r="E946" s="20">
        <v>41129.520833333336</v>
      </c>
      <c r="F946" s="15" t="str">
        <f t="shared" si="56"/>
        <v>08 2012</v>
      </c>
      <c r="G946">
        <v>2</v>
      </c>
      <c r="H946">
        <v>6</v>
      </c>
      <c r="I946" t="s">
        <v>23</v>
      </c>
      <c r="J946" s="7">
        <v>3.5</v>
      </c>
      <c r="K946" s="7">
        <v>17.5</v>
      </c>
      <c r="L946" s="9">
        <v>5000</v>
      </c>
      <c r="M946" s="9">
        <v>80</v>
      </c>
      <c r="O946" s="9">
        <f t="shared" si="57"/>
        <v>0</v>
      </c>
      <c r="P946" s="9">
        <f t="shared" si="58"/>
        <v>7</v>
      </c>
      <c r="Q946" s="9">
        <f t="shared" si="59"/>
        <v>7</v>
      </c>
    </row>
    <row r="947" spans="2:17" x14ac:dyDescent="0.35">
      <c r="B947">
        <v>945</v>
      </c>
      <c r="C947">
        <v>6</v>
      </c>
      <c r="D947">
        <v>6</v>
      </c>
      <c r="E947" s="20">
        <v>41129.625</v>
      </c>
      <c r="F947" s="15" t="str">
        <f t="shared" si="56"/>
        <v>08 2012</v>
      </c>
      <c r="G947">
        <v>2</v>
      </c>
      <c r="H947">
        <v>6</v>
      </c>
      <c r="I947" t="s">
        <v>23</v>
      </c>
      <c r="J947" s="7">
        <v>3.5</v>
      </c>
      <c r="K947" s="7">
        <v>17.5</v>
      </c>
      <c r="L947" s="9">
        <v>5000</v>
      </c>
      <c r="M947" s="9">
        <v>80</v>
      </c>
      <c r="O947" s="9">
        <f t="shared" si="57"/>
        <v>0</v>
      </c>
      <c r="P947" s="9">
        <f t="shared" si="58"/>
        <v>7</v>
      </c>
      <c r="Q947" s="9">
        <f t="shared" si="59"/>
        <v>7</v>
      </c>
    </row>
    <row r="948" spans="2:17" x14ac:dyDescent="0.35">
      <c r="B948">
        <v>946</v>
      </c>
      <c r="C948">
        <v>6</v>
      </c>
      <c r="D948">
        <v>10</v>
      </c>
      <c r="E948" s="20">
        <v>41129.729166666664</v>
      </c>
      <c r="F948" s="15" t="str">
        <f t="shared" si="56"/>
        <v>08 2012</v>
      </c>
      <c r="G948">
        <v>2</v>
      </c>
      <c r="H948">
        <v>6</v>
      </c>
      <c r="I948" t="s">
        <v>23</v>
      </c>
      <c r="J948" s="7">
        <v>3.5</v>
      </c>
      <c r="K948" s="7">
        <v>17.5</v>
      </c>
      <c r="L948" s="9">
        <v>5000</v>
      </c>
      <c r="M948" s="9">
        <v>80</v>
      </c>
      <c r="O948" s="9">
        <f t="shared" si="57"/>
        <v>0</v>
      </c>
      <c r="P948" s="9">
        <f t="shared" si="58"/>
        <v>7</v>
      </c>
      <c r="Q948" s="9">
        <f t="shared" si="59"/>
        <v>7</v>
      </c>
    </row>
    <row r="949" spans="2:17" x14ac:dyDescent="0.35">
      <c r="B949">
        <v>947</v>
      </c>
      <c r="C949">
        <v>6</v>
      </c>
      <c r="D949">
        <v>0</v>
      </c>
      <c r="E949" s="20">
        <v>41129.791666666664</v>
      </c>
      <c r="F949" s="15" t="str">
        <f t="shared" si="56"/>
        <v>08 2012</v>
      </c>
      <c r="G949">
        <v>2</v>
      </c>
      <c r="H949">
        <v>6</v>
      </c>
      <c r="I949" t="s">
        <v>23</v>
      </c>
      <c r="J949" s="7">
        <v>3.5</v>
      </c>
      <c r="K949" s="7">
        <v>17.5</v>
      </c>
      <c r="L949" s="9">
        <v>5000</v>
      </c>
      <c r="M949" s="9">
        <v>80</v>
      </c>
      <c r="O949" s="9">
        <f t="shared" si="57"/>
        <v>35</v>
      </c>
      <c r="P949" s="9">
        <f t="shared" si="58"/>
        <v>0</v>
      </c>
      <c r="Q949" s="9">
        <f t="shared" si="59"/>
        <v>35</v>
      </c>
    </row>
    <row r="950" spans="2:17" x14ac:dyDescent="0.35">
      <c r="B950">
        <v>948</v>
      </c>
      <c r="C950">
        <v>7</v>
      </c>
      <c r="D950">
        <v>8</v>
      </c>
      <c r="E950" s="20">
        <v>41129.333333333336</v>
      </c>
      <c r="F950" s="15" t="str">
        <f t="shared" si="56"/>
        <v>08 2012</v>
      </c>
      <c r="G950">
        <v>2</v>
      </c>
      <c r="H950">
        <v>7</v>
      </c>
      <c r="I950" t="s">
        <v>24</v>
      </c>
      <c r="J950" s="7">
        <v>0</v>
      </c>
      <c r="K950" s="7">
        <v>5</v>
      </c>
      <c r="L950" s="9">
        <v>450</v>
      </c>
      <c r="M950" s="9">
        <v>15</v>
      </c>
      <c r="O950" s="9">
        <f t="shared" si="57"/>
        <v>0</v>
      </c>
      <c r="P950" s="9">
        <f t="shared" si="58"/>
        <v>0</v>
      </c>
      <c r="Q950" s="9">
        <f t="shared" si="59"/>
        <v>0</v>
      </c>
    </row>
    <row r="951" spans="2:17" x14ac:dyDescent="0.35">
      <c r="B951">
        <v>949</v>
      </c>
      <c r="C951">
        <v>7</v>
      </c>
      <c r="D951">
        <v>9</v>
      </c>
      <c r="E951" s="20">
        <v>41129.458333333336</v>
      </c>
      <c r="F951" s="15" t="str">
        <f t="shared" si="56"/>
        <v>08 2012</v>
      </c>
      <c r="G951">
        <v>2</v>
      </c>
      <c r="H951">
        <v>7</v>
      </c>
      <c r="I951" t="s">
        <v>24</v>
      </c>
      <c r="J951" s="7">
        <v>0</v>
      </c>
      <c r="K951" s="7">
        <v>5</v>
      </c>
      <c r="L951" s="9">
        <v>450</v>
      </c>
      <c r="M951" s="9">
        <v>15</v>
      </c>
      <c r="O951" s="9">
        <f t="shared" si="57"/>
        <v>0</v>
      </c>
      <c r="P951" s="9">
        <f t="shared" si="58"/>
        <v>0</v>
      </c>
      <c r="Q951" s="9">
        <f t="shared" si="59"/>
        <v>0</v>
      </c>
    </row>
    <row r="952" spans="2:17" x14ac:dyDescent="0.35">
      <c r="B952">
        <v>950</v>
      </c>
      <c r="C952">
        <v>7</v>
      </c>
      <c r="D952">
        <v>7</v>
      </c>
      <c r="E952" s="20">
        <v>41129.520833333336</v>
      </c>
      <c r="F952" s="15" t="str">
        <f t="shared" si="56"/>
        <v>08 2012</v>
      </c>
      <c r="G952">
        <v>2</v>
      </c>
      <c r="H952">
        <v>7</v>
      </c>
      <c r="I952" t="s">
        <v>24</v>
      </c>
      <c r="J952" s="7">
        <v>0</v>
      </c>
      <c r="K952" s="7">
        <v>5</v>
      </c>
      <c r="L952" s="9">
        <v>450</v>
      </c>
      <c r="M952" s="9">
        <v>15</v>
      </c>
      <c r="O952" s="9">
        <f t="shared" si="57"/>
        <v>0</v>
      </c>
      <c r="P952" s="9">
        <f t="shared" si="58"/>
        <v>0</v>
      </c>
      <c r="Q952" s="9">
        <f t="shared" si="59"/>
        <v>0</v>
      </c>
    </row>
    <row r="953" spans="2:17" x14ac:dyDescent="0.35">
      <c r="B953">
        <v>951</v>
      </c>
      <c r="C953">
        <v>7</v>
      </c>
      <c r="D953">
        <v>4</v>
      </c>
      <c r="E953" s="20">
        <v>41129.583333333336</v>
      </c>
      <c r="F953" s="15" t="str">
        <f t="shared" si="56"/>
        <v>08 2012</v>
      </c>
      <c r="G953">
        <v>2</v>
      </c>
      <c r="H953">
        <v>7</v>
      </c>
      <c r="I953" t="s">
        <v>24</v>
      </c>
      <c r="J953" s="7">
        <v>0</v>
      </c>
      <c r="K953" s="7">
        <v>5</v>
      </c>
      <c r="L953" s="9">
        <v>450</v>
      </c>
      <c r="M953" s="9">
        <v>15</v>
      </c>
      <c r="O953" s="9">
        <f t="shared" si="57"/>
        <v>0</v>
      </c>
      <c r="P953" s="9">
        <f t="shared" si="58"/>
        <v>0</v>
      </c>
      <c r="Q953" s="9">
        <f t="shared" si="59"/>
        <v>0</v>
      </c>
    </row>
    <row r="954" spans="2:17" x14ac:dyDescent="0.35">
      <c r="B954">
        <v>952</v>
      </c>
      <c r="C954">
        <v>7</v>
      </c>
      <c r="D954">
        <v>9</v>
      </c>
      <c r="E954" s="20">
        <v>41129.645833333336</v>
      </c>
      <c r="F954" s="15" t="str">
        <f t="shared" si="56"/>
        <v>08 2012</v>
      </c>
      <c r="G954">
        <v>2</v>
      </c>
      <c r="H954">
        <v>7</v>
      </c>
      <c r="I954" t="s">
        <v>24</v>
      </c>
      <c r="J954" s="7">
        <v>0</v>
      </c>
      <c r="K954" s="7">
        <v>5</v>
      </c>
      <c r="L954" s="9">
        <v>450</v>
      </c>
      <c r="M954" s="9">
        <v>15</v>
      </c>
      <c r="O954" s="9">
        <f t="shared" si="57"/>
        <v>0</v>
      </c>
      <c r="P954" s="9">
        <f t="shared" si="58"/>
        <v>0</v>
      </c>
      <c r="Q954" s="9">
        <f t="shared" si="59"/>
        <v>0</v>
      </c>
    </row>
    <row r="955" spans="2:17" x14ac:dyDescent="0.35">
      <c r="B955">
        <v>953</v>
      </c>
      <c r="C955">
        <v>7</v>
      </c>
      <c r="D955">
        <v>10</v>
      </c>
      <c r="E955" s="20">
        <v>41129.770833333336</v>
      </c>
      <c r="F955" s="15" t="str">
        <f t="shared" si="56"/>
        <v>08 2012</v>
      </c>
      <c r="G955">
        <v>2</v>
      </c>
      <c r="H955">
        <v>7</v>
      </c>
      <c r="I955" t="s">
        <v>24</v>
      </c>
      <c r="J955" s="7">
        <v>0</v>
      </c>
      <c r="K955" s="7">
        <v>5</v>
      </c>
      <c r="L955" s="9">
        <v>450</v>
      </c>
      <c r="M955" s="9">
        <v>15</v>
      </c>
      <c r="O955" s="9">
        <f t="shared" si="57"/>
        <v>0</v>
      </c>
      <c r="P955" s="9">
        <f t="shared" si="58"/>
        <v>0</v>
      </c>
      <c r="Q955" s="9">
        <f t="shared" si="59"/>
        <v>0</v>
      </c>
    </row>
    <row r="956" spans="2:17" x14ac:dyDescent="0.35">
      <c r="B956">
        <v>954</v>
      </c>
      <c r="C956">
        <v>8</v>
      </c>
      <c r="D956">
        <v>4</v>
      </c>
      <c r="E956" s="20">
        <v>41129.333333333336</v>
      </c>
      <c r="F956" s="15" t="str">
        <f t="shared" si="56"/>
        <v>08 2012</v>
      </c>
      <c r="G956">
        <v>1</v>
      </c>
      <c r="H956">
        <v>8</v>
      </c>
      <c r="I956" t="s">
        <v>25</v>
      </c>
      <c r="J956" s="7">
        <v>0</v>
      </c>
      <c r="K956" s="7">
        <v>5</v>
      </c>
      <c r="L956" s="9">
        <v>400</v>
      </c>
      <c r="M956" s="9">
        <v>15</v>
      </c>
      <c r="O956" s="9">
        <f t="shared" si="57"/>
        <v>0</v>
      </c>
      <c r="P956" s="9">
        <f t="shared" si="58"/>
        <v>0</v>
      </c>
      <c r="Q956" s="9">
        <f t="shared" si="59"/>
        <v>0</v>
      </c>
    </row>
    <row r="957" spans="2:17" x14ac:dyDescent="0.35">
      <c r="B957">
        <v>955</v>
      </c>
      <c r="C957">
        <v>8</v>
      </c>
      <c r="D957">
        <v>2</v>
      </c>
      <c r="E957" s="20">
        <v>41129.375</v>
      </c>
      <c r="F957" s="15" t="str">
        <f t="shared" si="56"/>
        <v>08 2012</v>
      </c>
      <c r="G957">
        <v>1</v>
      </c>
      <c r="H957">
        <v>8</v>
      </c>
      <c r="I957" t="s">
        <v>25</v>
      </c>
      <c r="J957" s="7">
        <v>0</v>
      </c>
      <c r="K957" s="7">
        <v>5</v>
      </c>
      <c r="L957" s="9">
        <v>400</v>
      </c>
      <c r="M957" s="9">
        <v>15</v>
      </c>
      <c r="O957" s="9">
        <f t="shared" si="57"/>
        <v>0</v>
      </c>
      <c r="P957" s="9">
        <f t="shared" si="58"/>
        <v>0</v>
      </c>
      <c r="Q957" s="9">
        <f t="shared" si="59"/>
        <v>0</v>
      </c>
    </row>
    <row r="958" spans="2:17" x14ac:dyDescent="0.35">
      <c r="B958">
        <v>956</v>
      </c>
      <c r="C958">
        <v>8</v>
      </c>
      <c r="D958">
        <v>3</v>
      </c>
      <c r="E958" s="20">
        <v>41129.416666666664</v>
      </c>
      <c r="F958" s="15" t="str">
        <f t="shared" si="56"/>
        <v>08 2012</v>
      </c>
      <c r="G958">
        <v>1</v>
      </c>
      <c r="H958">
        <v>8</v>
      </c>
      <c r="I958" t="s">
        <v>25</v>
      </c>
      <c r="J958" s="7">
        <v>0</v>
      </c>
      <c r="K958" s="7">
        <v>5</v>
      </c>
      <c r="L958" s="9">
        <v>400</v>
      </c>
      <c r="M958" s="9">
        <v>15</v>
      </c>
      <c r="O958" s="9">
        <f t="shared" si="57"/>
        <v>0</v>
      </c>
      <c r="P958" s="9">
        <f t="shared" si="58"/>
        <v>0</v>
      </c>
      <c r="Q958" s="9">
        <f t="shared" si="59"/>
        <v>0</v>
      </c>
    </row>
    <row r="959" spans="2:17" x14ac:dyDescent="0.35">
      <c r="B959">
        <v>957</v>
      </c>
      <c r="C959">
        <v>8</v>
      </c>
      <c r="D959">
        <v>3</v>
      </c>
      <c r="E959" s="20">
        <v>41129.458333333336</v>
      </c>
      <c r="F959" s="15" t="str">
        <f t="shared" si="56"/>
        <v>08 2012</v>
      </c>
      <c r="G959">
        <v>1</v>
      </c>
      <c r="H959">
        <v>8</v>
      </c>
      <c r="I959" t="s">
        <v>25</v>
      </c>
      <c r="J959" s="7">
        <v>0</v>
      </c>
      <c r="K959" s="7">
        <v>5</v>
      </c>
      <c r="L959" s="9">
        <v>400</v>
      </c>
      <c r="M959" s="9">
        <v>15</v>
      </c>
      <c r="O959" s="9">
        <f t="shared" si="57"/>
        <v>0</v>
      </c>
      <c r="P959" s="9">
        <f t="shared" si="58"/>
        <v>0</v>
      </c>
      <c r="Q959" s="9">
        <f t="shared" si="59"/>
        <v>0</v>
      </c>
    </row>
    <row r="960" spans="2:17" x14ac:dyDescent="0.35">
      <c r="B960">
        <v>958</v>
      </c>
      <c r="C960">
        <v>8</v>
      </c>
      <c r="D960">
        <v>3</v>
      </c>
      <c r="E960" s="20">
        <v>41129.5</v>
      </c>
      <c r="F960" s="15" t="str">
        <f t="shared" si="56"/>
        <v>08 2012</v>
      </c>
      <c r="G960">
        <v>1</v>
      </c>
      <c r="H960">
        <v>8</v>
      </c>
      <c r="I960" t="s">
        <v>25</v>
      </c>
      <c r="J960" s="7">
        <v>0</v>
      </c>
      <c r="K960" s="7">
        <v>5</v>
      </c>
      <c r="L960" s="9">
        <v>400</v>
      </c>
      <c r="M960" s="9">
        <v>15</v>
      </c>
      <c r="O960" s="9">
        <f t="shared" si="57"/>
        <v>0</v>
      </c>
      <c r="P960" s="9">
        <f t="shared" si="58"/>
        <v>0</v>
      </c>
      <c r="Q960" s="9">
        <f t="shared" si="59"/>
        <v>0</v>
      </c>
    </row>
    <row r="961" spans="2:17" x14ac:dyDescent="0.35">
      <c r="B961">
        <v>959</v>
      </c>
      <c r="C961">
        <v>8</v>
      </c>
      <c r="D961">
        <v>2</v>
      </c>
      <c r="E961" s="20">
        <v>41129.541666666664</v>
      </c>
      <c r="F961" s="15" t="str">
        <f t="shared" si="56"/>
        <v>08 2012</v>
      </c>
      <c r="G961">
        <v>1</v>
      </c>
      <c r="H961">
        <v>8</v>
      </c>
      <c r="I961" t="s">
        <v>25</v>
      </c>
      <c r="J961" s="7">
        <v>0</v>
      </c>
      <c r="K961" s="7">
        <v>5</v>
      </c>
      <c r="L961" s="9">
        <v>400</v>
      </c>
      <c r="M961" s="9">
        <v>15</v>
      </c>
      <c r="O961" s="9">
        <f t="shared" si="57"/>
        <v>0</v>
      </c>
      <c r="P961" s="9">
        <f t="shared" si="58"/>
        <v>0</v>
      </c>
      <c r="Q961" s="9">
        <f t="shared" si="59"/>
        <v>0</v>
      </c>
    </row>
    <row r="962" spans="2:17" x14ac:dyDescent="0.35">
      <c r="B962">
        <v>960</v>
      </c>
      <c r="C962">
        <v>8</v>
      </c>
      <c r="D962">
        <v>7</v>
      </c>
      <c r="E962" s="20">
        <v>41129.666666666664</v>
      </c>
      <c r="F962" s="15" t="str">
        <f t="shared" si="56"/>
        <v>08 2012</v>
      </c>
      <c r="G962">
        <v>1</v>
      </c>
      <c r="H962">
        <v>8</v>
      </c>
      <c r="I962" t="s">
        <v>25</v>
      </c>
      <c r="J962" s="7">
        <v>0</v>
      </c>
      <c r="K962" s="7">
        <v>5</v>
      </c>
      <c r="L962" s="9">
        <v>400</v>
      </c>
      <c r="M962" s="9">
        <v>15</v>
      </c>
      <c r="O962" s="9">
        <f t="shared" si="57"/>
        <v>0</v>
      </c>
      <c r="P962" s="9">
        <f t="shared" si="58"/>
        <v>0</v>
      </c>
      <c r="Q962" s="9">
        <f t="shared" si="59"/>
        <v>0</v>
      </c>
    </row>
    <row r="963" spans="2:17" x14ac:dyDescent="0.35">
      <c r="B963">
        <v>961</v>
      </c>
      <c r="C963">
        <v>8</v>
      </c>
      <c r="D963">
        <v>1</v>
      </c>
      <c r="E963" s="20">
        <v>41129.6875</v>
      </c>
      <c r="F963" s="15" t="str">
        <f t="shared" ref="F963:F1026" si="60">TEXT(E963,"MM YYY")</f>
        <v>08 2012</v>
      </c>
      <c r="G963">
        <v>1</v>
      </c>
      <c r="H963">
        <v>8</v>
      </c>
      <c r="I963" t="s">
        <v>25</v>
      </c>
      <c r="J963" s="7">
        <v>0</v>
      </c>
      <c r="K963" s="7">
        <v>5</v>
      </c>
      <c r="L963" s="9">
        <v>400</v>
      </c>
      <c r="M963" s="9">
        <v>15</v>
      </c>
      <c r="O963" s="9">
        <f t="shared" ref="O963:O1026" si="61">IF(D963=0,$G963*K963,0)</f>
        <v>0</v>
      </c>
      <c r="P963" s="9">
        <f t="shared" ref="P963:P1026" si="62">IF(D963=0,0,$G963*J963)</f>
        <v>0</v>
      </c>
      <c r="Q963" s="9">
        <f t="shared" ref="Q963:Q1026" si="63">O963+P963</f>
        <v>0</v>
      </c>
    </row>
    <row r="964" spans="2:17" x14ac:dyDescent="0.35">
      <c r="B964">
        <v>962</v>
      </c>
      <c r="C964">
        <v>8</v>
      </c>
      <c r="D964">
        <v>3</v>
      </c>
      <c r="E964" s="20">
        <v>41129.708333333336</v>
      </c>
      <c r="F964" s="15" t="str">
        <f t="shared" si="60"/>
        <v>08 2012</v>
      </c>
      <c r="G964">
        <v>1</v>
      </c>
      <c r="H964">
        <v>8</v>
      </c>
      <c r="I964" t="s">
        <v>25</v>
      </c>
      <c r="J964" s="7">
        <v>0</v>
      </c>
      <c r="K964" s="7">
        <v>5</v>
      </c>
      <c r="L964" s="9">
        <v>400</v>
      </c>
      <c r="M964" s="9">
        <v>15</v>
      </c>
      <c r="O964" s="9">
        <f t="shared" si="61"/>
        <v>0</v>
      </c>
      <c r="P964" s="9">
        <f t="shared" si="62"/>
        <v>0</v>
      </c>
      <c r="Q964" s="9">
        <f t="shared" si="63"/>
        <v>0</v>
      </c>
    </row>
    <row r="965" spans="2:17" x14ac:dyDescent="0.35">
      <c r="B965">
        <v>963</v>
      </c>
      <c r="C965">
        <v>8</v>
      </c>
      <c r="D965">
        <v>2</v>
      </c>
      <c r="E965" s="20">
        <v>41129.729166666664</v>
      </c>
      <c r="F965" s="15" t="str">
        <f t="shared" si="60"/>
        <v>08 2012</v>
      </c>
      <c r="G965">
        <v>1</v>
      </c>
      <c r="H965">
        <v>8</v>
      </c>
      <c r="I965" t="s">
        <v>25</v>
      </c>
      <c r="J965" s="7">
        <v>0</v>
      </c>
      <c r="K965" s="7">
        <v>5</v>
      </c>
      <c r="L965" s="9">
        <v>400</v>
      </c>
      <c r="M965" s="9">
        <v>15</v>
      </c>
      <c r="O965" s="9">
        <f t="shared" si="61"/>
        <v>0</v>
      </c>
      <c r="P965" s="9">
        <f t="shared" si="62"/>
        <v>0</v>
      </c>
      <c r="Q965" s="9">
        <f t="shared" si="63"/>
        <v>0</v>
      </c>
    </row>
    <row r="966" spans="2:17" x14ac:dyDescent="0.35">
      <c r="B966">
        <v>964</v>
      </c>
      <c r="C966">
        <v>8</v>
      </c>
      <c r="D966">
        <v>1</v>
      </c>
      <c r="E966" s="20">
        <v>41129.770833333336</v>
      </c>
      <c r="F966" s="15" t="str">
        <f t="shared" si="60"/>
        <v>08 2012</v>
      </c>
      <c r="G966">
        <v>1</v>
      </c>
      <c r="H966">
        <v>8</v>
      </c>
      <c r="I966" t="s">
        <v>25</v>
      </c>
      <c r="J966" s="7">
        <v>0</v>
      </c>
      <c r="K966" s="7">
        <v>5</v>
      </c>
      <c r="L966" s="9">
        <v>400</v>
      </c>
      <c r="M966" s="9">
        <v>15</v>
      </c>
      <c r="O966" s="9">
        <f t="shared" si="61"/>
        <v>0</v>
      </c>
      <c r="P966" s="9">
        <f t="shared" si="62"/>
        <v>0</v>
      </c>
      <c r="Q966" s="9">
        <f t="shared" si="63"/>
        <v>0</v>
      </c>
    </row>
    <row r="967" spans="2:17" x14ac:dyDescent="0.35">
      <c r="B967">
        <v>965</v>
      </c>
      <c r="C967">
        <v>0</v>
      </c>
      <c r="D967">
        <v>6</v>
      </c>
      <c r="E967" s="20">
        <v>41130.395833333336</v>
      </c>
      <c r="F967" s="15" t="str">
        <f t="shared" si="60"/>
        <v>08 2012</v>
      </c>
      <c r="G967">
        <v>3</v>
      </c>
      <c r="H967">
        <v>0</v>
      </c>
      <c r="I967" t="s">
        <v>26</v>
      </c>
      <c r="J967" s="7">
        <v>5</v>
      </c>
      <c r="K967" s="7">
        <v>25</v>
      </c>
      <c r="L967" s="9">
        <v>10000</v>
      </c>
      <c r="M967" s="9">
        <v>200</v>
      </c>
      <c r="O967" s="9">
        <f t="shared" si="61"/>
        <v>0</v>
      </c>
      <c r="P967" s="9">
        <f t="shared" si="62"/>
        <v>15</v>
      </c>
      <c r="Q967" s="9">
        <f t="shared" si="63"/>
        <v>15</v>
      </c>
    </row>
    <row r="968" spans="2:17" x14ac:dyDescent="0.35">
      <c r="B968">
        <v>966</v>
      </c>
      <c r="C968">
        <v>0</v>
      </c>
      <c r="D968">
        <v>7</v>
      </c>
      <c r="E968" s="20">
        <v>41130.666666666664</v>
      </c>
      <c r="F968" s="15" t="str">
        <f t="shared" si="60"/>
        <v>08 2012</v>
      </c>
      <c r="G968">
        <v>3</v>
      </c>
      <c r="H968">
        <v>0</v>
      </c>
      <c r="I968" t="s">
        <v>26</v>
      </c>
      <c r="J968" s="7">
        <v>5</v>
      </c>
      <c r="K968" s="7">
        <v>25</v>
      </c>
      <c r="L968" s="9">
        <v>10000</v>
      </c>
      <c r="M968" s="9">
        <v>200</v>
      </c>
      <c r="O968" s="9">
        <f t="shared" si="61"/>
        <v>0</v>
      </c>
      <c r="P968" s="9">
        <f t="shared" si="62"/>
        <v>15</v>
      </c>
      <c r="Q968" s="9">
        <f t="shared" si="63"/>
        <v>15</v>
      </c>
    </row>
    <row r="969" spans="2:17" x14ac:dyDescent="0.35">
      <c r="B969">
        <v>967</v>
      </c>
      <c r="C969">
        <v>0</v>
      </c>
      <c r="D969">
        <v>10</v>
      </c>
      <c r="E969" s="20">
        <v>41130.729166666664</v>
      </c>
      <c r="F969" s="15" t="str">
        <f t="shared" si="60"/>
        <v>08 2012</v>
      </c>
      <c r="G969">
        <v>3</v>
      </c>
      <c r="H969">
        <v>0</v>
      </c>
      <c r="I969" t="s">
        <v>26</v>
      </c>
      <c r="J969" s="7">
        <v>5</v>
      </c>
      <c r="K969" s="7">
        <v>25</v>
      </c>
      <c r="L969" s="9">
        <v>10000</v>
      </c>
      <c r="M969" s="9">
        <v>200</v>
      </c>
      <c r="O969" s="9">
        <f t="shared" si="61"/>
        <v>0</v>
      </c>
      <c r="P969" s="9">
        <f t="shared" si="62"/>
        <v>15</v>
      </c>
      <c r="Q969" s="9">
        <f t="shared" si="63"/>
        <v>15</v>
      </c>
    </row>
    <row r="970" spans="2:17" x14ac:dyDescent="0.35">
      <c r="B970">
        <v>968</v>
      </c>
      <c r="C970">
        <v>1</v>
      </c>
      <c r="D970">
        <v>10</v>
      </c>
      <c r="E970" s="20">
        <v>41130.333333333336</v>
      </c>
      <c r="F970" s="15" t="str">
        <f t="shared" si="60"/>
        <v>08 2012</v>
      </c>
      <c r="G970">
        <v>3</v>
      </c>
      <c r="H970">
        <v>1</v>
      </c>
      <c r="I970" t="s">
        <v>27</v>
      </c>
      <c r="J970" s="7">
        <v>5</v>
      </c>
      <c r="K970" s="7">
        <v>25</v>
      </c>
      <c r="L970" s="9">
        <v>8000</v>
      </c>
      <c r="M970" s="9">
        <v>200</v>
      </c>
      <c r="O970" s="9">
        <f t="shared" si="61"/>
        <v>0</v>
      </c>
      <c r="P970" s="9">
        <f t="shared" si="62"/>
        <v>15</v>
      </c>
      <c r="Q970" s="9">
        <f t="shared" si="63"/>
        <v>15</v>
      </c>
    </row>
    <row r="971" spans="2:17" x14ac:dyDescent="0.35">
      <c r="B971">
        <v>969</v>
      </c>
      <c r="C971">
        <v>1</v>
      </c>
      <c r="D971">
        <v>0</v>
      </c>
      <c r="E971" s="20">
        <v>41130.416666666664</v>
      </c>
      <c r="F971" s="15" t="str">
        <f t="shared" si="60"/>
        <v>08 2012</v>
      </c>
      <c r="G971">
        <v>3</v>
      </c>
      <c r="H971">
        <v>1</v>
      </c>
      <c r="I971" t="s">
        <v>27</v>
      </c>
      <c r="J971" s="7">
        <v>5</v>
      </c>
      <c r="K971" s="7">
        <v>25</v>
      </c>
      <c r="L971" s="9">
        <v>8000</v>
      </c>
      <c r="M971" s="9">
        <v>200</v>
      </c>
      <c r="O971" s="9">
        <f t="shared" si="61"/>
        <v>75</v>
      </c>
      <c r="P971" s="9">
        <f t="shared" si="62"/>
        <v>0</v>
      </c>
      <c r="Q971" s="9">
        <f t="shared" si="63"/>
        <v>75</v>
      </c>
    </row>
    <row r="972" spans="2:17" x14ac:dyDescent="0.35">
      <c r="B972">
        <v>970</v>
      </c>
      <c r="C972">
        <v>1</v>
      </c>
      <c r="D972">
        <v>8</v>
      </c>
      <c r="E972" s="20">
        <v>41130.583333333336</v>
      </c>
      <c r="F972" s="15" t="str">
        <f t="shared" si="60"/>
        <v>08 2012</v>
      </c>
      <c r="G972">
        <v>3</v>
      </c>
      <c r="H972">
        <v>1</v>
      </c>
      <c r="I972" t="s">
        <v>27</v>
      </c>
      <c r="J972" s="7">
        <v>5</v>
      </c>
      <c r="K972" s="7">
        <v>25</v>
      </c>
      <c r="L972" s="9">
        <v>8000</v>
      </c>
      <c r="M972" s="9">
        <v>200</v>
      </c>
      <c r="O972" s="9">
        <f t="shared" si="61"/>
        <v>0</v>
      </c>
      <c r="P972" s="9">
        <f t="shared" si="62"/>
        <v>15</v>
      </c>
      <c r="Q972" s="9">
        <f t="shared" si="63"/>
        <v>15</v>
      </c>
    </row>
    <row r="973" spans="2:17" x14ac:dyDescent="0.35">
      <c r="B973">
        <v>971</v>
      </c>
      <c r="C973">
        <v>1</v>
      </c>
      <c r="D973">
        <v>0</v>
      </c>
      <c r="E973" s="20">
        <v>41130.708333333336</v>
      </c>
      <c r="F973" s="15" t="str">
        <f t="shared" si="60"/>
        <v>08 2012</v>
      </c>
      <c r="G973">
        <v>3</v>
      </c>
      <c r="H973">
        <v>1</v>
      </c>
      <c r="I973" t="s">
        <v>27</v>
      </c>
      <c r="J973" s="7">
        <v>5</v>
      </c>
      <c r="K973" s="7">
        <v>25</v>
      </c>
      <c r="L973" s="9">
        <v>8000</v>
      </c>
      <c r="M973" s="9">
        <v>200</v>
      </c>
      <c r="O973" s="9">
        <f t="shared" si="61"/>
        <v>75</v>
      </c>
      <c r="P973" s="9">
        <f t="shared" si="62"/>
        <v>0</v>
      </c>
      <c r="Q973" s="9">
        <f t="shared" si="63"/>
        <v>75</v>
      </c>
    </row>
    <row r="974" spans="2:17" x14ac:dyDescent="0.35">
      <c r="B974">
        <v>972</v>
      </c>
      <c r="C974">
        <v>2</v>
      </c>
      <c r="D974">
        <v>2</v>
      </c>
      <c r="E974" s="20">
        <v>41130.375</v>
      </c>
      <c r="F974" s="15" t="str">
        <f t="shared" si="60"/>
        <v>08 2012</v>
      </c>
      <c r="G974">
        <v>3</v>
      </c>
      <c r="H974">
        <v>2</v>
      </c>
      <c r="I974" t="s">
        <v>28</v>
      </c>
      <c r="J974" s="7">
        <v>0</v>
      </c>
      <c r="K974" s="7">
        <v>15.5</v>
      </c>
      <c r="L974" s="9">
        <v>4000</v>
      </c>
      <c r="M974" s="9">
        <v>50</v>
      </c>
      <c r="O974" s="9">
        <f t="shared" si="61"/>
        <v>0</v>
      </c>
      <c r="P974" s="9">
        <f t="shared" si="62"/>
        <v>0</v>
      </c>
      <c r="Q974" s="9">
        <f t="shared" si="63"/>
        <v>0</v>
      </c>
    </row>
    <row r="975" spans="2:17" x14ac:dyDescent="0.35">
      <c r="B975">
        <v>973</v>
      </c>
      <c r="C975">
        <v>2</v>
      </c>
      <c r="D975">
        <v>1</v>
      </c>
      <c r="E975" s="20">
        <v>41130.458333333336</v>
      </c>
      <c r="F975" s="15" t="str">
        <f t="shared" si="60"/>
        <v>08 2012</v>
      </c>
      <c r="G975">
        <v>3</v>
      </c>
      <c r="H975">
        <v>2</v>
      </c>
      <c r="I975" t="s">
        <v>28</v>
      </c>
      <c r="J975" s="7">
        <v>0</v>
      </c>
      <c r="K975" s="7">
        <v>15.5</v>
      </c>
      <c r="L975" s="9">
        <v>4000</v>
      </c>
      <c r="M975" s="9">
        <v>50</v>
      </c>
      <c r="O975" s="9">
        <f t="shared" si="61"/>
        <v>0</v>
      </c>
      <c r="P975" s="9">
        <f t="shared" si="62"/>
        <v>0</v>
      </c>
      <c r="Q975" s="9">
        <f t="shared" si="63"/>
        <v>0</v>
      </c>
    </row>
    <row r="976" spans="2:17" x14ac:dyDescent="0.35">
      <c r="B976">
        <v>974</v>
      </c>
      <c r="C976">
        <v>2</v>
      </c>
      <c r="D976">
        <v>9</v>
      </c>
      <c r="E976" s="20">
        <v>41130.541666666664</v>
      </c>
      <c r="F976" s="15" t="str">
        <f t="shared" si="60"/>
        <v>08 2012</v>
      </c>
      <c r="G976">
        <v>3</v>
      </c>
      <c r="H976">
        <v>2</v>
      </c>
      <c r="I976" t="s">
        <v>28</v>
      </c>
      <c r="J976" s="7">
        <v>0</v>
      </c>
      <c r="K976" s="7">
        <v>15.5</v>
      </c>
      <c r="L976" s="9">
        <v>4000</v>
      </c>
      <c r="M976" s="9">
        <v>50</v>
      </c>
      <c r="O976" s="9">
        <f t="shared" si="61"/>
        <v>0</v>
      </c>
      <c r="P976" s="9">
        <f t="shared" si="62"/>
        <v>0</v>
      </c>
      <c r="Q976" s="9">
        <f t="shared" si="63"/>
        <v>0</v>
      </c>
    </row>
    <row r="977" spans="2:17" x14ac:dyDescent="0.35">
      <c r="B977">
        <v>975</v>
      </c>
      <c r="C977">
        <v>2</v>
      </c>
      <c r="D977">
        <v>1</v>
      </c>
      <c r="E977" s="20">
        <v>41130.604166666664</v>
      </c>
      <c r="F977" s="15" t="str">
        <f t="shared" si="60"/>
        <v>08 2012</v>
      </c>
      <c r="G977">
        <v>3</v>
      </c>
      <c r="H977">
        <v>2</v>
      </c>
      <c r="I977" t="s">
        <v>28</v>
      </c>
      <c r="J977" s="7">
        <v>0</v>
      </c>
      <c r="K977" s="7">
        <v>15.5</v>
      </c>
      <c r="L977" s="9">
        <v>4000</v>
      </c>
      <c r="M977" s="9">
        <v>50</v>
      </c>
      <c r="O977" s="9">
        <f t="shared" si="61"/>
        <v>0</v>
      </c>
      <c r="P977" s="9">
        <f t="shared" si="62"/>
        <v>0</v>
      </c>
      <c r="Q977" s="9">
        <f t="shared" si="63"/>
        <v>0</v>
      </c>
    </row>
    <row r="978" spans="2:17" x14ac:dyDescent="0.35">
      <c r="B978">
        <v>976</v>
      </c>
      <c r="C978">
        <v>2</v>
      </c>
      <c r="D978">
        <v>1</v>
      </c>
      <c r="E978" s="20">
        <v>41130.6875</v>
      </c>
      <c r="F978" s="15" t="str">
        <f t="shared" si="60"/>
        <v>08 2012</v>
      </c>
      <c r="G978">
        <v>3</v>
      </c>
      <c r="H978">
        <v>2</v>
      </c>
      <c r="I978" t="s">
        <v>28</v>
      </c>
      <c r="J978" s="7">
        <v>0</v>
      </c>
      <c r="K978" s="7">
        <v>15.5</v>
      </c>
      <c r="L978" s="9">
        <v>4000</v>
      </c>
      <c r="M978" s="9">
        <v>50</v>
      </c>
      <c r="O978" s="9">
        <f t="shared" si="61"/>
        <v>0</v>
      </c>
      <c r="P978" s="9">
        <f t="shared" si="62"/>
        <v>0</v>
      </c>
      <c r="Q978" s="9">
        <f t="shared" si="63"/>
        <v>0</v>
      </c>
    </row>
    <row r="979" spans="2:17" x14ac:dyDescent="0.35">
      <c r="B979">
        <v>977</v>
      </c>
      <c r="C979">
        <v>3</v>
      </c>
      <c r="D979">
        <v>10</v>
      </c>
      <c r="E979" s="20">
        <v>41130.416666666664</v>
      </c>
      <c r="F979" s="15" t="str">
        <f t="shared" si="60"/>
        <v>08 2012</v>
      </c>
      <c r="G979">
        <v>2</v>
      </c>
      <c r="H979">
        <v>3</v>
      </c>
      <c r="I979" t="s">
        <v>21</v>
      </c>
      <c r="J979" s="7">
        <v>0</v>
      </c>
      <c r="K979" s="7">
        <v>5</v>
      </c>
      <c r="L979" s="9">
        <v>320</v>
      </c>
      <c r="M979" s="9">
        <v>10</v>
      </c>
      <c r="O979" s="9">
        <f t="shared" si="61"/>
        <v>0</v>
      </c>
      <c r="P979" s="9">
        <f t="shared" si="62"/>
        <v>0</v>
      </c>
      <c r="Q979" s="9">
        <f t="shared" si="63"/>
        <v>0</v>
      </c>
    </row>
    <row r="980" spans="2:17" x14ac:dyDescent="0.35">
      <c r="B980">
        <v>978</v>
      </c>
      <c r="C980">
        <v>3</v>
      </c>
      <c r="D980">
        <v>7</v>
      </c>
      <c r="E980" s="20">
        <v>41130.5625</v>
      </c>
      <c r="F980" s="15" t="str">
        <f t="shared" si="60"/>
        <v>08 2012</v>
      </c>
      <c r="G980">
        <v>2</v>
      </c>
      <c r="H980">
        <v>3</v>
      </c>
      <c r="I980" t="s">
        <v>21</v>
      </c>
      <c r="J980" s="7">
        <v>0</v>
      </c>
      <c r="K980" s="7">
        <v>5</v>
      </c>
      <c r="L980" s="9">
        <v>320</v>
      </c>
      <c r="M980" s="9">
        <v>10</v>
      </c>
      <c r="O980" s="9">
        <f t="shared" si="61"/>
        <v>0</v>
      </c>
      <c r="P980" s="9">
        <f t="shared" si="62"/>
        <v>0</v>
      </c>
      <c r="Q980" s="9">
        <f t="shared" si="63"/>
        <v>0</v>
      </c>
    </row>
    <row r="981" spans="2:17" x14ac:dyDescent="0.35">
      <c r="B981">
        <v>979</v>
      </c>
      <c r="C981">
        <v>3</v>
      </c>
      <c r="D981">
        <v>6</v>
      </c>
      <c r="E981" s="20">
        <v>41130.604166666664</v>
      </c>
      <c r="F981" s="15" t="str">
        <f t="shared" si="60"/>
        <v>08 2012</v>
      </c>
      <c r="G981">
        <v>2</v>
      </c>
      <c r="H981">
        <v>3</v>
      </c>
      <c r="I981" t="s">
        <v>21</v>
      </c>
      <c r="J981" s="7">
        <v>0</v>
      </c>
      <c r="K981" s="7">
        <v>5</v>
      </c>
      <c r="L981" s="9">
        <v>320</v>
      </c>
      <c r="M981" s="9">
        <v>10</v>
      </c>
      <c r="O981" s="9">
        <f t="shared" si="61"/>
        <v>0</v>
      </c>
      <c r="P981" s="9">
        <f t="shared" si="62"/>
        <v>0</v>
      </c>
      <c r="Q981" s="9">
        <f t="shared" si="63"/>
        <v>0</v>
      </c>
    </row>
    <row r="982" spans="2:17" x14ac:dyDescent="0.35">
      <c r="B982">
        <v>980</v>
      </c>
      <c r="C982">
        <v>3</v>
      </c>
      <c r="D982">
        <v>2</v>
      </c>
      <c r="E982" s="20">
        <v>41130.75</v>
      </c>
      <c r="F982" s="15" t="str">
        <f t="shared" si="60"/>
        <v>08 2012</v>
      </c>
      <c r="G982">
        <v>2</v>
      </c>
      <c r="H982">
        <v>3</v>
      </c>
      <c r="I982" t="s">
        <v>21</v>
      </c>
      <c r="J982" s="7">
        <v>0</v>
      </c>
      <c r="K982" s="7">
        <v>5</v>
      </c>
      <c r="L982" s="9">
        <v>320</v>
      </c>
      <c r="M982" s="9">
        <v>10</v>
      </c>
      <c r="O982" s="9">
        <f t="shared" si="61"/>
        <v>0</v>
      </c>
      <c r="P982" s="9">
        <f t="shared" si="62"/>
        <v>0</v>
      </c>
      <c r="Q982" s="9">
        <f t="shared" si="63"/>
        <v>0</v>
      </c>
    </row>
    <row r="983" spans="2:17" x14ac:dyDescent="0.35">
      <c r="B983">
        <v>981</v>
      </c>
      <c r="C983">
        <v>4</v>
      </c>
      <c r="D983">
        <v>0</v>
      </c>
      <c r="E983" s="20">
        <v>41130.375</v>
      </c>
      <c r="F983" s="15" t="str">
        <f t="shared" si="60"/>
        <v>08 2012</v>
      </c>
      <c r="G983">
        <v>4</v>
      </c>
      <c r="H983">
        <v>4</v>
      </c>
      <c r="I983" t="s">
        <v>22</v>
      </c>
      <c r="J983" s="7">
        <v>9.9</v>
      </c>
      <c r="K983" s="7">
        <v>80</v>
      </c>
      <c r="L983" s="9">
        <v>4000</v>
      </c>
      <c r="M983" s="9">
        <v>3000</v>
      </c>
      <c r="O983" s="9">
        <f t="shared" si="61"/>
        <v>320</v>
      </c>
      <c r="P983" s="9">
        <f t="shared" si="62"/>
        <v>0</v>
      </c>
      <c r="Q983" s="9">
        <f t="shared" si="63"/>
        <v>320</v>
      </c>
    </row>
    <row r="984" spans="2:17" x14ac:dyDescent="0.35">
      <c r="B984">
        <v>982</v>
      </c>
      <c r="C984">
        <v>4</v>
      </c>
      <c r="D984">
        <v>0</v>
      </c>
      <c r="E984" s="20">
        <v>41130.5</v>
      </c>
      <c r="F984" s="15" t="str">
        <f t="shared" si="60"/>
        <v>08 2012</v>
      </c>
      <c r="G984">
        <v>4</v>
      </c>
      <c r="H984">
        <v>4</v>
      </c>
      <c r="I984" t="s">
        <v>22</v>
      </c>
      <c r="J984" s="7">
        <v>9.9</v>
      </c>
      <c r="K984" s="7">
        <v>80</v>
      </c>
      <c r="L984" s="9">
        <v>4000</v>
      </c>
      <c r="M984" s="9">
        <v>3000</v>
      </c>
      <c r="O984" s="9">
        <f t="shared" si="61"/>
        <v>320</v>
      </c>
      <c r="P984" s="9">
        <f t="shared" si="62"/>
        <v>0</v>
      </c>
      <c r="Q984" s="9">
        <f t="shared" si="63"/>
        <v>320</v>
      </c>
    </row>
    <row r="985" spans="2:17" x14ac:dyDescent="0.35">
      <c r="B985">
        <v>983</v>
      </c>
      <c r="C985">
        <v>4</v>
      </c>
      <c r="D985">
        <v>10</v>
      </c>
      <c r="E985" s="20">
        <v>41130.6875</v>
      </c>
      <c r="F985" s="15" t="str">
        <f t="shared" si="60"/>
        <v>08 2012</v>
      </c>
      <c r="G985">
        <v>2</v>
      </c>
      <c r="H985">
        <v>4</v>
      </c>
      <c r="I985" t="s">
        <v>22</v>
      </c>
      <c r="J985" s="7">
        <v>9.9</v>
      </c>
      <c r="K985" s="7">
        <v>80</v>
      </c>
      <c r="L985" s="9">
        <v>4000</v>
      </c>
      <c r="M985" s="9">
        <v>3000</v>
      </c>
      <c r="O985" s="9">
        <f t="shared" si="61"/>
        <v>0</v>
      </c>
      <c r="P985" s="9">
        <f t="shared" si="62"/>
        <v>19.8</v>
      </c>
      <c r="Q985" s="9">
        <f t="shared" si="63"/>
        <v>19.8</v>
      </c>
    </row>
    <row r="986" spans="2:17" x14ac:dyDescent="0.35">
      <c r="B986">
        <v>984</v>
      </c>
      <c r="C986">
        <v>4</v>
      </c>
      <c r="D986">
        <v>9</v>
      </c>
      <c r="E986" s="20">
        <v>41130.729166666664</v>
      </c>
      <c r="F986" s="15" t="str">
        <f t="shared" si="60"/>
        <v>08 2012</v>
      </c>
      <c r="G986">
        <v>2</v>
      </c>
      <c r="H986">
        <v>4</v>
      </c>
      <c r="I986" t="s">
        <v>22</v>
      </c>
      <c r="J986" s="7">
        <v>9.9</v>
      </c>
      <c r="K986" s="7">
        <v>80</v>
      </c>
      <c r="L986" s="9">
        <v>4000</v>
      </c>
      <c r="M986" s="9">
        <v>3000</v>
      </c>
      <c r="O986" s="9">
        <f t="shared" si="61"/>
        <v>0</v>
      </c>
      <c r="P986" s="9">
        <f t="shared" si="62"/>
        <v>19.8</v>
      </c>
      <c r="Q986" s="9">
        <f t="shared" si="63"/>
        <v>19.8</v>
      </c>
    </row>
    <row r="987" spans="2:17" x14ac:dyDescent="0.35">
      <c r="B987">
        <v>985</v>
      </c>
      <c r="C987">
        <v>4</v>
      </c>
      <c r="D987">
        <v>8</v>
      </c>
      <c r="E987" s="20">
        <v>41130.770833333336</v>
      </c>
      <c r="F987" s="15" t="str">
        <f t="shared" si="60"/>
        <v>08 2012</v>
      </c>
      <c r="G987">
        <v>2</v>
      </c>
      <c r="H987">
        <v>4</v>
      </c>
      <c r="I987" t="s">
        <v>22</v>
      </c>
      <c r="J987" s="7">
        <v>9.9</v>
      </c>
      <c r="K987" s="7">
        <v>80</v>
      </c>
      <c r="L987" s="9">
        <v>4000</v>
      </c>
      <c r="M987" s="9">
        <v>3000</v>
      </c>
      <c r="O987" s="9">
        <f t="shared" si="61"/>
        <v>0</v>
      </c>
      <c r="P987" s="9">
        <f t="shared" si="62"/>
        <v>19.8</v>
      </c>
      <c r="Q987" s="9">
        <f t="shared" si="63"/>
        <v>19.8</v>
      </c>
    </row>
    <row r="988" spans="2:17" x14ac:dyDescent="0.35">
      <c r="B988">
        <v>986</v>
      </c>
      <c r="C988">
        <v>4</v>
      </c>
      <c r="D988">
        <v>10</v>
      </c>
      <c r="E988" s="20">
        <v>41130.8125</v>
      </c>
      <c r="F988" s="15" t="str">
        <f t="shared" si="60"/>
        <v>08 2012</v>
      </c>
      <c r="G988">
        <v>2</v>
      </c>
      <c r="H988">
        <v>4</v>
      </c>
      <c r="I988" t="s">
        <v>22</v>
      </c>
      <c r="J988" s="7">
        <v>9.9</v>
      </c>
      <c r="K988" s="7">
        <v>80</v>
      </c>
      <c r="L988" s="9">
        <v>4000</v>
      </c>
      <c r="M988" s="9">
        <v>3000</v>
      </c>
      <c r="O988" s="9">
        <f t="shared" si="61"/>
        <v>0</v>
      </c>
      <c r="P988" s="9">
        <f t="shared" si="62"/>
        <v>19.8</v>
      </c>
      <c r="Q988" s="9">
        <f t="shared" si="63"/>
        <v>19.8</v>
      </c>
    </row>
    <row r="989" spans="2:17" x14ac:dyDescent="0.35">
      <c r="B989">
        <v>987</v>
      </c>
      <c r="C989">
        <v>6</v>
      </c>
      <c r="D989">
        <v>6</v>
      </c>
      <c r="E989" s="20">
        <v>41130.479166666664</v>
      </c>
      <c r="F989" s="15" t="str">
        <f t="shared" si="60"/>
        <v>08 2012</v>
      </c>
      <c r="G989">
        <v>2</v>
      </c>
      <c r="H989">
        <v>6</v>
      </c>
      <c r="I989" t="s">
        <v>23</v>
      </c>
      <c r="J989" s="7">
        <v>3.5</v>
      </c>
      <c r="K989" s="7">
        <v>17.5</v>
      </c>
      <c r="L989" s="9">
        <v>5000</v>
      </c>
      <c r="M989" s="9">
        <v>80</v>
      </c>
      <c r="O989" s="9">
        <f t="shared" si="61"/>
        <v>0</v>
      </c>
      <c r="P989" s="9">
        <f t="shared" si="62"/>
        <v>7</v>
      </c>
      <c r="Q989" s="9">
        <f t="shared" si="63"/>
        <v>7</v>
      </c>
    </row>
    <row r="990" spans="2:17" x14ac:dyDescent="0.35">
      <c r="B990">
        <v>988</v>
      </c>
      <c r="C990">
        <v>6</v>
      </c>
      <c r="D990">
        <v>6</v>
      </c>
      <c r="E990" s="20">
        <v>41130.770833333336</v>
      </c>
      <c r="F990" s="15" t="str">
        <f t="shared" si="60"/>
        <v>08 2012</v>
      </c>
      <c r="G990">
        <v>2</v>
      </c>
      <c r="H990">
        <v>6</v>
      </c>
      <c r="I990" t="s">
        <v>23</v>
      </c>
      <c r="J990" s="7">
        <v>3.5</v>
      </c>
      <c r="K990" s="7">
        <v>17.5</v>
      </c>
      <c r="L990" s="9">
        <v>5000</v>
      </c>
      <c r="M990" s="9">
        <v>80</v>
      </c>
      <c r="O990" s="9">
        <f t="shared" si="61"/>
        <v>0</v>
      </c>
      <c r="P990" s="9">
        <f t="shared" si="62"/>
        <v>7</v>
      </c>
      <c r="Q990" s="9">
        <f t="shared" si="63"/>
        <v>7</v>
      </c>
    </row>
    <row r="991" spans="2:17" x14ac:dyDescent="0.35">
      <c r="B991">
        <v>989</v>
      </c>
      <c r="C991">
        <v>7</v>
      </c>
      <c r="D991">
        <v>8</v>
      </c>
      <c r="E991" s="20">
        <v>41130.333333333336</v>
      </c>
      <c r="F991" s="15" t="str">
        <f t="shared" si="60"/>
        <v>08 2012</v>
      </c>
      <c r="G991">
        <v>2</v>
      </c>
      <c r="H991">
        <v>7</v>
      </c>
      <c r="I991" t="s">
        <v>24</v>
      </c>
      <c r="J991" s="7">
        <v>0</v>
      </c>
      <c r="K991" s="7">
        <v>5</v>
      </c>
      <c r="L991" s="9">
        <v>450</v>
      </c>
      <c r="M991" s="9">
        <v>15</v>
      </c>
      <c r="O991" s="9">
        <f t="shared" si="61"/>
        <v>0</v>
      </c>
      <c r="P991" s="9">
        <f t="shared" si="62"/>
        <v>0</v>
      </c>
      <c r="Q991" s="9">
        <f t="shared" si="63"/>
        <v>0</v>
      </c>
    </row>
    <row r="992" spans="2:17" x14ac:dyDescent="0.35">
      <c r="B992">
        <v>990</v>
      </c>
      <c r="C992">
        <v>7</v>
      </c>
      <c r="D992">
        <v>8</v>
      </c>
      <c r="E992" s="20">
        <v>41130.4375</v>
      </c>
      <c r="F992" s="15" t="str">
        <f t="shared" si="60"/>
        <v>08 2012</v>
      </c>
      <c r="G992">
        <v>2</v>
      </c>
      <c r="H992">
        <v>7</v>
      </c>
      <c r="I992" t="s">
        <v>24</v>
      </c>
      <c r="J992" s="7">
        <v>0</v>
      </c>
      <c r="K992" s="7">
        <v>5</v>
      </c>
      <c r="L992" s="9">
        <v>450</v>
      </c>
      <c r="M992" s="9">
        <v>15</v>
      </c>
      <c r="O992" s="9">
        <f t="shared" si="61"/>
        <v>0</v>
      </c>
      <c r="P992" s="9">
        <f t="shared" si="62"/>
        <v>0</v>
      </c>
      <c r="Q992" s="9">
        <f t="shared" si="63"/>
        <v>0</v>
      </c>
    </row>
    <row r="993" spans="2:17" x14ac:dyDescent="0.35">
      <c r="B993">
        <v>991</v>
      </c>
      <c r="C993">
        <v>7</v>
      </c>
      <c r="D993">
        <v>0</v>
      </c>
      <c r="E993" s="20">
        <v>41130.520833333336</v>
      </c>
      <c r="F993" s="15" t="str">
        <f t="shared" si="60"/>
        <v>08 2012</v>
      </c>
      <c r="G993">
        <v>2</v>
      </c>
      <c r="H993">
        <v>7</v>
      </c>
      <c r="I993" t="s">
        <v>24</v>
      </c>
      <c r="J993" s="7">
        <v>0</v>
      </c>
      <c r="K993" s="7">
        <v>5</v>
      </c>
      <c r="L993" s="9">
        <v>450</v>
      </c>
      <c r="M993" s="9">
        <v>15</v>
      </c>
      <c r="O993" s="9">
        <f t="shared" si="61"/>
        <v>10</v>
      </c>
      <c r="P993" s="9">
        <f t="shared" si="62"/>
        <v>0</v>
      </c>
      <c r="Q993" s="9">
        <f t="shared" si="63"/>
        <v>10</v>
      </c>
    </row>
    <row r="994" spans="2:17" x14ac:dyDescent="0.35">
      <c r="B994">
        <v>992</v>
      </c>
      <c r="C994">
        <v>7</v>
      </c>
      <c r="D994">
        <v>6</v>
      </c>
      <c r="E994" s="20">
        <v>41130.666666666664</v>
      </c>
      <c r="F994" s="15" t="str">
        <f t="shared" si="60"/>
        <v>08 2012</v>
      </c>
      <c r="G994">
        <v>2</v>
      </c>
      <c r="H994">
        <v>7</v>
      </c>
      <c r="I994" t="s">
        <v>24</v>
      </c>
      <c r="J994" s="7">
        <v>0</v>
      </c>
      <c r="K994" s="7">
        <v>5</v>
      </c>
      <c r="L994" s="9">
        <v>450</v>
      </c>
      <c r="M994" s="9">
        <v>15</v>
      </c>
      <c r="O994" s="9">
        <f t="shared" si="61"/>
        <v>0</v>
      </c>
      <c r="P994" s="9">
        <f t="shared" si="62"/>
        <v>0</v>
      </c>
      <c r="Q994" s="9">
        <f t="shared" si="63"/>
        <v>0</v>
      </c>
    </row>
    <row r="995" spans="2:17" x14ac:dyDescent="0.35">
      <c r="B995">
        <v>993</v>
      </c>
      <c r="C995">
        <v>7</v>
      </c>
      <c r="D995">
        <v>2</v>
      </c>
      <c r="E995" s="20">
        <v>41130.708333333336</v>
      </c>
      <c r="F995" s="15" t="str">
        <f t="shared" si="60"/>
        <v>08 2012</v>
      </c>
      <c r="G995">
        <v>2</v>
      </c>
      <c r="H995">
        <v>7</v>
      </c>
      <c r="I995" t="s">
        <v>24</v>
      </c>
      <c r="J995" s="7">
        <v>0</v>
      </c>
      <c r="K995" s="7">
        <v>5</v>
      </c>
      <c r="L995" s="9">
        <v>450</v>
      </c>
      <c r="M995" s="9">
        <v>15</v>
      </c>
      <c r="O995" s="9">
        <f t="shared" si="61"/>
        <v>0</v>
      </c>
      <c r="P995" s="9">
        <f t="shared" si="62"/>
        <v>0</v>
      </c>
      <c r="Q995" s="9">
        <f t="shared" si="63"/>
        <v>0</v>
      </c>
    </row>
    <row r="996" spans="2:17" x14ac:dyDescent="0.35">
      <c r="B996">
        <v>994</v>
      </c>
      <c r="C996">
        <v>7</v>
      </c>
      <c r="D996">
        <v>4</v>
      </c>
      <c r="E996" s="20">
        <v>41130.770833333336</v>
      </c>
      <c r="F996" s="15" t="str">
        <f t="shared" si="60"/>
        <v>08 2012</v>
      </c>
      <c r="G996">
        <v>2</v>
      </c>
      <c r="H996">
        <v>7</v>
      </c>
      <c r="I996" t="s">
        <v>24</v>
      </c>
      <c r="J996" s="7">
        <v>0</v>
      </c>
      <c r="K996" s="7">
        <v>5</v>
      </c>
      <c r="L996" s="9">
        <v>450</v>
      </c>
      <c r="M996" s="9">
        <v>15</v>
      </c>
      <c r="O996" s="9">
        <f t="shared" si="61"/>
        <v>0</v>
      </c>
      <c r="P996" s="9">
        <f t="shared" si="62"/>
        <v>0</v>
      </c>
      <c r="Q996" s="9">
        <f t="shared" si="63"/>
        <v>0</v>
      </c>
    </row>
    <row r="997" spans="2:17" x14ac:dyDescent="0.35">
      <c r="B997">
        <v>995</v>
      </c>
      <c r="C997">
        <v>8</v>
      </c>
      <c r="D997">
        <v>4</v>
      </c>
      <c r="E997" s="20">
        <v>41130.416666666664</v>
      </c>
      <c r="F997" s="15" t="str">
        <f t="shared" si="60"/>
        <v>08 2012</v>
      </c>
      <c r="G997">
        <v>1</v>
      </c>
      <c r="H997">
        <v>8</v>
      </c>
      <c r="I997" t="s">
        <v>25</v>
      </c>
      <c r="J997" s="7">
        <v>0</v>
      </c>
      <c r="K997" s="7">
        <v>5</v>
      </c>
      <c r="L997" s="9">
        <v>400</v>
      </c>
      <c r="M997" s="9">
        <v>15</v>
      </c>
      <c r="O997" s="9">
        <f t="shared" si="61"/>
        <v>0</v>
      </c>
      <c r="P997" s="9">
        <f t="shared" si="62"/>
        <v>0</v>
      </c>
      <c r="Q997" s="9">
        <f t="shared" si="63"/>
        <v>0</v>
      </c>
    </row>
    <row r="998" spans="2:17" x14ac:dyDescent="0.35">
      <c r="B998">
        <v>996</v>
      </c>
      <c r="C998">
        <v>8</v>
      </c>
      <c r="D998">
        <v>2</v>
      </c>
      <c r="E998" s="20">
        <v>41130.479166666664</v>
      </c>
      <c r="F998" s="15" t="str">
        <f t="shared" si="60"/>
        <v>08 2012</v>
      </c>
      <c r="G998">
        <v>1</v>
      </c>
      <c r="H998">
        <v>8</v>
      </c>
      <c r="I998" t="s">
        <v>25</v>
      </c>
      <c r="J998" s="7">
        <v>0</v>
      </c>
      <c r="K998" s="7">
        <v>5</v>
      </c>
      <c r="L998" s="9">
        <v>400</v>
      </c>
      <c r="M998" s="9">
        <v>15</v>
      </c>
      <c r="O998" s="9">
        <f t="shared" si="61"/>
        <v>0</v>
      </c>
      <c r="P998" s="9">
        <f t="shared" si="62"/>
        <v>0</v>
      </c>
      <c r="Q998" s="9">
        <f t="shared" si="63"/>
        <v>0</v>
      </c>
    </row>
    <row r="999" spans="2:17" x14ac:dyDescent="0.35">
      <c r="B999">
        <v>997</v>
      </c>
      <c r="C999">
        <v>8</v>
      </c>
      <c r="D999">
        <v>6</v>
      </c>
      <c r="E999" s="20">
        <v>41130.541666666664</v>
      </c>
      <c r="F999" s="15" t="str">
        <f t="shared" si="60"/>
        <v>08 2012</v>
      </c>
      <c r="G999">
        <v>1</v>
      </c>
      <c r="H999">
        <v>8</v>
      </c>
      <c r="I999" t="s">
        <v>25</v>
      </c>
      <c r="J999" s="7">
        <v>0</v>
      </c>
      <c r="K999" s="7">
        <v>5</v>
      </c>
      <c r="L999" s="9">
        <v>400</v>
      </c>
      <c r="M999" s="9">
        <v>15</v>
      </c>
      <c r="O999" s="9">
        <f t="shared" si="61"/>
        <v>0</v>
      </c>
      <c r="P999" s="9">
        <f t="shared" si="62"/>
        <v>0</v>
      </c>
      <c r="Q999" s="9">
        <f t="shared" si="63"/>
        <v>0</v>
      </c>
    </row>
    <row r="1000" spans="2:17" x14ac:dyDescent="0.35">
      <c r="B1000">
        <v>998</v>
      </c>
      <c r="C1000">
        <v>8</v>
      </c>
      <c r="D1000">
        <v>3</v>
      </c>
      <c r="E1000" s="20">
        <v>41130.625</v>
      </c>
      <c r="F1000" s="15" t="str">
        <f t="shared" si="60"/>
        <v>08 2012</v>
      </c>
      <c r="G1000">
        <v>1</v>
      </c>
      <c r="H1000">
        <v>8</v>
      </c>
      <c r="I1000" t="s">
        <v>25</v>
      </c>
      <c r="J1000" s="7">
        <v>0</v>
      </c>
      <c r="K1000" s="7">
        <v>5</v>
      </c>
      <c r="L1000" s="9">
        <v>400</v>
      </c>
      <c r="M1000" s="9">
        <v>15</v>
      </c>
      <c r="O1000" s="9">
        <f t="shared" si="61"/>
        <v>0</v>
      </c>
      <c r="P1000" s="9">
        <f t="shared" si="62"/>
        <v>0</v>
      </c>
      <c r="Q1000" s="9">
        <f t="shared" si="63"/>
        <v>0</v>
      </c>
    </row>
    <row r="1001" spans="2:17" x14ac:dyDescent="0.35">
      <c r="B1001">
        <v>999</v>
      </c>
      <c r="C1001">
        <v>8</v>
      </c>
      <c r="D1001">
        <v>5</v>
      </c>
      <c r="E1001" s="20">
        <v>41130.645833333336</v>
      </c>
      <c r="F1001" s="15" t="str">
        <f t="shared" si="60"/>
        <v>08 2012</v>
      </c>
      <c r="G1001">
        <v>1</v>
      </c>
      <c r="H1001">
        <v>8</v>
      </c>
      <c r="I1001" t="s">
        <v>25</v>
      </c>
      <c r="J1001" s="7">
        <v>0</v>
      </c>
      <c r="K1001" s="7">
        <v>5</v>
      </c>
      <c r="L1001" s="9">
        <v>400</v>
      </c>
      <c r="M1001" s="9">
        <v>15</v>
      </c>
      <c r="O1001" s="9">
        <f t="shared" si="61"/>
        <v>0</v>
      </c>
      <c r="P1001" s="9">
        <f t="shared" si="62"/>
        <v>0</v>
      </c>
      <c r="Q1001" s="9">
        <f t="shared" si="63"/>
        <v>0</v>
      </c>
    </row>
    <row r="1002" spans="2:17" x14ac:dyDescent="0.35">
      <c r="B1002">
        <v>1000</v>
      </c>
      <c r="C1002">
        <v>8</v>
      </c>
      <c r="D1002">
        <v>3</v>
      </c>
      <c r="E1002" s="20">
        <v>41130.729166666664</v>
      </c>
      <c r="F1002" s="15" t="str">
        <f t="shared" si="60"/>
        <v>08 2012</v>
      </c>
      <c r="G1002">
        <v>1</v>
      </c>
      <c r="H1002">
        <v>8</v>
      </c>
      <c r="I1002" t="s">
        <v>25</v>
      </c>
      <c r="J1002" s="7">
        <v>0</v>
      </c>
      <c r="K1002" s="7">
        <v>5</v>
      </c>
      <c r="L1002" s="9">
        <v>400</v>
      </c>
      <c r="M1002" s="9">
        <v>15</v>
      </c>
      <c r="O1002" s="9">
        <f t="shared" si="61"/>
        <v>0</v>
      </c>
      <c r="P1002" s="9">
        <f t="shared" si="62"/>
        <v>0</v>
      </c>
      <c r="Q1002" s="9">
        <f t="shared" si="63"/>
        <v>0</v>
      </c>
    </row>
    <row r="1003" spans="2:17" x14ac:dyDescent="0.35">
      <c r="B1003">
        <v>1001</v>
      </c>
      <c r="C1003">
        <v>0</v>
      </c>
      <c r="D1003">
        <v>3</v>
      </c>
      <c r="E1003" s="20">
        <v>41131.333333333336</v>
      </c>
      <c r="F1003" s="15" t="str">
        <f t="shared" si="60"/>
        <v>08 2012</v>
      </c>
      <c r="G1003">
        <v>3</v>
      </c>
      <c r="H1003">
        <v>0</v>
      </c>
      <c r="I1003" t="s">
        <v>26</v>
      </c>
      <c r="J1003" s="7">
        <v>5</v>
      </c>
      <c r="K1003" s="7">
        <v>25</v>
      </c>
      <c r="L1003" s="9">
        <v>10000</v>
      </c>
      <c r="M1003" s="9">
        <v>200</v>
      </c>
      <c r="O1003" s="9">
        <f t="shared" si="61"/>
        <v>0</v>
      </c>
      <c r="P1003" s="9">
        <f t="shared" si="62"/>
        <v>15</v>
      </c>
      <c r="Q1003" s="9">
        <f t="shared" si="63"/>
        <v>15</v>
      </c>
    </row>
    <row r="1004" spans="2:17" x14ac:dyDescent="0.35">
      <c r="B1004">
        <v>1002</v>
      </c>
      <c r="C1004">
        <v>0</v>
      </c>
      <c r="D1004">
        <v>2</v>
      </c>
      <c r="E1004" s="20">
        <v>41131.395833333336</v>
      </c>
      <c r="F1004" s="15" t="str">
        <f t="shared" si="60"/>
        <v>08 2012</v>
      </c>
      <c r="G1004">
        <v>3</v>
      </c>
      <c r="H1004">
        <v>0</v>
      </c>
      <c r="I1004" t="s">
        <v>26</v>
      </c>
      <c r="J1004" s="7">
        <v>5</v>
      </c>
      <c r="K1004" s="7">
        <v>25</v>
      </c>
      <c r="L1004" s="9">
        <v>10000</v>
      </c>
      <c r="M1004" s="9">
        <v>200</v>
      </c>
      <c r="O1004" s="9">
        <f t="shared" si="61"/>
        <v>0</v>
      </c>
      <c r="P1004" s="9">
        <f t="shared" si="62"/>
        <v>15</v>
      </c>
      <c r="Q1004" s="9">
        <f t="shared" si="63"/>
        <v>15</v>
      </c>
    </row>
    <row r="1005" spans="2:17" x14ac:dyDescent="0.35">
      <c r="B1005">
        <v>1003</v>
      </c>
      <c r="C1005">
        <v>0</v>
      </c>
      <c r="D1005">
        <v>5</v>
      </c>
      <c r="E1005" s="20">
        <v>41131.479166666664</v>
      </c>
      <c r="F1005" s="15" t="str">
        <f t="shared" si="60"/>
        <v>08 2012</v>
      </c>
      <c r="G1005">
        <v>3</v>
      </c>
      <c r="H1005">
        <v>0</v>
      </c>
      <c r="I1005" t="s">
        <v>26</v>
      </c>
      <c r="J1005" s="7">
        <v>5</v>
      </c>
      <c r="K1005" s="7">
        <v>25</v>
      </c>
      <c r="L1005" s="9">
        <v>10000</v>
      </c>
      <c r="M1005" s="9">
        <v>200</v>
      </c>
      <c r="O1005" s="9">
        <f t="shared" si="61"/>
        <v>0</v>
      </c>
      <c r="P1005" s="9">
        <f t="shared" si="62"/>
        <v>15</v>
      </c>
      <c r="Q1005" s="9">
        <f t="shared" si="63"/>
        <v>15</v>
      </c>
    </row>
    <row r="1006" spans="2:17" x14ac:dyDescent="0.35">
      <c r="B1006">
        <v>1004</v>
      </c>
      <c r="C1006">
        <v>0</v>
      </c>
      <c r="D1006">
        <v>2</v>
      </c>
      <c r="E1006" s="20">
        <v>41131.541666666664</v>
      </c>
      <c r="F1006" s="15" t="str">
        <f t="shared" si="60"/>
        <v>08 2012</v>
      </c>
      <c r="G1006">
        <v>3</v>
      </c>
      <c r="H1006">
        <v>0</v>
      </c>
      <c r="I1006" t="s">
        <v>26</v>
      </c>
      <c r="J1006" s="7">
        <v>5</v>
      </c>
      <c r="K1006" s="7">
        <v>25</v>
      </c>
      <c r="L1006" s="9">
        <v>10000</v>
      </c>
      <c r="M1006" s="9">
        <v>200</v>
      </c>
      <c r="O1006" s="9">
        <f t="shared" si="61"/>
        <v>0</v>
      </c>
      <c r="P1006" s="9">
        <f t="shared" si="62"/>
        <v>15</v>
      </c>
      <c r="Q1006" s="9">
        <f t="shared" si="63"/>
        <v>15</v>
      </c>
    </row>
    <row r="1007" spans="2:17" x14ac:dyDescent="0.35">
      <c r="B1007">
        <v>1005</v>
      </c>
      <c r="C1007">
        <v>0</v>
      </c>
      <c r="D1007">
        <v>8</v>
      </c>
      <c r="E1007" s="20">
        <v>41131.6875</v>
      </c>
      <c r="F1007" s="15" t="str">
        <f t="shared" si="60"/>
        <v>08 2012</v>
      </c>
      <c r="G1007">
        <v>3</v>
      </c>
      <c r="H1007">
        <v>0</v>
      </c>
      <c r="I1007" t="s">
        <v>26</v>
      </c>
      <c r="J1007" s="7">
        <v>5</v>
      </c>
      <c r="K1007" s="7">
        <v>25</v>
      </c>
      <c r="L1007" s="9">
        <v>10000</v>
      </c>
      <c r="M1007" s="9">
        <v>200</v>
      </c>
      <c r="O1007" s="9">
        <f t="shared" si="61"/>
        <v>0</v>
      </c>
      <c r="P1007" s="9">
        <f t="shared" si="62"/>
        <v>15</v>
      </c>
      <c r="Q1007" s="9">
        <f t="shared" si="63"/>
        <v>15</v>
      </c>
    </row>
    <row r="1008" spans="2:17" x14ac:dyDescent="0.35">
      <c r="B1008">
        <v>1006</v>
      </c>
      <c r="C1008">
        <v>1</v>
      </c>
      <c r="D1008">
        <v>10</v>
      </c>
      <c r="E1008" s="20">
        <v>41131.354166666664</v>
      </c>
      <c r="F1008" s="15" t="str">
        <f t="shared" si="60"/>
        <v>08 2012</v>
      </c>
      <c r="G1008">
        <v>6</v>
      </c>
      <c r="H1008">
        <v>1</v>
      </c>
      <c r="I1008" t="s">
        <v>27</v>
      </c>
      <c r="J1008" s="7">
        <v>5</v>
      </c>
      <c r="K1008" s="7">
        <v>25</v>
      </c>
      <c r="L1008" s="9">
        <v>8000</v>
      </c>
      <c r="M1008" s="9">
        <v>200</v>
      </c>
      <c r="O1008" s="9">
        <f t="shared" si="61"/>
        <v>0</v>
      </c>
      <c r="P1008" s="9">
        <f t="shared" si="62"/>
        <v>30</v>
      </c>
      <c r="Q1008" s="9">
        <f t="shared" si="63"/>
        <v>30</v>
      </c>
    </row>
    <row r="1009" spans="2:17" x14ac:dyDescent="0.35">
      <c r="B1009">
        <v>1007</v>
      </c>
      <c r="C1009">
        <v>1</v>
      </c>
      <c r="D1009">
        <v>8</v>
      </c>
      <c r="E1009" s="20">
        <v>41131.5</v>
      </c>
      <c r="F1009" s="15" t="str">
        <f t="shared" si="60"/>
        <v>08 2012</v>
      </c>
      <c r="G1009">
        <v>3</v>
      </c>
      <c r="H1009">
        <v>1</v>
      </c>
      <c r="I1009" t="s">
        <v>27</v>
      </c>
      <c r="J1009" s="7">
        <v>5</v>
      </c>
      <c r="K1009" s="7">
        <v>25</v>
      </c>
      <c r="L1009" s="9">
        <v>8000</v>
      </c>
      <c r="M1009" s="9">
        <v>200</v>
      </c>
      <c r="O1009" s="9">
        <f t="shared" si="61"/>
        <v>0</v>
      </c>
      <c r="P1009" s="9">
        <f t="shared" si="62"/>
        <v>15</v>
      </c>
      <c r="Q1009" s="9">
        <f t="shared" si="63"/>
        <v>15</v>
      </c>
    </row>
    <row r="1010" spans="2:17" x14ac:dyDescent="0.35">
      <c r="B1010">
        <v>1008</v>
      </c>
      <c r="C1010">
        <v>1</v>
      </c>
      <c r="D1010">
        <v>9</v>
      </c>
      <c r="E1010" s="20">
        <v>41131.583333333336</v>
      </c>
      <c r="F1010" s="15" t="str">
        <f t="shared" si="60"/>
        <v>08 2012</v>
      </c>
      <c r="G1010">
        <v>3</v>
      </c>
      <c r="H1010">
        <v>1</v>
      </c>
      <c r="I1010" t="s">
        <v>27</v>
      </c>
      <c r="J1010" s="7">
        <v>5</v>
      </c>
      <c r="K1010" s="7">
        <v>25</v>
      </c>
      <c r="L1010" s="9">
        <v>8000</v>
      </c>
      <c r="M1010" s="9">
        <v>200</v>
      </c>
      <c r="O1010" s="9">
        <f t="shared" si="61"/>
        <v>0</v>
      </c>
      <c r="P1010" s="9">
        <f t="shared" si="62"/>
        <v>15</v>
      </c>
      <c r="Q1010" s="9">
        <f t="shared" si="63"/>
        <v>15</v>
      </c>
    </row>
    <row r="1011" spans="2:17" x14ac:dyDescent="0.35">
      <c r="B1011">
        <v>1009</v>
      </c>
      <c r="C1011">
        <v>1</v>
      </c>
      <c r="D1011">
        <v>0</v>
      </c>
      <c r="E1011" s="20">
        <v>41131.666666666664</v>
      </c>
      <c r="F1011" s="15" t="str">
        <f t="shared" si="60"/>
        <v>08 2012</v>
      </c>
      <c r="G1011">
        <v>3</v>
      </c>
      <c r="H1011">
        <v>1</v>
      </c>
      <c r="I1011" t="s">
        <v>27</v>
      </c>
      <c r="J1011" s="7">
        <v>5</v>
      </c>
      <c r="K1011" s="7">
        <v>25</v>
      </c>
      <c r="L1011" s="9">
        <v>8000</v>
      </c>
      <c r="M1011" s="9">
        <v>200</v>
      </c>
      <c r="O1011" s="9">
        <f t="shared" si="61"/>
        <v>75</v>
      </c>
      <c r="P1011" s="9">
        <f t="shared" si="62"/>
        <v>0</v>
      </c>
      <c r="Q1011" s="9">
        <f t="shared" si="63"/>
        <v>75</v>
      </c>
    </row>
    <row r="1012" spans="2:17" x14ac:dyDescent="0.35">
      <c r="B1012">
        <v>1010</v>
      </c>
      <c r="C1012">
        <v>1</v>
      </c>
      <c r="D1012">
        <v>10</v>
      </c>
      <c r="E1012" s="20">
        <v>41131.770833333336</v>
      </c>
      <c r="F1012" s="15" t="str">
        <f t="shared" si="60"/>
        <v>08 2012</v>
      </c>
      <c r="G1012">
        <v>3</v>
      </c>
      <c r="H1012">
        <v>1</v>
      </c>
      <c r="I1012" t="s">
        <v>27</v>
      </c>
      <c r="J1012" s="7">
        <v>5</v>
      </c>
      <c r="K1012" s="7">
        <v>25</v>
      </c>
      <c r="L1012" s="9">
        <v>8000</v>
      </c>
      <c r="M1012" s="9">
        <v>200</v>
      </c>
      <c r="O1012" s="9">
        <f t="shared" si="61"/>
        <v>0</v>
      </c>
      <c r="P1012" s="9">
        <f t="shared" si="62"/>
        <v>15</v>
      </c>
      <c r="Q1012" s="9">
        <f t="shared" si="63"/>
        <v>15</v>
      </c>
    </row>
    <row r="1013" spans="2:17" x14ac:dyDescent="0.35">
      <c r="B1013">
        <v>1011</v>
      </c>
      <c r="C1013">
        <v>2</v>
      </c>
      <c r="D1013">
        <v>1</v>
      </c>
      <c r="E1013" s="20">
        <v>41131.333333333336</v>
      </c>
      <c r="F1013" s="15" t="str">
        <f t="shared" si="60"/>
        <v>08 2012</v>
      </c>
      <c r="G1013">
        <v>3</v>
      </c>
      <c r="H1013">
        <v>2</v>
      </c>
      <c r="I1013" t="s">
        <v>28</v>
      </c>
      <c r="J1013" s="7">
        <v>0</v>
      </c>
      <c r="K1013" s="7">
        <v>15.5</v>
      </c>
      <c r="L1013" s="9">
        <v>4000</v>
      </c>
      <c r="M1013" s="9">
        <v>50</v>
      </c>
      <c r="O1013" s="9">
        <f t="shared" si="61"/>
        <v>0</v>
      </c>
      <c r="P1013" s="9">
        <f t="shared" si="62"/>
        <v>0</v>
      </c>
      <c r="Q1013" s="9">
        <f t="shared" si="63"/>
        <v>0</v>
      </c>
    </row>
    <row r="1014" spans="2:17" x14ac:dyDescent="0.35">
      <c r="B1014">
        <v>1012</v>
      </c>
      <c r="C1014">
        <v>2</v>
      </c>
      <c r="D1014">
        <v>8</v>
      </c>
      <c r="E1014" s="20">
        <v>41131.395833333336</v>
      </c>
      <c r="F1014" s="15" t="str">
        <f t="shared" si="60"/>
        <v>08 2012</v>
      </c>
      <c r="G1014">
        <v>3</v>
      </c>
      <c r="H1014">
        <v>2</v>
      </c>
      <c r="I1014" t="s">
        <v>28</v>
      </c>
      <c r="J1014" s="7">
        <v>0</v>
      </c>
      <c r="K1014" s="7">
        <v>15.5</v>
      </c>
      <c r="L1014" s="9">
        <v>4000</v>
      </c>
      <c r="M1014" s="9">
        <v>50</v>
      </c>
      <c r="O1014" s="9">
        <f t="shared" si="61"/>
        <v>0</v>
      </c>
      <c r="P1014" s="9">
        <f t="shared" si="62"/>
        <v>0</v>
      </c>
      <c r="Q1014" s="9">
        <f t="shared" si="63"/>
        <v>0</v>
      </c>
    </row>
    <row r="1015" spans="2:17" x14ac:dyDescent="0.35">
      <c r="B1015">
        <v>1013</v>
      </c>
      <c r="C1015">
        <v>2</v>
      </c>
      <c r="D1015">
        <v>7</v>
      </c>
      <c r="E1015" s="20">
        <v>41131.729166666664</v>
      </c>
      <c r="F1015" s="15" t="str">
        <f t="shared" si="60"/>
        <v>08 2012</v>
      </c>
      <c r="G1015">
        <v>3</v>
      </c>
      <c r="H1015">
        <v>2</v>
      </c>
      <c r="I1015" t="s">
        <v>28</v>
      </c>
      <c r="J1015" s="7">
        <v>0</v>
      </c>
      <c r="K1015" s="7">
        <v>15.5</v>
      </c>
      <c r="L1015" s="9">
        <v>4000</v>
      </c>
      <c r="M1015" s="9">
        <v>50</v>
      </c>
      <c r="O1015" s="9">
        <f t="shared" si="61"/>
        <v>0</v>
      </c>
      <c r="P1015" s="9">
        <f t="shared" si="62"/>
        <v>0</v>
      </c>
      <c r="Q1015" s="9">
        <f t="shared" si="63"/>
        <v>0</v>
      </c>
    </row>
    <row r="1016" spans="2:17" x14ac:dyDescent="0.35">
      <c r="B1016">
        <v>1014</v>
      </c>
      <c r="C1016">
        <v>2</v>
      </c>
      <c r="D1016">
        <v>0</v>
      </c>
      <c r="E1016" s="20">
        <v>41131.791666666664</v>
      </c>
      <c r="F1016" s="15" t="str">
        <f t="shared" si="60"/>
        <v>08 2012</v>
      </c>
      <c r="G1016">
        <v>3</v>
      </c>
      <c r="H1016">
        <v>2</v>
      </c>
      <c r="I1016" t="s">
        <v>28</v>
      </c>
      <c r="J1016" s="7">
        <v>0</v>
      </c>
      <c r="K1016" s="7">
        <v>15.5</v>
      </c>
      <c r="L1016" s="9">
        <v>4000</v>
      </c>
      <c r="M1016" s="9">
        <v>50</v>
      </c>
      <c r="O1016" s="9">
        <f t="shared" si="61"/>
        <v>46.5</v>
      </c>
      <c r="P1016" s="9">
        <f t="shared" si="62"/>
        <v>0</v>
      </c>
      <c r="Q1016" s="9">
        <f t="shared" si="63"/>
        <v>46.5</v>
      </c>
    </row>
    <row r="1017" spans="2:17" x14ac:dyDescent="0.35">
      <c r="B1017">
        <v>1015</v>
      </c>
      <c r="C1017">
        <v>3</v>
      </c>
      <c r="D1017">
        <v>2</v>
      </c>
      <c r="E1017" s="20">
        <v>41131.333333333336</v>
      </c>
      <c r="F1017" s="15" t="str">
        <f t="shared" si="60"/>
        <v>08 2012</v>
      </c>
      <c r="G1017">
        <v>2</v>
      </c>
      <c r="H1017">
        <v>3</v>
      </c>
      <c r="I1017" t="s">
        <v>21</v>
      </c>
      <c r="J1017" s="7">
        <v>0</v>
      </c>
      <c r="K1017" s="7">
        <v>5</v>
      </c>
      <c r="L1017" s="9">
        <v>320</v>
      </c>
      <c r="M1017" s="9">
        <v>10</v>
      </c>
      <c r="O1017" s="9">
        <f t="shared" si="61"/>
        <v>0</v>
      </c>
      <c r="P1017" s="9">
        <f t="shared" si="62"/>
        <v>0</v>
      </c>
      <c r="Q1017" s="9">
        <f t="shared" si="63"/>
        <v>0</v>
      </c>
    </row>
    <row r="1018" spans="2:17" x14ac:dyDescent="0.35">
      <c r="B1018">
        <v>1016</v>
      </c>
      <c r="C1018">
        <v>3</v>
      </c>
      <c r="D1018">
        <v>7</v>
      </c>
      <c r="E1018" s="20">
        <v>41131.4375</v>
      </c>
      <c r="F1018" s="15" t="str">
        <f t="shared" si="60"/>
        <v>08 2012</v>
      </c>
      <c r="G1018">
        <v>2</v>
      </c>
      <c r="H1018">
        <v>3</v>
      </c>
      <c r="I1018" t="s">
        <v>21</v>
      </c>
      <c r="J1018" s="7">
        <v>0</v>
      </c>
      <c r="K1018" s="7">
        <v>5</v>
      </c>
      <c r="L1018" s="9">
        <v>320</v>
      </c>
      <c r="M1018" s="9">
        <v>10</v>
      </c>
      <c r="O1018" s="9">
        <f t="shared" si="61"/>
        <v>0</v>
      </c>
      <c r="P1018" s="9">
        <f t="shared" si="62"/>
        <v>0</v>
      </c>
      <c r="Q1018" s="9">
        <f t="shared" si="63"/>
        <v>0</v>
      </c>
    </row>
    <row r="1019" spans="2:17" x14ac:dyDescent="0.35">
      <c r="B1019">
        <v>1017</v>
      </c>
      <c r="C1019">
        <v>3</v>
      </c>
      <c r="D1019">
        <v>10</v>
      </c>
      <c r="E1019" s="20">
        <v>41131.479166666664</v>
      </c>
      <c r="F1019" s="15" t="str">
        <f t="shared" si="60"/>
        <v>08 2012</v>
      </c>
      <c r="G1019">
        <v>2</v>
      </c>
      <c r="H1019">
        <v>3</v>
      </c>
      <c r="I1019" t="s">
        <v>21</v>
      </c>
      <c r="J1019" s="7">
        <v>0</v>
      </c>
      <c r="K1019" s="7">
        <v>5</v>
      </c>
      <c r="L1019" s="9">
        <v>320</v>
      </c>
      <c r="M1019" s="9">
        <v>10</v>
      </c>
      <c r="O1019" s="9">
        <f t="shared" si="61"/>
        <v>0</v>
      </c>
      <c r="P1019" s="9">
        <f t="shared" si="62"/>
        <v>0</v>
      </c>
      <c r="Q1019" s="9">
        <f t="shared" si="63"/>
        <v>0</v>
      </c>
    </row>
    <row r="1020" spans="2:17" x14ac:dyDescent="0.35">
      <c r="B1020">
        <v>1018</v>
      </c>
      <c r="C1020">
        <v>3</v>
      </c>
      <c r="D1020">
        <v>4</v>
      </c>
      <c r="E1020" s="20">
        <v>41131.604166666664</v>
      </c>
      <c r="F1020" s="15" t="str">
        <f t="shared" si="60"/>
        <v>08 2012</v>
      </c>
      <c r="G1020">
        <v>2</v>
      </c>
      <c r="H1020">
        <v>3</v>
      </c>
      <c r="I1020" t="s">
        <v>21</v>
      </c>
      <c r="J1020" s="7">
        <v>0</v>
      </c>
      <c r="K1020" s="7">
        <v>5</v>
      </c>
      <c r="L1020" s="9">
        <v>320</v>
      </c>
      <c r="M1020" s="9">
        <v>10</v>
      </c>
      <c r="O1020" s="9">
        <f t="shared" si="61"/>
        <v>0</v>
      </c>
      <c r="P1020" s="9">
        <f t="shared" si="62"/>
        <v>0</v>
      </c>
      <c r="Q1020" s="9">
        <f t="shared" si="63"/>
        <v>0</v>
      </c>
    </row>
    <row r="1021" spans="2:17" x14ac:dyDescent="0.35">
      <c r="B1021">
        <v>1019</v>
      </c>
      <c r="C1021">
        <v>3</v>
      </c>
      <c r="D1021">
        <v>3</v>
      </c>
      <c r="E1021" s="20">
        <v>41131.75</v>
      </c>
      <c r="F1021" s="15" t="str">
        <f t="shared" si="60"/>
        <v>08 2012</v>
      </c>
      <c r="G1021">
        <v>4</v>
      </c>
      <c r="H1021">
        <v>3</v>
      </c>
      <c r="I1021" t="s">
        <v>21</v>
      </c>
      <c r="J1021" s="7">
        <v>0</v>
      </c>
      <c r="K1021" s="7">
        <v>5</v>
      </c>
      <c r="L1021" s="9">
        <v>320</v>
      </c>
      <c r="M1021" s="9">
        <v>10</v>
      </c>
      <c r="O1021" s="9">
        <f t="shared" si="61"/>
        <v>0</v>
      </c>
      <c r="P1021" s="9">
        <f t="shared" si="62"/>
        <v>0</v>
      </c>
      <c r="Q1021" s="9">
        <f t="shared" si="63"/>
        <v>0</v>
      </c>
    </row>
    <row r="1022" spans="2:17" x14ac:dyDescent="0.35">
      <c r="B1022">
        <v>1020</v>
      </c>
      <c r="C1022">
        <v>4</v>
      </c>
      <c r="D1022">
        <v>6</v>
      </c>
      <c r="E1022" s="20">
        <v>41131.354166666664</v>
      </c>
      <c r="F1022" s="15" t="str">
        <f t="shared" si="60"/>
        <v>08 2012</v>
      </c>
      <c r="G1022">
        <v>2</v>
      </c>
      <c r="H1022">
        <v>4</v>
      </c>
      <c r="I1022" t="s">
        <v>22</v>
      </c>
      <c r="J1022" s="7">
        <v>9.9</v>
      </c>
      <c r="K1022" s="7">
        <v>80</v>
      </c>
      <c r="L1022" s="9">
        <v>4000</v>
      </c>
      <c r="M1022" s="9">
        <v>3000</v>
      </c>
      <c r="O1022" s="9">
        <f t="shared" si="61"/>
        <v>0</v>
      </c>
      <c r="P1022" s="9">
        <f t="shared" si="62"/>
        <v>19.8</v>
      </c>
      <c r="Q1022" s="9">
        <f t="shared" si="63"/>
        <v>19.8</v>
      </c>
    </row>
    <row r="1023" spans="2:17" x14ac:dyDescent="0.35">
      <c r="B1023">
        <v>1021</v>
      </c>
      <c r="C1023">
        <v>4</v>
      </c>
      <c r="D1023">
        <v>5</v>
      </c>
      <c r="E1023" s="20">
        <v>41131.416666666664</v>
      </c>
      <c r="F1023" s="15" t="str">
        <f t="shared" si="60"/>
        <v>08 2012</v>
      </c>
      <c r="G1023">
        <v>2</v>
      </c>
      <c r="H1023">
        <v>4</v>
      </c>
      <c r="I1023" t="s">
        <v>22</v>
      </c>
      <c r="J1023" s="7">
        <v>9.9</v>
      </c>
      <c r="K1023" s="7">
        <v>80</v>
      </c>
      <c r="L1023" s="9">
        <v>4000</v>
      </c>
      <c r="M1023" s="9">
        <v>3000</v>
      </c>
      <c r="O1023" s="9">
        <f t="shared" si="61"/>
        <v>0</v>
      </c>
      <c r="P1023" s="9">
        <f t="shared" si="62"/>
        <v>19.8</v>
      </c>
      <c r="Q1023" s="9">
        <f t="shared" si="63"/>
        <v>19.8</v>
      </c>
    </row>
    <row r="1024" spans="2:17" x14ac:dyDescent="0.35">
      <c r="B1024">
        <v>1022</v>
      </c>
      <c r="C1024">
        <v>4</v>
      </c>
      <c r="D1024">
        <v>6</v>
      </c>
      <c r="E1024" s="20">
        <v>41131.5</v>
      </c>
      <c r="F1024" s="15" t="str">
        <f t="shared" si="60"/>
        <v>08 2012</v>
      </c>
      <c r="G1024">
        <v>2</v>
      </c>
      <c r="H1024">
        <v>4</v>
      </c>
      <c r="I1024" t="s">
        <v>22</v>
      </c>
      <c r="J1024" s="7">
        <v>9.9</v>
      </c>
      <c r="K1024" s="7">
        <v>80</v>
      </c>
      <c r="L1024" s="9">
        <v>4000</v>
      </c>
      <c r="M1024" s="9">
        <v>3000</v>
      </c>
      <c r="O1024" s="9">
        <f t="shared" si="61"/>
        <v>0</v>
      </c>
      <c r="P1024" s="9">
        <f t="shared" si="62"/>
        <v>19.8</v>
      </c>
      <c r="Q1024" s="9">
        <f t="shared" si="63"/>
        <v>19.8</v>
      </c>
    </row>
    <row r="1025" spans="2:17" x14ac:dyDescent="0.35">
      <c r="B1025">
        <v>1023</v>
      </c>
      <c r="C1025">
        <v>4</v>
      </c>
      <c r="D1025">
        <v>0</v>
      </c>
      <c r="E1025" s="20">
        <v>41131.541666666664</v>
      </c>
      <c r="F1025" s="15" t="str">
        <f t="shared" si="60"/>
        <v>08 2012</v>
      </c>
      <c r="G1025">
        <v>2</v>
      </c>
      <c r="H1025">
        <v>4</v>
      </c>
      <c r="I1025" t="s">
        <v>22</v>
      </c>
      <c r="J1025" s="7">
        <v>9.9</v>
      </c>
      <c r="K1025" s="7">
        <v>80</v>
      </c>
      <c r="L1025" s="9">
        <v>4000</v>
      </c>
      <c r="M1025" s="9">
        <v>3000</v>
      </c>
      <c r="O1025" s="9">
        <f t="shared" si="61"/>
        <v>160</v>
      </c>
      <c r="P1025" s="9">
        <f t="shared" si="62"/>
        <v>0</v>
      </c>
      <c r="Q1025" s="9">
        <f t="shared" si="63"/>
        <v>160</v>
      </c>
    </row>
    <row r="1026" spans="2:17" x14ac:dyDescent="0.35">
      <c r="B1026">
        <v>1024</v>
      </c>
      <c r="C1026">
        <v>4</v>
      </c>
      <c r="D1026">
        <v>8</v>
      </c>
      <c r="E1026" s="20">
        <v>41131.583333333336</v>
      </c>
      <c r="F1026" s="15" t="str">
        <f t="shared" si="60"/>
        <v>08 2012</v>
      </c>
      <c r="G1026">
        <v>2</v>
      </c>
      <c r="H1026">
        <v>4</v>
      </c>
      <c r="I1026" t="s">
        <v>22</v>
      </c>
      <c r="J1026" s="7">
        <v>9.9</v>
      </c>
      <c r="K1026" s="7">
        <v>80</v>
      </c>
      <c r="L1026" s="9">
        <v>4000</v>
      </c>
      <c r="M1026" s="9">
        <v>3000</v>
      </c>
      <c r="O1026" s="9">
        <f t="shared" si="61"/>
        <v>0</v>
      </c>
      <c r="P1026" s="9">
        <f t="shared" si="62"/>
        <v>19.8</v>
      </c>
      <c r="Q1026" s="9">
        <f t="shared" si="63"/>
        <v>19.8</v>
      </c>
    </row>
    <row r="1027" spans="2:17" x14ac:dyDescent="0.35">
      <c r="B1027">
        <v>1025</v>
      </c>
      <c r="C1027">
        <v>4</v>
      </c>
      <c r="D1027">
        <v>1</v>
      </c>
      <c r="E1027" s="20">
        <v>41131.645833333336</v>
      </c>
      <c r="F1027" s="15" t="str">
        <f t="shared" ref="F1027:F1090" si="64">TEXT(E1027,"MM YYY")</f>
        <v>08 2012</v>
      </c>
      <c r="G1027">
        <v>2</v>
      </c>
      <c r="H1027">
        <v>4</v>
      </c>
      <c r="I1027" t="s">
        <v>22</v>
      </c>
      <c r="J1027" s="7">
        <v>9.9</v>
      </c>
      <c r="K1027" s="7">
        <v>80</v>
      </c>
      <c r="L1027" s="9">
        <v>4000</v>
      </c>
      <c r="M1027" s="9">
        <v>3000</v>
      </c>
      <c r="O1027" s="9">
        <f t="shared" ref="O1027:O1090" si="65">IF(D1027=0,$G1027*K1027,0)</f>
        <v>0</v>
      </c>
      <c r="P1027" s="9">
        <f t="shared" ref="P1027:P1090" si="66">IF(D1027=0,0,$G1027*J1027)</f>
        <v>19.8</v>
      </c>
      <c r="Q1027" s="9">
        <f t="shared" ref="Q1027:Q1090" si="67">O1027+P1027</f>
        <v>19.8</v>
      </c>
    </row>
    <row r="1028" spans="2:17" x14ac:dyDescent="0.35">
      <c r="B1028">
        <v>1026</v>
      </c>
      <c r="C1028">
        <v>4</v>
      </c>
      <c r="D1028">
        <v>3</v>
      </c>
      <c r="E1028" s="20">
        <v>41131.6875</v>
      </c>
      <c r="F1028" s="15" t="str">
        <f t="shared" si="64"/>
        <v>08 2012</v>
      </c>
      <c r="G1028">
        <v>2</v>
      </c>
      <c r="H1028">
        <v>4</v>
      </c>
      <c r="I1028" t="s">
        <v>22</v>
      </c>
      <c r="J1028" s="7">
        <v>9.9</v>
      </c>
      <c r="K1028" s="7">
        <v>80</v>
      </c>
      <c r="L1028" s="9">
        <v>4000</v>
      </c>
      <c r="M1028" s="9">
        <v>3000</v>
      </c>
      <c r="O1028" s="9">
        <f t="shared" si="65"/>
        <v>0</v>
      </c>
      <c r="P1028" s="9">
        <f t="shared" si="66"/>
        <v>19.8</v>
      </c>
      <c r="Q1028" s="9">
        <f t="shared" si="67"/>
        <v>19.8</v>
      </c>
    </row>
    <row r="1029" spans="2:17" x14ac:dyDescent="0.35">
      <c r="B1029">
        <v>1027</v>
      </c>
      <c r="C1029">
        <v>4</v>
      </c>
      <c r="D1029">
        <v>9</v>
      </c>
      <c r="E1029" s="20">
        <v>41131.791666666664</v>
      </c>
      <c r="F1029" s="15" t="str">
        <f t="shared" si="64"/>
        <v>08 2012</v>
      </c>
      <c r="G1029">
        <v>2</v>
      </c>
      <c r="H1029">
        <v>4</v>
      </c>
      <c r="I1029" t="s">
        <v>22</v>
      </c>
      <c r="J1029" s="7">
        <v>9.9</v>
      </c>
      <c r="K1029" s="7">
        <v>80</v>
      </c>
      <c r="L1029" s="9">
        <v>4000</v>
      </c>
      <c r="M1029" s="9">
        <v>3000</v>
      </c>
      <c r="O1029" s="9">
        <f t="shared" si="65"/>
        <v>0</v>
      </c>
      <c r="P1029" s="9">
        <f t="shared" si="66"/>
        <v>19.8</v>
      </c>
      <c r="Q1029" s="9">
        <f t="shared" si="67"/>
        <v>19.8</v>
      </c>
    </row>
    <row r="1030" spans="2:17" x14ac:dyDescent="0.35">
      <c r="B1030">
        <v>1028</v>
      </c>
      <c r="C1030">
        <v>5</v>
      </c>
      <c r="D1030">
        <v>0</v>
      </c>
      <c r="E1030" s="20">
        <v>41131.5625</v>
      </c>
      <c r="F1030" s="15" t="str">
        <f t="shared" si="64"/>
        <v>08 2012</v>
      </c>
      <c r="G1030">
        <v>2</v>
      </c>
      <c r="H1030">
        <v>5</v>
      </c>
      <c r="I1030" t="s">
        <v>29</v>
      </c>
      <c r="J1030" s="7">
        <v>9.9</v>
      </c>
      <c r="K1030" s="7">
        <v>80</v>
      </c>
      <c r="L1030" s="9">
        <v>4000</v>
      </c>
      <c r="M1030" s="9">
        <v>3000</v>
      </c>
      <c r="O1030" s="9">
        <f t="shared" si="65"/>
        <v>160</v>
      </c>
      <c r="P1030" s="9">
        <f t="shared" si="66"/>
        <v>0</v>
      </c>
      <c r="Q1030" s="9">
        <f t="shared" si="67"/>
        <v>160</v>
      </c>
    </row>
    <row r="1031" spans="2:17" x14ac:dyDescent="0.35">
      <c r="B1031">
        <v>1029</v>
      </c>
      <c r="C1031">
        <v>6</v>
      </c>
      <c r="D1031">
        <v>0</v>
      </c>
      <c r="E1031" s="20">
        <v>41131.375</v>
      </c>
      <c r="F1031" s="15" t="str">
        <f t="shared" si="64"/>
        <v>08 2012</v>
      </c>
      <c r="G1031">
        <v>2</v>
      </c>
      <c r="H1031">
        <v>6</v>
      </c>
      <c r="I1031" t="s">
        <v>23</v>
      </c>
      <c r="J1031" s="7">
        <v>3.5</v>
      </c>
      <c r="K1031" s="7">
        <v>17.5</v>
      </c>
      <c r="L1031" s="9">
        <v>5000</v>
      </c>
      <c r="M1031" s="9">
        <v>80</v>
      </c>
      <c r="O1031" s="9">
        <f t="shared" si="65"/>
        <v>35</v>
      </c>
      <c r="P1031" s="9">
        <f t="shared" si="66"/>
        <v>0</v>
      </c>
      <c r="Q1031" s="9">
        <f t="shared" si="67"/>
        <v>35</v>
      </c>
    </row>
    <row r="1032" spans="2:17" x14ac:dyDescent="0.35">
      <c r="B1032">
        <v>1030</v>
      </c>
      <c r="C1032">
        <v>6</v>
      </c>
      <c r="D1032">
        <v>0</v>
      </c>
      <c r="E1032" s="20">
        <v>41131.458333333336</v>
      </c>
      <c r="F1032" s="15" t="str">
        <f t="shared" si="64"/>
        <v>08 2012</v>
      </c>
      <c r="G1032">
        <v>2</v>
      </c>
      <c r="H1032">
        <v>6</v>
      </c>
      <c r="I1032" t="s">
        <v>23</v>
      </c>
      <c r="J1032" s="7">
        <v>3.5</v>
      </c>
      <c r="K1032" s="7">
        <v>17.5</v>
      </c>
      <c r="L1032" s="9">
        <v>5000</v>
      </c>
      <c r="M1032" s="9">
        <v>80</v>
      </c>
      <c r="O1032" s="9">
        <f t="shared" si="65"/>
        <v>35</v>
      </c>
      <c r="P1032" s="9">
        <f t="shared" si="66"/>
        <v>0</v>
      </c>
      <c r="Q1032" s="9">
        <f t="shared" si="67"/>
        <v>35</v>
      </c>
    </row>
    <row r="1033" spans="2:17" x14ac:dyDescent="0.35">
      <c r="B1033">
        <v>1031</v>
      </c>
      <c r="C1033">
        <v>6</v>
      </c>
      <c r="D1033">
        <v>0</v>
      </c>
      <c r="E1033" s="20">
        <v>41131.520833333336</v>
      </c>
      <c r="F1033" s="15" t="str">
        <f t="shared" si="64"/>
        <v>08 2012</v>
      </c>
      <c r="G1033">
        <v>2</v>
      </c>
      <c r="H1033">
        <v>6</v>
      </c>
      <c r="I1033" t="s">
        <v>23</v>
      </c>
      <c r="J1033" s="7">
        <v>3.5</v>
      </c>
      <c r="K1033" s="7">
        <v>17.5</v>
      </c>
      <c r="L1033" s="9">
        <v>5000</v>
      </c>
      <c r="M1033" s="9">
        <v>80</v>
      </c>
      <c r="O1033" s="9">
        <f t="shared" si="65"/>
        <v>35</v>
      </c>
      <c r="P1033" s="9">
        <f t="shared" si="66"/>
        <v>0</v>
      </c>
      <c r="Q1033" s="9">
        <f t="shared" si="67"/>
        <v>35</v>
      </c>
    </row>
    <row r="1034" spans="2:17" x14ac:dyDescent="0.35">
      <c r="B1034">
        <v>1032</v>
      </c>
      <c r="C1034">
        <v>6</v>
      </c>
      <c r="D1034">
        <v>0</v>
      </c>
      <c r="E1034" s="20">
        <v>41131.625</v>
      </c>
      <c r="F1034" s="15" t="str">
        <f t="shared" si="64"/>
        <v>08 2012</v>
      </c>
      <c r="G1034">
        <v>2</v>
      </c>
      <c r="H1034">
        <v>6</v>
      </c>
      <c r="I1034" t="s">
        <v>23</v>
      </c>
      <c r="J1034" s="7">
        <v>3.5</v>
      </c>
      <c r="K1034" s="7">
        <v>17.5</v>
      </c>
      <c r="L1034" s="9">
        <v>5000</v>
      </c>
      <c r="M1034" s="9">
        <v>80</v>
      </c>
      <c r="O1034" s="9">
        <f t="shared" si="65"/>
        <v>35</v>
      </c>
      <c r="P1034" s="9">
        <f t="shared" si="66"/>
        <v>0</v>
      </c>
      <c r="Q1034" s="9">
        <f t="shared" si="67"/>
        <v>35</v>
      </c>
    </row>
    <row r="1035" spans="2:17" x14ac:dyDescent="0.35">
      <c r="B1035">
        <v>1033</v>
      </c>
      <c r="C1035">
        <v>6</v>
      </c>
      <c r="D1035">
        <v>10</v>
      </c>
      <c r="E1035" s="20">
        <v>41131.6875</v>
      </c>
      <c r="F1035" s="15" t="str">
        <f t="shared" si="64"/>
        <v>08 2012</v>
      </c>
      <c r="G1035">
        <v>2</v>
      </c>
      <c r="H1035">
        <v>6</v>
      </c>
      <c r="I1035" t="s">
        <v>23</v>
      </c>
      <c r="J1035" s="7">
        <v>3.5</v>
      </c>
      <c r="K1035" s="7">
        <v>17.5</v>
      </c>
      <c r="L1035" s="9">
        <v>5000</v>
      </c>
      <c r="M1035" s="9">
        <v>80</v>
      </c>
      <c r="O1035" s="9">
        <f t="shared" si="65"/>
        <v>0</v>
      </c>
      <c r="P1035" s="9">
        <f t="shared" si="66"/>
        <v>7</v>
      </c>
      <c r="Q1035" s="9">
        <f t="shared" si="67"/>
        <v>7</v>
      </c>
    </row>
    <row r="1036" spans="2:17" x14ac:dyDescent="0.35">
      <c r="B1036">
        <v>1034</v>
      </c>
      <c r="C1036">
        <v>6</v>
      </c>
      <c r="D1036">
        <v>0</v>
      </c>
      <c r="E1036" s="20">
        <v>41131.75</v>
      </c>
      <c r="F1036" s="15" t="str">
        <f t="shared" si="64"/>
        <v>08 2012</v>
      </c>
      <c r="G1036">
        <v>2</v>
      </c>
      <c r="H1036">
        <v>6</v>
      </c>
      <c r="I1036" t="s">
        <v>23</v>
      </c>
      <c r="J1036" s="7">
        <v>3.5</v>
      </c>
      <c r="K1036" s="7">
        <v>17.5</v>
      </c>
      <c r="L1036" s="9">
        <v>5000</v>
      </c>
      <c r="M1036" s="9">
        <v>80</v>
      </c>
      <c r="O1036" s="9">
        <f t="shared" si="65"/>
        <v>35</v>
      </c>
      <c r="P1036" s="9">
        <f t="shared" si="66"/>
        <v>0</v>
      </c>
      <c r="Q1036" s="9">
        <f t="shared" si="67"/>
        <v>35</v>
      </c>
    </row>
    <row r="1037" spans="2:17" x14ac:dyDescent="0.35">
      <c r="B1037">
        <v>1035</v>
      </c>
      <c r="C1037">
        <v>7</v>
      </c>
      <c r="D1037">
        <v>4</v>
      </c>
      <c r="E1037" s="20">
        <v>41131.395833333336</v>
      </c>
      <c r="F1037" s="15" t="str">
        <f t="shared" si="64"/>
        <v>08 2012</v>
      </c>
      <c r="G1037">
        <v>2</v>
      </c>
      <c r="H1037">
        <v>7</v>
      </c>
      <c r="I1037" t="s">
        <v>24</v>
      </c>
      <c r="J1037" s="7">
        <v>0</v>
      </c>
      <c r="K1037" s="7">
        <v>5</v>
      </c>
      <c r="L1037" s="9">
        <v>450</v>
      </c>
      <c r="M1037" s="9">
        <v>15</v>
      </c>
      <c r="O1037" s="9">
        <f t="shared" si="65"/>
        <v>0</v>
      </c>
      <c r="P1037" s="9">
        <f t="shared" si="66"/>
        <v>0</v>
      </c>
      <c r="Q1037" s="9">
        <f t="shared" si="67"/>
        <v>0</v>
      </c>
    </row>
    <row r="1038" spans="2:17" x14ac:dyDescent="0.35">
      <c r="B1038">
        <v>1036</v>
      </c>
      <c r="C1038">
        <v>7</v>
      </c>
      <c r="D1038">
        <v>4</v>
      </c>
      <c r="E1038" s="20">
        <v>41131.458333333336</v>
      </c>
      <c r="F1038" s="15" t="str">
        <f t="shared" si="64"/>
        <v>08 2012</v>
      </c>
      <c r="G1038">
        <v>2</v>
      </c>
      <c r="H1038">
        <v>7</v>
      </c>
      <c r="I1038" t="s">
        <v>24</v>
      </c>
      <c r="J1038" s="7">
        <v>0</v>
      </c>
      <c r="K1038" s="7">
        <v>5</v>
      </c>
      <c r="L1038" s="9">
        <v>450</v>
      </c>
      <c r="M1038" s="9">
        <v>15</v>
      </c>
      <c r="O1038" s="9">
        <f t="shared" si="65"/>
        <v>0</v>
      </c>
      <c r="P1038" s="9">
        <f t="shared" si="66"/>
        <v>0</v>
      </c>
      <c r="Q1038" s="9">
        <f t="shared" si="67"/>
        <v>0</v>
      </c>
    </row>
    <row r="1039" spans="2:17" x14ac:dyDescent="0.35">
      <c r="B1039">
        <v>1037</v>
      </c>
      <c r="C1039">
        <v>7</v>
      </c>
      <c r="D1039">
        <v>9</v>
      </c>
      <c r="E1039" s="20">
        <v>41131.541666666664</v>
      </c>
      <c r="F1039" s="15" t="str">
        <f t="shared" si="64"/>
        <v>08 2012</v>
      </c>
      <c r="G1039">
        <v>2</v>
      </c>
      <c r="H1039">
        <v>7</v>
      </c>
      <c r="I1039" t="s">
        <v>24</v>
      </c>
      <c r="J1039" s="7">
        <v>0</v>
      </c>
      <c r="K1039" s="7">
        <v>5</v>
      </c>
      <c r="L1039" s="9">
        <v>450</v>
      </c>
      <c r="M1039" s="9">
        <v>15</v>
      </c>
      <c r="O1039" s="9">
        <f t="shared" si="65"/>
        <v>0</v>
      </c>
      <c r="P1039" s="9">
        <f t="shared" si="66"/>
        <v>0</v>
      </c>
      <c r="Q1039" s="9">
        <f t="shared" si="67"/>
        <v>0</v>
      </c>
    </row>
    <row r="1040" spans="2:17" x14ac:dyDescent="0.35">
      <c r="B1040">
        <v>1038</v>
      </c>
      <c r="C1040">
        <v>7</v>
      </c>
      <c r="D1040">
        <v>6</v>
      </c>
      <c r="E1040" s="20">
        <v>41131.625</v>
      </c>
      <c r="F1040" s="15" t="str">
        <f t="shared" si="64"/>
        <v>08 2012</v>
      </c>
      <c r="G1040">
        <v>2</v>
      </c>
      <c r="H1040">
        <v>7</v>
      </c>
      <c r="I1040" t="s">
        <v>24</v>
      </c>
      <c r="J1040" s="7">
        <v>0</v>
      </c>
      <c r="K1040" s="7">
        <v>5</v>
      </c>
      <c r="L1040" s="9">
        <v>450</v>
      </c>
      <c r="M1040" s="9">
        <v>15</v>
      </c>
      <c r="O1040" s="9">
        <f t="shared" si="65"/>
        <v>0</v>
      </c>
      <c r="P1040" s="9">
        <f t="shared" si="66"/>
        <v>0</v>
      </c>
      <c r="Q1040" s="9">
        <f t="shared" si="67"/>
        <v>0</v>
      </c>
    </row>
    <row r="1041" spans="2:17" x14ac:dyDescent="0.35">
      <c r="B1041">
        <v>1039</v>
      </c>
      <c r="C1041">
        <v>7</v>
      </c>
      <c r="D1041">
        <v>5</v>
      </c>
      <c r="E1041" s="20">
        <v>41131.6875</v>
      </c>
      <c r="F1041" s="15" t="str">
        <f t="shared" si="64"/>
        <v>08 2012</v>
      </c>
      <c r="G1041">
        <v>4</v>
      </c>
      <c r="H1041">
        <v>7</v>
      </c>
      <c r="I1041" t="s">
        <v>24</v>
      </c>
      <c r="J1041" s="7">
        <v>0</v>
      </c>
      <c r="K1041" s="7">
        <v>5</v>
      </c>
      <c r="L1041" s="9">
        <v>450</v>
      </c>
      <c r="M1041" s="9">
        <v>15</v>
      </c>
      <c r="O1041" s="9">
        <f t="shared" si="65"/>
        <v>0</v>
      </c>
      <c r="P1041" s="9">
        <f t="shared" si="66"/>
        <v>0</v>
      </c>
      <c r="Q1041" s="9">
        <f t="shared" si="67"/>
        <v>0</v>
      </c>
    </row>
    <row r="1042" spans="2:17" x14ac:dyDescent="0.35">
      <c r="B1042">
        <v>1040</v>
      </c>
      <c r="C1042">
        <v>7</v>
      </c>
      <c r="D1042">
        <v>6</v>
      </c>
      <c r="E1042" s="20">
        <v>41131.770833333336</v>
      </c>
      <c r="F1042" s="15" t="str">
        <f t="shared" si="64"/>
        <v>08 2012</v>
      </c>
      <c r="G1042">
        <v>2</v>
      </c>
      <c r="H1042">
        <v>7</v>
      </c>
      <c r="I1042" t="s">
        <v>24</v>
      </c>
      <c r="J1042" s="7">
        <v>0</v>
      </c>
      <c r="K1042" s="7">
        <v>5</v>
      </c>
      <c r="L1042" s="9">
        <v>450</v>
      </c>
      <c r="M1042" s="9">
        <v>15</v>
      </c>
      <c r="O1042" s="9">
        <f t="shared" si="65"/>
        <v>0</v>
      </c>
      <c r="P1042" s="9">
        <f t="shared" si="66"/>
        <v>0</v>
      </c>
      <c r="Q1042" s="9">
        <f t="shared" si="67"/>
        <v>0</v>
      </c>
    </row>
    <row r="1043" spans="2:17" x14ac:dyDescent="0.35">
      <c r="B1043">
        <v>1041</v>
      </c>
      <c r="C1043">
        <v>7</v>
      </c>
      <c r="D1043">
        <v>7</v>
      </c>
      <c r="E1043" s="20">
        <v>41131.8125</v>
      </c>
      <c r="F1043" s="15" t="str">
        <f t="shared" si="64"/>
        <v>08 2012</v>
      </c>
      <c r="G1043">
        <v>2</v>
      </c>
      <c r="H1043">
        <v>7</v>
      </c>
      <c r="I1043" t="s">
        <v>24</v>
      </c>
      <c r="J1043" s="7">
        <v>0</v>
      </c>
      <c r="K1043" s="7">
        <v>5</v>
      </c>
      <c r="L1043" s="9">
        <v>450</v>
      </c>
      <c r="M1043" s="9">
        <v>15</v>
      </c>
      <c r="O1043" s="9">
        <f t="shared" si="65"/>
        <v>0</v>
      </c>
      <c r="P1043" s="9">
        <f t="shared" si="66"/>
        <v>0</v>
      </c>
      <c r="Q1043" s="9">
        <f t="shared" si="67"/>
        <v>0</v>
      </c>
    </row>
    <row r="1044" spans="2:17" x14ac:dyDescent="0.35">
      <c r="B1044">
        <v>1042</v>
      </c>
      <c r="C1044">
        <v>8</v>
      </c>
      <c r="D1044">
        <v>8</v>
      </c>
      <c r="E1044" s="20">
        <v>41131.375</v>
      </c>
      <c r="F1044" s="15" t="str">
        <f t="shared" si="64"/>
        <v>08 2012</v>
      </c>
      <c r="G1044">
        <v>1</v>
      </c>
      <c r="H1044">
        <v>8</v>
      </c>
      <c r="I1044" t="s">
        <v>25</v>
      </c>
      <c r="J1044" s="7">
        <v>0</v>
      </c>
      <c r="K1044" s="7">
        <v>5</v>
      </c>
      <c r="L1044" s="9">
        <v>400</v>
      </c>
      <c r="M1044" s="9">
        <v>15</v>
      </c>
      <c r="O1044" s="9">
        <f t="shared" si="65"/>
        <v>0</v>
      </c>
      <c r="P1044" s="9">
        <f t="shared" si="66"/>
        <v>0</v>
      </c>
      <c r="Q1044" s="9">
        <f t="shared" si="67"/>
        <v>0</v>
      </c>
    </row>
    <row r="1045" spans="2:17" x14ac:dyDescent="0.35">
      <c r="B1045">
        <v>1043</v>
      </c>
      <c r="C1045">
        <v>8</v>
      </c>
      <c r="D1045">
        <v>7</v>
      </c>
      <c r="E1045" s="20">
        <v>41131.416666666664</v>
      </c>
      <c r="F1045" s="15" t="str">
        <f t="shared" si="64"/>
        <v>08 2012</v>
      </c>
      <c r="G1045">
        <v>1</v>
      </c>
      <c r="H1045">
        <v>8</v>
      </c>
      <c r="I1045" t="s">
        <v>25</v>
      </c>
      <c r="J1045" s="7">
        <v>0</v>
      </c>
      <c r="K1045" s="7">
        <v>5</v>
      </c>
      <c r="L1045" s="9">
        <v>400</v>
      </c>
      <c r="M1045" s="9">
        <v>15</v>
      </c>
      <c r="O1045" s="9">
        <f t="shared" si="65"/>
        <v>0</v>
      </c>
      <c r="P1045" s="9">
        <f t="shared" si="66"/>
        <v>0</v>
      </c>
      <c r="Q1045" s="9">
        <f t="shared" si="67"/>
        <v>0</v>
      </c>
    </row>
    <row r="1046" spans="2:17" x14ac:dyDescent="0.35">
      <c r="B1046">
        <v>1044</v>
      </c>
      <c r="C1046">
        <v>8</v>
      </c>
      <c r="D1046">
        <v>3</v>
      </c>
      <c r="E1046" s="20">
        <v>41131.479166666664</v>
      </c>
      <c r="F1046" s="15" t="str">
        <f t="shared" si="64"/>
        <v>08 2012</v>
      </c>
      <c r="G1046">
        <v>1</v>
      </c>
      <c r="H1046">
        <v>8</v>
      </c>
      <c r="I1046" t="s">
        <v>25</v>
      </c>
      <c r="J1046" s="7">
        <v>0</v>
      </c>
      <c r="K1046" s="7">
        <v>5</v>
      </c>
      <c r="L1046" s="9">
        <v>400</v>
      </c>
      <c r="M1046" s="9">
        <v>15</v>
      </c>
      <c r="O1046" s="9">
        <f t="shared" si="65"/>
        <v>0</v>
      </c>
      <c r="P1046" s="9">
        <f t="shared" si="66"/>
        <v>0</v>
      </c>
      <c r="Q1046" s="9">
        <f t="shared" si="67"/>
        <v>0</v>
      </c>
    </row>
    <row r="1047" spans="2:17" x14ac:dyDescent="0.35">
      <c r="B1047">
        <v>1045</v>
      </c>
      <c r="C1047">
        <v>8</v>
      </c>
      <c r="D1047">
        <v>3</v>
      </c>
      <c r="E1047" s="20">
        <v>41131.520833333336</v>
      </c>
      <c r="F1047" s="15" t="str">
        <f t="shared" si="64"/>
        <v>08 2012</v>
      </c>
      <c r="G1047">
        <v>1</v>
      </c>
      <c r="H1047">
        <v>8</v>
      </c>
      <c r="I1047" t="s">
        <v>25</v>
      </c>
      <c r="J1047" s="7">
        <v>0</v>
      </c>
      <c r="K1047" s="7">
        <v>5</v>
      </c>
      <c r="L1047" s="9">
        <v>400</v>
      </c>
      <c r="M1047" s="9">
        <v>15</v>
      </c>
      <c r="O1047" s="9">
        <f t="shared" si="65"/>
        <v>0</v>
      </c>
      <c r="P1047" s="9">
        <f t="shared" si="66"/>
        <v>0</v>
      </c>
      <c r="Q1047" s="9">
        <f t="shared" si="67"/>
        <v>0</v>
      </c>
    </row>
    <row r="1048" spans="2:17" x14ac:dyDescent="0.35">
      <c r="B1048">
        <v>1046</v>
      </c>
      <c r="C1048">
        <v>8</v>
      </c>
      <c r="D1048">
        <v>7</v>
      </c>
      <c r="E1048" s="20">
        <v>41131.583333333336</v>
      </c>
      <c r="F1048" s="15" t="str">
        <f t="shared" si="64"/>
        <v>08 2012</v>
      </c>
      <c r="G1048">
        <v>1</v>
      </c>
      <c r="H1048">
        <v>8</v>
      </c>
      <c r="I1048" t="s">
        <v>25</v>
      </c>
      <c r="J1048" s="7">
        <v>0</v>
      </c>
      <c r="K1048" s="7">
        <v>5</v>
      </c>
      <c r="L1048" s="9">
        <v>400</v>
      </c>
      <c r="M1048" s="9">
        <v>15</v>
      </c>
      <c r="O1048" s="9">
        <f t="shared" si="65"/>
        <v>0</v>
      </c>
      <c r="P1048" s="9">
        <f t="shared" si="66"/>
        <v>0</v>
      </c>
      <c r="Q1048" s="9">
        <f t="shared" si="67"/>
        <v>0</v>
      </c>
    </row>
    <row r="1049" spans="2:17" x14ac:dyDescent="0.35">
      <c r="B1049">
        <v>1047</v>
      </c>
      <c r="C1049">
        <v>8</v>
      </c>
      <c r="D1049">
        <v>2</v>
      </c>
      <c r="E1049" s="20">
        <v>41131.604166666664</v>
      </c>
      <c r="F1049" s="15" t="str">
        <f t="shared" si="64"/>
        <v>08 2012</v>
      </c>
      <c r="G1049">
        <v>1</v>
      </c>
      <c r="H1049">
        <v>8</v>
      </c>
      <c r="I1049" t="s">
        <v>25</v>
      </c>
      <c r="J1049" s="7">
        <v>0</v>
      </c>
      <c r="K1049" s="7">
        <v>5</v>
      </c>
      <c r="L1049" s="9">
        <v>400</v>
      </c>
      <c r="M1049" s="9">
        <v>15</v>
      </c>
      <c r="O1049" s="9">
        <f t="shared" si="65"/>
        <v>0</v>
      </c>
      <c r="P1049" s="9">
        <f t="shared" si="66"/>
        <v>0</v>
      </c>
      <c r="Q1049" s="9">
        <f t="shared" si="67"/>
        <v>0</v>
      </c>
    </row>
    <row r="1050" spans="2:17" x14ac:dyDescent="0.35">
      <c r="B1050">
        <v>1048</v>
      </c>
      <c r="C1050">
        <v>8</v>
      </c>
      <c r="D1050">
        <v>2</v>
      </c>
      <c r="E1050" s="20">
        <v>41131.645833333336</v>
      </c>
      <c r="F1050" s="15" t="str">
        <f t="shared" si="64"/>
        <v>08 2012</v>
      </c>
      <c r="G1050">
        <v>2</v>
      </c>
      <c r="H1050">
        <v>8</v>
      </c>
      <c r="I1050" t="s">
        <v>25</v>
      </c>
      <c r="J1050" s="7">
        <v>0</v>
      </c>
      <c r="K1050" s="7">
        <v>5</v>
      </c>
      <c r="L1050" s="9">
        <v>400</v>
      </c>
      <c r="M1050" s="9">
        <v>15</v>
      </c>
      <c r="O1050" s="9">
        <f t="shared" si="65"/>
        <v>0</v>
      </c>
      <c r="P1050" s="9">
        <f t="shared" si="66"/>
        <v>0</v>
      </c>
      <c r="Q1050" s="9">
        <f t="shared" si="67"/>
        <v>0</v>
      </c>
    </row>
    <row r="1051" spans="2:17" x14ac:dyDescent="0.35">
      <c r="B1051">
        <v>1049</v>
      </c>
      <c r="C1051">
        <v>8</v>
      </c>
      <c r="D1051">
        <v>7</v>
      </c>
      <c r="E1051" s="20">
        <v>41131.708333333336</v>
      </c>
      <c r="F1051" s="15" t="str">
        <f t="shared" si="64"/>
        <v>08 2012</v>
      </c>
      <c r="G1051">
        <v>1</v>
      </c>
      <c r="H1051">
        <v>8</v>
      </c>
      <c r="I1051" t="s">
        <v>25</v>
      </c>
      <c r="J1051" s="7">
        <v>0</v>
      </c>
      <c r="K1051" s="7">
        <v>5</v>
      </c>
      <c r="L1051" s="9">
        <v>400</v>
      </c>
      <c r="M1051" s="9">
        <v>15</v>
      </c>
      <c r="O1051" s="9">
        <f t="shared" si="65"/>
        <v>0</v>
      </c>
      <c r="P1051" s="9">
        <f t="shared" si="66"/>
        <v>0</v>
      </c>
      <c r="Q1051" s="9">
        <f t="shared" si="67"/>
        <v>0</v>
      </c>
    </row>
    <row r="1052" spans="2:17" x14ac:dyDescent="0.35">
      <c r="B1052">
        <v>1050</v>
      </c>
      <c r="C1052">
        <v>8</v>
      </c>
      <c r="D1052">
        <v>4</v>
      </c>
      <c r="E1052" s="20">
        <v>41131.729166666664</v>
      </c>
      <c r="F1052" s="15" t="str">
        <f t="shared" si="64"/>
        <v>08 2012</v>
      </c>
      <c r="G1052">
        <v>1</v>
      </c>
      <c r="H1052">
        <v>8</v>
      </c>
      <c r="I1052" t="s">
        <v>25</v>
      </c>
      <c r="J1052" s="7">
        <v>0</v>
      </c>
      <c r="K1052" s="7">
        <v>5</v>
      </c>
      <c r="L1052" s="9">
        <v>400</v>
      </c>
      <c r="M1052" s="9">
        <v>15</v>
      </c>
      <c r="O1052" s="9">
        <f t="shared" si="65"/>
        <v>0</v>
      </c>
      <c r="P1052" s="9">
        <f t="shared" si="66"/>
        <v>0</v>
      </c>
      <c r="Q1052" s="9">
        <f t="shared" si="67"/>
        <v>0</v>
      </c>
    </row>
    <row r="1053" spans="2:17" x14ac:dyDescent="0.35">
      <c r="B1053">
        <v>1051</v>
      </c>
      <c r="C1053">
        <v>8</v>
      </c>
      <c r="D1053">
        <v>3</v>
      </c>
      <c r="E1053" s="20">
        <v>41131.833333333336</v>
      </c>
      <c r="F1053" s="15" t="str">
        <f t="shared" si="64"/>
        <v>08 2012</v>
      </c>
      <c r="G1053">
        <v>1</v>
      </c>
      <c r="H1053">
        <v>8</v>
      </c>
      <c r="I1053" t="s">
        <v>25</v>
      </c>
      <c r="J1053" s="7">
        <v>0</v>
      </c>
      <c r="K1053" s="7">
        <v>5</v>
      </c>
      <c r="L1053" s="9">
        <v>400</v>
      </c>
      <c r="M1053" s="9">
        <v>15</v>
      </c>
      <c r="O1053" s="9">
        <f t="shared" si="65"/>
        <v>0</v>
      </c>
      <c r="P1053" s="9">
        <f t="shared" si="66"/>
        <v>0</v>
      </c>
      <c r="Q1053" s="9">
        <f t="shared" si="67"/>
        <v>0</v>
      </c>
    </row>
    <row r="1054" spans="2:17" x14ac:dyDescent="0.35">
      <c r="B1054">
        <v>1052</v>
      </c>
      <c r="C1054">
        <v>0</v>
      </c>
      <c r="D1054">
        <v>0</v>
      </c>
      <c r="E1054" s="20">
        <v>41132.333333333336</v>
      </c>
      <c r="F1054" s="15" t="str">
        <f t="shared" si="64"/>
        <v>08 2012</v>
      </c>
      <c r="G1054">
        <v>3</v>
      </c>
      <c r="H1054">
        <v>0</v>
      </c>
      <c r="I1054" t="s">
        <v>26</v>
      </c>
      <c r="J1054" s="7">
        <v>5</v>
      </c>
      <c r="K1054" s="7">
        <v>25</v>
      </c>
      <c r="L1054" s="9">
        <v>10000</v>
      </c>
      <c r="M1054" s="9">
        <v>200</v>
      </c>
      <c r="O1054" s="9">
        <f t="shared" si="65"/>
        <v>75</v>
      </c>
      <c r="P1054" s="9">
        <f t="shared" si="66"/>
        <v>0</v>
      </c>
      <c r="Q1054" s="9">
        <f t="shared" si="67"/>
        <v>75</v>
      </c>
    </row>
    <row r="1055" spans="2:17" x14ac:dyDescent="0.35">
      <c r="B1055">
        <v>1053</v>
      </c>
      <c r="C1055">
        <v>0</v>
      </c>
      <c r="D1055">
        <v>5</v>
      </c>
      <c r="E1055" s="20">
        <v>41132.416666666664</v>
      </c>
      <c r="F1055" s="15" t="str">
        <f t="shared" si="64"/>
        <v>08 2012</v>
      </c>
      <c r="G1055">
        <v>3</v>
      </c>
      <c r="H1055">
        <v>0</v>
      </c>
      <c r="I1055" t="s">
        <v>26</v>
      </c>
      <c r="J1055" s="7">
        <v>5</v>
      </c>
      <c r="K1055" s="7">
        <v>25</v>
      </c>
      <c r="L1055" s="9">
        <v>10000</v>
      </c>
      <c r="M1055" s="9">
        <v>200</v>
      </c>
      <c r="O1055" s="9">
        <f t="shared" si="65"/>
        <v>0</v>
      </c>
      <c r="P1055" s="9">
        <f t="shared" si="66"/>
        <v>15</v>
      </c>
      <c r="Q1055" s="9">
        <f t="shared" si="67"/>
        <v>15</v>
      </c>
    </row>
    <row r="1056" spans="2:17" x14ac:dyDescent="0.35">
      <c r="B1056">
        <v>1054</v>
      </c>
      <c r="C1056">
        <v>0</v>
      </c>
      <c r="D1056">
        <v>0</v>
      </c>
      <c r="E1056" s="20">
        <v>41132.5</v>
      </c>
      <c r="F1056" s="15" t="str">
        <f t="shared" si="64"/>
        <v>08 2012</v>
      </c>
      <c r="G1056">
        <v>3</v>
      </c>
      <c r="H1056">
        <v>0</v>
      </c>
      <c r="I1056" t="s">
        <v>26</v>
      </c>
      <c r="J1056" s="7">
        <v>5</v>
      </c>
      <c r="K1056" s="7">
        <v>25</v>
      </c>
      <c r="L1056" s="9">
        <v>10000</v>
      </c>
      <c r="M1056" s="9">
        <v>200</v>
      </c>
      <c r="O1056" s="9">
        <f t="shared" si="65"/>
        <v>75</v>
      </c>
      <c r="P1056" s="9">
        <f t="shared" si="66"/>
        <v>0</v>
      </c>
      <c r="Q1056" s="9">
        <f t="shared" si="67"/>
        <v>75</v>
      </c>
    </row>
    <row r="1057" spans="2:17" x14ac:dyDescent="0.35">
      <c r="B1057">
        <v>1055</v>
      </c>
      <c r="C1057">
        <v>0</v>
      </c>
      <c r="D1057">
        <v>4</v>
      </c>
      <c r="E1057" s="20">
        <v>41132.5625</v>
      </c>
      <c r="F1057" s="15" t="str">
        <f t="shared" si="64"/>
        <v>08 2012</v>
      </c>
      <c r="G1057">
        <v>3</v>
      </c>
      <c r="H1057">
        <v>0</v>
      </c>
      <c r="I1057" t="s">
        <v>26</v>
      </c>
      <c r="J1057" s="7">
        <v>5</v>
      </c>
      <c r="K1057" s="7">
        <v>25</v>
      </c>
      <c r="L1057" s="9">
        <v>10000</v>
      </c>
      <c r="M1057" s="9">
        <v>200</v>
      </c>
      <c r="O1057" s="9">
        <f t="shared" si="65"/>
        <v>0</v>
      </c>
      <c r="P1057" s="9">
        <f t="shared" si="66"/>
        <v>15</v>
      </c>
      <c r="Q1057" s="9">
        <f t="shared" si="67"/>
        <v>15</v>
      </c>
    </row>
    <row r="1058" spans="2:17" x14ac:dyDescent="0.35">
      <c r="B1058">
        <v>1056</v>
      </c>
      <c r="C1058">
        <v>0</v>
      </c>
      <c r="D1058">
        <v>0</v>
      </c>
      <c r="E1058" s="20">
        <v>41132.625</v>
      </c>
      <c r="F1058" s="15" t="str">
        <f t="shared" si="64"/>
        <v>08 2012</v>
      </c>
      <c r="G1058">
        <v>3</v>
      </c>
      <c r="H1058">
        <v>0</v>
      </c>
      <c r="I1058" t="s">
        <v>26</v>
      </c>
      <c r="J1058" s="7">
        <v>5</v>
      </c>
      <c r="K1058" s="7">
        <v>25</v>
      </c>
      <c r="L1058" s="9">
        <v>10000</v>
      </c>
      <c r="M1058" s="9">
        <v>200</v>
      </c>
      <c r="O1058" s="9">
        <f t="shared" si="65"/>
        <v>75</v>
      </c>
      <c r="P1058" s="9">
        <f t="shared" si="66"/>
        <v>0</v>
      </c>
      <c r="Q1058" s="9">
        <f t="shared" si="67"/>
        <v>75</v>
      </c>
    </row>
    <row r="1059" spans="2:17" x14ac:dyDescent="0.35">
      <c r="B1059">
        <v>1057</v>
      </c>
      <c r="C1059">
        <v>0</v>
      </c>
      <c r="D1059">
        <v>12</v>
      </c>
      <c r="E1059" s="20">
        <v>41132.6875</v>
      </c>
      <c r="F1059" s="15" t="str">
        <f t="shared" si="64"/>
        <v>08 2012</v>
      </c>
      <c r="G1059">
        <v>3</v>
      </c>
      <c r="H1059">
        <v>0</v>
      </c>
      <c r="I1059" t="s">
        <v>26</v>
      </c>
      <c r="J1059" s="7">
        <v>5</v>
      </c>
      <c r="K1059" s="7">
        <v>25</v>
      </c>
      <c r="L1059" s="9">
        <v>10000</v>
      </c>
      <c r="M1059" s="9">
        <v>200</v>
      </c>
      <c r="O1059" s="9">
        <f t="shared" si="65"/>
        <v>0</v>
      </c>
      <c r="P1059" s="9">
        <f t="shared" si="66"/>
        <v>15</v>
      </c>
      <c r="Q1059" s="9">
        <f t="shared" si="67"/>
        <v>15</v>
      </c>
    </row>
    <row r="1060" spans="2:17" x14ac:dyDescent="0.35">
      <c r="B1060">
        <v>1058</v>
      </c>
      <c r="C1060">
        <v>0</v>
      </c>
      <c r="D1060">
        <v>4</v>
      </c>
      <c r="E1060" s="20">
        <v>41132.770833333336</v>
      </c>
      <c r="F1060" s="15" t="str">
        <f t="shared" si="64"/>
        <v>08 2012</v>
      </c>
      <c r="G1060">
        <v>3</v>
      </c>
      <c r="H1060">
        <v>0</v>
      </c>
      <c r="I1060" t="s">
        <v>26</v>
      </c>
      <c r="J1060" s="7">
        <v>5</v>
      </c>
      <c r="K1060" s="7">
        <v>25</v>
      </c>
      <c r="L1060" s="9">
        <v>10000</v>
      </c>
      <c r="M1060" s="9">
        <v>200</v>
      </c>
      <c r="O1060" s="9">
        <f t="shared" si="65"/>
        <v>0</v>
      </c>
      <c r="P1060" s="9">
        <f t="shared" si="66"/>
        <v>15</v>
      </c>
      <c r="Q1060" s="9">
        <f t="shared" si="67"/>
        <v>15</v>
      </c>
    </row>
    <row r="1061" spans="2:17" x14ac:dyDescent="0.35">
      <c r="B1061">
        <v>1059</v>
      </c>
      <c r="C1061">
        <v>1</v>
      </c>
      <c r="D1061">
        <v>11</v>
      </c>
      <c r="E1061" s="20">
        <v>41132.333333333336</v>
      </c>
      <c r="F1061" s="15" t="str">
        <f t="shared" si="64"/>
        <v>08 2012</v>
      </c>
      <c r="G1061">
        <v>3</v>
      </c>
      <c r="H1061">
        <v>1</v>
      </c>
      <c r="I1061" t="s">
        <v>27</v>
      </c>
      <c r="J1061" s="7">
        <v>5</v>
      </c>
      <c r="K1061" s="7">
        <v>25</v>
      </c>
      <c r="L1061" s="9">
        <v>8000</v>
      </c>
      <c r="M1061" s="9">
        <v>200</v>
      </c>
      <c r="O1061" s="9">
        <f t="shared" si="65"/>
        <v>0</v>
      </c>
      <c r="P1061" s="9">
        <f t="shared" si="66"/>
        <v>15</v>
      </c>
      <c r="Q1061" s="9">
        <f t="shared" si="67"/>
        <v>15</v>
      </c>
    </row>
    <row r="1062" spans="2:17" x14ac:dyDescent="0.35">
      <c r="B1062">
        <v>1060</v>
      </c>
      <c r="C1062">
        <v>1</v>
      </c>
      <c r="D1062">
        <v>0</v>
      </c>
      <c r="E1062" s="20">
        <v>41132.416666666664</v>
      </c>
      <c r="F1062" s="15" t="str">
        <f t="shared" si="64"/>
        <v>08 2012</v>
      </c>
      <c r="G1062">
        <v>3</v>
      </c>
      <c r="H1062">
        <v>1</v>
      </c>
      <c r="I1062" t="s">
        <v>27</v>
      </c>
      <c r="J1062" s="7">
        <v>5</v>
      </c>
      <c r="K1062" s="7">
        <v>25</v>
      </c>
      <c r="L1062" s="9">
        <v>8000</v>
      </c>
      <c r="M1062" s="9">
        <v>200</v>
      </c>
      <c r="O1062" s="9">
        <f t="shared" si="65"/>
        <v>75</v>
      </c>
      <c r="P1062" s="9">
        <f t="shared" si="66"/>
        <v>0</v>
      </c>
      <c r="Q1062" s="9">
        <f t="shared" si="67"/>
        <v>75</v>
      </c>
    </row>
    <row r="1063" spans="2:17" x14ac:dyDescent="0.35">
      <c r="B1063">
        <v>1061</v>
      </c>
      <c r="C1063">
        <v>1</v>
      </c>
      <c r="D1063">
        <v>0</v>
      </c>
      <c r="E1063" s="20">
        <v>41132.520833333336</v>
      </c>
      <c r="F1063" s="15" t="str">
        <f t="shared" si="64"/>
        <v>08 2012</v>
      </c>
      <c r="G1063">
        <v>3</v>
      </c>
      <c r="H1063">
        <v>1</v>
      </c>
      <c r="I1063" t="s">
        <v>27</v>
      </c>
      <c r="J1063" s="7">
        <v>5</v>
      </c>
      <c r="K1063" s="7">
        <v>25</v>
      </c>
      <c r="L1063" s="9">
        <v>8000</v>
      </c>
      <c r="M1063" s="9">
        <v>200</v>
      </c>
      <c r="O1063" s="9">
        <f t="shared" si="65"/>
        <v>75</v>
      </c>
      <c r="P1063" s="9">
        <f t="shared" si="66"/>
        <v>0</v>
      </c>
      <c r="Q1063" s="9">
        <f t="shared" si="67"/>
        <v>75</v>
      </c>
    </row>
    <row r="1064" spans="2:17" x14ac:dyDescent="0.35">
      <c r="B1064">
        <v>1062</v>
      </c>
      <c r="C1064">
        <v>1</v>
      </c>
      <c r="D1064">
        <v>0</v>
      </c>
      <c r="E1064" s="20">
        <v>41132.604166666664</v>
      </c>
      <c r="F1064" s="15" t="str">
        <f t="shared" si="64"/>
        <v>08 2012</v>
      </c>
      <c r="G1064">
        <v>3</v>
      </c>
      <c r="H1064">
        <v>1</v>
      </c>
      <c r="I1064" t="s">
        <v>27</v>
      </c>
      <c r="J1064" s="7">
        <v>5</v>
      </c>
      <c r="K1064" s="7">
        <v>25</v>
      </c>
      <c r="L1064" s="9">
        <v>8000</v>
      </c>
      <c r="M1064" s="9">
        <v>200</v>
      </c>
      <c r="O1064" s="9">
        <f t="shared" si="65"/>
        <v>75</v>
      </c>
      <c r="P1064" s="9">
        <f t="shared" si="66"/>
        <v>0</v>
      </c>
      <c r="Q1064" s="9">
        <f t="shared" si="67"/>
        <v>75</v>
      </c>
    </row>
    <row r="1065" spans="2:17" x14ac:dyDescent="0.35">
      <c r="B1065">
        <v>1063</v>
      </c>
      <c r="C1065">
        <v>1</v>
      </c>
      <c r="D1065">
        <v>8</v>
      </c>
      <c r="E1065" s="20">
        <v>41132.666666666664</v>
      </c>
      <c r="F1065" s="15" t="str">
        <f t="shared" si="64"/>
        <v>08 2012</v>
      </c>
      <c r="G1065">
        <v>3</v>
      </c>
      <c r="H1065">
        <v>1</v>
      </c>
      <c r="I1065" t="s">
        <v>27</v>
      </c>
      <c r="J1065" s="7">
        <v>5</v>
      </c>
      <c r="K1065" s="7">
        <v>25</v>
      </c>
      <c r="L1065" s="9">
        <v>8000</v>
      </c>
      <c r="M1065" s="9">
        <v>200</v>
      </c>
      <c r="O1065" s="9">
        <f t="shared" si="65"/>
        <v>0</v>
      </c>
      <c r="P1065" s="9">
        <f t="shared" si="66"/>
        <v>15</v>
      </c>
      <c r="Q1065" s="9">
        <f t="shared" si="67"/>
        <v>15</v>
      </c>
    </row>
    <row r="1066" spans="2:17" x14ac:dyDescent="0.35">
      <c r="B1066">
        <v>1064</v>
      </c>
      <c r="C1066">
        <v>1</v>
      </c>
      <c r="D1066">
        <v>0</v>
      </c>
      <c r="E1066" s="20">
        <v>41132.729166666664</v>
      </c>
      <c r="F1066" s="15" t="str">
        <f t="shared" si="64"/>
        <v>08 2012</v>
      </c>
      <c r="G1066">
        <v>3</v>
      </c>
      <c r="H1066">
        <v>1</v>
      </c>
      <c r="I1066" t="s">
        <v>27</v>
      </c>
      <c r="J1066" s="7">
        <v>5</v>
      </c>
      <c r="K1066" s="7">
        <v>25</v>
      </c>
      <c r="L1066" s="9">
        <v>8000</v>
      </c>
      <c r="M1066" s="9">
        <v>200</v>
      </c>
      <c r="O1066" s="9">
        <f t="shared" si="65"/>
        <v>75</v>
      </c>
      <c r="P1066" s="9">
        <f t="shared" si="66"/>
        <v>0</v>
      </c>
      <c r="Q1066" s="9">
        <f t="shared" si="67"/>
        <v>75</v>
      </c>
    </row>
    <row r="1067" spans="2:17" x14ac:dyDescent="0.35">
      <c r="B1067">
        <v>1065</v>
      </c>
      <c r="C1067">
        <v>2</v>
      </c>
      <c r="D1067">
        <v>1</v>
      </c>
      <c r="E1067" s="20">
        <v>41132.375</v>
      </c>
      <c r="F1067" s="15" t="str">
        <f t="shared" si="64"/>
        <v>08 2012</v>
      </c>
      <c r="G1067">
        <v>3</v>
      </c>
      <c r="H1067">
        <v>2</v>
      </c>
      <c r="I1067" t="s">
        <v>28</v>
      </c>
      <c r="J1067" s="7">
        <v>0</v>
      </c>
      <c r="K1067" s="7">
        <v>15.5</v>
      </c>
      <c r="L1067" s="9">
        <v>4000</v>
      </c>
      <c r="M1067" s="9">
        <v>50</v>
      </c>
      <c r="O1067" s="9">
        <f t="shared" si="65"/>
        <v>0</v>
      </c>
      <c r="P1067" s="9">
        <f t="shared" si="66"/>
        <v>0</v>
      </c>
      <c r="Q1067" s="9">
        <f t="shared" si="67"/>
        <v>0</v>
      </c>
    </row>
    <row r="1068" spans="2:17" x14ac:dyDescent="0.35">
      <c r="B1068">
        <v>1066</v>
      </c>
      <c r="C1068">
        <v>2</v>
      </c>
      <c r="D1068">
        <v>7</v>
      </c>
      <c r="E1068" s="20">
        <v>41132.458333333336</v>
      </c>
      <c r="F1068" s="15" t="str">
        <f t="shared" si="64"/>
        <v>08 2012</v>
      </c>
      <c r="G1068">
        <v>3</v>
      </c>
      <c r="H1068">
        <v>2</v>
      </c>
      <c r="I1068" t="s">
        <v>28</v>
      </c>
      <c r="J1068" s="7">
        <v>0</v>
      </c>
      <c r="K1068" s="7">
        <v>15.5</v>
      </c>
      <c r="L1068" s="9">
        <v>4000</v>
      </c>
      <c r="M1068" s="9">
        <v>50</v>
      </c>
      <c r="O1068" s="9">
        <f t="shared" si="65"/>
        <v>0</v>
      </c>
      <c r="P1068" s="9">
        <f t="shared" si="66"/>
        <v>0</v>
      </c>
      <c r="Q1068" s="9">
        <f t="shared" si="67"/>
        <v>0</v>
      </c>
    </row>
    <row r="1069" spans="2:17" x14ac:dyDescent="0.35">
      <c r="B1069">
        <v>1067</v>
      </c>
      <c r="C1069">
        <v>2</v>
      </c>
      <c r="D1069">
        <v>1</v>
      </c>
      <c r="E1069" s="20">
        <v>41132.75</v>
      </c>
      <c r="F1069" s="15" t="str">
        <f t="shared" si="64"/>
        <v>08 2012</v>
      </c>
      <c r="G1069">
        <v>3</v>
      </c>
      <c r="H1069">
        <v>2</v>
      </c>
      <c r="I1069" t="s">
        <v>28</v>
      </c>
      <c r="J1069" s="7">
        <v>0</v>
      </c>
      <c r="K1069" s="7">
        <v>15.5</v>
      </c>
      <c r="L1069" s="9">
        <v>4000</v>
      </c>
      <c r="M1069" s="9">
        <v>50</v>
      </c>
      <c r="O1069" s="9">
        <f t="shared" si="65"/>
        <v>0</v>
      </c>
      <c r="P1069" s="9">
        <f t="shared" si="66"/>
        <v>0</v>
      </c>
      <c r="Q1069" s="9">
        <f t="shared" si="67"/>
        <v>0</v>
      </c>
    </row>
    <row r="1070" spans="2:17" x14ac:dyDescent="0.35">
      <c r="B1070">
        <v>1068</v>
      </c>
      <c r="C1070">
        <v>3</v>
      </c>
      <c r="D1070">
        <v>11</v>
      </c>
      <c r="E1070" s="20">
        <v>41132.5</v>
      </c>
      <c r="F1070" s="15" t="str">
        <f t="shared" si="64"/>
        <v>08 2012</v>
      </c>
      <c r="G1070">
        <v>2</v>
      </c>
      <c r="H1070">
        <v>3</v>
      </c>
      <c r="I1070" t="s">
        <v>21</v>
      </c>
      <c r="J1070" s="7">
        <v>0</v>
      </c>
      <c r="K1070" s="7">
        <v>5</v>
      </c>
      <c r="L1070" s="9">
        <v>320</v>
      </c>
      <c r="M1070" s="9">
        <v>10</v>
      </c>
      <c r="O1070" s="9">
        <f t="shared" si="65"/>
        <v>0</v>
      </c>
      <c r="P1070" s="9">
        <f t="shared" si="66"/>
        <v>0</v>
      </c>
      <c r="Q1070" s="9">
        <f t="shared" si="67"/>
        <v>0</v>
      </c>
    </row>
    <row r="1071" spans="2:17" x14ac:dyDescent="0.35">
      <c r="B1071">
        <v>1069</v>
      </c>
      <c r="C1071">
        <v>3</v>
      </c>
      <c r="D1071">
        <v>6</v>
      </c>
      <c r="E1071" s="20">
        <v>41132.583333333336</v>
      </c>
      <c r="F1071" s="15" t="str">
        <f t="shared" si="64"/>
        <v>08 2012</v>
      </c>
      <c r="G1071">
        <v>2</v>
      </c>
      <c r="H1071">
        <v>3</v>
      </c>
      <c r="I1071" t="s">
        <v>21</v>
      </c>
      <c r="J1071" s="7">
        <v>0</v>
      </c>
      <c r="K1071" s="7">
        <v>5</v>
      </c>
      <c r="L1071" s="9">
        <v>320</v>
      </c>
      <c r="M1071" s="9">
        <v>10</v>
      </c>
      <c r="O1071" s="9">
        <f t="shared" si="65"/>
        <v>0</v>
      </c>
      <c r="P1071" s="9">
        <f t="shared" si="66"/>
        <v>0</v>
      </c>
      <c r="Q1071" s="9">
        <f t="shared" si="67"/>
        <v>0</v>
      </c>
    </row>
    <row r="1072" spans="2:17" x14ac:dyDescent="0.35">
      <c r="B1072">
        <v>1070</v>
      </c>
      <c r="C1072">
        <v>3</v>
      </c>
      <c r="D1072">
        <v>7</v>
      </c>
      <c r="E1072" s="20">
        <v>41132.729166666664</v>
      </c>
      <c r="F1072" s="15" t="str">
        <f t="shared" si="64"/>
        <v>08 2012</v>
      </c>
      <c r="G1072">
        <v>2</v>
      </c>
      <c r="H1072">
        <v>3</v>
      </c>
      <c r="I1072" t="s">
        <v>21</v>
      </c>
      <c r="J1072" s="7">
        <v>0</v>
      </c>
      <c r="K1072" s="7">
        <v>5</v>
      </c>
      <c r="L1072" s="9">
        <v>320</v>
      </c>
      <c r="M1072" s="9">
        <v>10</v>
      </c>
      <c r="O1072" s="9">
        <f t="shared" si="65"/>
        <v>0</v>
      </c>
      <c r="P1072" s="9">
        <f t="shared" si="66"/>
        <v>0</v>
      </c>
      <c r="Q1072" s="9">
        <f t="shared" si="67"/>
        <v>0</v>
      </c>
    </row>
    <row r="1073" spans="2:17" x14ac:dyDescent="0.35">
      <c r="B1073">
        <v>1071</v>
      </c>
      <c r="C1073">
        <v>3</v>
      </c>
      <c r="D1073">
        <v>13</v>
      </c>
      <c r="E1073" s="20">
        <v>41132.791666666664</v>
      </c>
      <c r="F1073" s="15" t="str">
        <f t="shared" si="64"/>
        <v>08 2012</v>
      </c>
      <c r="G1073">
        <v>2</v>
      </c>
      <c r="H1073">
        <v>3</v>
      </c>
      <c r="I1073" t="s">
        <v>21</v>
      </c>
      <c r="J1073" s="7">
        <v>0</v>
      </c>
      <c r="K1073" s="7">
        <v>5</v>
      </c>
      <c r="L1073" s="9">
        <v>320</v>
      </c>
      <c r="M1073" s="9">
        <v>10</v>
      </c>
      <c r="O1073" s="9">
        <f t="shared" si="65"/>
        <v>0</v>
      </c>
      <c r="P1073" s="9">
        <f t="shared" si="66"/>
        <v>0</v>
      </c>
      <c r="Q1073" s="9">
        <f t="shared" si="67"/>
        <v>0</v>
      </c>
    </row>
    <row r="1074" spans="2:17" x14ac:dyDescent="0.35">
      <c r="B1074">
        <v>1072</v>
      </c>
      <c r="C1074">
        <v>4</v>
      </c>
      <c r="D1074">
        <v>0</v>
      </c>
      <c r="E1074" s="20">
        <v>41132.416666666664</v>
      </c>
      <c r="F1074" s="15" t="str">
        <f t="shared" si="64"/>
        <v>08 2012</v>
      </c>
      <c r="G1074">
        <v>2</v>
      </c>
      <c r="H1074">
        <v>4</v>
      </c>
      <c r="I1074" t="s">
        <v>22</v>
      </c>
      <c r="J1074" s="7">
        <v>9.9</v>
      </c>
      <c r="K1074" s="7">
        <v>80</v>
      </c>
      <c r="L1074" s="9">
        <v>4000</v>
      </c>
      <c r="M1074" s="9">
        <v>3000</v>
      </c>
      <c r="O1074" s="9">
        <f t="shared" si="65"/>
        <v>160</v>
      </c>
      <c r="P1074" s="9">
        <f t="shared" si="66"/>
        <v>0</v>
      </c>
      <c r="Q1074" s="9">
        <f t="shared" si="67"/>
        <v>160</v>
      </c>
    </row>
    <row r="1075" spans="2:17" x14ac:dyDescent="0.35">
      <c r="B1075">
        <v>1073</v>
      </c>
      <c r="C1075">
        <v>4</v>
      </c>
      <c r="D1075">
        <v>14</v>
      </c>
      <c r="E1075" s="20">
        <v>41132.458333333336</v>
      </c>
      <c r="F1075" s="15" t="str">
        <f t="shared" si="64"/>
        <v>08 2012</v>
      </c>
      <c r="G1075">
        <v>2</v>
      </c>
      <c r="H1075">
        <v>4</v>
      </c>
      <c r="I1075" t="s">
        <v>22</v>
      </c>
      <c r="J1075" s="7">
        <v>9.9</v>
      </c>
      <c r="K1075" s="7">
        <v>80</v>
      </c>
      <c r="L1075" s="9">
        <v>4000</v>
      </c>
      <c r="M1075" s="9">
        <v>3000</v>
      </c>
      <c r="O1075" s="9">
        <f t="shared" si="65"/>
        <v>0</v>
      </c>
      <c r="P1075" s="9">
        <f t="shared" si="66"/>
        <v>19.8</v>
      </c>
      <c r="Q1075" s="9">
        <f t="shared" si="67"/>
        <v>19.8</v>
      </c>
    </row>
    <row r="1076" spans="2:17" x14ac:dyDescent="0.35">
      <c r="B1076">
        <v>1074</v>
      </c>
      <c r="C1076">
        <v>4</v>
      </c>
      <c r="D1076">
        <v>0</v>
      </c>
      <c r="E1076" s="20">
        <v>41132.520833333336</v>
      </c>
      <c r="F1076" s="15" t="str">
        <f t="shared" si="64"/>
        <v>08 2012</v>
      </c>
      <c r="G1076">
        <v>2</v>
      </c>
      <c r="H1076">
        <v>4</v>
      </c>
      <c r="I1076" t="s">
        <v>22</v>
      </c>
      <c r="J1076" s="7">
        <v>9.9</v>
      </c>
      <c r="K1076" s="7">
        <v>80</v>
      </c>
      <c r="L1076" s="9">
        <v>4000</v>
      </c>
      <c r="M1076" s="9">
        <v>3000</v>
      </c>
      <c r="O1076" s="9">
        <f t="shared" si="65"/>
        <v>160</v>
      </c>
      <c r="P1076" s="9">
        <f t="shared" si="66"/>
        <v>0</v>
      </c>
      <c r="Q1076" s="9">
        <f t="shared" si="67"/>
        <v>160</v>
      </c>
    </row>
    <row r="1077" spans="2:17" x14ac:dyDescent="0.35">
      <c r="B1077">
        <v>1075</v>
      </c>
      <c r="C1077">
        <v>4</v>
      </c>
      <c r="D1077">
        <v>8</v>
      </c>
      <c r="E1077" s="20">
        <v>41132.583333333336</v>
      </c>
      <c r="F1077" s="15" t="str">
        <f t="shared" si="64"/>
        <v>08 2012</v>
      </c>
      <c r="G1077">
        <v>2</v>
      </c>
      <c r="H1077">
        <v>4</v>
      </c>
      <c r="I1077" t="s">
        <v>22</v>
      </c>
      <c r="J1077" s="7">
        <v>9.9</v>
      </c>
      <c r="K1077" s="7">
        <v>80</v>
      </c>
      <c r="L1077" s="9">
        <v>4000</v>
      </c>
      <c r="M1077" s="9">
        <v>3000</v>
      </c>
      <c r="O1077" s="9">
        <f t="shared" si="65"/>
        <v>0</v>
      </c>
      <c r="P1077" s="9">
        <f t="shared" si="66"/>
        <v>19.8</v>
      </c>
      <c r="Q1077" s="9">
        <f t="shared" si="67"/>
        <v>19.8</v>
      </c>
    </row>
    <row r="1078" spans="2:17" x14ac:dyDescent="0.35">
      <c r="B1078">
        <v>1076</v>
      </c>
      <c r="C1078">
        <v>4</v>
      </c>
      <c r="D1078">
        <v>6</v>
      </c>
      <c r="E1078" s="20">
        <v>41132.6875</v>
      </c>
      <c r="F1078" s="15" t="str">
        <f t="shared" si="64"/>
        <v>08 2012</v>
      </c>
      <c r="G1078">
        <v>2</v>
      </c>
      <c r="H1078">
        <v>4</v>
      </c>
      <c r="I1078" t="s">
        <v>22</v>
      </c>
      <c r="J1078" s="7">
        <v>9.9</v>
      </c>
      <c r="K1078" s="7">
        <v>80</v>
      </c>
      <c r="L1078" s="9">
        <v>4000</v>
      </c>
      <c r="M1078" s="9">
        <v>3000</v>
      </c>
      <c r="O1078" s="9">
        <f t="shared" si="65"/>
        <v>0</v>
      </c>
      <c r="P1078" s="9">
        <f t="shared" si="66"/>
        <v>19.8</v>
      </c>
      <c r="Q1078" s="9">
        <f t="shared" si="67"/>
        <v>19.8</v>
      </c>
    </row>
    <row r="1079" spans="2:17" x14ac:dyDescent="0.35">
      <c r="B1079">
        <v>1077</v>
      </c>
      <c r="C1079">
        <v>4</v>
      </c>
      <c r="D1079">
        <v>8</v>
      </c>
      <c r="E1079" s="20">
        <v>41132.75</v>
      </c>
      <c r="F1079" s="15" t="str">
        <f t="shared" si="64"/>
        <v>08 2012</v>
      </c>
      <c r="G1079">
        <v>2</v>
      </c>
      <c r="H1079">
        <v>4</v>
      </c>
      <c r="I1079" t="s">
        <v>22</v>
      </c>
      <c r="J1079" s="7">
        <v>9.9</v>
      </c>
      <c r="K1079" s="7">
        <v>80</v>
      </c>
      <c r="L1079" s="9">
        <v>4000</v>
      </c>
      <c r="M1079" s="9">
        <v>3000</v>
      </c>
      <c r="O1079" s="9">
        <f t="shared" si="65"/>
        <v>0</v>
      </c>
      <c r="P1079" s="9">
        <f t="shared" si="66"/>
        <v>19.8</v>
      </c>
      <c r="Q1079" s="9">
        <f t="shared" si="67"/>
        <v>19.8</v>
      </c>
    </row>
    <row r="1080" spans="2:17" x14ac:dyDescent="0.35">
      <c r="B1080">
        <v>1078</v>
      </c>
      <c r="C1080">
        <v>4</v>
      </c>
      <c r="D1080">
        <v>9</v>
      </c>
      <c r="E1080" s="20">
        <v>41132.791666666664</v>
      </c>
      <c r="F1080" s="15" t="str">
        <f t="shared" si="64"/>
        <v>08 2012</v>
      </c>
      <c r="G1080">
        <v>2</v>
      </c>
      <c r="H1080">
        <v>4</v>
      </c>
      <c r="I1080" t="s">
        <v>22</v>
      </c>
      <c r="J1080" s="7">
        <v>9.9</v>
      </c>
      <c r="K1080" s="7">
        <v>80</v>
      </c>
      <c r="L1080" s="9">
        <v>4000</v>
      </c>
      <c r="M1080" s="9">
        <v>3000</v>
      </c>
      <c r="O1080" s="9">
        <f t="shared" si="65"/>
        <v>0</v>
      </c>
      <c r="P1080" s="9">
        <f t="shared" si="66"/>
        <v>19.8</v>
      </c>
      <c r="Q1080" s="9">
        <f t="shared" si="67"/>
        <v>19.8</v>
      </c>
    </row>
    <row r="1081" spans="2:17" x14ac:dyDescent="0.35">
      <c r="B1081">
        <v>1079</v>
      </c>
      <c r="C1081">
        <v>5</v>
      </c>
      <c r="D1081">
        <v>12</v>
      </c>
      <c r="E1081" s="20">
        <v>41132.8125</v>
      </c>
      <c r="F1081" s="15" t="str">
        <f t="shared" si="64"/>
        <v>08 2012</v>
      </c>
      <c r="G1081">
        <v>2</v>
      </c>
      <c r="H1081">
        <v>5</v>
      </c>
      <c r="I1081" t="s">
        <v>29</v>
      </c>
      <c r="J1081" s="7">
        <v>9.9</v>
      </c>
      <c r="K1081" s="7">
        <v>80</v>
      </c>
      <c r="L1081" s="9">
        <v>4000</v>
      </c>
      <c r="M1081" s="9">
        <v>3000</v>
      </c>
      <c r="O1081" s="9">
        <f t="shared" si="65"/>
        <v>0</v>
      </c>
      <c r="P1081" s="9">
        <f t="shared" si="66"/>
        <v>19.8</v>
      </c>
      <c r="Q1081" s="9">
        <f t="shared" si="67"/>
        <v>19.8</v>
      </c>
    </row>
    <row r="1082" spans="2:17" x14ac:dyDescent="0.35">
      <c r="B1082">
        <v>1080</v>
      </c>
      <c r="C1082">
        <v>6</v>
      </c>
      <c r="D1082">
        <v>13</v>
      </c>
      <c r="E1082" s="20">
        <v>41132.333333333336</v>
      </c>
      <c r="F1082" s="15" t="str">
        <f t="shared" si="64"/>
        <v>08 2012</v>
      </c>
      <c r="G1082">
        <v>2</v>
      </c>
      <c r="H1082">
        <v>6</v>
      </c>
      <c r="I1082" t="s">
        <v>23</v>
      </c>
      <c r="J1082" s="7">
        <v>3.5</v>
      </c>
      <c r="K1082" s="7">
        <v>17.5</v>
      </c>
      <c r="L1082" s="9">
        <v>5000</v>
      </c>
      <c r="M1082" s="9">
        <v>80</v>
      </c>
      <c r="O1082" s="9">
        <f t="shared" si="65"/>
        <v>0</v>
      </c>
      <c r="P1082" s="9">
        <f t="shared" si="66"/>
        <v>7</v>
      </c>
      <c r="Q1082" s="9">
        <f t="shared" si="67"/>
        <v>7</v>
      </c>
    </row>
    <row r="1083" spans="2:17" x14ac:dyDescent="0.35">
      <c r="B1083">
        <v>1081</v>
      </c>
      <c r="C1083">
        <v>6</v>
      </c>
      <c r="D1083">
        <v>0</v>
      </c>
      <c r="E1083" s="20">
        <v>41132.375</v>
      </c>
      <c r="F1083" s="15" t="str">
        <f t="shared" si="64"/>
        <v>08 2012</v>
      </c>
      <c r="G1083">
        <v>2</v>
      </c>
      <c r="H1083">
        <v>6</v>
      </c>
      <c r="I1083" t="s">
        <v>23</v>
      </c>
      <c r="J1083" s="7">
        <v>3.5</v>
      </c>
      <c r="K1083" s="7">
        <v>17.5</v>
      </c>
      <c r="L1083" s="9">
        <v>5000</v>
      </c>
      <c r="M1083" s="9">
        <v>80</v>
      </c>
      <c r="O1083" s="9">
        <f t="shared" si="65"/>
        <v>35</v>
      </c>
      <c r="P1083" s="9">
        <f t="shared" si="66"/>
        <v>0</v>
      </c>
      <c r="Q1083" s="9">
        <f t="shared" si="67"/>
        <v>35</v>
      </c>
    </row>
    <row r="1084" spans="2:17" x14ac:dyDescent="0.35">
      <c r="B1084">
        <v>1082</v>
      </c>
      <c r="C1084">
        <v>6</v>
      </c>
      <c r="D1084">
        <v>0</v>
      </c>
      <c r="E1084" s="20">
        <v>41132.583333333336</v>
      </c>
      <c r="F1084" s="15" t="str">
        <f t="shared" si="64"/>
        <v>08 2012</v>
      </c>
      <c r="G1084">
        <v>2</v>
      </c>
      <c r="H1084">
        <v>6</v>
      </c>
      <c r="I1084" t="s">
        <v>23</v>
      </c>
      <c r="J1084" s="7">
        <v>3.5</v>
      </c>
      <c r="K1084" s="7">
        <v>17.5</v>
      </c>
      <c r="L1084" s="9">
        <v>5000</v>
      </c>
      <c r="M1084" s="9">
        <v>80</v>
      </c>
      <c r="O1084" s="9">
        <f t="shared" si="65"/>
        <v>35</v>
      </c>
      <c r="P1084" s="9">
        <f t="shared" si="66"/>
        <v>0</v>
      </c>
      <c r="Q1084" s="9">
        <f t="shared" si="67"/>
        <v>35</v>
      </c>
    </row>
    <row r="1085" spans="2:17" x14ac:dyDescent="0.35">
      <c r="B1085">
        <v>1083</v>
      </c>
      <c r="C1085">
        <v>6</v>
      </c>
      <c r="D1085">
        <v>6</v>
      </c>
      <c r="E1085" s="20">
        <v>41132.625</v>
      </c>
      <c r="F1085" s="15" t="str">
        <f t="shared" si="64"/>
        <v>08 2012</v>
      </c>
      <c r="G1085">
        <v>2</v>
      </c>
      <c r="H1085">
        <v>6</v>
      </c>
      <c r="I1085" t="s">
        <v>23</v>
      </c>
      <c r="J1085" s="7">
        <v>3.5</v>
      </c>
      <c r="K1085" s="7">
        <v>17.5</v>
      </c>
      <c r="L1085" s="9">
        <v>5000</v>
      </c>
      <c r="M1085" s="9">
        <v>80</v>
      </c>
      <c r="O1085" s="9">
        <f t="shared" si="65"/>
        <v>0</v>
      </c>
      <c r="P1085" s="9">
        <f t="shared" si="66"/>
        <v>7</v>
      </c>
      <c r="Q1085" s="9">
        <f t="shared" si="67"/>
        <v>7</v>
      </c>
    </row>
    <row r="1086" spans="2:17" x14ac:dyDescent="0.35">
      <c r="B1086">
        <v>1084</v>
      </c>
      <c r="C1086">
        <v>6</v>
      </c>
      <c r="D1086">
        <v>6</v>
      </c>
      <c r="E1086" s="20">
        <v>41132.729166666664</v>
      </c>
      <c r="F1086" s="15" t="str">
        <f t="shared" si="64"/>
        <v>08 2012</v>
      </c>
      <c r="G1086">
        <v>4</v>
      </c>
      <c r="H1086">
        <v>6</v>
      </c>
      <c r="I1086" t="s">
        <v>23</v>
      </c>
      <c r="J1086" s="7">
        <v>3.5</v>
      </c>
      <c r="K1086" s="7">
        <v>17.5</v>
      </c>
      <c r="L1086" s="9">
        <v>5000</v>
      </c>
      <c r="M1086" s="9">
        <v>80</v>
      </c>
      <c r="O1086" s="9">
        <f t="shared" si="65"/>
        <v>0</v>
      </c>
      <c r="P1086" s="9">
        <f t="shared" si="66"/>
        <v>14</v>
      </c>
      <c r="Q1086" s="9">
        <f t="shared" si="67"/>
        <v>14</v>
      </c>
    </row>
    <row r="1087" spans="2:17" x14ac:dyDescent="0.35">
      <c r="B1087">
        <v>1085</v>
      </c>
      <c r="C1087">
        <v>7</v>
      </c>
      <c r="D1087">
        <v>2</v>
      </c>
      <c r="E1087" s="20">
        <v>41132.354166666664</v>
      </c>
      <c r="F1087" s="15" t="str">
        <f t="shared" si="64"/>
        <v>08 2012</v>
      </c>
      <c r="G1087">
        <v>2</v>
      </c>
      <c r="H1087">
        <v>7</v>
      </c>
      <c r="I1087" t="s">
        <v>24</v>
      </c>
      <c r="J1087" s="7">
        <v>0</v>
      </c>
      <c r="K1087" s="7">
        <v>5</v>
      </c>
      <c r="L1087" s="9">
        <v>450</v>
      </c>
      <c r="M1087" s="9">
        <v>15</v>
      </c>
      <c r="O1087" s="9">
        <f t="shared" si="65"/>
        <v>0</v>
      </c>
      <c r="P1087" s="9">
        <f t="shared" si="66"/>
        <v>0</v>
      </c>
      <c r="Q1087" s="9">
        <f t="shared" si="67"/>
        <v>0</v>
      </c>
    </row>
    <row r="1088" spans="2:17" x14ac:dyDescent="0.35">
      <c r="B1088">
        <v>1086</v>
      </c>
      <c r="C1088">
        <v>7</v>
      </c>
      <c r="D1088">
        <v>8</v>
      </c>
      <c r="E1088" s="20">
        <v>41132.479166666664</v>
      </c>
      <c r="F1088" s="15" t="str">
        <f t="shared" si="64"/>
        <v>08 2012</v>
      </c>
      <c r="G1088">
        <v>2</v>
      </c>
      <c r="H1088">
        <v>7</v>
      </c>
      <c r="I1088" t="s">
        <v>24</v>
      </c>
      <c r="J1088" s="7">
        <v>0</v>
      </c>
      <c r="K1088" s="7">
        <v>5</v>
      </c>
      <c r="L1088" s="9">
        <v>450</v>
      </c>
      <c r="M1088" s="9">
        <v>15</v>
      </c>
      <c r="O1088" s="9">
        <f t="shared" si="65"/>
        <v>0</v>
      </c>
      <c r="P1088" s="9">
        <f t="shared" si="66"/>
        <v>0</v>
      </c>
      <c r="Q1088" s="9">
        <f t="shared" si="67"/>
        <v>0</v>
      </c>
    </row>
    <row r="1089" spans="2:17" x14ac:dyDescent="0.35">
      <c r="B1089">
        <v>1087</v>
      </c>
      <c r="C1089">
        <v>7</v>
      </c>
      <c r="D1089">
        <v>4</v>
      </c>
      <c r="E1089" s="20">
        <v>41132.625</v>
      </c>
      <c r="F1089" s="15" t="str">
        <f t="shared" si="64"/>
        <v>08 2012</v>
      </c>
      <c r="G1089">
        <v>2</v>
      </c>
      <c r="H1089">
        <v>7</v>
      </c>
      <c r="I1089" t="s">
        <v>24</v>
      </c>
      <c r="J1089" s="7">
        <v>0</v>
      </c>
      <c r="K1089" s="7">
        <v>5</v>
      </c>
      <c r="L1089" s="9">
        <v>450</v>
      </c>
      <c r="M1089" s="9">
        <v>15</v>
      </c>
      <c r="O1089" s="9">
        <f t="shared" si="65"/>
        <v>0</v>
      </c>
      <c r="P1089" s="9">
        <f t="shared" si="66"/>
        <v>0</v>
      </c>
      <c r="Q1089" s="9">
        <f t="shared" si="67"/>
        <v>0</v>
      </c>
    </row>
    <row r="1090" spans="2:17" x14ac:dyDescent="0.35">
      <c r="B1090">
        <v>1088</v>
      </c>
      <c r="C1090">
        <v>7</v>
      </c>
      <c r="D1090">
        <v>2</v>
      </c>
      <c r="E1090" s="20">
        <v>41132.666666666664</v>
      </c>
      <c r="F1090" s="15" t="str">
        <f t="shared" si="64"/>
        <v>08 2012</v>
      </c>
      <c r="G1090">
        <v>2</v>
      </c>
      <c r="H1090">
        <v>7</v>
      </c>
      <c r="I1090" t="s">
        <v>24</v>
      </c>
      <c r="J1090" s="7">
        <v>0</v>
      </c>
      <c r="K1090" s="7">
        <v>5</v>
      </c>
      <c r="L1090" s="9">
        <v>450</v>
      </c>
      <c r="M1090" s="9">
        <v>15</v>
      </c>
      <c r="O1090" s="9">
        <f t="shared" si="65"/>
        <v>0</v>
      </c>
      <c r="P1090" s="9">
        <f t="shared" si="66"/>
        <v>0</v>
      </c>
      <c r="Q1090" s="9">
        <f t="shared" si="67"/>
        <v>0</v>
      </c>
    </row>
    <row r="1091" spans="2:17" x14ac:dyDescent="0.35">
      <c r="B1091">
        <v>1089</v>
      </c>
      <c r="C1091">
        <v>7</v>
      </c>
      <c r="D1091">
        <v>8</v>
      </c>
      <c r="E1091" s="20">
        <v>41132.791666666664</v>
      </c>
      <c r="F1091" s="15" t="str">
        <f t="shared" ref="F1091:F1154" si="68">TEXT(E1091,"MM YYY")</f>
        <v>08 2012</v>
      </c>
      <c r="G1091">
        <v>2</v>
      </c>
      <c r="H1091">
        <v>7</v>
      </c>
      <c r="I1091" t="s">
        <v>24</v>
      </c>
      <c r="J1091" s="7">
        <v>0</v>
      </c>
      <c r="K1091" s="7">
        <v>5</v>
      </c>
      <c r="L1091" s="9">
        <v>450</v>
      </c>
      <c r="M1091" s="9">
        <v>15</v>
      </c>
      <c r="O1091" s="9">
        <f t="shared" ref="O1091:O1154" si="69">IF(D1091=0,$G1091*K1091,0)</f>
        <v>0</v>
      </c>
      <c r="P1091" s="9">
        <f t="shared" ref="P1091:P1154" si="70">IF(D1091=0,0,$G1091*J1091)</f>
        <v>0</v>
      </c>
      <c r="Q1091" s="9">
        <f t="shared" ref="Q1091:Q1154" si="71">O1091+P1091</f>
        <v>0</v>
      </c>
    </row>
    <row r="1092" spans="2:17" x14ac:dyDescent="0.35">
      <c r="B1092">
        <v>1090</v>
      </c>
      <c r="C1092">
        <v>8</v>
      </c>
      <c r="D1092">
        <v>3</v>
      </c>
      <c r="E1092" s="20">
        <v>41132.333333333336</v>
      </c>
      <c r="F1092" s="15" t="str">
        <f t="shared" si="68"/>
        <v>08 2012</v>
      </c>
      <c r="G1092">
        <v>2</v>
      </c>
      <c r="H1092">
        <v>8</v>
      </c>
      <c r="I1092" t="s">
        <v>25</v>
      </c>
      <c r="J1092" s="7">
        <v>0</v>
      </c>
      <c r="K1092" s="7">
        <v>5</v>
      </c>
      <c r="L1092" s="9">
        <v>400</v>
      </c>
      <c r="M1092" s="9">
        <v>15</v>
      </c>
      <c r="O1092" s="9">
        <f t="shared" si="69"/>
        <v>0</v>
      </c>
      <c r="P1092" s="9">
        <f t="shared" si="70"/>
        <v>0</v>
      </c>
      <c r="Q1092" s="9">
        <f t="shared" si="71"/>
        <v>0</v>
      </c>
    </row>
    <row r="1093" spans="2:17" x14ac:dyDescent="0.35">
      <c r="B1093">
        <v>1091</v>
      </c>
      <c r="C1093">
        <v>8</v>
      </c>
      <c r="D1093">
        <v>1</v>
      </c>
      <c r="E1093" s="20">
        <v>41132.479166666664</v>
      </c>
      <c r="F1093" s="15" t="str">
        <f t="shared" si="68"/>
        <v>08 2012</v>
      </c>
      <c r="G1093">
        <v>1</v>
      </c>
      <c r="H1093">
        <v>8</v>
      </c>
      <c r="I1093" t="s">
        <v>25</v>
      </c>
      <c r="J1093" s="7">
        <v>0</v>
      </c>
      <c r="K1093" s="7">
        <v>5</v>
      </c>
      <c r="L1093" s="9">
        <v>400</v>
      </c>
      <c r="M1093" s="9">
        <v>15</v>
      </c>
      <c r="O1093" s="9">
        <f t="shared" si="69"/>
        <v>0</v>
      </c>
      <c r="P1093" s="9">
        <f t="shared" si="70"/>
        <v>0</v>
      </c>
      <c r="Q1093" s="9">
        <f t="shared" si="71"/>
        <v>0</v>
      </c>
    </row>
    <row r="1094" spans="2:17" x14ac:dyDescent="0.35">
      <c r="B1094">
        <v>1092</v>
      </c>
      <c r="C1094">
        <v>8</v>
      </c>
      <c r="D1094">
        <v>3</v>
      </c>
      <c r="E1094" s="20">
        <v>41132.5</v>
      </c>
      <c r="F1094" s="15" t="str">
        <f t="shared" si="68"/>
        <v>08 2012</v>
      </c>
      <c r="G1094">
        <v>1</v>
      </c>
      <c r="H1094">
        <v>8</v>
      </c>
      <c r="I1094" t="s">
        <v>25</v>
      </c>
      <c r="J1094" s="7">
        <v>0</v>
      </c>
      <c r="K1094" s="7">
        <v>5</v>
      </c>
      <c r="L1094" s="9">
        <v>400</v>
      </c>
      <c r="M1094" s="9">
        <v>15</v>
      </c>
      <c r="O1094" s="9">
        <f t="shared" si="69"/>
        <v>0</v>
      </c>
      <c r="P1094" s="9">
        <f t="shared" si="70"/>
        <v>0</v>
      </c>
      <c r="Q1094" s="9">
        <f t="shared" si="71"/>
        <v>0</v>
      </c>
    </row>
    <row r="1095" spans="2:17" x14ac:dyDescent="0.35">
      <c r="B1095">
        <v>1093</v>
      </c>
      <c r="C1095">
        <v>8</v>
      </c>
      <c r="D1095">
        <v>3</v>
      </c>
      <c r="E1095" s="20">
        <v>41132.5625</v>
      </c>
      <c r="F1095" s="15" t="str">
        <f t="shared" si="68"/>
        <v>08 2012</v>
      </c>
      <c r="G1095">
        <v>3</v>
      </c>
      <c r="H1095">
        <v>8</v>
      </c>
      <c r="I1095" t="s">
        <v>25</v>
      </c>
      <c r="J1095" s="7">
        <v>0</v>
      </c>
      <c r="K1095" s="7">
        <v>5</v>
      </c>
      <c r="L1095" s="9">
        <v>400</v>
      </c>
      <c r="M1095" s="9">
        <v>15</v>
      </c>
      <c r="O1095" s="9">
        <f t="shared" si="69"/>
        <v>0</v>
      </c>
      <c r="P1095" s="9">
        <f t="shared" si="70"/>
        <v>0</v>
      </c>
      <c r="Q1095" s="9">
        <f t="shared" si="71"/>
        <v>0</v>
      </c>
    </row>
    <row r="1096" spans="2:17" x14ac:dyDescent="0.35">
      <c r="B1096">
        <v>1094</v>
      </c>
      <c r="C1096">
        <v>8</v>
      </c>
      <c r="D1096">
        <v>3</v>
      </c>
      <c r="E1096" s="20">
        <v>41132.666666666664</v>
      </c>
      <c r="F1096" s="15" t="str">
        <f t="shared" si="68"/>
        <v>08 2012</v>
      </c>
      <c r="G1096">
        <v>1</v>
      </c>
      <c r="H1096">
        <v>8</v>
      </c>
      <c r="I1096" t="s">
        <v>25</v>
      </c>
      <c r="J1096" s="7">
        <v>0</v>
      </c>
      <c r="K1096" s="7">
        <v>5</v>
      </c>
      <c r="L1096" s="9">
        <v>400</v>
      </c>
      <c r="M1096" s="9">
        <v>15</v>
      </c>
      <c r="O1096" s="9">
        <f t="shared" si="69"/>
        <v>0</v>
      </c>
      <c r="P1096" s="9">
        <f t="shared" si="70"/>
        <v>0</v>
      </c>
      <c r="Q1096" s="9">
        <f t="shared" si="71"/>
        <v>0</v>
      </c>
    </row>
    <row r="1097" spans="2:17" x14ac:dyDescent="0.35">
      <c r="B1097">
        <v>1095</v>
      </c>
      <c r="C1097">
        <v>8</v>
      </c>
      <c r="D1097">
        <v>2</v>
      </c>
      <c r="E1097" s="20">
        <v>41132.708333333336</v>
      </c>
      <c r="F1097" s="15" t="str">
        <f t="shared" si="68"/>
        <v>08 2012</v>
      </c>
      <c r="G1097">
        <v>1</v>
      </c>
      <c r="H1097">
        <v>8</v>
      </c>
      <c r="I1097" t="s">
        <v>25</v>
      </c>
      <c r="J1097" s="7">
        <v>0</v>
      </c>
      <c r="K1097" s="7">
        <v>5</v>
      </c>
      <c r="L1097" s="9">
        <v>400</v>
      </c>
      <c r="M1097" s="9">
        <v>15</v>
      </c>
      <c r="O1097" s="9">
        <f t="shared" si="69"/>
        <v>0</v>
      </c>
      <c r="P1097" s="9">
        <f t="shared" si="70"/>
        <v>0</v>
      </c>
      <c r="Q1097" s="9">
        <f t="shared" si="71"/>
        <v>0</v>
      </c>
    </row>
    <row r="1098" spans="2:17" x14ac:dyDescent="0.35">
      <c r="B1098">
        <v>1096</v>
      </c>
      <c r="C1098">
        <v>8</v>
      </c>
      <c r="D1098">
        <v>3</v>
      </c>
      <c r="E1098" s="20">
        <v>41132.729166666664</v>
      </c>
      <c r="F1098" s="15" t="str">
        <f t="shared" si="68"/>
        <v>08 2012</v>
      </c>
      <c r="G1098">
        <v>1</v>
      </c>
      <c r="H1098">
        <v>8</v>
      </c>
      <c r="I1098" t="s">
        <v>25</v>
      </c>
      <c r="J1098" s="7">
        <v>0</v>
      </c>
      <c r="K1098" s="7">
        <v>5</v>
      </c>
      <c r="L1098" s="9">
        <v>400</v>
      </c>
      <c r="M1098" s="9">
        <v>15</v>
      </c>
      <c r="O1098" s="9">
        <f t="shared" si="69"/>
        <v>0</v>
      </c>
      <c r="P1098" s="9">
        <f t="shared" si="70"/>
        <v>0</v>
      </c>
      <c r="Q1098" s="9">
        <f t="shared" si="71"/>
        <v>0</v>
      </c>
    </row>
    <row r="1099" spans="2:17" x14ac:dyDescent="0.35">
      <c r="B1099">
        <v>1097</v>
      </c>
      <c r="C1099">
        <v>8</v>
      </c>
      <c r="D1099">
        <v>2</v>
      </c>
      <c r="E1099" s="20">
        <v>41132.75</v>
      </c>
      <c r="F1099" s="15" t="str">
        <f t="shared" si="68"/>
        <v>08 2012</v>
      </c>
      <c r="G1099">
        <v>1</v>
      </c>
      <c r="H1099">
        <v>8</v>
      </c>
      <c r="I1099" t="s">
        <v>25</v>
      </c>
      <c r="J1099" s="7">
        <v>0</v>
      </c>
      <c r="K1099" s="7">
        <v>5</v>
      </c>
      <c r="L1099" s="9">
        <v>400</v>
      </c>
      <c r="M1099" s="9">
        <v>15</v>
      </c>
      <c r="O1099" s="9">
        <f t="shared" si="69"/>
        <v>0</v>
      </c>
      <c r="P1099" s="9">
        <f t="shared" si="70"/>
        <v>0</v>
      </c>
      <c r="Q1099" s="9">
        <f t="shared" si="71"/>
        <v>0</v>
      </c>
    </row>
    <row r="1100" spans="2:17" x14ac:dyDescent="0.35">
      <c r="B1100">
        <v>1098</v>
      </c>
      <c r="C1100">
        <v>8</v>
      </c>
      <c r="D1100">
        <v>14</v>
      </c>
      <c r="E1100" s="20">
        <v>41132.791666666664</v>
      </c>
      <c r="F1100" s="15" t="str">
        <f t="shared" si="68"/>
        <v>08 2012</v>
      </c>
      <c r="G1100">
        <v>1</v>
      </c>
      <c r="H1100">
        <v>8</v>
      </c>
      <c r="I1100" t="s">
        <v>25</v>
      </c>
      <c r="J1100" s="7">
        <v>0</v>
      </c>
      <c r="K1100" s="7">
        <v>5</v>
      </c>
      <c r="L1100" s="9">
        <v>400</v>
      </c>
      <c r="M1100" s="9">
        <v>15</v>
      </c>
      <c r="O1100" s="9">
        <f t="shared" si="69"/>
        <v>0</v>
      </c>
      <c r="P1100" s="9">
        <f t="shared" si="70"/>
        <v>0</v>
      </c>
      <c r="Q1100" s="9">
        <f t="shared" si="71"/>
        <v>0</v>
      </c>
    </row>
    <row r="1101" spans="2:17" x14ac:dyDescent="0.35">
      <c r="B1101">
        <v>1099</v>
      </c>
      <c r="C1101">
        <v>0</v>
      </c>
      <c r="D1101">
        <v>0</v>
      </c>
      <c r="E1101" s="20">
        <v>41133.333333333336</v>
      </c>
      <c r="F1101" s="15" t="str">
        <f t="shared" si="68"/>
        <v>08 2012</v>
      </c>
      <c r="G1101">
        <v>3</v>
      </c>
      <c r="H1101">
        <v>0</v>
      </c>
      <c r="I1101" t="s">
        <v>26</v>
      </c>
      <c r="J1101" s="7">
        <v>5</v>
      </c>
      <c r="K1101" s="7">
        <v>25</v>
      </c>
      <c r="L1101" s="9">
        <v>10000</v>
      </c>
      <c r="M1101" s="9">
        <v>200</v>
      </c>
      <c r="O1101" s="9">
        <f t="shared" si="69"/>
        <v>75</v>
      </c>
      <c r="P1101" s="9">
        <f t="shared" si="70"/>
        <v>0</v>
      </c>
      <c r="Q1101" s="9">
        <f t="shared" si="71"/>
        <v>75</v>
      </c>
    </row>
    <row r="1102" spans="2:17" x14ac:dyDescent="0.35">
      <c r="B1102">
        <v>1100</v>
      </c>
      <c r="C1102">
        <v>0</v>
      </c>
      <c r="D1102">
        <v>7</v>
      </c>
      <c r="E1102" s="20">
        <v>41133.4375</v>
      </c>
      <c r="F1102" s="15" t="str">
        <f t="shared" si="68"/>
        <v>08 2012</v>
      </c>
      <c r="G1102">
        <v>3</v>
      </c>
      <c r="H1102">
        <v>0</v>
      </c>
      <c r="I1102" t="s">
        <v>26</v>
      </c>
      <c r="J1102" s="7">
        <v>5</v>
      </c>
      <c r="K1102" s="7">
        <v>25</v>
      </c>
      <c r="L1102" s="9">
        <v>10000</v>
      </c>
      <c r="M1102" s="9">
        <v>200</v>
      </c>
      <c r="O1102" s="9">
        <f t="shared" si="69"/>
        <v>0</v>
      </c>
      <c r="P1102" s="9">
        <f t="shared" si="70"/>
        <v>15</v>
      </c>
      <c r="Q1102" s="9">
        <f t="shared" si="71"/>
        <v>15</v>
      </c>
    </row>
    <row r="1103" spans="2:17" x14ac:dyDescent="0.35">
      <c r="B1103">
        <v>1101</v>
      </c>
      <c r="C1103">
        <v>0</v>
      </c>
      <c r="D1103">
        <v>14</v>
      </c>
      <c r="E1103" s="20">
        <v>41133.541666666664</v>
      </c>
      <c r="F1103" s="15" t="str">
        <f t="shared" si="68"/>
        <v>08 2012</v>
      </c>
      <c r="G1103">
        <v>3</v>
      </c>
      <c r="H1103">
        <v>0</v>
      </c>
      <c r="I1103" t="s">
        <v>26</v>
      </c>
      <c r="J1103" s="7">
        <v>5</v>
      </c>
      <c r="K1103" s="7">
        <v>25</v>
      </c>
      <c r="L1103" s="9">
        <v>10000</v>
      </c>
      <c r="M1103" s="9">
        <v>200</v>
      </c>
      <c r="O1103" s="9">
        <f t="shared" si="69"/>
        <v>0</v>
      </c>
      <c r="P1103" s="9">
        <f t="shared" si="70"/>
        <v>15</v>
      </c>
      <c r="Q1103" s="9">
        <f t="shared" si="71"/>
        <v>15</v>
      </c>
    </row>
    <row r="1104" spans="2:17" x14ac:dyDescent="0.35">
      <c r="B1104">
        <v>1102</v>
      </c>
      <c r="C1104">
        <v>0</v>
      </c>
      <c r="D1104">
        <v>0</v>
      </c>
      <c r="E1104" s="20">
        <v>41133.604166666664</v>
      </c>
      <c r="F1104" s="15" t="str">
        <f t="shared" si="68"/>
        <v>08 2012</v>
      </c>
      <c r="G1104">
        <v>3</v>
      </c>
      <c r="H1104">
        <v>0</v>
      </c>
      <c r="I1104" t="s">
        <v>26</v>
      </c>
      <c r="J1104" s="7">
        <v>5</v>
      </c>
      <c r="K1104" s="7">
        <v>25</v>
      </c>
      <c r="L1104" s="9">
        <v>10000</v>
      </c>
      <c r="M1104" s="9">
        <v>200</v>
      </c>
      <c r="O1104" s="9">
        <f t="shared" si="69"/>
        <v>75</v>
      </c>
      <c r="P1104" s="9">
        <f t="shared" si="70"/>
        <v>0</v>
      </c>
      <c r="Q1104" s="9">
        <f t="shared" si="71"/>
        <v>75</v>
      </c>
    </row>
    <row r="1105" spans="2:17" x14ac:dyDescent="0.35">
      <c r="B1105">
        <v>1103</v>
      </c>
      <c r="C1105">
        <v>0</v>
      </c>
      <c r="D1105">
        <v>6</v>
      </c>
      <c r="E1105" s="20">
        <v>41133.666666666664</v>
      </c>
      <c r="F1105" s="15" t="str">
        <f t="shared" si="68"/>
        <v>08 2012</v>
      </c>
      <c r="G1105">
        <v>3</v>
      </c>
      <c r="H1105">
        <v>0</v>
      </c>
      <c r="I1105" t="s">
        <v>26</v>
      </c>
      <c r="J1105" s="7">
        <v>5</v>
      </c>
      <c r="K1105" s="7">
        <v>25</v>
      </c>
      <c r="L1105" s="9">
        <v>10000</v>
      </c>
      <c r="M1105" s="9">
        <v>200</v>
      </c>
      <c r="O1105" s="9">
        <f t="shared" si="69"/>
        <v>0</v>
      </c>
      <c r="P1105" s="9">
        <f t="shared" si="70"/>
        <v>15</v>
      </c>
      <c r="Q1105" s="9">
        <f t="shared" si="71"/>
        <v>15</v>
      </c>
    </row>
    <row r="1106" spans="2:17" x14ac:dyDescent="0.35">
      <c r="B1106">
        <v>1104</v>
      </c>
      <c r="C1106">
        <v>0</v>
      </c>
      <c r="D1106">
        <v>0</v>
      </c>
      <c r="E1106" s="20">
        <v>41133.729166666664</v>
      </c>
      <c r="F1106" s="15" t="str">
        <f t="shared" si="68"/>
        <v>08 2012</v>
      </c>
      <c r="G1106">
        <v>6</v>
      </c>
      <c r="H1106">
        <v>0</v>
      </c>
      <c r="I1106" t="s">
        <v>26</v>
      </c>
      <c r="J1106" s="7">
        <v>5</v>
      </c>
      <c r="K1106" s="7">
        <v>25</v>
      </c>
      <c r="L1106" s="9">
        <v>10000</v>
      </c>
      <c r="M1106" s="9">
        <v>200</v>
      </c>
      <c r="O1106" s="9">
        <f t="shared" si="69"/>
        <v>150</v>
      </c>
      <c r="P1106" s="9">
        <f t="shared" si="70"/>
        <v>0</v>
      </c>
      <c r="Q1106" s="9">
        <f t="shared" si="71"/>
        <v>150</v>
      </c>
    </row>
    <row r="1107" spans="2:17" x14ac:dyDescent="0.35">
      <c r="B1107">
        <v>1105</v>
      </c>
      <c r="C1107">
        <v>1</v>
      </c>
      <c r="D1107">
        <v>0</v>
      </c>
      <c r="E1107" s="20">
        <v>41133.4375</v>
      </c>
      <c r="F1107" s="15" t="str">
        <f t="shared" si="68"/>
        <v>08 2012</v>
      </c>
      <c r="G1107">
        <v>3</v>
      </c>
      <c r="H1107">
        <v>1</v>
      </c>
      <c r="I1107" t="s">
        <v>27</v>
      </c>
      <c r="J1107" s="7">
        <v>5</v>
      </c>
      <c r="K1107" s="7">
        <v>25</v>
      </c>
      <c r="L1107" s="9">
        <v>8000</v>
      </c>
      <c r="M1107" s="9">
        <v>200</v>
      </c>
      <c r="O1107" s="9">
        <f t="shared" si="69"/>
        <v>75</v>
      </c>
      <c r="P1107" s="9">
        <f t="shared" si="70"/>
        <v>0</v>
      </c>
      <c r="Q1107" s="9">
        <f t="shared" si="71"/>
        <v>75</v>
      </c>
    </row>
    <row r="1108" spans="2:17" x14ac:dyDescent="0.35">
      <c r="B1108">
        <v>1106</v>
      </c>
      <c r="C1108">
        <v>1</v>
      </c>
      <c r="D1108">
        <v>9</v>
      </c>
      <c r="E1108" s="20">
        <v>41133.5625</v>
      </c>
      <c r="F1108" s="15" t="str">
        <f t="shared" si="68"/>
        <v>08 2012</v>
      </c>
      <c r="G1108">
        <v>3</v>
      </c>
      <c r="H1108">
        <v>1</v>
      </c>
      <c r="I1108" t="s">
        <v>27</v>
      </c>
      <c r="J1108" s="7">
        <v>5</v>
      </c>
      <c r="K1108" s="7">
        <v>25</v>
      </c>
      <c r="L1108" s="9">
        <v>8000</v>
      </c>
      <c r="M1108" s="9">
        <v>200</v>
      </c>
      <c r="O1108" s="9">
        <f t="shared" si="69"/>
        <v>0</v>
      </c>
      <c r="P1108" s="9">
        <f t="shared" si="70"/>
        <v>15</v>
      </c>
      <c r="Q1108" s="9">
        <f t="shared" si="71"/>
        <v>15</v>
      </c>
    </row>
    <row r="1109" spans="2:17" x14ac:dyDescent="0.35">
      <c r="B1109">
        <v>1107</v>
      </c>
      <c r="C1109">
        <v>1</v>
      </c>
      <c r="D1109">
        <v>8</v>
      </c>
      <c r="E1109" s="20">
        <v>41133.791666666664</v>
      </c>
      <c r="F1109" s="15" t="str">
        <f t="shared" si="68"/>
        <v>08 2012</v>
      </c>
      <c r="G1109">
        <v>3</v>
      </c>
      <c r="H1109">
        <v>1</v>
      </c>
      <c r="I1109" t="s">
        <v>27</v>
      </c>
      <c r="J1109" s="7">
        <v>5</v>
      </c>
      <c r="K1109" s="7">
        <v>25</v>
      </c>
      <c r="L1109" s="9">
        <v>8000</v>
      </c>
      <c r="M1109" s="9">
        <v>200</v>
      </c>
      <c r="O1109" s="9">
        <f t="shared" si="69"/>
        <v>0</v>
      </c>
      <c r="P1109" s="9">
        <f t="shared" si="70"/>
        <v>15</v>
      </c>
      <c r="Q1109" s="9">
        <f t="shared" si="71"/>
        <v>15</v>
      </c>
    </row>
    <row r="1110" spans="2:17" x14ac:dyDescent="0.35">
      <c r="B1110">
        <v>1108</v>
      </c>
      <c r="C1110">
        <v>2</v>
      </c>
      <c r="D1110">
        <v>1</v>
      </c>
      <c r="E1110" s="20">
        <v>41133.479166666664</v>
      </c>
      <c r="F1110" s="15" t="str">
        <f t="shared" si="68"/>
        <v>08 2012</v>
      </c>
      <c r="G1110">
        <v>3</v>
      </c>
      <c r="H1110">
        <v>2</v>
      </c>
      <c r="I1110" t="s">
        <v>28</v>
      </c>
      <c r="J1110" s="7">
        <v>0</v>
      </c>
      <c r="K1110" s="7">
        <v>15.5</v>
      </c>
      <c r="L1110" s="9">
        <v>4000</v>
      </c>
      <c r="M1110" s="9">
        <v>50</v>
      </c>
      <c r="O1110" s="9">
        <f t="shared" si="69"/>
        <v>0</v>
      </c>
      <c r="P1110" s="9">
        <f t="shared" si="70"/>
        <v>0</v>
      </c>
      <c r="Q1110" s="9">
        <f t="shared" si="71"/>
        <v>0</v>
      </c>
    </row>
    <row r="1111" spans="2:17" x14ac:dyDescent="0.35">
      <c r="B1111">
        <v>1109</v>
      </c>
      <c r="C1111">
        <v>2</v>
      </c>
      <c r="D1111">
        <v>2</v>
      </c>
      <c r="E1111" s="20">
        <v>41133.541666666664</v>
      </c>
      <c r="F1111" s="15" t="str">
        <f t="shared" si="68"/>
        <v>08 2012</v>
      </c>
      <c r="G1111">
        <v>3</v>
      </c>
      <c r="H1111">
        <v>2</v>
      </c>
      <c r="I1111" t="s">
        <v>28</v>
      </c>
      <c r="J1111" s="7">
        <v>0</v>
      </c>
      <c r="K1111" s="7">
        <v>15.5</v>
      </c>
      <c r="L1111" s="9">
        <v>4000</v>
      </c>
      <c r="M1111" s="9">
        <v>50</v>
      </c>
      <c r="O1111" s="9">
        <f t="shared" si="69"/>
        <v>0</v>
      </c>
      <c r="P1111" s="9">
        <f t="shared" si="70"/>
        <v>0</v>
      </c>
      <c r="Q1111" s="9">
        <f t="shared" si="71"/>
        <v>0</v>
      </c>
    </row>
    <row r="1112" spans="2:17" x14ac:dyDescent="0.35">
      <c r="B1112">
        <v>1110</v>
      </c>
      <c r="C1112">
        <v>2</v>
      </c>
      <c r="D1112">
        <v>0</v>
      </c>
      <c r="E1112" s="20">
        <v>41133.604166666664</v>
      </c>
      <c r="F1112" s="15" t="str">
        <f t="shared" si="68"/>
        <v>08 2012</v>
      </c>
      <c r="G1112">
        <v>3</v>
      </c>
      <c r="H1112">
        <v>2</v>
      </c>
      <c r="I1112" t="s">
        <v>28</v>
      </c>
      <c r="J1112" s="7">
        <v>0</v>
      </c>
      <c r="K1112" s="7">
        <v>15.5</v>
      </c>
      <c r="L1112" s="9">
        <v>4000</v>
      </c>
      <c r="M1112" s="9">
        <v>50</v>
      </c>
      <c r="O1112" s="9">
        <f t="shared" si="69"/>
        <v>46.5</v>
      </c>
      <c r="P1112" s="9">
        <f t="shared" si="70"/>
        <v>0</v>
      </c>
      <c r="Q1112" s="9">
        <f t="shared" si="71"/>
        <v>46.5</v>
      </c>
    </row>
    <row r="1113" spans="2:17" x14ac:dyDescent="0.35">
      <c r="B1113">
        <v>1111</v>
      </c>
      <c r="C1113">
        <v>3</v>
      </c>
      <c r="D1113">
        <v>6</v>
      </c>
      <c r="E1113" s="20">
        <v>41133.333333333336</v>
      </c>
      <c r="F1113" s="15" t="str">
        <f t="shared" si="68"/>
        <v>08 2012</v>
      </c>
      <c r="G1113">
        <v>2</v>
      </c>
      <c r="H1113">
        <v>3</v>
      </c>
      <c r="I1113" t="s">
        <v>21</v>
      </c>
      <c r="J1113" s="7">
        <v>0</v>
      </c>
      <c r="K1113" s="7">
        <v>5</v>
      </c>
      <c r="L1113" s="9">
        <v>320</v>
      </c>
      <c r="M1113" s="9">
        <v>10</v>
      </c>
      <c r="O1113" s="9">
        <f t="shared" si="69"/>
        <v>0</v>
      </c>
      <c r="P1113" s="9">
        <f t="shared" si="70"/>
        <v>0</v>
      </c>
      <c r="Q1113" s="9">
        <f t="shared" si="71"/>
        <v>0</v>
      </c>
    </row>
    <row r="1114" spans="2:17" x14ac:dyDescent="0.35">
      <c r="B1114">
        <v>1112</v>
      </c>
      <c r="C1114">
        <v>3</v>
      </c>
      <c r="D1114">
        <v>10</v>
      </c>
      <c r="E1114" s="20">
        <v>41133.395833333336</v>
      </c>
      <c r="F1114" s="15" t="str">
        <f t="shared" si="68"/>
        <v>08 2012</v>
      </c>
      <c r="G1114">
        <v>4</v>
      </c>
      <c r="H1114">
        <v>3</v>
      </c>
      <c r="I1114" t="s">
        <v>21</v>
      </c>
      <c r="J1114" s="7">
        <v>0</v>
      </c>
      <c r="K1114" s="7">
        <v>5</v>
      </c>
      <c r="L1114" s="9">
        <v>320</v>
      </c>
      <c r="M1114" s="9">
        <v>10</v>
      </c>
      <c r="O1114" s="9">
        <f t="shared" si="69"/>
        <v>0</v>
      </c>
      <c r="P1114" s="9">
        <f t="shared" si="70"/>
        <v>0</v>
      </c>
      <c r="Q1114" s="9">
        <f t="shared" si="71"/>
        <v>0</v>
      </c>
    </row>
    <row r="1115" spans="2:17" x14ac:dyDescent="0.35">
      <c r="B1115">
        <v>1113</v>
      </c>
      <c r="C1115">
        <v>3</v>
      </c>
      <c r="D1115">
        <v>11</v>
      </c>
      <c r="E1115" s="20">
        <v>41133.604166666664</v>
      </c>
      <c r="F1115" s="15" t="str">
        <f t="shared" si="68"/>
        <v>08 2012</v>
      </c>
      <c r="G1115">
        <v>2</v>
      </c>
      <c r="H1115">
        <v>3</v>
      </c>
      <c r="I1115" t="s">
        <v>21</v>
      </c>
      <c r="J1115" s="7">
        <v>0</v>
      </c>
      <c r="K1115" s="7">
        <v>5</v>
      </c>
      <c r="L1115" s="9">
        <v>320</v>
      </c>
      <c r="M1115" s="9">
        <v>10</v>
      </c>
      <c r="O1115" s="9">
        <f t="shared" si="69"/>
        <v>0</v>
      </c>
      <c r="P1115" s="9">
        <f t="shared" si="70"/>
        <v>0</v>
      </c>
      <c r="Q1115" s="9">
        <f t="shared" si="71"/>
        <v>0</v>
      </c>
    </row>
    <row r="1116" spans="2:17" x14ac:dyDescent="0.35">
      <c r="B1116">
        <v>1114</v>
      </c>
      <c r="C1116">
        <v>3</v>
      </c>
      <c r="D1116">
        <v>3</v>
      </c>
      <c r="E1116" s="20">
        <v>41133.708333333336</v>
      </c>
      <c r="F1116" s="15" t="str">
        <f t="shared" si="68"/>
        <v>08 2012</v>
      </c>
      <c r="G1116">
        <v>2</v>
      </c>
      <c r="H1116">
        <v>3</v>
      </c>
      <c r="I1116" t="s">
        <v>21</v>
      </c>
      <c r="J1116" s="7">
        <v>0</v>
      </c>
      <c r="K1116" s="7">
        <v>5</v>
      </c>
      <c r="L1116" s="9">
        <v>320</v>
      </c>
      <c r="M1116" s="9">
        <v>10</v>
      </c>
      <c r="O1116" s="9">
        <f t="shared" si="69"/>
        <v>0</v>
      </c>
      <c r="P1116" s="9">
        <f t="shared" si="70"/>
        <v>0</v>
      </c>
      <c r="Q1116" s="9">
        <f t="shared" si="71"/>
        <v>0</v>
      </c>
    </row>
    <row r="1117" spans="2:17" x14ac:dyDescent="0.35">
      <c r="B1117">
        <v>1115</v>
      </c>
      <c r="C1117">
        <v>3</v>
      </c>
      <c r="D1117">
        <v>5</v>
      </c>
      <c r="E1117" s="20">
        <v>41133.791666666664</v>
      </c>
      <c r="F1117" s="15" t="str">
        <f t="shared" si="68"/>
        <v>08 2012</v>
      </c>
      <c r="G1117">
        <v>2</v>
      </c>
      <c r="H1117">
        <v>3</v>
      </c>
      <c r="I1117" t="s">
        <v>21</v>
      </c>
      <c r="J1117" s="7">
        <v>0</v>
      </c>
      <c r="K1117" s="7">
        <v>5</v>
      </c>
      <c r="L1117" s="9">
        <v>320</v>
      </c>
      <c r="M1117" s="9">
        <v>10</v>
      </c>
      <c r="O1117" s="9">
        <f t="shared" si="69"/>
        <v>0</v>
      </c>
      <c r="P1117" s="9">
        <f t="shared" si="70"/>
        <v>0</v>
      </c>
      <c r="Q1117" s="9">
        <f t="shared" si="71"/>
        <v>0</v>
      </c>
    </row>
    <row r="1118" spans="2:17" x14ac:dyDescent="0.35">
      <c r="B1118">
        <v>1116</v>
      </c>
      <c r="C1118">
        <v>4</v>
      </c>
      <c r="D1118">
        <v>0</v>
      </c>
      <c r="E1118" s="20">
        <v>41133.395833333336</v>
      </c>
      <c r="F1118" s="15" t="str">
        <f t="shared" si="68"/>
        <v>08 2012</v>
      </c>
      <c r="G1118">
        <v>2</v>
      </c>
      <c r="H1118">
        <v>4</v>
      </c>
      <c r="I1118" t="s">
        <v>22</v>
      </c>
      <c r="J1118" s="7">
        <v>9.9</v>
      </c>
      <c r="K1118" s="7">
        <v>80</v>
      </c>
      <c r="L1118" s="9">
        <v>4000</v>
      </c>
      <c r="M1118" s="9">
        <v>3000</v>
      </c>
      <c r="O1118" s="9">
        <f t="shared" si="69"/>
        <v>160</v>
      </c>
      <c r="P1118" s="9">
        <f t="shared" si="70"/>
        <v>0</v>
      </c>
      <c r="Q1118" s="9">
        <f t="shared" si="71"/>
        <v>160</v>
      </c>
    </row>
    <row r="1119" spans="2:17" x14ac:dyDescent="0.35">
      <c r="B1119">
        <v>1117</v>
      </c>
      <c r="C1119">
        <v>4</v>
      </c>
      <c r="D1119">
        <v>0</v>
      </c>
      <c r="E1119" s="20">
        <v>41133.5</v>
      </c>
      <c r="F1119" s="15" t="str">
        <f t="shared" si="68"/>
        <v>08 2012</v>
      </c>
      <c r="G1119">
        <v>2</v>
      </c>
      <c r="H1119">
        <v>4</v>
      </c>
      <c r="I1119" t="s">
        <v>22</v>
      </c>
      <c r="J1119" s="7">
        <v>9.9</v>
      </c>
      <c r="K1119" s="7">
        <v>80</v>
      </c>
      <c r="L1119" s="9">
        <v>4000</v>
      </c>
      <c r="M1119" s="9">
        <v>3000</v>
      </c>
      <c r="O1119" s="9">
        <f t="shared" si="69"/>
        <v>160</v>
      </c>
      <c r="P1119" s="9">
        <f t="shared" si="70"/>
        <v>0</v>
      </c>
      <c r="Q1119" s="9">
        <f t="shared" si="71"/>
        <v>160</v>
      </c>
    </row>
    <row r="1120" spans="2:17" x14ac:dyDescent="0.35">
      <c r="B1120">
        <v>1118</v>
      </c>
      <c r="C1120">
        <v>4</v>
      </c>
      <c r="D1120">
        <v>6</v>
      </c>
      <c r="E1120" s="20">
        <v>41133.541666666664</v>
      </c>
      <c r="F1120" s="15" t="str">
        <f t="shared" si="68"/>
        <v>08 2012</v>
      </c>
      <c r="G1120">
        <v>2</v>
      </c>
      <c r="H1120">
        <v>4</v>
      </c>
      <c r="I1120" t="s">
        <v>22</v>
      </c>
      <c r="J1120" s="7">
        <v>9.9</v>
      </c>
      <c r="K1120" s="7">
        <v>80</v>
      </c>
      <c r="L1120" s="9">
        <v>4000</v>
      </c>
      <c r="M1120" s="9">
        <v>3000</v>
      </c>
      <c r="O1120" s="9">
        <f t="shared" si="69"/>
        <v>0</v>
      </c>
      <c r="P1120" s="9">
        <f t="shared" si="70"/>
        <v>19.8</v>
      </c>
      <c r="Q1120" s="9">
        <f t="shared" si="71"/>
        <v>19.8</v>
      </c>
    </row>
    <row r="1121" spans="2:17" x14ac:dyDescent="0.35">
      <c r="B1121">
        <v>1119</v>
      </c>
      <c r="C1121">
        <v>4</v>
      </c>
      <c r="D1121">
        <v>7</v>
      </c>
      <c r="E1121" s="20">
        <v>41133.6875</v>
      </c>
      <c r="F1121" s="15" t="str">
        <f t="shared" si="68"/>
        <v>08 2012</v>
      </c>
      <c r="G1121">
        <v>2</v>
      </c>
      <c r="H1121">
        <v>4</v>
      </c>
      <c r="I1121" t="s">
        <v>22</v>
      </c>
      <c r="J1121" s="7">
        <v>9.9</v>
      </c>
      <c r="K1121" s="7">
        <v>80</v>
      </c>
      <c r="L1121" s="9">
        <v>4000</v>
      </c>
      <c r="M1121" s="9">
        <v>3000</v>
      </c>
      <c r="O1121" s="9">
        <f t="shared" si="69"/>
        <v>0</v>
      </c>
      <c r="P1121" s="9">
        <f t="shared" si="70"/>
        <v>19.8</v>
      </c>
      <c r="Q1121" s="9">
        <f t="shared" si="71"/>
        <v>19.8</v>
      </c>
    </row>
    <row r="1122" spans="2:17" x14ac:dyDescent="0.35">
      <c r="B1122">
        <v>1120</v>
      </c>
      <c r="C1122">
        <v>4</v>
      </c>
      <c r="D1122">
        <v>6</v>
      </c>
      <c r="E1122" s="20">
        <v>41133.75</v>
      </c>
      <c r="F1122" s="15" t="str">
        <f t="shared" si="68"/>
        <v>08 2012</v>
      </c>
      <c r="G1122">
        <v>2</v>
      </c>
      <c r="H1122">
        <v>4</v>
      </c>
      <c r="I1122" t="s">
        <v>22</v>
      </c>
      <c r="J1122" s="7">
        <v>9.9</v>
      </c>
      <c r="K1122" s="7">
        <v>80</v>
      </c>
      <c r="L1122" s="9">
        <v>4000</v>
      </c>
      <c r="M1122" s="9">
        <v>3000</v>
      </c>
      <c r="O1122" s="9">
        <f t="shared" si="69"/>
        <v>0</v>
      </c>
      <c r="P1122" s="9">
        <f t="shared" si="70"/>
        <v>19.8</v>
      </c>
      <c r="Q1122" s="9">
        <f t="shared" si="71"/>
        <v>19.8</v>
      </c>
    </row>
    <row r="1123" spans="2:17" x14ac:dyDescent="0.35">
      <c r="B1123">
        <v>1121</v>
      </c>
      <c r="C1123">
        <v>5</v>
      </c>
      <c r="D1123">
        <v>0</v>
      </c>
      <c r="E1123" s="20">
        <v>41133.395833333336</v>
      </c>
      <c r="F1123" s="15" t="str">
        <f t="shared" si="68"/>
        <v>08 2012</v>
      </c>
      <c r="G1123">
        <v>2</v>
      </c>
      <c r="H1123">
        <v>5</v>
      </c>
      <c r="I1123" t="s">
        <v>29</v>
      </c>
      <c r="J1123" s="7">
        <v>9.9</v>
      </c>
      <c r="K1123" s="7">
        <v>80</v>
      </c>
      <c r="L1123" s="9">
        <v>4000</v>
      </c>
      <c r="M1123" s="9">
        <v>3000</v>
      </c>
      <c r="O1123" s="9">
        <f t="shared" si="69"/>
        <v>160</v>
      </c>
      <c r="P1123" s="9">
        <f t="shared" si="70"/>
        <v>0</v>
      </c>
      <c r="Q1123" s="9">
        <f t="shared" si="71"/>
        <v>160</v>
      </c>
    </row>
    <row r="1124" spans="2:17" x14ac:dyDescent="0.35">
      <c r="B1124">
        <v>1122</v>
      </c>
      <c r="C1124">
        <v>5</v>
      </c>
      <c r="D1124">
        <v>0</v>
      </c>
      <c r="E1124" s="20">
        <v>41133.520833333336</v>
      </c>
      <c r="F1124" s="15" t="str">
        <f t="shared" si="68"/>
        <v>08 2012</v>
      </c>
      <c r="G1124">
        <v>2</v>
      </c>
      <c r="H1124">
        <v>5</v>
      </c>
      <c r="I1124" t="s">
        <v>29</v>
      </c>
      <c r="J1124" s="7">
        <v>9.9</v>
      </c>
      <c r="K1124" s="7">
        <v>80</v>
      </c>
      <c r="L1124" s="9">
        <v>4000</v>
      </c>
      <c r="M1124" s="9">
        <v>3000</v>
      </c>
      <c r="O1124" s="9">
        <f t="shared" si="69"/>
        <v>160</v>
      </c>
      <c r="P1124" s="9">
        <f t="shared" si="70"/>
        <v>0</v>
      </c>
      <c r="Q1124" s="9">
        <f t="shared" si="71"/>
        <v>160</v>
      </c>
    </row>
    <row r="1125" spans="2:17" x14ac:dyDescent="0.35">
      <c r="B1125">
        <v>1123</v>
      </c>
      <c r="C1125">
        <v>6</v>
      </c>
      <c r="D1125">
        <v>0</v>
      </c>
      <c r="E1125" s="20">
        <v>41133.375</v>
      </c>
      <c r="F1125" s="15" t="str">
        <f t="shared" si="68"/>
        <v>08 2012</v>
      </c>
      <c r="G1125">
        <v>4</v>
      </c>
      <c r="H1125">
        <v>6</v>
      </c>
      <c r="I1125" t="s">
        <v>23</v>
      </c>
      <c r="J1125" s="7">
        <v>3.5</v>
      </c>
      <c r="K1125" s="7">
        <v>17.5</v>
      </c>
      <c r="L1125" s="9">
        <v>5000</v>
      </c>
      <c r="M1125" s="9">
        <v>80</v>
      </c>
      <c r="O1125" s="9">
        <f t="shared" si="69"/>
        <v>70</v>
      </c>
      <c r="P1125" s="9">
        <f t="shared" si="70"/>
        <v>0</v>
      </c>
      <c r="Q1125" s="9">
        <f t="shared" si="71"/>
        <v>70</v>
      </c>
    </row>
    <row r="1126" spans="2:17" x14ac:dyDescent="0.35">
      <c r="B1126">
        <v>1124</v>
      </c>
      <c r="C1126">
        <v>6</v>
      </c>
      <c r="D1126">
        <v>13</v>
      </c>
      <c r="E1126" s="20">
        <v>41133.541666666664</v>
      </c>
      <c r="F1126" s="15" t="str">
        <f t="shared" si="68"/>
        <v>08 2012</v>
      </c>
      <c r="G1126">
        <v>2</v>
      </c>
      <c r="H1126">
        <v>6</v>
      </c>
      <c r="I1126" t="s">
        <v>23</v>
      </c>
      <c r="J1126" s="7">
        <v>3.5</v>
      </c>
      <c r="K1126" s="7">
        <v>17.5</v>
      </c>
      <c r="L1126" s="9">
        <v>5000</v>
      </c>
      <c r="M1126" s="9">
        <v>80</v>
      </c>
      <c r="O1126" s="9">
        <f t="shared" si="69"/>
        <v>0</v>
      </c>
      <c r="P1126" s="9">
        <f t="shared" si="70"/>
        <v>7</v>
      </c>
      <c r="Q1126" s="9">
        <f t="shared" si="71"/>
        <v>7</v>
      </c>
    </row>
    <row r="1127" spans="2:17" x14ac:dyDescent="0.35">
      <c r="B1127">
        <v>1125</v>
      </c>
      <c r="C1127">
        <v>6</v>
      </c>
      <c r="D1127">
        <v>0</v>
      </c>
      <c r="E1127" s="20">
        <v>41133.604166666664</v>
      </c>
      <c r="F1127" s="15" t="str">
        <f t="shared" si="68"/>
        <v>08 2012</v>
      </c>
      <c r="G1127">
        <v>2</v>
      </c>
      <c r="H1127">
        <v>6</v>
      </c>
      <c r="I1127" t="s">
        <v>23</v>
      </c>
      <c r="J1127" s="7">
        <v>3.5</v>
      </c>
      <c r="K1127" s="7">
        <v>17.5</v>
      </c>
      <c r="L1127" s="9">
        <v>5000</v>
      </c>
      <c r="M1127" s="9">
        <v>80</v>
      </c>
      <c r="O1127" s="9">
        <f t="shared" si="69"/>
        <v>35</v>
      </c>
      <c r="P1127" s="9">
        <f t="shared" si="70"/>
        <v>0</v>
      </c>
      <c r="Q1127" s="9">
        <f t="shared" si="71"/>
        <v>35</v>
      </c>
    </row>
    <row r="1128" spans="2:17" x14ac:dyDescent="0.35">
      <c r="B1128">
        <v>1126</v>
      </c>
      <c r="C1128">
        <v>6</v>
      </c>
      <c r="D1128">
        <v>10</v>
      </c>
      <c r="E1128" s="20">
        <v>41133.708333333336</v>
      </c>
      <c r="F1128" s="15" t="str">
        <f t="shared" si="68"/>
        <v>08 2012</v>
      </c>
      <c r="G1128">
        <v>2</v>
      </c>
      <c r="H1128">
        <v>6</v>
      </c>
      <c r="I1128" t="s">
        <v>23</v>
      </c>
      <c r="J1128" s="7">
        <v>3.5</v>
      </c>
      <c r="K1128" s="7">
        <v>17.5</v>
      </c>
      <c r="L1128" s="9">
        <v>5000</v>
      </c>
      <c r="M1128" s="9">
        <v>80</v>
      </c>
      <c r="O1128" s="9">
        <f t="shared" si="69"/>
        <v>0</v>
      </c>
      <c r="P1128" s="9">
        <f t="shared" si="70"/>
        <v>7</v>
      </c>
      <c r="Q1128" s="9">
        <f t="shared" si="71"/>
        <v>7</v>
      </c>
    </row>
    <row r="1129" spans="2:17" x14ac:dyDescent="0.35">
      <c r="B1129">
        <v>1127</v>
      </c>
      <c r="C1129">
        <v>7</v>
      </c>
      <c r="D1129">
        <v>8</v>
      </c>
      <c r="E1129" s="20">
        <v>41133.458333333336</v>
      </c>
      <c r="F1129" s="15" t="str">
        <f t="shared" si="68"/>
        <v>08 2012</v>
      </c>
      <c r="G1129">
        <v>2</v>
      </c>
      <c r="H1129">
        <v>7</v>
      </c>
      <c r="I1129" t="s">
        <v>24</v>
      </c>
      <c r="J1129" s="7">
        <v>0</v>
      </c>
      <c r="K1129" s="7">
        <v>5</v>
      </c>
      <c r="L1129" s="9">
        <v>450</v>
      </c>
      <c r="M1129" s="9">
        <v>15</v>
      </c>
      <c r="O1129" s="9">
        <f t="shared" si="69"/>
        <v>0</v>
      </c>
      <c r="P1129" s="9">
        <f t="shared" si="70"/>
        <v>0</v>
      </c>
      <c r="Q1129" s="9">
        <f t="shared" si="71"/>
        <v>0</v>
      </c>
    </row>
    <row r="1130" spans="2:17" x14ac:dyDescent="0.35">
      <c r="B1130">
        <v>1128</v>
      </c>
      <c r="C1130">
        <v>7</v>
      </c>
      <c r="D1130">
        <v>2</v>
      </c>
      <c r="E1130" s="20">
        <v>41133.5</v>
      </c>
      <c r="F1130" s="15" t="str">
        <f t="shared" si="68"/>
        <v>08 2012</v>
      </c>
      <c r="G1130">
        <v>2</v>
      </c>
      <c r="H1130">
        <v>7</v>
      </c>
      <c r="I1130" t="s">
        <v>24</v>
      </c>
      <c r="J1130" s="7">
        <v>0</v>
      </c>
      <c r="K1130" s="7">
        <v>5</v>
      </c>
      <c r="L1130" s="9">
        <v>450</v>
      </c>
      <c r="M1130" s="9">
        <v>15</v>
      </c>
      <c r="O1130" s="9">
        <f t="shared" si="69"/>
        <v>0</v>
      </c>
      <c r="P1130" s="9">
        <f t="shared" si="70"/>
        <v>0</v>
      </c>
      <c r="Q1130" s="9">
        <f t="shared" si="71"/>
        <v>0</v>
      </c>
    </row>
    <row r="1131" spans="2:17" x14ac:dyDescent="0.35">
      <c r="B1131">
        <v>1129</v>
      </c>
      <c r="C1131">
        <v>7</v>
      </c>
      <c r="D1131">
        <v>13</v>
      </c>
      <c r="E1131" s="20">
        <v>41133.583333333336</v>
      </c>
      <c r="F1131" s="15" t="str">
        <f t="shared" si="68"/>
        <v>08 2012</v>
      </c>
      <c r="G1131">
        <v>2</v>
      </c>
      <c r="H1131">
        <v>7</v>
      </c>
      <c r="I1131" t="s">
        <v>24</v>
      </c>
      <c r="J1131" s="7">
        <v>0</v>
      </c>
      <c r="K1131" s="7">
        <v>5</v>
      </c>
      <c r="L1131" s="9">
        <v>450</v>
      </c>
      <c r="M1131" s="9">
        <v>15</v>
      </c>
      <c r="O1131" s="9">
        <f t="shared" si="69"/>
        <v>0</v>
      </c>
      <c r="P1131" s="9">
        <f t="shared" si="70"/>
        <v>0</v>
      </c>
      <c r="Q1131" s="9">
        <f t="shared" si="71"/>
        <v>0</v>
      </c>
    </row>
    <row r="1132" spans="2:17" x14ac:dyDescent="0.35">
      <c r="B1132">
        <v>1130</v>
      </c>
      <c r="C1132">
        <v>7</v>
      </c>
      <c r="D1132">
        <v>5</v>
      </c>
      <c r="E1132" s="20">
        <v>41133.625</v>
      </c>
      <c r="F1132" s="15" t="str">
        <f t="shared" si="68"/>
        <v>08 2012</v>
      </c>
      <c r="G1132">
        <v>2</v>
      </c>
      <c r="H1132">
        <v>7</v>
      </c>
      <c r="I1132" t="s">
        <v>24</v>
      </c>
      <c r="J1132" s="7">
        <v>0</v>
      </c>
      <c r="K1132" s="7">
        <v>5</v>
      </c>
      <c r="L1132" s="9">
        <v>450</v>
      </c>
      <c r="M1132" s="9">
        <v>15</v>
      </c>
      <c r="O1132" s="9">
        <f t="shared" si="69"/>
        <v>0</v>
      </c>
      <c r="P1132" s="9">
        <f t="shared" si="70"/>
        <v>0</v>
      </c>
      <c r="Q1132" s="9">
        <f t="shared" si="71"/>
        <v>0</v>
      </c>
    </row>
    <row r="1133" spans="2:17" x14ac:dyDescent="0.35">
      <c r="B1133">
        <v>1131</v>
      </c>
      <c r="C1133">
        <v>8</v>
      </c>
      <c r="D1133">
        <v>9</v>
      </c>
      <c r="E1133" s="20">
        <v>41133.333333333336</v>
      </c>
      <c r="F1133" s="15" t="str">
        <f t="shared" si="68"/>
        <v>08 2012</v>
      </c>
      <c r="G1133">
        <v>1</v>
      </c>
      <c r="H1133">
        <v>8</v>
      </c>
      <c r="I1133" t="s">
        <v>25</v>
      </c>
      <c r="J1133" s="7">
        <v>0</v>
      </c>
      <c r="K1133" s="7">
        <v>5</v>
      </c>
      <c r="L1133" s="9">
        <v>400</v>
      </c>
      <c r="M1133" s="9">
        <v>15</v>
      </c>
      <c r="O1133" s="9">
        <f t="shared" si="69"/>
        <v>0</v>
      </c>
      <c r="P1133" s="9">
        <f t="shared" si="70"/>
        <v>0</v>
      </c>
      <c r="Q1133" s="9">
        <f t="shared" si="71"/>
        <v>0</v>
      </c>
    </row>
    <row r="1134" spans="2:17" x14ac:dyDescent="0.35">
      <c r="B1134">
        <v>1132</v>
      </c>
      <c r="C1134">
        <v>8</v>
      </c>
      <c r="D1134">
        <v>11</v>
      </c>
      <c r="E1134" s="20">
        <v>41133.4375</v>
      </c>
      <c r="F1134" s="15" t="str">
        <f t="shared" si="68"/>
        <v>08 2012</v>
      </c>
      <c r="G1134">
        <v>1</v>
      </c>
      <c r="H1134">
        <v>8</v>
      </c>
      <c r="I1134" t="s">
        <v>25</v>
      </c>
      <c r="J1134" s="7">
        <v>0</v>
      </c>
      <c r="K1134" s="7">
        <v>5</v>
      </c>
      <c r="L1134" s="9">
        <v>400</v>
      </c>
      <c r="M1134" s="9">
        <v>15</v>
      </c>
      <c r="O1134" s="9">
        <f t="shared" si="69"/>
        <v>0</v>
      </c>
      <c r="P1134" s="9">
        <f t="shared" si="70"/>
        <v>0</v>
      </c>
      <c r="Q1134" s="9">
        <f t="shared" si="71"/>
        <v>0</v>
      </c>
    </row>
    <row r="1135" spans="2:17" x14ac:dyDescent="0.35">
      <c r="B1135">
        <v>1133</v>
      </c>
      <c r="C1135">
        <v>8</v>
      </c>
      <c r="D1135">
        <v>3</v>
      </c>
      <c r="E1135" s="20">
        <v>41133.5</v>
      </c>
      <c r="F1135" s="15" t="str">
        <f t="shared" si="68"/>
        <v>08 2012</v>
      </c>
      <c r="G1135">
        <v>1</v>
      </c>
      <c r="H1135">
        <v>8</v>
      </c>
      <c r="I1135" t="s">
        <v>25</v>
      </c>
      <c r="J1135" s="7">
        <v>0</v>
      </c>
      <c r="K1135" s="7">
        <v>5</v>
      </c>
      <c r="L1135" s="9">
        <v>400</v>
      </c>
      <c r="M1135" s="9">
        <v>15</v>
      </c>
      <c r="O1135" s="9">
        <f t="shared" si="69"/>
        <v>0</v>
      </c>
      <c r="P1135" s="9">
        <f t="shared" si="70"/>
        <v>0</v>
      </c>
      <c r="Q1135" s="9">
        <f t="shared" si="71"/>
        <v>0</v>
      </c>
    </row>
    <row r="1136" spans="2:17" x14ac:dyDescent="0.35">
      <c r="B1136">
        <v>1134</v>
      </c>
      <c r="C1136">
        <v>8</v>
      </c>
      <c r="D1136">
        <v>8</v>
      </c>
      <c r="E1136" s="20">
        <v>41133.520833333336</v>
      </c>
      <c r="F1136" s="15" t="str">
        <f t="shared" si="68"/>
        <v>08 2012</v>
      </c>
      <c r="G1136">
        <v>1</v>
      </c>
      <c r="H1136">
        <v>8</v>
      </c>
      <c r="I1136" t="s">
        <v>25</v>
      </c>
      <c r="J1136" s="7">
        <v>0</v>
      </c>
      <c r="K1136" s="7">
        <v>5</v>
      </c>
      <c r="L1136" s="9">
        <v>400</v>
      </c>
      <c r="M1136" s="9">
        <v>15</v>
      </c>
      <c r="O1136" s="9">
        <f t="shared" si="69"/>
        <v>0</v>
      </c>
      <c r="P1136" s="9">
        <f t="shared" si="70"/>
        <v>0</v>
      </c>
      <c r="Q1136" s="9">
        <f t="shared" si="71"/>
        <v>0</v>
      </c>
    </row>
    <row r="1137" spans="2:17" x14ac:dyDescent="0.35">
      <c r="B1137">
        <v>1135</v>
      </c>
      <c r="C1137">
        <v>8</v>
      </c>
      <c r="D1137">
        <v>0</v>
      </c>
      <c r="E1137" s="20">
        <v>41133.5625</v>
      </c>
      <c r="F1137" s="15" t="str">
        <f t="shared" si="68"/>
        <v>08 2012</v>
      </c>
      <c r="G1137">
        <v>1</v>
      </c>
      <c r="H1137">
        <v>8</v>
      </c>
      <c r="I1137" t="s">
        <v>25</v>
      </c>
      <c r="J1137" s="7">
        <v>0</v>
      </c>
      <c r="K1137" s="7">
        <v>5</v>
      </c>
      <c r="L1137" s="9">
        <v>400</v>
      </c>
      <c r="M1137" s="9">
        <v>15</v>
      </c>
      <c r="O1137" s="9">
        <f t="shared" si="69"/>
        <v>5</v>
      </c>
      <c r="P1137" s="9">
        <f t="shared" si="70"/>
        <v>0</v>
      </c>
      <c r="Q1137" s="9">
        <f t="shared" si="71"/>
        <v>5</v>
      </c>
    </row>
    <row r="1138" spans="2:17" x14ac:dyDescent="0.35">
      <c r="B1138">
        <v>1136</v>
      </c>
      <c r="C1138">
        <v>8</v>
      </c>
      <c r="D1138">
        <v>0</v>
      </c>
      <c r="E1138" s="20">
        <v>41133.604166666664</v>
      </c>
      <c r="F1138" s="15" t="str">
        <f t="shared" si="68"/>
        <v>08 2012</v>
      </c>
      <c r="G1138">
        <v>1</v>
      </c>
      <c r="H1138">
        <v>8</v>
      </c>
      <c r="I1138" t="s">
        <v>25</v>
      </c>
      <c r="J1138" s="7">
        <v>0</v>
      </c>
      <c r="K1138" s="7">
        <v>5</v>
      </c>
      <c r="L1138" s="9">
        <v>400</v>
      </c>
      <c r="M1138" s="9">
        <v>15</v>
      </c>
      <c r="O1138" s="9">
        <f t="shared" si="69"/>
        <v>5</v>
      </c>
      <c r="P1138" s="9">
        <f t="shared" si="70"/>
        <v>0</v>
      </c>
      <c r="Q1138" s="9">
        <f t="shared" si="71"/>
        <v>5</v>
      </c>
    </row>
    <row r="1139" spans="2:17" x14ac:dyDescent="0.35">
      <c r="B1139">
        <v>1137</v>
      </c>
      <c r="C1139">
        <v>8</v>
      </c>
      <c r="D1139">
        <v>3</v>
      </c>
      <c r="E1139" s="20">
        <v>41133.791666666664</v>
      </c>
      <c r="F1139" s="15" t="str">
        <f t="shared" si="68"/>
        <v>08 2012</v>
      </c>
      <c r="G1139">
        <v>1</v>
      </c>
      <c r="H1139">
        <v>8</v>
      </c>
      <c r="I1139" t="s">
        <v>25</v>
      </c>
      <c r="J1139" s="7">
        <v>0</v>
      </c>
      <c r="K1139" s="7">
        <v>5</v>
      </c>
      <c r="L1139" s="9">
        <v>400</v>
      </c>
      <c r="M1139" s="9">
        <v>15</v>
      </c>
      <c r="O1139" s="9">
        <f t="shared" si="69"/>
        <v>0</v>
      </c>
      <c r="P1139" s="9">
        <f t="shared" si="70"/>
        <v>0</v>
      </c>
      <c r="Q1139" s="9">
        <f t="shared" si="71"/>
        <v>0</v>
      </c>
    </row>
    <row r="1140" spans="2:17" x14ac:dyDescent="0.35">
      <c r="B1140">
        <v>1138</v>
      </c>
      <c r="C1140">
        <v>0</v>
      </c>
      <c r="D1140">
        <v>4</v>
      </c>
      <c r="E1140" s="20">
        <v>41134.354166666664</v>
      </c>
      <c r="F1140" s="15" t="str">
        <f t="shared" si="68"/>
        <v>08 2012</v>
      </c>
      <c r="G1140">
        <v>3</v>
      </c>
      <c r="H1140">
        <v>0</v>
      </c>
      <c r="I1140" t="s">
        <v>26</v>
      </c>
      <c r="J1140" s="7">
        <v>5</v>
      </c>
      <c r="K1140" s="7">
        <v>25</v>
      </c>
      <c r="L1140" s="9">
        <v>10000</v>
      </c>
      <c r="M1140" s="9">
        <v>200</v>
      </c>
      <c r="O1140" s="9">
        <f t="shared" si="69"/>
        <v>0</v>
      </c>
      <c r="P1140" s="9">
        <f t="shared" si="70"/>
        <v>15</v>
      </c>
      <c r="Q1140" s="9">
        <f t="shared" si="71"/>
        <v>15</v>
      </c>
    </row>
    <row r="1141" spans="2:17" x14ac:dyDescent="0.35">
      <c r="B1141">
        <v>1139</v>
      </c>
      <c r="C1141">
        <v>0</v>
      </c>
      <c r="D1141">
        <v>0</v>
      </c>
      <c r="E1141" s="20">
        <v>41134.458333333336</v>
      </c>
      <c r="F1141" s="15" t="str">
        <f t="shared" si="68"/>
        <v>08 2012</v>
      </c>
      <c r="G1141">
        <v>3</v>
      </c>
      <c r="H1141">
        <v>0</v>
      </c>
      <c r="I1141" t="s">
        <v>26</v>
      </c>
      <c r="J1141" s="7">
        <v>5</v>
      </c>
      <c r="K1141" s="7">
        <v>25</v>
      </c>
      <c r="L1141" s="9">
        <v>10000</v>
      </c>
      <c r="M1141" s="9">
        <v>200</v>
      </c>
      <c r="O1141" s="9">
        <f t="shared" si="69"/>
        <v>75</v>
      </c>
      <c r="P1141" s="9">
        <f t="shared" si="70"/>
        <v>0</v>
      </c>
      <c r="Q1141" s="9">
        <f t="shared" si="71"/>
        <v>75</v>
      </c>
    </row>
    <row r="1142" spans="2:17" x14ac:dyDescent="0.35">
      <c r="B1142">
        <v>1140</v>
      </c>
      <c r="C1142">
        <v>0</v>
      </c>
      <c r="D1142">
        <v>6</v>
      </c>
      <c r="E1142" s="20">
        <v>41134.645833333336</v>
      </c>
      <c r="F1142" s="15" t="str">
        <f t="shared" si="68"/>
        <v>08 2012</v>
      </c>
      <c r="G1142">
        <v>3</v>
      </c>
      <c r="H1142">
        <v>0</v>
      </c>
      <c r="I1142" t="s">
        <v>26</v>
      </c>
      <c r="J1142" s="7">
        <v>5</v>
      </c>
      <c r="K1142" s="7">
        <v>25</v>
      </c>
      <c r="L1142" s="9">
        <v>10000</v>
      </c>
      <c r="M1142" s="9">
        <v>200</v>
      </c>
      <c r="O1142" s="9">
        <f t="shared" si="69"/>
        <v>0</v>
      </c>
      <c r="P1142" s="9">
        <f t="shared" si="70"/>
        <v>15</v>
      </c>
      <c r="Q1142" s="9">
        <f t="shared" si="71"/>
        <v>15</v>
      </c>
    </row>
    <row r="1143" spans="2:17" x14ac:dyDescent="0.35">
      <c r="B1143">
        <v>1141</v>
      </c>
      <c r="C1143">
        <v>0</v>
      </c>
      <c r="D1143">
        <v>0</v>
      </c>
      <c r="E1143" s="20">
        <v>41134.75</v>
      </c>
      <c r="F1143" s="15" t="str">
        <f t="shared" si="68"/>
        <v>08 2012</v>
      </c>
      <c r="G1143">
        <v>3</v>
      </c>
      <c r="H1143">
        <v>0</v>
      </c>
      <c r="I1143" t="s">
        <v>26</v>
      </c>
      <c r="J1143" s="7">
        <v>5</v>
      </c>
      <c r="K1143" s="7">
        <v>25</v>
      </c>
      <c r="L1143" s="9">
        <v>10000</v>
      </c>
      <c r="M1143" s="9">
        <v>200</v>
      </c>
      <c r="O1143" s="9">
        <f t="shared" si="69"/>
        <v>75</v>
      </c>
      <c r="P1143" s="9">
        <f t="shared" si="70"/>
        <v>0</v>
      </c>
      <c r="Q1143" s="9">
        <f t="shared" si="71"/>
        <v>75</v>
      </c>
    </row>
    <row r="1144" spans="2:17" x14ac:dyDescent="0.35">
      <c r="B1144">
        <v>1142</v>
      </c>
      <c r="C1144">
        <v>1</v>
      </c>
      <c r="D1144">
        <v>12</v>
      </c>
      <c r="E1144" s="20">
        <v>41134.354166666664</v>
      </c>
      <c r="F1144" s="15" t="str">
        <f t="shared" si="68"/>
        <v>08 2012</v>
      </c>
      <c r="G1144">
        <v>3</v>
      </c>
      <c r="H1144">
        <v>1</v>
      </c>
      <c r="I1144" t="s">
        <v>27</v>
      </c>
      <c r="J1144" s="7">
        <v>5</v>
      </c>
      <c r="K1144" s="7">
        <v>25</v>
      </c>
      <c r="L1144" s="9">
        <v>8000</v>
      </c>
      <c r="M1144" s="9">
        <v>200</v>
      </c>
      <c r="O1144" s="9">
        <f t="shared" si="69"/>
        <v>0</v>
      </c>
      <c r="P1144" s="9">
        <f t="shared" si="70"/>
        <v>15</v>
      </c>
      <c r="Q1144" s="9">
        <f t="shared" si="71"/>
        <v>15</v>
      </c>
    </row>
    <row r="1145" spans="2:17" x14ac:dyDescent="0.35">
      <c r="B1145">
        <v>1143</v>
      </c>
      <c r="C1145">
        <v>1</v>
      </c>
      <c r="D1145">
        <v>6</v>
      </c>
      <c r="E1145" s="20">
        <v>41134.458333333336</v>
      </c>
      <c r="F1145" s="15" t="str">
        <f t="shared" si="68"/>
        <v>08 2012</v>
      </c>
      <c r="G1145">
        <v>3</v>
      </c>
      <c r="H1145">
        <v>1</v>
      </c>
      <c r="I1145" t="s">
        <v>27</v>
      </c>
      <c r="J1145" s="7">
        <v>5</v>
      </c>
      <c r="K1145" s="7">
        <v>25</v>
      </c>
      <c r="L1145" s="9">
        <v>8000</v>
      </c>
      <c r="M1145" s="9">
        <v>200</v>
      </c>
      <c r="O1145" s="9">
        <f t="shared" si="69"/>
        <v>0</v>
      </c>
      <c r="P1145" s="9">
        <f t="shared" si="70"/>
        <v>15</v>
      </c>
      <c r="Q1145" s="9">
        <f t="shared" si="71"/>
        <v>15</v>
      </c>
    </row>
    <row r="1146" spans="2:17" x14ac:dyDescent="0.35">
      <c r="B1146">
        <v>1144</v>
      </c>
      <c r="C1146">
        <v>1</v>
      </c>
      <c r="D1146">
        <v>10</v>
      </c>
      <c r="E1146" s="20">
        <v>41134.520833333336</v>
      </c>
      <c r="F1146" s="15" t="str">
        <f t="shared" si="68"/>
        <v>08 2012</v>
      </c>
      <c r="G1146">
        <v>6</v>
      </c>
      <c r="H1146">
        <v>1</v>
      </c>
      <c r="I1146" t="s">
        <v>27</v>
      </c>
      <c r="J1146" s="7">
        <v>5</v>
      </c>
      <c r="K1146" s="7">
        <v>25</v>
      </c>
      <c r="L1146" s="9">
        <v>8000</v>
      </c>
      <c r="M1146" s="9">
        <v>200</v>
      </c>
      <c r="O1146" s="9">
        <f t="shared" si="69"/>
        <v>0</v>
      </c>
      <c r="P1146" s="9">
        <f t="shared" si="70"/>
        <v>30</v>
      </c>
      <c r="Q1146" s="9">
        <f t="shared" si="71"/>
        <v>30</v>
      </c>
    </row>
    <row r="1147" spans="2:17" x14ac:dyDescent="0.35">
      <c r="B1147">
        <v>1145</v>
      </c>
      <c r="C1147">
        <v>1</v>
      </c>
      <c r="D1147">
        <v>11</v>
      </c>
      <c r="E1147" s="20">
        <v>41134.645833333336</v>
      </c>
      <c r="F1147" s="15" t="str">
        <f t="shared" si="68"/>
        <v>08 2012</v>
      </c>
      <c r="G1147">
        <v>3</v>
      </c>
      <c r="H1147">
        <v>1</v>
      </c>
      <c r="I1147" t="s">
        <v>27</v>
      </c>
      <c r="J1147" s="7">
        <v>5</v>
      </c>
      <c r="K1147" s="7">
        <v>25</v>
      </c>
      <c r="L1147" s="9">
        <v>8000</v>
      </c>
      <c r="M1147" s="9">
        <v>200</v>
      </c>
      <c r="O1147" s="9">
        <f t="shared" si="69"/>
        <v>0</v>
      </c>
      <c r="P1147" s="9">
        <f t="shared" si="70"/>
        <v>15</v>
      </c>
      <c r="Q1147" s="9">
        <f t="shared" si="71"/>
        <v>15</v>
      </c>
    </row>
    <row r="1148" spans="2:17" x14ac:dyDescent="0.35">
      <c r="B1148">
        <v>1146</v>
      </c>
      <c r="C1148">
        <v>1</v>
      </c>
      <c r="D1148">
        <v>0</v>
      </c>
      <c r="E1148" s="20">
        <v>41134.708333333336</v>
      </c>
      <c r="F1148" s="15" t="str">
        <f t="shared" si="68"/>
        <v>08 2012</v>
      </c>
      <c r="G1148">
        <v>3</v>
      </c>
      <c r="H1148">
        <v>1</v>
      </c>
      <c r="I1148" t="s">
        <v>27</v>
      </c>
      <c r="J1148" s="7">
        <v>5</v>
      </c>
      <c r="K1148" s="7">
        <v>25</v>
      </c>
      <c r="L1148" s="9">
        <v>8000</v>
      </c>
      <c r="M1148" s="9">
        <v>200</v>
      </c>
      <c r="O1148" s="9">
        <f t="shared" si="69"/>
        <v>75</v>
      </c>
      <c r="P1148" s="9">
        <f t="shared" si="70"/>
        <v>0</v>
      </c>
      <c r="Q1148" s="9">
        <f t="shared" si="71"/>
        <v>75</v>
      </c>
    </row>
    <row r="1149" spans="2:17" x14ac:dyDescent="0.35">
      <c r="B1149">
        <v>1147</v>
      </c>
      <c r="C1149">
        <v>1</v>
      </c>
      <c r="D1149">
        <v>11</v>
      </c>
      <c r="E1149" s="20">
        <v>41134.791666666664</v>
      </c>
      <c r="F1149" s="15" t="str">
        <f t="shared" si="68"/>
        <v>08 2012</v>
      </c>
      <c r="G1149">
        <v>3</v>
      </c>
      <c r="H1149">
        <v>1</v>
      </c>
      <c r="I1149" t="s">
        <v>27</v>
      </c>
      <c r="J1149" s="7">
        <v>5</v>
      </c>
      <c r="K1149" s="7">
        <v>25</v>
      </c>
      <c r="L1149" s="9">
        <v>8000</v>
      </c>
      <c r="M1149" s="9">
        <v>200</v>
      </c>
      <c r="O1149" s="9">
        <f t="shared" si="69"/>
        <v>0</v>
      </c>
      <c r="P1149" s="9">
        <f t="shared" si="70"/>
        <v>15</v>
      </c>
      <c r="Q1149" s="9">
        <f t="shared" si="71"/>
        <v>15</v>
      </c>
    </row>
    <row r="1150" spans="2:17" x14ac:dyDescent="0.35">
      <c r="B1150">
        <v>1148</v>
      </c>
      <c r="C1150">
        <v>2</v>
      </c>
      <c r="D1150">
        <v>1</v>
      </c>
      <c r="E1150" s="20">
        <v>41134.333333333336</v>
      </c>
      <c r="F1150" s="15" t="str">
        <f t="shared" si="68"/>
        <v>08 2012</v>
      </c>
      <c r="G1150">
        <v>3</v>
      </c>
      <c r="H1150">
        <v>2</v>
      </c>
      <c r="I1150" t="s">
        <v>28</v>
      </c>
      <c r="J1150" s="7">
        <v>0</v>
      </c>
      <c r="K1150" s="7">
        <v>15.5</v>
      </c>
      <c r="L1150" s="9">
        <v>4000</v>
      </c>
      <c r="M1150" s="9">
        <v>50</v>
      </c>
      <c r="O1150" s="9">
        <f t="shared" si="69"/>
        <v>0</v>
      </c>
      <c r="P1150" s="9">
        <f t="shared" si="70"/>
        <v>0</v>
      </c>
      <c r="Q1150" s="9">
        <f t="shared" si="71"/>
        <v>0</v>
      </c>
    </row>
    <row r="1151" spans="2:17" x14ac:dyDescent="0.35">
      <c r="B1151">
        <v>1149</v>
      </c>
      <c r="C1151">
        <v>2</v>
      </c>
      <c r="D1151">
        <v>1</v>
      </c>
      <c r="E1151" s="20">
        <v>41134.458333333336</v>
      </c>
      <c r="F1151" s="15" t="str">
        <f t="shared" si="68"/>
        <v>08 2012</v>
      </c>
      <c r="G1151">
        <v>3</v>
      </c>
      <c r="H1151">
        <v>2</v>
      </c>
      <c r="I1151" t="s">
        <v>28</v>
      </c>
      <c r="J1151" s="7">
        <v>0</v>
      </c>
      <c r="K1151" s="7">
        <v>15.5</v>
      </c>
      <c r="L1151" s="9">
        <v>4000</v>
      </c>
      <c r="M1151" s="9">
        <v>50</v>
      </c>
      <c r="O1151" s="9">
        <f t="shared" si="69"/>
        <v>0</v>
      </c>
      <c r="P1151" s="9">
        <f t="shared" si="70"/>
        <v>0</v>
      </c>
      <c r="Q1151" s="9">
        <f t="shared" si="71"/>
        <v>0</v>
      </c>
    </row>
    <row r="1152" spans="2:17" x14ac:dyDescent="0.35">
      <c r="B1152">
        <v>1150</v>
      </c>
      <c r="C1152">
        <v>2</v>
      </c>
      <c r="D1152">
        <v>11</v>
      </c>
      <c r="E1152" s="20">
        <v>41134.541666666664</v>
      </c>
      <c r="F1152" s="15" t="str">
        <f t="shared" si="68"/>
        <v>08 2012</v>
      </c>
      <c r="G1152">
        <v>3</v>
      </c>
      <c r="H1152">
        <v>2</v>
      </c>
      <c r="I1152" t="s">
        <v>28</v>
      </c>
      <c r="J1152" s="7">
        <v>0</v>
      </c>
      <c r="K1152" s="7">
        <v>15.5</v>
      </c>
      <c r="L1152" s="9">
        <v>4000</v>
      </c>
      <c r="M1152" s="9">
        <v>50</v>
      </c>
      <c r="O1152" s="9">
        <f t="shared" si="69"/>
        <v>0</v>
      </c>
      <c r="P1152" s="9">
        <f t="shared" si="70"/>
        <v>0</v>
      </c>
      <c r="Q1152" s="9">
        <f t="shared" si="71"/>
        <v>0</v>
      </c>
    </row>
    <row r="1153" spans="2:17" x14ac:dyDescent="0.35">
      <c r="B1153">
        <v>1151</v>
      </c>
      <c r="C1153">
        <v>2</v>
      </c>
      <c r="D1153">
        <v>2</v>
      </c>
      <c r="E1153" s="20">
        <v>41134.604166666664</v>
      </c>
      <c r="F1153" s="15" t="str">
        <f t="shared" si="68"/>
        <v>08 2012</v>
      </c>
      <c r="G1153">
        <v>3</v>
      </c>
      <c r="H1153">
        <v>2</v>
      </c>
      <c r="I1153" t="s">
        <v>28</v>
      </c>
      <c r="J1153" s="7">
        <v>0</v>
      </c>
      <c r="K1153" s="7">
        <v>15.5</v>
      </c>
      <c r="L1153" s="9">
        <v>4000</v>
      </c>
      <c r="M1153" s="9">
        <v>50</v>
      </c>
      <c r="O1153" s="9">
        <f t="shared" si="69"/>
        <v>0</v>
      </c>
      <c r="P1153" s="9">
        <f t="shared" si="70"/>
        <v>0</v>
      </c>
      <c r="Q1153" s="9">
        <f t="shared" si="71"/>
        <v>0</v>
      </c>
    </row>
    <row r="1154" spans="2:17" x14ac:dyDescent="0.35">
      <c r="B1154">
        <v>1152</v>
      </c>
      <c r="C1154">
        <v>2</v>
      </c>
      <c r="D1154">
        <v>1</v>
      </c>
      <c r="E1154" s="20">
        <v>41134.708333333336</v>
      </c>
      <c r="F1154" s="15" t="str">
        <f t="shared" si="68"/>
        <v>08 2012</v>
      </c>
      <c r="G1154">
        <v>3</v>
      </c>
      <c r="H1154">
        <v>2</v>
      </c>
      <c r="I1154" t="s">
        <v>28</v>
      </c>
      <c r="J1154" s="7">
        <v>0</v>
      </c>
      <c r="K1154" s="7">
        <v>15.5</v>
      </c>
      <c r="L1154" s="9">
        <v>4000</v>
      </c>
      <c r="M1154" s="9">
        <v>50</v>
      </c>
      <c r="O1154" s="9">
        <f t="shared" si="69"/>
        <v>0</v>
      </c>
      <c r="P1154" s="9">
        <f t="shared" si="70"/>
        <v>0</v>
      </c>
      <c r="Q1154" s="9">
        <f t="shared" si="71"/>
        <v>0</v>
      </c>
    </row>
    <row r="1155" spans="2:17" x14ac:dyDescent="0.35">
      <c r="B1155">
        <v>1153</v>
      </c>
      <c r="C1155">
        <v>2</v>
      </c>
      <c r="D1155">
        <v>5</v>
      </c>
      <c r="E1155" s="20">
        <v>41134.791666666664</v>
      </c>
      <c r="F1155" s="15" t="str">
        <f t="shared" ref="F1155:F1218" si="72">TEXT(E1155,"MM YYY")</f>
        <v>08 2012</v>
      </c>
      <c r="G1155">
        <v>3</v>
      </c>
      <c r="H1155">
        <v>2</v>
      </c>
      <c r="I1155" t="s">
        <v>28</v>
      </c>
      <c r="J1155" s="7">
        <v>0</v>
      </c>
      <c r="K1155" s="7">
        <v>15.5</v>
      </c>
      <c r="L1155" s="9">
        <v>4000</v>
      </c>
      <c r="M1155" s="9">
        <v>50</v>
      </c>
      <c r="O1155" s="9">
        <f t="shared" ref="O1155:O1218" si="73">IF(D1155=0,$G1155*K1155,0)</f>
        <v>0</v>
      </c>
      <c r="P1155" s="9">
        <f t="shared" ref="P1155:P1218" si="74">IF(D1155=0,0,$G1155*J1155)</f>
        <v>0</v>
      </c>
      <c r="Q1155" s="9">
        <f t="shared" ref="Q1155:Q1218" si="75">O1155+P1155</f>
        <v>0</v>
      </c>
    </row>
    <row r="1156" spans="2:17" x14ac:dyDescent="0.35">
      <c r="B1156">
        <v>1154</v>
      </c>
      <c r="C1156">
        <v>3</v>
      </c>
      <c r="D1156">
        <v>3</v>
      </c>
      <c r="E1156" s="20">
        <v>41134.333333333336</v>
      </c>
      <c r="F1156" s="15" t="str">
        <f t="shared" si="72"/>
        <v>08 2012</v>
      </c>
      <c r="G1156">
        <v>2</v>
      </c>
      <c r="H1156">
        <v>3</v>
      </c>
      <c r="I1156" t="s">
        <v>21</v>
      </c>
      <c r="J1156" s="7">
        <v>0</v>
      </c>
      <c r="K1156" s="7">
        <v>5</v>
      </c>
      <c r="L1156" s="9">
        <v>320</v>
      </c>
      <c r="M1156" s="9">
        <v>10</v>
      </c>
      <c r="O1156" s="9">
        <f t="shared" si="73"/>
        <v>0</v>
      </c>
      <c r="P1156" s="9">
        <f t="shared" si="74"/>
        <v>0</v>
      </c>
      <c r="Q1156" s="9">
        <f t="shared" si="75"/>
        <v>0</v>
      </c>
    </row>
    <row r="1157" spans="2:17" x14ac:dyDescent="0.35">
      <c r="B1157">
        <v>1155</v>
      </c>
      <c r="C1157">
        <v>3</v>
      </c>
      <c r="D1157">
        <v>10</v>
      </c>
      <c r="E1157" s="20">
        <v>41134.458333333336</v>
      </c>
      <c r="F1157" s="15" t="str">
        <f t="shared" si="72"/>
        <v>08 2012</v>
      </c>
      <c r="G1157">
        <v>2</v>
      </c>
      <c r="H1157">
        <v>3</v>
      </c>
      <c r="I1157" t="s">
        <v>21</v>
      </c>
      <c r="J1157" s="7">
        <v>0</v>
      </c>
      <c r="K1157" s="7">
        <v>5</v>
      </c>
      <c r="L1157" s="9">
        <v>320</v>
      </c>
      <c r="M1157" s="9">
        <v>10</v>
      </c>
      <c r="O1157" s="9">
        <f t="shared" si="73"/>
        <v>0</v>
      </c>
      <c r="P1157" s="9">
        <f t="shared" si="74"/>
        <v>0</v>
      </c>
      <c r="Q1157" s="9">
        <f t="shared" si="75"/>
        <v>0</v>
      </c>
    </row>
    <row r="1158" spans="2:17" x14ac:dyDescent="0.35">
      <c r="B1158">
        <v>1156</v>
      </c>
      <c r="C1158">
        <v>3</v>
      </c>
      <c r="D1158">
        <v>9</v>
      </c>
      <c r="E1158" s="20">
        <v>41134.5</v>
      </c>
      <c r="F1158" s="15" t="str">
        <f t="shared" si="72"/>
        <v>08 2012</v>
      </c>
      <c r="G1158">
        <v>2</v>
      </c>
      <c r="H1158">
        <v>3</v>
      </c>
      <c r="I1158" t="s">
        <v>21</v>
      </c>
      <c r="J1158" s="7">
        <v>0</v>
      </c>
      <c r="K1158" s="7">
        <v>5</v>
      </c>
      <c r="L1158" s="9">
        <v>320</v>
      </c>
      <c r="M1158" s="9">
        <v>10</v>
      </c>
      <c r="O1158" s="9">
        <f t="shared" si="73"/>
        <v>0</v>
      </c>
      <c r="P1158" s="9">
        <f t="shared" si="74"/>
        <v>0</v>
      </c>
      <c r="Q1158" s="9">
        <f t="shared" si="75"/>
        <v>0</v>
      </c>
    </row>
    <row r="1159" spans="2:17" x14ac:dyDescent="0.35">
      <c r="B1159">
        <v>1157</v>
      </c>
      <c r="C1159">
        <v>3</v>
      </c>
      <c r="D1159">
        <v>3</v>
      </c>
      <c r="E1159" s="20">
        <v>41134.541666666664</v>
      </c>
      <c r="F1159" s="15" t="str">
        <f t="shared" si="72"/>
        <v>08 2012</v>
      </c>
      <c r="G1159">
        <v>2</v>
      </c>
      <c r="H1159">
        <v>3</v>
      </c>
      <c r="I1159" t="s">
        <v>21</v>
      </c>
      <c r="J1159" s="7">
        <v>0</v>
      </c>
      <c r="K1159" s="7">
        <v>5</v>
      </c>
      <c r="L1159" s="9">
        <v>320</v>
      </c>
      <c r="M1159" s="9">
        <v>10</v>
      </c>
      <c r="O1159" s="9">
        <f t="shared" si="73"/>
        <v>0</v>
      </c>
      <c r="P1159" s="9">
        <f t="shared" si="74"/>
        <v>0</v>
      </c>
      <c r="Q1159" s="9">
        <f t="shared" si="75"/>
        <v>0</v>
      </c>
    </row>
    <row r="1160" spans="2:17" x14ac:dyDescent="0.35">
      <c r="B1160">
        <v>1158</v>
      </c>
      <c r="C1160">
        <v>3</v>
      </c>
      <c r="D1160">
        <v>10</v>
      </c>
      <c r="E1160" s="20">
        <v>41134.645833333336</v>
      </c>
      <c r="F1160" s="15" t="str">
        <f t="shared" si="72"/>
        <v>08 2012</v>
      </c>
      <c r="G1160">
        <v>2</v>
      </c>
      <c r="H1160">
        <v>3</v>
      </c>
      <c r="I1160" t="s">
        <v>21</v>
      </c>
      <c r="J1160" s="7">
        <v>0</v>
      </c>
      <c r="K1160" s="7">
        <v>5</v>
      </c>
      <c r="L1160" s="9">
        <v>320</v>
      </c>
      <c r="M1160" s="9">
        <v>10</v>
      </c>
      <c r="O1160" s="9">
        <f t="shared" si="73"/>
        <v>0</v>
      </c>
      <c r="P1160" s="9">
        <f t="shared" si="74"/>
        <v>0</v>
      </c>
      <c r="Q1160" s="9">
        <f t="shared" si="75"/>
        <v>0</v>
      </c>
    </row>
    <row r="1161" spans="2:17" x14ac:dyDescent="0.35">
      <c r="B1161">
        <v>1159</v>
      </c>
      <c r="C1161">
        <v>3</v>
      </c>
      <c r="D1161">
        <v>6</v>
      </c>
      <c r="E1161" s="20">
        <v>41134.729166666664</v>
      </c>
      <c r="F1161" s="15" t="str">
        <f t="shared" si="72"/>
        <v>08 2012</v>
      </c>
      <c r="G1161">
        <v>2</v>
      </c>
      <c r="H1161">
        <v>3</v>
      </c>
      <c r="I1161" t="s">
        <v>21</v>
      </c>
      <c r="J1161" s="7">
        <v>0</v>
      </c>
      <c r="K1161" s="7">
        <v>5</v>
      </c>
      <c r="L1161" s="9">
        <v>320</v>
      </c>
      <c r="M1161" s="9">
        <v>10</v>
      </c>
      <c r="O1161" s="9">
        <f t="shared" si="73"/>
        <v>0</v>
      </c>
      <c r="P1161" s="9">
        <f t="shared" si="74"/>
        <v>0</v>
      </c>
      <c r="Q1161" s="9">
        <f t="shared" si="75"/>
        <v>0</v>
      </c>
    </row>
    <row r="1162" spans="2:17" x14ac:dyDescent="0.35">
      <c r="B1162">
        <v>1160</v>
      </c>
      <c r="C1162">
        <v>4</v>
      </c>
      <c r="D1162">
        <v>7</v>
      </c>
      <c r="E1162" s="20">
        <v>41134.333333333336</v>
      </c>
      <c r="F1162" s="15" t="str">
        <f t="shared" si="72"/>
        <v>08 2012</v>
      </c>
      <c r="G1162">
        <v>2</v>
      </c>
      <c r="H1162">
        <v>4</v>
      </c>
      <c r="I1162" t="s">
        <v>22</v>
      </c>
      <c r="J1162" s="7">
        <v>9.9</v>
      </c>
      <c r="K1162" s="7">
        <v>80</v>
      </c>
      <c r="L1162" s="9">
        <v>4000</v>
      </c>
      <c r="M1162" s="9">
        <v>3000</v>
      </c>
      <c r="O1162" s="9">
        <f t="shared" si="73"/>
        <v>0</v>
      </c>
      <c r="P1162" s="9">
        <f t="shared" si="74"/>
        <v>19.8</v>
      </c>
      <c r="Q1162" s="9">
        <f t="shared" si="75"/>
        <v>19.8</v>
      </c>
    </row>
    <row r="1163" spans="2:17" x14ac:dyDescent="0.35">
      <c r="B1163">
        <v>1161</v>
      </c>
      <c r="C1163">
        <v>4</v>
      </c>
      <c r="D1163">
        <v>10</v>
      </c>
      <c r="E1163" s="20">
        <v>41134.375</v>
      </c>
      <c r="F1163" s="15" t="str">
        <f t="shared" si="72"/>
        <v>08 2012</v>
      </c>
      <c r="G1163">
        <v>2</v>
      </c>
      <c r="H1163">
        <v>4</v>
      </c>
      <c r="I1163" t="s">
        <v>22</v>
      </c>
      <c r="J1163" s="7">
        <v>9.9</v>
      </c>
      <c r="K1163" s="7">
        <v>80</v>
      </c>
      <c r="L1163" s="9">
        <v>4000</v>
      </c>
      <c r="M1163" s="9">
        <v>3000</v>
      </c>
      <c r="O1163" s="9">
        <f t="shared" si="73"/>
        <v>0</v>
      </c>
      <c r="P1163" s="9">
        <f t="shared" si="74"/>
        <v>19.8</v>
      </c>
      <c r="Q1163" s="9">
        <f t="shared" si="75"/>
        <v>19.8</v>
      </c>
    </row>
    <row r="1164" spans="2:17" x14ac:dyDescent="0.35">
      <c r="B1164">
        <v>1162</v>
      </c>
      <c r="C1164">
        <v>4</v>
      </c>
      <c r="D1164">
        <v>0</v>
      </c>
      <c r="E1164" s="20">
        <v>41134.4375</v>
      </c>
      <c r="F1164" s="15" t="str">
        <f t="shared" si="72"/>
        <v>08 2012</v>
      </c>
      <c r="G1164">
        <v>4</v>
      </c>
      <c r="H1164">
        <v>4</v>
      </c>
      <c r="I1164" t="s">
        <v>22</v>
      </c>
      <c r="J1164" s="7">
        <v>9.9</v>
      </c>
      <c r="K1164" s="7">
        <v>80</v>
      </c>
      <c r="L1164" s="9">
        <v>4000</v>
      </c>
      <c r="M1164" s="9">
        <v>3000</v>
      </c>
      <c r="O1164" s="9">
        <f t="shared" si="73"/>
        <v>320</v>
      </c>
      <c r="P1164" s="9">
        <f t="shared" si="74"/>
        <v>0</v>
      </c>
      <c r="Q1164" s="9">
        <f t="shared" si="75"/>
        <v>320</v>
      </c>
    </row>
    <row r="1165" spans="2:17" x14ac:dyDescent="0.35">
      <c r="B1165">
        <v>1163</v>
      </c>
      <c r="C1165">
        <v>4</v>
      </c>
      <c r="D1165">
        <v>0</v>
      </c>
      <c r="E1165" s="20">
        <v>41134.583333333336</v>
      </c>
      <c r="F1165" s="15" t="str">
        <f t="shared" si="72"/>
        <v>08 2012</v>
      </c>
      <c r="G1165">
        <v>2</v>
      </c>
      <c r="H1165">
        <v>4</v>
      </c>
      <c r="I1165" t="s">
        <v>22</v>
      </c>
      <c r="J1165" s="7">
        <v>9.9</v>
      </c>
      <c r="K1165" s="7">
        <v>80</v>
      </c>
      <c r="L1165" s="9">
        <v>4000</v>
      </c>
      <c r="M1165" s="9">
        <v>3000</v>
      </c>
      <c r="O1165" s="9">
        <f t="shared" si="73"/>
        <v>160</v>
      </c>
      <c r="P1165" s="9">
        <f t="shared" si="74"/>
        <v>0</v>
      </c>
      <c r="Q1165" s="9">
        <f t="shared" si="75"/>
        <v>160</v>
      </c>
    </row>
    <row r="1166" spans="2:17" x14ac:dyDescent="0.35">
      <c r="B1166">
        <v>1164</v>
      </c>
      <c r="C1166">
        <v>4</v>
      </c>
      <c r="D1166">
        <v>8</v>
      </c>
      <c r="E1166" s="20">
        <v>41134.625</v>
      </c>
      <c r="F1166" s="15" t="str">
        <f t="shared" si="72"/>
        <v>08 2012</v>
      </c>
      <c r="G1166">
        <v>2</v>
      </c>
      <c r="H1166">
        <v>4</v>
      </c>
      <c r="I1166" t="s">
        <v>22</v>
      </c>
      <c r="J1166" s="7">
        <v>9.9</v>
      </c>
      <c r="K1166" s="7">
        <v>80</v>
      </c>
      <c r="L1166" s="9">
        <v>4000</v>
      </c>
      <c r="M1166" s="9">
        <v>3000</v>
      </c>
      <c r="O1166" s="9">
        <f t="shared" si="73"/>
        <v>0</v>
      </c>
      <c r="P1166" s="9">
        <f t="shared" si="74"/>
        <v>19.8</v>
      </c>
      <c r="Q1166" s="9">
        <f t="shared" si="75"/>
        <v>19.8</v>
      </c>
    </row>
    <row r="1167" spans="2:17" x14ac:dyDescent="0.35">
      <c r="B1167">
        <v>1165</v>
      </c>
      <c r="C1167">
        <v>4</v>
      </c>
      <c r="D1167">
        <v>3</v>
      </c>
      <c r="E1167" s="20">
        <v>41134.666666666664</v>
      </c>
      <c r="F1167" s="15" t="str">
        <f t="shared" si="72"/>
        <v>08 2012</v>
      </c>
      <c r="G1167">
        <v>2</v>
      </c>
      <c r="H1167">
        <v>4</v>
      </c>
      <c r="I1167" t="s">
        <v>22</v>
      </c>
      <c r="J1167" s="7">
        <v>9.9</v>
      </c>
      <c r="K1167" s="7">
        <v>80</v>
      </c>
      <c r="L1167" s="9">
        <v>4000</v>
      </c>
      <c r="M1167" s="9">
        <v>3000</v>
      </c>
      <c r="O1167" s="9">
        <f t="shared" si="73"/>
        <v>0</v>
      </c>
      <c r="P1167" s="9">
        <f t="shared" si="74"/>
        <v>19.8</v>
      </c>
      <c r="Q1167" s="9">
        <f t="shared" si="75"/>
        <v>19.8</v>
      </c>
    </row>
    <row r="1168" spans="2:17" x14ac:dyDescent="0.35">
      <c r="B1168">
        <v>1166</v>
      </c>
      <c r="C1168">
        <v>4</v>
      </c>
      <c r="D1168">
        <v>10</v>
      </c>
      <c r="E1168" s="20">
        <v>41134.791666666664</v>
      </c>
      <c r="F1168" s="15" t="str">
        <f t="shared" si="72"/>
        <v>08 2012</v>
      </c>
      <c r="G1168">
        <v>2</v>
      </c>
      <c r="H1168">
        <v>4</v>
      </c>
      <c r="I1168" t="s">
        <v>22</v>
      </c>
      <c r="J1168" s="7">
        <v>9.9</v>
      </c>
      <c r="K1168" s="7">
        <v>80</v>
      </c>
      <c r="L1168" s="9">
        <v>4000</v>
      </c>
      <c r="M1168" s="9">
        <v>3000</v>
      </c>
      <c r="O1168" s="9">
        <f t="shared" si="73"/>
        <v>0</v>
      </c>
      <c r="P1168" s="9">
        <f t="shared" si="74"/>
        <v>19.8</v>
      </c>
      <c r="Q1168" s="9">
        <f t="shared" si="75"/>
        <v>19.8</v>
      </c>
    </row>
    <row r="1169" spans="2:17" x14ac:dyDescent="0.35">
      <c r="B1169">
        <v>1167</v>
      </c>
      <c r="C1169">
        <v>6</v>
      </c>
      <c r="D1169">
        <v>0</v>
      </c>
      <c r="E1169" s="20">
        <v>41134.333333333336</v>
      </c>
      <c r="F1169" s="15" t="str">
        <f t="shared" si="72"/>
        <v>08 2012</v>
      </c>
      <c r="G1169">
        <v>2</v>
      </c>
      <c r="H1169">
        <v>6</v>
      </c>
      <c r="I1169" t="s">
        <v>23</v>
      </c>
      <c r="J1169" s="7">
        <v>3.5</v>
      </c>
      <c r="K1169" s="7">
        <v>17.5</v>
      </c>
      <c r="L1169" s="9">
        <v>5000</v>
      </c>
      <c r="M1169" s="9">
        <v>80</v>
      </c>
      <c r="O1169" s="9">
        <f t="shared" si="73"/>
        <v>35</v>
      </c>
      <c r="P1169" s="9">
        <f t="shared" si="74"/>
        <v>0</v>
      </c>
      <c r="Q1169" s="9">
        <f t="shared" si="75"/>
        <v>35</v>
      </c>
    </row>
    <row r="1170" spans="2:17" x14ac:dyDescent="0.35">
      <c r="B1170">
        <v>1168</v>
      </c>
      <c r="C1170">
        <v>6</v>
      </c>
      <c r="D1170">
        <v>5</v>
      </c>
      <c r="E1170" s="20">
        <v>41134.5</v>
      </c>
      <c r="F1170" s="15" t="str">
        <f t="shared" si="72"/>
        <v>08 2012</v>
      </c>
      <c r="G1170">
        <v>2</v>
      </c>
      <c r="H1170">
        <v>6</v>
      </c>
      <c r="I1170" t="s">
        <v>23</v>
      </c>
      <c r="J1170" s="7">
        <v>3.5</v>
      </c>
      <c r="K1170" s="7">
        <v>17.5</v>
      </c>
      <c r="L1170" s="9">
        <v>5000</v>
      </c>
      <c r="M1170" s="9">
        <v>80</v>
      </c>
      <c r="O1170" s="9">
        <f t="shared" si="73"/>
        <v>0</v>
      </c>
      <c r="P1170" s="9">
        <f t="shared" si="74"/>
        <v>7</v>
      </c>
      <c r="Q1170" s="9">
        <f t="shared" si="75"/>
        <v>7</v>
      </c>
    </row>
    <row r="1171" spans="2:17" x14ac:dyDescent="0.35">
      <c r="B1171">
        <v>1169</v>
      </c>
      <c r="C1171">
        <v>6</v>
      </c>
      <c r="D1171">
        <v>6</v>
      </c>
      <c r="E1171" s="20">
        <v>41134.541666666664</v>
      </c>
      <c r="F1171" s="15" t="str">
        <f t="shared" si="72"/>
        <v>08 2012</v>
      </c>
      <c r="G1171">
        <v>2</v>
      </c>
      <c r="H1171">
        <v>6</v>
      </c>
      <c r="I1171" t="s">
        <v>23</v>
      </c>
      <c r="J1171" s="7">
        <v>3.5</v>
      </c>
      <c r="K1171" s="7">
        <v>17.5</v>
      </c>
      <c r="L1171" s="9">
        <v>5000</v>
      </c>
      <c r="M1171" s="9">
        <v>80</v>
      </c>
      <c r="O1171" s="9">
        <f t="shared" si="73"/>
        <v>0</v>
      </c>
      <c r="P1171" s="9">
        <f t="shared" si="74"/>
        <v>7</v>
      </c>
      <c r="Q1171" s="9">
        <f t="shared" si="75"/>
        <v>7</v>
      </c>
    </row>
    <row r="1172" spans="2:17" x14ac:dyDescent="0.35">
      <c r="B1172">
        <v>1170</v>
      </c>
      <c r="C1172">
        <v>6</v>
      </c>
      <c r="D1172">
        <v>0</v>
      </c>
      <c r="E1172" s="20">
        <v>41134.729166666664</v>
      </c>
      <c r="F1172" s="15" t="str">
        <f t="shared" si="72"/>
        <v>08 2012</v>
      </c>
      <c r="G1172">
        <v>6</v>
      </c>
      <c r="H1172">
        <v>6</v>
      </c>
      <c r="I1172" t="s">
        <v>23</v>
      </c>
      <c r="J1172" s="7">
        <v>3.5</v>
      </c>
      <c r="K1172" s="7">
        <v>17.5</v>
      </c>
      <c r="L1172" s="9">
        <v>5000</v>
      </c>
      <c r="M1172" s="9">
        <v>80</v>
      </c>
      <c r="O1172" s="9">
        <f t="shared" si="73"/>
        <v>105</v>
      </c>
      <c r="P1172" s="9">
        <f t="shared" si="74"/>
        <v>0</v>
      </c>
      <c r="Q1172" s="9">
        <f t="shared" si="75"/>
        <v>105</v>
      </c>
    </row>
    <row r="1173" spans="2:17" x14ac:dyDescent="0.35">
      <c r="B1173">
        <v>1171</v>
      </c>
      <c r="C1173">
        <v>7</v>
      </c>
      <c r="D1173">
        <v>6</v>
      </c>
      <c r="E1173" s="20">
        <v>41134.333333333336</v>
      </c>
      <c r="F1173" s="15" t="str">
        <f t="shared" si="72"/>
        <v>08 2012</v>
      </c>
      <c r="G1173">
        <v>2</v>
      </c>
      <c r="H1173">
        <v>7</v>
      </c>
      <c r="I1173" t="s">
        <v>24</v>
      </c>
      <c r="J1173" s="7">
        <v>0</v>
      </c>
      <c r="K1173" s="7">
        <v>5</v>
      </c>
      <c r="L1173" s="9">
        <v>450</v>
      </c>
      <c r="M1173" s="9">
        <v>15</v>
      </c>
      <c r="O1173" s="9">
        <f t="shared" si="73"/>
        <v>0</v>
      </c>
      <c r="P1173" s="9">
        <f t="shared" si="74"/>
        <v>0</v>
      </c>
      <c r="Q1173" s="9">
        <f t="shared" si="75"/>
        <v>0</v>
      </c>
    </row>
    <row r="1174" spans="2:17" x14ac:dyDescent="0.35">
      <c r="B1174">
        <v>1172</v>
      </c>
      <c r="C1174">
        <v>7</v>
      </c>
      <c r="D1174">
        <v>14</v>
      </c>
      <c r="E1174" s="20">
        <v>41134.375</v>
      </c>
      <c r="F1174" s="15" t="str">
        <f t="shared" si="72"/>
        <v>08 2012</v>
      </c>
      <c r="G1174">
        <v>2</v>
      </c>
      <c r="H1174">
        <v>7</v>
      </c>
      <c r="I1174" t="s">
        <v>24</v>
      </c>
      <c r="J1174" s="7">
        <v>0</v>
      </c>
      <c r="K1174" s="7">
        <v>5</v>
      </c>
      <c r="L1174" s="9">
        <v>450</v>
      </c>
      <c r="M1174" s="9">
        <v>15</v>
      </c>
      <c r="O1174" s="9">
        <f t="shared" si="73"/>
        <v>0</v>
      </c>
      <c r="P1174" s="9">
        <f t="shared" si="74"/>
        <v>0</v>
      </c>
      <c r="Q1174" s="9">
        <f t="shared" si="75"/>
        <v>0</v>
      </c>
    </row>
    <row r="1175" spans="2:17" x14ac:dyDescent="0.35">
      <c r="B1175">
        <v>1173</v>
      </c>
      <c r="C1175">
        <v>7</v>
      </c>
      <c r="D1175">
        <v>7</v>
      </c>
      <c r="E1175" s="20">
        <v>41134.416666666664</v>
      </c>
      <c r="F1175" s="15" t="str">
        <f t="shared" si="72"/>
        <v>08 2012</v>
      </c>
      <c r="G1175">
        <v>2</v>
      </c>
      <c r="H1175">
        <v>7</v>
      </c>
      <c r="I1175" t="s">
        <v>24</v>
      </c>
      <c r="J1175" s="7">
        <v>0</v>
      </c>
      <c r="K1175" s="7">
        <v>5</v>
      </c>
      <c r="L1175" s="9">
        <v>450</v>
      </c>
      <c r="M1175" s="9">
        <v>15</v>
      </c>
      <c r="O1175" s="9">
        <f t="shared" si="73"/>
        <v>0</v>
      </c>
      <c r="P1175" s="9">
        <f t="shared" si="74"/>
        <v>0</v>
      </c>
      <c r="Q1175" s="9">
        <f t="shared" si="75"/>
        <v>0</v>
      </c>
    </row>
    <row r="1176" spans="2:17" x14ac:dyDescent="0.35">
      <c r="B1176">
        <v>1174</v>
      </c>
      <c r="C1176">
        <v>7</v>
      </c>
      <c r="D1176">
        <v>13</v>
      </c>
      <c r="E1176" s="20">
        <v>41134.541666666664</v>
      </c>
      <c r="F1176" s="15" t="str">
        <f t="shared" si="72"/>
        <v>08 2012</v>
      </c>
      <c r="G1176">
        <v>2</v>
      </c>
      <c r="H1176">
        <v>7</v>
      </c>
      <c r="I1176" t="s">
        <v>24</v>
      </c>
      <c r="J1176" s="7">
        <v>0</v>
      </c>
      <c r="K1176" s="7">
        <v>5</v>
      </c>
      <c r="L1176" s="9">
        <v>450</v>
      </c>
      <c r="M1176" s="9">
        <v>15</v>
      </c>
      <c r="O1176" s="9">
        <f t="shared" si="73"/>
        <v>0</v>
      </c>
      <c r="P1176" s="9">
        <f t="shared" si="74"/>
        <v>0</v>
      </c>
      <c r="Q1176" s="9">
        <f t="shared" si="75"/>
        <v>0</v>
      </c>
    </row>
    <row r="1177" spans="2:17" x14ac:dyDescent="0.35">
      <c r="B1177">
        <v>1175</v>
      </c>
      <c r="C1177">
        <v>7</v>
      </c>
      <c r="D1177">
        <v>8</v>
      </c>
      <c r="E1177" s="20">
        <v>41134.583333333336</v>
      </c>
      <c r="F1177" s="15" t="str">
        <f t="shared" si="72"/>
        <v>08 2012</v>
      </c>
      <c r="G1177">
        <v>2</v>
      </c>
      <c r="H1177">
        <v>7</v>
      </c>
      <c r="I1177" t="s">
        <v>24</v>
      </c>
      <c r="J1177" s="7">
        <v>0</v>
      </c>
      <c r="K1177" s="7">
        <v>5</v>
      </c>
      <c r="L1177" s="9">
        <v>450</v>
      </c>
      <c r="M1177" s="9">
        <v>15</v>
      </c>
      <c r="O1177" s="9">
        <f t="shared" si="73"/>
        <v>0</v>
      </c>
      <c r="P1177" s="9">
        <f t="shared" si="74"/>
        <v>0</v>
      </c>
      <c r="Q1177" s="9">
        <f t="shared" si="75"/>
        <v>0</v>
      </c>
    </row>
    <row r="1178" spans="2:17" x14ac:dyDescent="0.35">
      <c r="B1178">
        <v>1176</v>
      </c>
      <c r="C1178">
        <v>7</v>
      </c>
      <c r="D1178">
        <v>9</v>
      </c>
      <c r="E1178" s="20">
        <v>41134.708333333336</v>
      </c>
      <c r="F1178" s="15" t="str">
        <f t="shared" si="72"/>
        <v>08 2012</v>
      </c>
      <c r="G1178">
        <v>2</v>
      </c>
      <c r="H1178">
        <v>7</v>
      </c>
      <c r="I1178" t="s">
        <v>24</v>
      </c>
      <c r="J1178" s="7">
        <v>0</v>
      </c>
      <c r="K1178" s="7">
        <v>5</v>
      </c>
      <c r="L1178" s="9">
        <v>450</v>
      </c>
      <c r="M1178" s="9">
        <v>15</v>
      </c>
      <c r="O1178" s="9">
        <f t="shared" si="73"/>
        <v>0</v>
      </c>
      <c r="P1178" s="9">
        <f t="shared" si="74"/>
        <v>0</v>
      </c>
      <c r="Q1178" s="9">
        <f t="shared" si="75"/>
        <v>0</v>
      </c>
    </row>
    <row r="1179" spans="2:17" x14ac:dyDescent="0.35">
      <c r="B1179">
        <v>1177</v>
      </c>
      <c r="C1179">
        <v>7</v>
      </c>
      <c r="D1179">
        <v>11</v>
      </c>
      <c r="E1179" s="20">
        <v>41134.75</v>
      </c>
      <c r="F1179" s="15" t="str">
        <f t="shared" si="72"/>
        <v>08 2012</v>
      </c>
      <c r="G1179">
        <v>2</v>
      </c>
      <c r="H1179">
        <v>7</v>
      </c>
      <c r="I1179" t="s">
        <v>24</v>
      </c>
      <c r="J1179" s="7">
        <v>0</v>
      </c>
      <c r="K1179" s="7">
        <v>5</v>
      </c>
      <c r="L1179" s="9">
        <v>450</v>
      </c>
      <c r="M1179" s="9">
        <v>15</v>
      </c>
      <c r="O1179" s="9">
        <f t="shared" si="73"/>
        <v>0</v>
      </c>
      <c r="P1179" s="9">
        <f t="shared" si="74"/>
        <v>0</v>
      </c>
      <c r="Q1179" s="9">
        <f t="shared" si="75"/>
        <v>0</v>
      </c>
    </row>
    <row r="1180" spans="2:17" x14ac:dyDescent="0.35">
      <c r="B1180">
        <v>1178</v>
      </c>
      <c r="C1180">
        <v>7</v>
      </c>
      <c r="D1180">
        <v>4</v>
      </c>
      <c r="E1180" s="20">
        <v>41134.791666666664</v>
      </c>
      <c r="F1180" s="15" t="str">
        <f t="shared" si="72"/>
        <v>08 2012</v>
      </c>
      <c r="G1180">
        <v>2</v>
      </c>
      <c r="H1180">
        <v>7</v>
      </c>
      <c r="I1180" t="s">
        <v>24</v>
      </c>
      <c r="J1180" s="7">
        <v>0</v>
      </c>
      <c r="K1180" s="7">
        <v>5</v>
      </c>
      <c r="L1180" s="9">
        <v>450</v>
      </c>
      <c r="M1180" s="9">
        <v>15</v>
      </c>
      <c r="O1180" s="9">
        <f t="shared" si="73"/>
        <v>0</v>
      </c>
      <c r="P1180" s="9">
        <f t="shared" si="74"/>
        <v>0</v>
      </c>
      <c r="Q1180" s="9">
        <f t="shared" si="75"/>
        <v>0</v>
      </c>
    </row>
    <row r="1181" spans="2:17" x14ac:dyDescent="0.35">
      <c r="B1181">
        <v>1179</v>
      </c>
      <c r="C1181">
        <v>8</v>
      </c>
      <c r="D1181">
        <v>2</v>
      </c>
      <c r="E1181" s="20">
        <v>41134.354166666664</v>
      </c>
      <c r="F1181" s="15" t="str">
        <f t="shared" si="72"/>
        <v>08 2012</v>
      </c>
      <c r="G1181">
        <v>1</v>
      </c>
      <c r="H1181">
        <v>8</v>
      </c>
      <c r="I1181" t="s">
        <v>25</v>
      </c>
      <c r="J1181" s="7">
        <v>0</v>
      </c>
      <c r="K1181" s="7">
        <v>5</v>
      </c>
      <c r="L1181" s="9">
        <v>400</v>
      </c>
      <c r="M1181" s="9">
        <v>15</v>
      </c>
      <c r="O1181" s="9">
        <f t="shared" si="73"/>
        <v>0</v>
      </c>
      <c r="P1181" s="9">
        <f t="shared" si="74"/>
        <v>0</v>
      </c>
      <c r="Q1181" s="9">
        <f t="shared" si="75"/>
        <v>0</v>
      </c>
    </row>
    <row r="1182" spans="2:17" x14ac:dyDescent="0.35">
      <c r="B1182">
        <v>1180</v>
      </c>
      <c r="C1182">
        <v>8</v>
      </c>
      <c r="D1182">
        <v>1</v>
      </c>
      <c r="E1182" s="20">
        <v>41134.416666666664</v>
      </c>
      <c r="F1182" s="15" t="str">
        <f t="shared" si="72"/>
        <v>08 2012</v>
      </c>
      <c r="G1182">
        <v>1</v>
      </c>
      <c r="H1182">
        <v>8</v>
      </c>
      <c r="I1182" t="s">
        <v>25</v>
      </c>
      <c r="J1182" s="7">
        <v>0</v>
      </c>
      <c r="K1182" s="7">
        <v>5</v>
      </c>
      <c r="L1182" s="9">
        <v>400</v>
      </c>
      <c r="M1182" s="9">
        <v>15</v>
      </c>
      <c r="O1182" s="9">
        <f t="shared" si="73"/>
        <v>0</v>
      </c>
      <c r="P1182" s="9">
        <f t="shared" si="74"/>
        <v>0</v>
      </c>
      <c r="Q1182" s="9">
        <f t="shared" si="75"/>
        <v>0</v>
      </c>
    </row>
    <row r="1183" spans="2:17" x14ac:dyDescent="0.35">
      <c r="B1183">
        <v>1181</v>
      </c>
      <c r="C1183">
        <v>8</v>
      </c>
      <c r="D1183">
        <v>3</v>
      </c>
      <c r="E1183" s="20">
        <v>41134.458333333336</v>
      </c>
      <c r="F1183" s="15" t="str">
        <f t="shared" si="72"/>
        <v>08 2012</v>
      </c>
      <c r="G1183">
        <v>1</v>
      </c>
      <c r="H1183">
        <v>8</v>
      </c>
      <c r="I1183" t="s">
        <v>25</v>
      </c>
      <c r="J1183" s="7">
        <v>0</v>
      </c>
      <c r="K1183" s="7">
        <v>5</v>
      </c>
      <c r="L1183" s="9">
        <v>400</v>
      </c>
      <c r="M1183" s="9">
        <v>15</v>
      </c>
      <c r="O1183" s="9">
        <f t="shared" si="73"/>
        <v>0</v>
      </c>
      <c r="P1183" s="9">
        <f t="shared" si="74"/>
        <v>0</v>
      </c>
      <c r="Q1183" s="9">
        <f t="shared" si="75"/>
        <v>0</v>
      </c>
    </row>
    <row r="1184" spans="2:17" x14ac:dyDescent="0.35">
      <c r="B1184">
        <v>1182</v>
      </c>
      <c r="C1184">
        <v>8</v>
      </c>
      <c r="D1184">
        <v>4</v>
      </c>
      <c r="E1184" s="20">
        <v>41134.520833333336</v>
      </c>
      <c r="F1184" s="15" t="str">
        <f t="shared" si="72"/>
        <v>08 2012</v>
      </c>
      <c r="G1184">
        <v>1</v>
      </c>
      <c r="H1184">
        <v>8</v>
      </c>
      <c r="I1184" t="s">
        <v>25</v>
      </c>
      <c r="J1184" s="7">
        <v>0</v>
      </c>
      <c r="K1184" s="7">
        <v>5</v>
      </c>
      <c r="L1184" s="9">
        <v>400</v>
      </c>
      <c r="M1184" s="9">
        <v>15</v>
      </c>
      <c r="O1184" s="9">
        <f t="shared" si="73"/>
        <v>0</v>
      </c>
      <c r="P1184" s="9">
        <f t="shared" si="74"/>
        <v>0</v>
      </c>
      <c r="Q1184" s="9">
        <f t="shared" si="75"/>
        <v>0</v>
      </c>
    </row>
    <row r="1185" spans="2:17" x14ac:dyDescent="0.35">
      <c r="B1185">
        <v>1183</v>
      </c>
      <c r="C1185">
        <v>8</v>
      </c>
      <c r="D1185">
        <v>7</v>
      </c>
      <c r="E1185" s="20">
        <v>41134.583333333336</v>
      </c>
      <c r="F1185" s="15" t="str">
        <f t="shared" si="72"/>
        <v>08 2012</v>
      </c>
      <c r="G1185">
        <v>1</v>
      </c>
      <c r="H1185">
        <v>8</v>
      </c>
      <c r="I1185" t="s">
        <v>25</v>
      </c>
      <c r="J1185" s="7">
        <v>0</v>
      </c>
      <c r="K1185" s="7">
        <v>5</v>
      </c>
      <c r="L1185" s="9">
        <v>400</v>
      </c>
      <c r="M1185" s="9">
        <v>15</v>
      </c>
      <c r="O1185" s="9">
        <f t="shared" si="73"/>
        <v>0</v>
      </c>
      <c r="P1185" s="9">
        <f t="shared" si="74"/>
        <v>0</v>
      </c>
      <c r="Q1185" s="9">
        <f t="shared" si="75"/>
        <v>0</v>
      </c>
    </row>
    <row r="1186" spans="2:17" x14ac:dyDescent="0.35">
      <c r="B1186">
        <v>1184</v>
      </c>
      <c r="C1186">
        <v>8</v>
      </c>
      <c r="D1186">
        <v>4</v>
      </c>
      <c r="E1186" s="20">
        <v>41134.625</v>
      </c>
      <c r="F1186" s="15" t="str">
        <f t="shared" si="72"/>
        <v>08 2012</v>
      </c>
      <c r="G1186">
        <v>1</v>
      </c>
      <c r="H1186">
        <v>8</v>
      </c>
      <c r="I1186" t="s">
        <v>25</v>
      </c>
      <c r="J1186" s="7">
        <v>0</v>
      </c>
      <c r="K1186" s="7">
        <v>5</v>
      </c>
      <c r="L1186" s="9">
        <v>400</v>
      </c>
      <c r="M1186" s="9">
        <v>15</v>
      </c>
      <c r="O1186" s="9">
        <f t="shared" si="73"/>
        <v>0</v>
      </c>
      <c r="P1186" s="9">
        <f t="shared" si="74"/>
        <v>0</v>
      </c>
      <c r="Q1186" s="9">
        <f t="shared" si="75"/>
        <v>0</v>
      </c>
    </row>
    <row r="1187" spans="2:17" x14ac:dyDescent="0.35">
      <c r="B1187">
        <v>1185</v>
      </c>
      <c r="C1187">
        <v>8</v>
      </c>
      <c r="D1187">
        <v>1</v>
      </c>
      <c r="E1187" s="20">
        <v>41134.6875</v>
      </c>
      <c r="F1187" s="15" t="str">
        <f t="shared" si="72"/>
        <v>08 2012</v>
      </c>
      <c r="G1187">
        <v>1</v>
      </c>
      <c r="H1187">
        <v>8</v>
      </c>
      <c r="I1187" t="s">
        <v>25</v>
      </c>
      <c r="J1187" s="7">
        <v>0</v>
      </c>
      <c r="K1187" s="7">
        <v>5</v>
      </c>
      <c r="L1187" s="9">
        <v>400</v>
      </c>
      <c r="M1187" s="9">
        <v>15</v>
      </c>
      <c r="O1187" s="9">
        <f t="shared" si="73"/>
        <v>0</v>
      </c>
      <c r="P1187" s="9">
        <f t="shared" si="74"/>
        <v>0</v>
      </c>
      <c r="Q1187" s="9">
        <f t="shared" si="75"/>
        <v>0</v>
      </c>
    </row>
    <row r="1188" spans="2:17" x14ac:dyDescent="0.35">
      <c r="B1188">
        <v>1186</v>
      </c>
      <c r="C1188">
        <v>8</v>
      </c>
      <c r="D1188">
        <v>6</v>
      </c>
      <c r="E1188" s="20">
        <v>41134.708333333336</v>
      </c>
      <c r="F1188" s="15" t="str">
        <f t="shared" si="72"/>
        <v>08 2012</v>
      </c>
      <c r="G1188">
        <v>1</v>
      </c>
      <c r="H1188">
        <v>8</v>
      </c>
      <c r="I1188" t="s">
        <v>25</v>
      </c>
      <c r="J1188" s="7">
        <v>0</v>
      </c>
      <c r="K1188" s="7">
        <v>5</v>
      </c>
      <c r="L1188" s="9">
        <v>400</v>
      </c>
      <c r="M1188" s="9">
        <v>15</v>
      </c>
      <c r="O1188" s="9">
        <f t="shared" si="73"/>
        <v>0</v>
      </c>
      <c r="P1188" s="9">
        <f t="shared" si="74"/>
        <v>0</v>
      </c>
      <c r="Q1188" s="9">
        <f t="shared" si="75"/>
        <v>0</v>
      </c>
    </row>
    <row r="1189" spans="2:17" x14ac:dyDescent="0.35">
      <c r="B1189">
        <v>1187</v>
      </c>
      <c r="C1189">
        <v>8</v>
      </c>
      <c r="D1189">
        <v>3</v>
      </c>
      <c r="E1189" s="20">
        <v>41134.770833333336</v>
      </c>
      <c r="F1189" s="15" t="str">
        <f t="shared" si="72"/>
        <v>08 2012</v>
      </c>
      <c r="G1189">
        <v>2</v>
      </c>
      <c r="H1189">
        <v>8</v>
      </c>
      <c r="I1189" t="s">
        <v>25</v>
      </c>
      <c r="J1189" s="7">
        <v>0</v>
      </c>
      <c r="K1189" s="7">
        <v>5</v>
      </c>
      <c r="L1189" s="9">
        <v>400</v>
      </c>
      <c r="M1189" s="9">
        <v>15</v>
      </c>
      <c r="O1189" s="9">
        <f t="shared" si="73"/>
        <v>0</v>
      </c>
      <c r="P1189" s="9">
        <f t="shared" si="74"/>
        <v>0</v>
      </c>
      <c r="Q1189" s="9">
        <f t="shared" si="75"/>
        <v>0</v>
      </c>
    </row>
    <row r="1190" spans="2:17" x14ac:dyDescent="0.35">
      <c r="B1190">
        <v>1188</v>
      </c>
      <c r="C1190">
        <v>8</v>
      </c>
      <c r="D1190">
        <v>3</v>
      </c>
      <c r="E1190" s="20">
        <v>41134.833333333336</v>
      </c>
      <c r="F1190" s="15" t="str">
        <f t="shared" si="72"/>
        <v>08 2012</v>
      </c>
      <c r="G1190">
        <v>1</v>
      </c>
      <c r="H1190">
        <v>8</v>
      </c>
      <c r="I1190" t="s">
        <v>25</v>
      </c>
      <c r="J1190" s="7">
        <v>0</v>
      </c>
      <c r="K1190" s="7">
        <v>5</v>
      </c>
      <c r="L1190" s="9">
        <v>400</v>
      </c>
      <c r="M1190" s="9">
        <v>15</v>
      </c>
      <c r="O1190" s="9">
        <f t="shared" si="73"/>
        <v>0</v>
      </c>
      <c r="P1190" s="9">
        <f t="shared" si="74"/>
        <v>0</v>
      </c>
      <c r="Q1190" s="9">
        <f t="shared" si="75"/>
        <v>0</v>
      </c>
    </row>
    <row r="1191" spans="2:17" x14ac:dyDescent="0.35">
      <c r="B1191">
        <v>1189</v>
      </c>
      <c r="C1191">
        <v>0</v>
      </c>
      <c r="D1191">
        <v>7</v>
      </c>
      <c r="E1191" s="20">
        <v>41135.375</v>
      </c>
      <c r="F1191" s="15" t="str">
        <f t="shared" si="72"/>
        <v>08 2012</v>
      </c>
      <c r="G1191">
        <v>3</v>
      </c>
      <c r="H1191">
        <v>0</v>
      </c>
      <c r="I1191" t="s">
        <v>26</v>
      </c>
      <c r="J1191" s="7">
        <v>5</v>
      </c>
      <c r="K1191" s="7">
        <v>25</v>
      </c>
      <c r="L1191" s="9">
        <v>10000</v>
      </c>
      <c r="M1191" s="9">
        <v>200</v>
      </c>
      <c r="O1191" s="9">
        <f t="shared" si="73"/>
        <v>0</v>
      </c>
      <c r="P1191" s="9">
        <f t="shared" si="74"/>
        <v>15</v>
      </c>
      <c r="Q1191" s="9">
        <f t="shared" si="75"/>
        <v>15</v>
      </c>
    </row>
    <row r="1192" spans="2:17" x14ac:dyDescent="0.35">
      <c r="B1192">
        <v>1190</v>
      </c>
      <c r="C1192">
        <v>0</v>
      </c>
      <c r="D1192">
        <v>14</v>
      </c>
      <c r="E1192" s="20">
        <v>41135.4375</v>
      </c>
      <c r="F1192" s="15" t="str">
        <f t="shared" si="72"/>
        <v>08 2012</v>
      </c>
      <c r="G1192">
        <v>3</v>
      </c>
      <c r="H1192">
        <v>0</v>
      </c>
      <c r="I1192" t="s">
        <v>26</v>
      </c>
      <c r="J1192" s="7">
        <v>5</v>
      </c>
      <c r="K1192" s="7">
        <v>25</v>
      </c>
      <c r="L1192" s="9">
        <v>10000</v>
      </c>
      <c r="M1192" s="9">
        <v>200</v>
      </c>
      <c r="O1192" s="9">
        <f t="shared" si="73"/>
        <v>0</v>
      </c>
      <c r="P1192" s="9">
        <f t="shared" si="74"/>
        <v>15</v>
      </c>
      <c r="Q1192" s="9">
        <f t="shared" si="75"/>
        <v>15</v>
      </c>
    </row>
    <row r="1193" spans="2:17" x14ac:dyDescent="0.35">
      <c r="B1193">
        <v>1191</v>
      </c>
      <c r="C1193">
        <v>0</v>
      </c>
      <c r="D1193">
        <v>11</v>
      </c>
      <c r="E1193" s="20">
        <v>41135.541666666664</v>
      </c>
      <c r="F1193" s="15" t="str">
        <f t="shared" si="72"/>
        <v>08 2012</v>
      </c>
      <c r="G1193">
        <v>3</v>
      </c>
      <c r="H1193">
        <v>0</v>
      </c>
      <c r="I1193" t="s">
        <v>26</v>
      </c>
      <c r="J1193" s="7">
        <v>5</v>
      </c>
      <c r="K1193" s="7">
        <v>25</v>
      </c>
      <c r="L1193" s="9">
        <v>10000</v>
      </c>
      <c r="M1193" s="9">
        <v>200</v>
      </c>
      <c r="O1193" s="9">
        <f t="shared" si="73"/>
        <v>0</v>
      </c>
      <c r="P1193" s="9">
        <f t="shared" si="74"/>
        <v>15</v>
      </c>
      <c r="Q1193" s="9">
        <f t="shared" si="75"/>
        <v>15</v>
      </c>
    </row>
    <row r="1194" spans="2:17" x14ac:dyDescent="0.35">
      <c r="B1194">
        <v>1192</v>
      </c>
      <c r="C1194">
        <v>0</v>
      </c>
      <c r="D1194">
        <v>0</v>
      </c>
      <c r="E1194" s="20">
        <v>41135.625</v>
      </c>
      <c r="F1194" s="15" t="str">
        <f t="shared" si="72"/>
        <v>08 2012</v>
      </c>
      <c r="G1194">
        <v>6</v>
      </c>
      <c r="H1194">
        <v>0</v>
      </c>
      <c r="I1194" t="s">
        <v>26</v>
      </c>
      <c r="J1194" s="7">
        <v>5</v>
      </c>
      <c r="K1194" s="7">
        <v>25</v>
      </c>
      <c r="L1194" s="9">
        <v>10000</v>
      </c>
      <c r="M1194" s="9">
        <v>200</v>
      </c>
      <c r="O1194" s="9">
        <f t="shared" si="73"/>
        <v>150</v>
      </c>
      <c r="P1194" s="9">
        <f t="shared" si="74"/>
        <v>0</v>
      </c>
      <c r="Q1194" s="9">
        <f t="shared" si="75"/>
        <v>150</v>
      </c>
    </row>
    <row r="1195" spans="2:17" x14ac:dyDescent="0.35">
      <c r="B1195">
        <v>1193</v>
      </c>
      <c r="C1195">
        <v>0</v>
      </c>
      <c r="D1195">
        <v>10</v>
      </c>
      <c r="E1195" s="20">
        <v>41135.770833333336</v>
      </c>
      <c r="F1195" s="15" t="str">
        <f t="shared" si="72"/>
        <v>08 2012</v>
      </c>
      <c r="G1195">
        <v>3</v>
      </c>
      <c r="H1195">
        <v>0</v>
      </c>
      <c r="I1195" t="s">
        <v>26</v>
      </c>
      <c r="J1195" s="7">
        <v>5</v>
      </c>
      <c r="K1195" s="7">
        <v>25</v>
      </c>
      <c r="L1195" s="9">
        <v>10000</v>
      </c>
      <c r="M1195" s="9">
        <v>200</v>
      </c>
      <c r="O1195" s="9">
        <f t="shared" si="73"/>
        <v>0</v>
      </c>
      <c r="P1195" s="9">
        <f t="shared" si="74"/>
        <v>15</v>
      </c>
      <c r="Q1195" s="9">
        <f t="shared" si="75"/>
        <v>15</v>
      </c>
    </row>
    <row r="1196" spans="2:17" x14ac:dyDescent="0.35">
      <c r="B1196">
        <v>1194</v>
      </c>
      <c r="C1196">
        <v>1</v>
      </c>
      <c r="D1196">
        <v>11</v>
      </c>
      <c r="E1196" s="20">
        <v>41135.416666666664</v>
      </c>
      <c r="F1196" s="15" t="str">
        <f t="shared" si="72"/>
        <v>08 2012</v>
      </c>
      <c r="G1196">
        <v>3</v>
      </c>
      <c r="H1196">
        <v>1</v>
      </c>
      <c r="I1196" t="s">
        <v>27</v>
      </c>
      <c r="J1196" s="7">
        <v>5</v>
      </c>
      <c r="K1196" s="7">
        <v>25</v>
      </c>
      <c r="L1196" s="9">
        <v>8000</v>
      </c>
      <c r="M1196" s="9">
        <v>200</v>
      </c>
      <c r="O1196" s="9">
        <f t="shared" si="73"/>
        <v>0</v>
      </c>
      <c r="P1196" s="9">
        <f t="shared" si="74"/>
        <v>15</v>
      </c>
      <c r="Q1196" s="9">
        <f t="shared" si="75"/>
        <v>15</v>
      </c>
    </row>
    <row r="1197" spans="2:17" x14ac:dyDescent="0.35">
      <c r="B1197">
        <v>1195</v>
      </c>
      <c r="C1197">
        <v>1</v>
      </c>
      <c r="D1197">
        <v>8</v>
      </c>
      <c r="E1197" s="20">
        <v>41135.479166666664</v>
      </c>
      <c r="F1197" s="15" t="str">
        <f t="shared" si="72"/>
        <v>08 2012</v>
      </c>
      <c r="G1197">
        <v>3</v>
      </c>
      <c r="H1197">
        <v>1</v>
      </c>
      <c r="I1197" t="s">
        <v>27</v>
      </c>
      <c r="J1197" s="7">
        <v>5</v>
      </c>
      <c r="K1197" s="7">
        <v>25</v>
      </c>
      <c r="L1197" s="9">
        <v>8000</v>
      </c>
      <c r="M1197" s="9">
        <v>200</v>
      </c>
      <c r="O1197" s="9">
        <f t="shared" si="73"/>
        <v>0</v>
      </c>
      <c r="P1197" s="9">
        <f t="shared" si="74"/>
        <v>15</v>
      </c>
      <c r="Q1197" s="9">
        <f t="shared" si="75"/>
        <v>15</v>
      </c>
    </row>
    <row r="1198" spans="2:17" x14ac:dyDescent="0.35">
      <c r="B1198">
        <v>1196</v>
      </c>
      <c r="C1198">
        <v>1</v>
      </c>
      <c r="D1198">
        <v>0</v>
      </c>
      <c r="E1198" s="20">
        <v>41135.6875</v>
      </c>
      <c r="F1198" s="15" t="str">
        <f t="shared" si="72"/>
        <v>08 2012</v>
      </c>
      <c r="G1198">
        <v>3</v>
      </c>
      <c r="H1198">
        <v>1</v>
      </c>
      <c r="I1198" t="s">
        <v>27</v>
      </c>
      <c r="J1198" s="7">
        <v>5</v>
      </c>
      <c r="K1198" s="7">
        <v>25</v>
      </c>
      <c r="L1198" s="9">
        <v>8000</v>
      </c>
      <c r="M1198" s="9">
        <v>200</v>
      </c>
      <c r="O1198" s="9">
        <f t="shared" si="73"/>
        <v>75</v>
      </c>
      <c r="P1198" s="9">
        <f t="shared" si="74"/>
        <v>0</v>
      </c>
      <c r="Q1198" s="9">
        <f t="shared" si="75"/>
        <v>75</v>
      </c>
    </row>
    <row r="1199" spans="2:17" x14ac:dyDescent="0.35">
      <c r="B1199">
        <v>1197</v>
      </c>
      <c r="C1199">
        <v>1</v>
      </c>
      <c r="D1199">
        <v>0</v>
      </c>
      <c r="E1199" s="20">
        <v>41135.770833333336</v>
      </c>
      <c r="F1199" s="15" t="str">
        <f t="shared" si="72"/>
        <v>08 2012</v>
      </c>
      <c r="G1199">
        <v>3</v>
      </c>
      <c r="H1199">
        <v>1</v>
      </c>
      <c r="I1199" t="s">
        <v>27</v>
      </c>
      <c r="J1199" s="7">
        <v>5</v>
      </c>
      <c r="K1199" s="7">
        <v>25</v>
      </c>
      <c r="L1199" s="9">
        <v>8000</v>
      </c>
      <c r="M1199" s="9">
        <v>200</v>
      </c>
      <c r="O1199" s="9">
        <f t="shared" si="73"/>
        <v>75</v>
      </c>
      <c r="P1199" s="9">
        <f t="shared" si="74"/>
        <v>0</v>
      </c>
      <c r="Q1199" s="9">
        <f t="shared" si="75"/>
        <v>75</v>
      </c>
    </row>
    <row r="1200" spans="2:17" x14ac:dyDescent="0.35">
      <c r="B1200">
        <v>1198</v>
      </c>
      <c r="C1200">
        <v>2</v>
      </c>
      <c r="D1200">
        <v>13</v>
      </c>
      <c r="E1200" s="20">
        <v>41135.333333333336</v>
      </c>
      <c r="F1200" s="15" t="str">
        <f t="shared" si="72"/>
        <v>08 2012</v>
      </c>
      <c r="G1200">
        <v>3</v>
      </c>
      <c r="H1200">
        <v>2</v>
      </c>
      <c r="I1200" t="s">
        <v>28</v>
      </c>
      <c r="J1200" s="7">
        <v>0</v>
      </c>
      <c r="K1200" s="7">
        <v>15.5</v>
      </c>
      <c r="L1200" s="9">
        <v>4000</v>
      </c>
      <c r="M1200" s="9">
        <v>50</v>
      </c>
      <c r="O1200" s="9">
        <f t="shared" si="73"/>
        <v>0</v>
      </c>
      <c r="P1200" s="9">
        <f t="shared" si="74"/>
        <v>0</v>
      </c>
      <c r="Q1200" s="9">
        <f t="shared" si="75"/>
        <v>0</v>
      </c>
    </row>
    <row r="1201" spans="2:17" x14ac:dyDescent="0.35">
      <c r="B1201">
        <v>1199</v>
      </c>
      <c r="C1201">
        <v>2</v>
      </c>
      <c r="D1201">
        <v>1</v>
      </c>
      <c r="E1201" s="20">
        <v>41135.4375</v>
      </c>
      <c r="F1201" s="15" t="str">
        <f t="shared" si="72"/>
        <v>08 2012</v>
      </c>
      <c r="G1201">
        <v>3</v>
      </c>
      <c r="H1201">
        <v>2</v>
      </c>
      <c r="I1201" t="s">
        <v>28</v>
      </c>
      <c r="J1201" s="7">
        <v>0</v>
      </c>
      <c r="K1201" s="7">
        <v>15.5</v>
      </c>
      <c r="L1201" s="9">
        <v>4000</v>
      </c>
      <c r="M1201" s="9">
        <v>50</v>
      </c>
      <c r="O1201" s="9">
        <f t="shared" si="73"/>
        <v>0</v>
      </c>
      <c r="P1201" s="9">
        <f t="shared" si="74"/>
        <v>0</v>
      </c>
      <c r="Q1201" s="9">
        <f t="shared" si="75"/>
        <v>0</v>
      </c>
    </row>
    <row r="1202" spans="2:17" x14ac:dyDescent="0.35">
      <c r="B1202">
        <v>1200</v>
      </c>
      <c r="C1202">
        <v>2</v>
      </c>
      <c r="D1202">
        <v>1</v>
      </c>
      <c r="E1202" s="20">
        <v>41135.541666666664</v>
      </c>
      <c r="F1202" s="15" t="str">
        <f t="shared" si="72"/>
        <v>08 2012</v>
      </c>
      <c r="G1202">
        <v>3</v>
      </c>
      <c r="H1202">
        <v>2</v>
      </c>
      <c r="I1202" t="s">
        <v>28</v>
      </c>
      <c r="J1202" s="7">
        <v>0</v>
      </c>
      <c r="K1202" s="7">
        <v>15.5</v>
      </c>
      <c r="L1202" s="9">
        <v>4000</v>
      </c>
      <c r="M1202" s="9">
        <v>50</v>
      </c>
      <c r="O1202" s="9">
        <f t="shared" si="73"/>
        <v>0</v>
      </c>
      <c r="P1202" s="9">
        <f t="shared" si="74"/>
        <v>0</v>
      </c>
      <c r="Q1202" s="9">
        <f t="shared" si="75"/>
        <v>0</v>
      </c>
    </row>
    <row r="1203" spans="2:17" x14ac:dyDescent="0.35">
      <c r="B1203">
        <v>1201</v>
      </c>
      <c r="C1203">
        <v>2</v>
      </c>
      <c r="D1203">
        <v>10</v>
      </c>
      <c r="E1203" s="20">
        <v>41135.645833333336</v>
      </c>
      <c r="F1203" s="15" t="str">
        <f t="shared" si="72"/>
        <v>08 2012</v>
      </c>
      <c r="G1203">
        <v>3</v>
      </c>
      <c r="H1203">
        <v>2</v>
      </c>
      <c r="I1203" t="s">
        <v>28</v>
      </c>
      <c r="J1203" s="7">
        <v>0</v>
      </c>
      <c r="K1203" s="7">
        <v>15.5</v>
      </c>
      <c r="L1203" s="9">
        <v>4000</v>
      </c>
      <c r="M1203" s="9">
        <v>50</v>
      </c>
      <c r="O1203" s="9">
        <f t="shared" si="73"/>
        <v>0</v>
      </c>
      <c r="P1203" s="9">
        <f t="shared" si="74"/>
        <v>0</v>
      </c>
      <c r="Q1203" s="9">
        <f t="shared" si="75"/>
        <v>0</v>
      </c>
    </row>
    <row r="1204" spans="2:17" x14ac:dyDescent="0.35">
      <c r="B1204">
        <v>1202</v>
      </c>
      <c r="C1204">
        <v>2</v>
      </c>
      <c r="D1204">
        <v>0</v>
      </c>
      <c r="E1204" s="20">
        <v>41135.708333333336</v>
      </c>
      <c r="F1204" s="15" t="str">
        <f t="shared" si="72"/>
        <v>08 2012</v>
      </c>
      <c r="G1204">
        <v>3</v>
      </c>
      <c r="H1204">
        <v>2</v>
      </c>
      <c r="I1204" t="s">
        <v>28</v>
      </c>
      <c r="J1204" s="7">
        <v>0</v>
      </c>
      <c r="K1204" s="7">
        <v>15.5</v>
      </c>
      <c r="L1204" s="9">
        <v>4000</v>
      </c>
      <c r="M1204" s="9">
        <v>50</v>
      </c>
      <c r="O1204" s="9">
        <f t="shared" si="73"/>
        <v>46.5</v>
      </c>
      <c r="P1204" s="9">
        <f t="shared" si="74"/>
        <v>0</v>
      </c>
      <c r="Q1204" s="9">
        <f t="shared" si="75"/>
        <v>46.5</v>
      </c>
    </row>
    <row r="1205" spans="2:17" x14ac:dyDescent="0.35">
      <c r="B1205">
        <v>1203</v>
      </c>
      <c r="C1205">
        <v>2</v>
      </c>
      <c r="D1205">
        <v>1</v>
      </c>
      <c r="E1205" s="20">
        <v>41135.791666666664</v>
      </c>
      <c r="F1205" s="15" t="str">
        <f t="shared" si="72"/>
        <v>08 2012</v>
      </c>
      <c r="G1205">
        <v>3</v>
      </c>
      <c r="H1205">
        <v>2</v>
      </c>
      <c r="I1205" t="s">
        <v>28</v>
      </c>
      <c r="J1205" s="7">
        <v>0</v>
      </c>
      <c r="K1205" s="7">
        <v>15.5</v>
      </c>
      <c r="L1205" s="9">
        <v>4000</v>
      </c>
      <c r="M1205" s="9">
        <v>50</v>
      </c>
      <c r="O1205" s="9">
        <f t="shared" si="73"/>
        <v>0</v>
      </c>
      <c r="P1205" s="9">
        <f t="shared" si="74"/>
        <v>0</v>
      </c>
      <c r="Q1205" s="9">
        <f t="shared" si="75"/>
        <v>0</v>
      </c>
    </row>
    <row r="1206" spans="2:17" x14ac:dyDescent="0.35">
      <c r="B1206">
        <v>1204</v>
      </c>
      <c r="C1206">
        <v>3</v>
      </c>
      <c r="D1206">
        <v>10</v>
      </c>
      <c r="E1206" s="20">
        <v>41135.416666666664</v>
      </c>
      <c r="F1206" s="15" t="str">
        <f t="shared" si="72"/>
        <v>08 2012</v>
      </c>
      <c r="G1206">
        <v>2</v>
      </c>
      <c r="H1206">
        <v>3</v>
      </c>
      <c r="I1206" t="s">
        <v>21</v>
      </c>
      <c r="J1206" s="7">
        <v>0</v>
      </c>
      <c r="K1206" s="7">
        <v>5</v>
      </c>
      <c r="L1206" s="9">
        <v>320</v>
      </c>
      <c r="M1206" s="9">
        <v>10</v>
      </c>
      <c r="O1206" s="9">
        <f t="shared" si="73"/>
        <v>0</v>
      </c>
      <c r="P1206" s="9">
        <f t="shared" si="74"/>
        <v>0</v>
      </c>
      <c r="Q1206" s="9">
        <f t="shared" si="75"/>
        <v>0</v>
      </c>
    </row>
    <row r="1207" spans="2:17" x14ac:dyDescent="0.35">
      <c r="B1207">
        <v>1205</v>
      </c>
      <c r="C1207">
        <v>3</v>
      </c>
      <c r="D1207">
        <v>10</v>
      </c>
      <c r="E1207" s="20">
        <v>41135.541666666664</v>
      </c>
      <c r="F1207" s="15" t="str">
        <f t="shared" si="72"/>
        <v>08 2012</v>
      </c>
      <c r="G1207">
        <v>2</v>
      </c>
      <c r="H1207">
        <v>3</v>
      </c>
      <c r="I1207" t="s">
        <v>21</v>
      </c>
      <c r="J1207" s="7">
        <v>0</v>
      </c>
      <c r="K1207" s="7">
        <v>5</v>
      </c>
      <c r="L1207" s="9">
        <v>320</v>
      </c>
      <c r="M1207" s="9">
        <v>10</v>
      </c>
      <c r="O1207" s="9">
        <f t="shared" si="73"/>
        <v>0</v>
      </c>
      <c r="P1207" s="9">
        <f t="shared" si="74"/>
        <v>0</v>
      </c>
      <c r="Q1207" s="9">
        <f t="shared" si="75"/>
        <v>0</v>
      </c>
    </row>
    <row r="1208" spans="2:17" x14ac:dyDescent="0.35">
      <c r="B1208">
        <v>1206</v>
      </c>
      <c r="C1208">
        <v>3</v>
      </c>
      <c r="D1208">
        <v>3</v>
      </c>
      <c r="E1208" s="20">
        <v>41135.770833333336</v>
      </c>
      <c r="F1208" s="15" t="str">
        <f t="shared" si="72"/>
        <v>08 2012</v>
      </c>
      <c r="G1208">
        <v>4</v>
      </c>
      <c r="H1208">
        <v>3</v>
      </c>
      <c r="I1208" t="s">
        <v>21</v>
      </c>
      <c r="J1208" s="7">
        <v>0</v>
      </c>
      <c r="K1208" s="7">
        <v>5</v>
      </c>
      <c r="L1208" s="9">
        <v>320</v>
      </c>
      <c r="M1208" s="9">
        <v>10</v>
      </c>
      <c r="O1208" s="9">
        <f t="shared" si="73"/>
        <v>0</v>
      </c>
      <c r="P1208" s="9">
        <f t="shared" si="74"/>
        <v>0</v>
      </c>
      <c r="Q1208" s="9">
        <f t="shared" si="75"/>
        <v>0</v>
      </c>
    </row>
    <row r="1209" spans="2:17" x14ac:dyDescent="0.35">
      <c r="B1209">
        <v>1207</v>
      </c>
      <c r="C1209">
        <v>4</v>
      </c>
      <c r="D1209">
        <v>11</v>
      </c>
      <c r="E1209" s="20">
        <v>41135.354166666664</v>
      </c>
      <c r="F1209" s="15" t="str">
        <f t="shared" si="72"/>
        <v>08 2012</v>
      </c>
      <c r="G1209">
        <v>2</v>
      </c>
      <c r="H1209">
        <v>4</v>
      </c>
      <c r="I1209" t="s">
        <v>22</v>
      </c>
      <c r="J1209" s="7">
        <v>9.9</v>
      </c>
      <c r="K1209" s="7">
        <v>80</v>
      </c>
      <c r="L1209" s="9">
        <v>4000</v>
      </c>
      <c r="M1209" s="9">
        <v>3000</v>
      </c>
      <c r="O1209" s="9">
        <f t="shared" si="73"/>
        <v>0</v>
      </c>
      <c r="P1209" s="9">
        <f t="shared" si="74"/>
        <v>19.8</v>
      </c>
      <c r="Q1209" s="9">
        <f t="shared" si="75"/>
        <v>19.8</v>
      </c>
    </row>
    <row r="1210" spans="2:17" x14ac:dyDescent="0.35">
      <c r="B1210">
        <v>1208</v>
      </c>
      <c r="C1210">
        <v>4</v>
      </c>
      <c r="D1210">
        <v>0</v>
      </c>
      <c r="E1210" s="20">
        <v>41135.458333333336</v>
      </c>
      <c r="F1210" s="15" t="str">
        <f t="shared" si="72"/>
        <v>08 2012</v>
      </c>
      <c r="G1210">
        <v>2</v>
      </c>
      <c r="H1210">
        <v>4</v>
      </c>
      <c r="I1210" t="s">
        <v>22</v>
      </c>
      <c r="J1210" s="7">
        <v>9.9</v>
      </c>
      <c r="K1210" s="7">
        <v>80</v>
      </c>
      <c r="L1210" s="9">
        <v>4000</v>
      </c>
      <c r="M1210" s="9">
        <v>3000</v>
      </c>
      <c r="O1210" s="9">
        <f t="shared" si="73"/>
        <v>160</v>
      </c>
      <c r="P1210" s="9">
        <f t="shared" si="74"/>
        <v>0</v>
      </c>
      <c r="Q1210" s="9">
        <f t="shared" si="75"/>
        <v>160</v>
      </c>
    </row>
    <row r="1211" spans="2:17" x14ac:dyDescent="0.35">
      <c r="B1211">
        <v>1209</v>
      </c>
      <c r="C1211">
        <v>4</v>
      </c>
      <c r="D1211">
        <v>6</v>
      </c>
      <c r="E1211" s="20">
        <v>41135.520833333336</v>
      </c>
      <c r="F1211" s="15" t="str">
        <f t="shared" si="72"/>
        <v>08 2012</v>
      </c>
      <c r="G1211">
        <v>2</v>
      </c>
      <c r="H1211">
        <v>4</v>
      </c>
      <c r="I1211" t="s">
        <v>22</v>
      </c>
      <c r="J1211" s="7">
        <v>9.9</v>
      </c>
      <c r="K1211" s="7">
        <v>80</v>
      </c>
      <c r="L1211" s="9">
        <v>4000</v>
      </c>
      <c r="M1211" s="9">
        <v>3000</v>
      </c>
      <c r="O1211" s="9">
        <f t="shared" si="73"/>
        <v>0</v>
      </c>
      <c r="P1211" s="9">
        <f t="shared" si="74"/>
        <v>19.8</v>
      </c>
      <c r="Q1211" s="9">
        <f t="shared" si="75"/>
        <v>19.8</v>
      </c>
    </row>
    <row r="1212" spans="2:17" x14ac:dyDescent="0.35">
      <c r="B1212">
        <v>1210</v>
      </c>
      <c r="C1212">
        <v>4</v>
      </c>
      <c r="D1212">
        <v>0</v>
      </c>
      <c r="E1212" s="20">
        <v>41135.604166666664</v>
      </c>
      <c r="F1212" s="15" t="str">
        <f t="shared" si="72"/>
        <v>08 2012</v>
      </c>
      <c r="G1212">
        <v>2</v>
      </c>
      <c r="H1212">
        <v>4</v>
      </c>
      <c r="I1212" t="s">
        <v>22</v>
      </c>
      <c r="J1212" s="7">
        <v>9.9</v>
      </c>
      <c r="K1212" s="7">
        <v>80</v>
      </c>
      <c r="L1212" s="9">
        <v>4000</v>
      </c>
      <c r="M1212" s="9">
        <v>3000</v>
      </c>
      <c r="O1212" s="9">
        <f t="shared" si="73"/>
        <v>160</v>
      </c>
      <c r="P1212" s="9">
        <f t="shared" si="74"/>
        <v>0</v>
      </c>
      <c r="Q1212" s="9">
        <f t="shared" si="75"/>
        <v>160</v>
      </c>
    </row>
    <row r="1213" spans="2:17" x14ac:dyDescent="0.35">
      <c r="B1213">
        <v>1211</v>
      </c>
      <c r="C1213">
        <v>4</v>
      </c>
      <c r="D1213">
        <v>14</v>
      </c>
      <c r="E1213" s="20">
        <v>41135.6875</v>
      </c>
      <c r="F1213" s="15" t="str">
        <f t="shared" si="72"/>
        <v>08 2012</v>
      </c>
      <c r="G1213">
        <v>2</v>
      </c>
      <c r="H1213">
        <v>4</v>
      </c>
      <c r="I1213" t="s">
        <v>22</v>
      </c>
      <c r="J1213" s="7">
        <v>9.9</v>
      </c>
      <c r="K1213" s="7">
        <v>80</v>
      </c>
      <c r="L1213" s="9">
        <v>4000</v>
      </c>
      <c r="M1213" s="9">
        <v>3000</v>
      </c>
      <c r="O1213" s="9">
        <f t="shared" si="73"/>
        <v>0</v>
      </c>
      <c r="P1213" s="9">
        <f t="shared" si="74"/>
        <v>19.8</v>
      </c>
      <c r="Q1213" s="9">
        <f t="shared" si="75"/>
        <v>19.8</v>
      </c>
    </row>
    <row r="1214" spans="2:17" x14ac:dyDescent="0.35">
      <c r="B1214">
        <v>1212</v>
      </c>
      <c r="C1214">
        <v>4</v>
      </c>
      <c r="D1214">
        <v>0</v>
      </c>
      <c r="E1214" s="20">
        <v>41135.75</v>
      </c>
      <c r="F1214" s="15" t="str">
        <f t="shared" si="72"/>
        <v>08 2012</v>
      </c>
      <c r="G1214">
        <v>2</v>
      </c>
      <c r="H1214">
        <v>4</v>
      </c>
      <c r="I1214" t="s">
        <v>22</v>
      </c>
      <c r="J1214" s="7">
        <v>9.9</v>
      </c>
      <c r="K1214" s="7">
        <v>80</v>
      </c>
      <c r="L1214" s="9">
        <v>4000</v>
      </c>
      <c r="M1214" s="9">
        <v>3000</v>
      </c>
      <c r="O1214" s="9">
        <f t="shared" si="73"/>
        <v>160</v>
      </c>
      <c r="P1214" s="9">
        <f t="shared" si="74"/>
        <v>0</v>
      </c>
      <c r="Q1214" s="9">
        <f t="shared" si="75"/>
        <v>160</v>
      </c>
    </row>
    <row r="1215" spans="2:17" x14ac:dyDescent="0.35">
      <c r="B1215">
        <v>1213</v>
      </c>
      <c r="C1215">
        <v>4</v>
      </c>
      <c r="D1215">
        <v>6</v>
      </c>
      <c r="E1215" s="20">
        <v>41135.8125</v>
      </c>
      <c r="F1215" s="15" t="str">
        <f t="shared" si="72"/>
        <v>08 2012</v>
      </c>
      <c r="G1215">
        <v>2</v>
      </c>
      <c r="H1215">
        <v>4</v>
      </c>
      <c r="I1215" t="s">
        <v>22</v>
      </c>
      <c r="J1215" s="7">
        <v>9.9</v>
      </c>
      <c r="K1215" s="7">
        <v>80</v>
      </c>
      <c r="L1215" s="9">
        <v>4000</v>
      </c>
      <c r="M1215" s="9">
        <v>3000</v>
      </c>
      <c r="O1215" s="9">
        <f t="shared" si="73"/>
        <v>0</v>
      </c>
      <c r="P1215" s="9">
        <f t="shared" si="74"/>
        <v>19.8</v>
      </c>
      <c r="Q1215" s="9">
        <f t="shared" si="75"/>
        <v>19.8</v>
      </c>
    </row>
    <row r="1216" spans="2:17" x14ac:dyDescent="0.35">
      <c r="B1216">
        <v>1214</v>
      </c>
      <c r="C1216">
        <v>5</v>
      </c>
      <c r="D1216">
        <v>0</v>
      </c>
      <c r="E1216" s="20">
        <v>41135.5</v>
      </c>
      <c r="F1216" s="15" t="str">
        <f t="shared" si="72"/>
        <v>08 2012</v>
      </c>
      <c r="G1216">
        <v>2</v>
      </c>
      <c r="H1216">
        <v>5</v>
      </c>
      <c r="I1216" t="s">
        <v>29</v>
      </c>
      <c r="J1216" s="7">
        <v>9.9</v>
      </c>
      <c r="K1216" s="7">
        <v>80</v>
      </c>
      <c r="L1216" s="9">
        <v>4000</v>
      </c>
      <c r="M1216" s="9">
        <v>3000</v>
      </c>
      <c r="O1216" s="9">
        <f t="shared" si="73"/>
        <v>160</v>
      </c>
      <c r="P1216" s="9">
        <f t="shared" si="74"/>
        <v>0</v>
      </c>
      <c r="Q1216" s="9">
        <f t="shared" si="75"/>
        <v>160</v>
      </c>
    </row>
    <row r="1217" spans="2:17" x14ac:dyDescent="0.35">
      <c r="B1217">
        <v>1215</v>
      </c>
      <c r="C1217">
        <v>5</v>
      </c>
      <c r="D1217">
        <v>0</v>
      </c>
      <c r="E1217" s="20">
        <v>41135.5625</v>
      </c>
      <c r="F1217" s="15" t="str">
        <f t="shared" si="72"/>
        <v>08 2012</v>
      </c>
      <c r="G1217">
        <v>2</v>
      </c>
      <c r="H1217">
        <v>5</v>
      </c>
      <c r="I1217" t="s">
        <v>29</v>
      </c>
      <c r="J1217" s="7">
        <v>9.9</v>
      </c>
      <c r="K1217" s="7">
        <v>80</v>
      </c>
      <c r="L1217" s="9">
        <v>4000</v>
      </c>
      <c r="M1217" s="9">
        <v>3000</v>
      </c>
      <c r="O1217" s="9">
        <f t="shared" si="73"/>
        <v>160</v>
      </c>
      <c r="P1217" s="9">
        <f t="shared" si="74"/>
        <v>0</v>
      </c>
      <c r="Q1217" s="9">
        <f t="shared" si="75"/>
        <v>160</v>
      </c>
    </row>
    <row r="1218" spans="2:17" x14ac:dyDescent="0.35">
      <c r="B1218">
        <v>1216</v>
      </c>
      <c r="C1218">
        <v>6</v>
      </c>
      <c r="D1218">
        <v>12</v>
      </c>
      <c r="E1218" s="20">
        <v>41135.375</v>
      </c>
      <c r="F1218" s="15" t="str">
        <f t="shared" si="72"/>
        <v>08 2012</v>
      </c>
      <c r="G1218">
        <v>2</v>
      </c>
      <c r="H1218">
        <v>6</v>
      </c>
      <c r="I1218" t="s">
        <v>23</v>
      </c>
      <c r="J1218" s="7">
        <v>3.5</v>
      </c>
      <c r="K1218" s="7">
        <v>17.5</v>
      </c>
      <c r="L1218" s="9">
        <v>5000</v>
      </c>
      <c r="M1218" s="9">
        <v>80</v>
      </c>
      <c r="O1218" s="9">
        <f t="shared" si="73"/>
        <v>0</v>
      </c>
      <c r="P1218" s="9">
        <f t="shared" si="74"/>
        <v>7</v>
      </c>
      <c r="Q1218" s="9">
        <f t="shared" si="75"/>
        <v>7</v>
      </c>
    </row>
    <row r="1219" spans="2:17" x14ac:dyDescent="0.35">
      <c r="B1219">
        <v>1217</v>
      </c>
      <c r="C1219">
        <v>6</v>
      </c>
      <c r="D1219">
        <v>0</v>
      </c>
      <c r="E1219" s="20">
        <v>41135.520833333336</v>
      </c>
      <c r="F1219" s="15" t="str">
        <f t="shared" ref="F1219:F1282" si="76">TEXT(E1219,"MM YYY")</f>
        <v>08 2012</v>
      </c>
      <c r="G1219">
        <v>4</v>
      </c>
      <c r="H1219">
        <v>6</v>
      </c>
      <c r="I1219" t="s">
        <v>23</v>
      </c>
      <c r="J1219" s="7">
        <v>3.5</v>
      </c>
      <c r="K1219" s="7">
        <v>17.5</v>
      </c>
      <c r="L1219" s="9">
        <v>5000</v>
      </c>
      <c r="M1219" s="9">
        <v>80</v>
      </c>
      <c r="O1219" s="9">
        <f t="shared" ref="O1219:O1282" si="77">IF(D1219=0,$G1219*K1219,0)</f>
        <v>70</v>
      </c>
      <c r="P1219" s="9">
        <f t="shared" ref="P1219:P1282" si="78">IF(D1219=0,0,$G1219*J1219)</f>
        <v>0</v>
      </c>
      <c r="Q1219" s="9">
        <f t="shared" ref="Q1219:Q1282" si="79">O1219+P1219</f>
        <v>70</v>
      </c>
    </row>
    <row r="1220" spans="2:17" x14ac:dyDescent="0.35">
      <c r="B1220">
        <v>1218</v>
      </c>
      <c r="C1220">
        <v>6</v>
      </c>
      <c r="D1220">
        <v>0</v>
      </c>
      <c r="E1220" s="20">
        <v>41135.666666666664</v>
      </c>
      <c r="F1220" s="15" t="str">
        <f t="shared" si="76"/>
        <v>08 2012</v>
      </c>
      <c r="G1220">
        <v>4</v>
      </c>
      <c r="H1220">
        <v>6</v>
      </c>
      <c r="I1220" t="s">
        <v>23</v>
      </c>
      <c r="J1220" s="7">
        <v>3.5</v>
      </c>
      <c r="K1220" s="7">
        <v>17.5</v>
      </c>
      <c r="L1220" s="9">
        <v>5000</v>
      </c>
      <c r="M1220" s="9">
        <v>80</v>
      </c>
      <c r="O1220" s="9">
        <f t="shared" si="77"/>
        <v>70</v>
      </c>
      <c r="P1220" s="9">
        <f t="shared" si="78"/>
        <v>0</v>
      </c>
      <c r="Q1220" s="9">
        <f t="shared" si="79"/>
        <v>70</v>
      </c>
    </row>
    <row r="1221" spans="2:17" x14ac:dyDescent="0.35">
      <c r="B1221">
        <v>1219</v>
      </c>
      <c r="C1221">
        <v>7</v>
      </c>
      <c r="D1221">
        <v>8</v>
      </c>
      <c r="E1221" s="20">
        <v>41135.395833333336</v>
      </c>
      <c r="F1221" s="15" t="str">
        <f t="shared" si="76"/>
        <v>08 2012</v>
      </c>
      <c r="G1221">
        <v>4</v>
      </c>
      <c r="H1221">
        <v>7</v>
      </c>
      <c r="I1221" t="s">
        <v>24</v>
      </c>
      <c r="J1221" s="7">
        <v>0</v>
      </c>
      <c r="K1221" s="7">
        <v>5</v>
      </c>
      <c r="L1221" s="9">
        <v>450</v>
      </c>
      <c r="M1221" s="9">
        <v>15</v>
      </c>
      <c r="O1221" s="9">
        <f t="shared" si="77"/>
        <v>0</v>
      </c>
      <c r="P1221" s="9">
        <f t="shared" si="78"/>
        <v>0</v>
      </c>
      <c r="Q1221" s="9">
        <f t="shared" si="79"/>
        <v>0</v>
      </c>
    </row>
    <row r="1222" spans="2:17" x14ac:dyDescent="0.35">
      <c r="B1222">
        <v>1220</v>
      </c>
      <c r="C1222">
        <v>7</v>
      </c>
      <c r="D1222">
        <v>2</v>
      </c>
      <c r="E1222" s="20">
        <v>41135.479166666664</v>
      </c>
      <c r="F1222" s="15" t="str">
        <f t="shared" si="76"/>
        <v>08 2012</v>
      </c>
      <c r="G1222">
        <v>2</v>
      </c>
      <c r="H1222">
        <v>7</v>
      </c>
      <c r="I1222" t="s">
        <v>24</v>
      </c>
      <c r="J1222" s="7">
        <v>0</v>
      </c>
      <c r="K1222" s="7">
        <v>5</v>
      </c>
      <c r="L1222" s="9">
        <v>450</v>
      </c>
      <c r="M1222" s="9">
        <v>15</v>
      </c>
      <c r="O1222" s="9">
        <f t="shared" si="77"/>
        <v>0</v>
      </c>
      <c r="P1222" s="9">
        <f t="shared" si="78"/>
        <v>0</v>
      </c>
      <c r="Q1222" s="9">
        <f t="shared" si="79"/>
        <v>0</v>
      </c>
    </row>
    <row r="1223" spans="2:17" x14ac:dyDescent="0.35">
      <c r="B1223">
        <v>1221</v>
      </c>
      <c r="C1223">
        <v>8</v>
      </c>
      <c r="D1223">
        <v>0</v>
      </c>
      <c r="E1223" s="20">
        <v>41135.333333333336</v>
      </c>
      <c r="F1223" s="15" t="str">
        <f t="shared" si="76"/>
        <v>08 2012</v>
      </c>
      <c r="G1223">
        <v>1</v>
      </c>
      <c r="H1223">
        <v>8</v>
      </c>
      <c r="I1223" t="s">
        <v>25</v>
      </c>
      <c r="J1223" s="7">
        <v>0</v>
      </c>
      <c r="K1223" s="7">
        <v>5</v>
      </c>
      <c r="L1223" s="9">
        <v>400</v>
      </c>
      <c r="M1223" s="9">
        <v>15</v>
      </c>
      <c r="O1223" s="9">
        <f t="shared" si="77"/>
        <v>5</v>
      </c>
      <c r="P1223" s="9">
        <f t="shared" si="78"/>
        <v>0</v>
      </c>
      <c r="Q1223" s="9">
        <f t="shared" si="79"/>
        <v>5</v>
      </c>
    </row>
    <row r="1224" spans="2:17" x14ac:dyDescent="0.35">
      <c r="B1224">
        <v>1222</v>
      </c>
      <c r="C1224">
        <v>8</v>
      </c>
      <c r="D1224">
        <v>2</v>
      </c>
      <c r="E1224" s="20">
        <v>41135.354166666664</v>
      </c>
      <c r="F1224" s="15" t="str">
        <f t="shared" si="76"/>
        <v>08 2012</v>
      </c>
      <c r="G1224">
        <v>1</v>
      </c>
      <c r="H1224">
        <v>8</v>
      </c>
      <c r="I1224" t="s">
        <v>25</v>
      </c>
      <c r="J1224" s="7">
        <v>0</v>
      </c>
      <c r="K1224" s="7">
        <v>5</v>
      </c>
      <c r="L1224" s="9">
        <v>400</v>
      </c>
      <c r="M1224" s="9">
        <v>15</v>
      </c>
      <c r="O1224" s="9">
        <f t="shared" si="77"/>
        <v>0</v>
      </c>
      <c r="P1224" s="9">
        <f t="shared" si="78"/>
        <v>0</v>
      </c>
      <c r="Q1224" s="9">
        <f t="shared" si="79"/>
        <v>0</v>
      </c>
    </row>
    <row r="1225" spans="2:17" x14ac:dyDescent="0.35">
      <c r="B1225">
        <v>1223</v>
      </c>
      <c r="C1225">
        <v>8</v>
      </c>
      <c r="D1225">
        <v>11</v>
      </c>
      <c r="E1225" s="20">
        <v>41135.395833333336</v>
      </c>
      <c r="F1225" s="15" t="str">
        <f t="shared" si="76"/>
        <v>08 2012</v>
      </c>
      <c r="G1225">
        <v>1</v>
      </c>
      <c r="H1225">
        <v>8</v>
      </c>
      <c r="I1225" t="s">
        <v>25</v>
      </c>
      <c r="J1225" s="7">
        <v>0</v>
      </c>
      <c r="K1225" s="7">
        <v>5</v>
      </c>
      <c r="L1225" s="9">
        <v>400</v>
      </c>
      <c r="M1225" s="9">
        <v>15</v>
      </c>
      <c r="O1225" s="9">
        <f t="shared" si="77"/>
        <v>0</v>
      </c>
      <c r="P1225" s="9">
        <f t="shared" si="78"/>
        <v>0</v>
      </c>
      <c r="Q1225" s="9">
        <f t="shared" si="79"/>
        <v>0</v>
      </c>
    </row>
    <row r="1226" spans="2:17" x14ac:dyDescent="0.35">
      <c r="B1226">
        <v>1224</v>
      </c>
      <c r="C1226">
        <v>8</v>
      </c>
      <c r="D1226">
        <v>3</v>
      </c>
      <c r="E1226" s="20">
        <v>41135.458333333336</v>
      </c>
      <c r="F1226" s="15" t="str">
        <f t="shared" si="76"/>
        <v>08 2012</v>
      </c>
      <c r="G1226">
        <v>1</v>
      </c>
      <c r="H1226">
        <v>8</v>
      </c>
      <c r="I1226" t="s">
        <v>25</v>
      </c>
      <c r="J1226" s="7">
        <v>0</v>
      </c>
      <c r="K1226" s="7">
        <v>5</v>
      </c>
      <c r="L1226" s="9">
        <v>400</v>
      </c>
      <c r="M1226" s="9">
        <v>15</v>
      </c>
      <c r="O1226" s="9">
        <f t="shared" si="77"/>
        <v>0</v>
      </c>
      <c r="P1226" s="9">
        <f t="shared" si="78"/>
        <v>0</v>
      </c>
      <c r="Q1226" s="9">
        <f t="shared" si="79"/>
        <v>0</v>
      </c>
    </row>
    <row r="1227" spans="2:17" x14ac:dyDescent="0.35">
      <c r="B1227">
        <v>1225</v>
      </c>
      <c r="C1227">
        <v>8</v>
      </c>
      <c r="D1227">
        <v>12</v>
      </c>
      <c r="E1227" s="20">
        <v>41135.520833333336</v>
      </c>
      <c r="F1227" s="15" t="str">
        <f t="shared" si="76"/>
        <v>08 2012</v>
      </c>
      <c r="G1227">
        <v>1</v>
      </c>
      <c r="H1227">
        <v>8</v>
      </c>
      <c r="I1227" t="s">
        <v>25</v>
      </c>
      <c r="J1227" s="7">
        <v>0</v>
      </c>
      <c r="K1227" s="7">
        <v>5</v>
      </c>
      <c r="L1227" s="9">
        <v>400</v>
      </c>
      <c r="M1227" s="9">
        <v>15</v>
      </c>
      <c r="O1227" s="9">
        <f t="shared" si="77"/>
        <v>0</v>
      </c>
      <c r="P1227" s="9">
        <f t="shared" si="78"/>
        <v>0</v>
      </c>
      <c r="Q1227" s="9">
        <f t="shared" si="79"/>
        <v>0</v>
      </c>
    </row>
    <row r="1228" spans="2:17" x14ac:dyDescent="0.35">
      <c r="B1228">
        <v>1226</v>
      </c>
      <c r="C1228">
        <v>8</v>
      </c>
      <c r="D1228">
        <v>3</v>
      </c>
      <c r="E1228" s="20">
        <v>41135.5625</v>
      </c>
      <c r="F1228" s="15" t="str">
        <f t="shared" si="76"/>
        <v>08 2012</v>
      </c>
      <c r="G1228">
        <v>1</v>
      </c>
      <c r="H1228">
        <v>8</v>
      </c>
      <c r="I1228" t="s">
        <v>25</v>
      </c>
      <c r="J1228" s="7">
        <v>0</v>
      </c>
      <c r="K1228" s="7">
        <v>5</v>
      </c>
      <c r="L1228" s="9">
        <v>400</v>
      </c>
      <c r="M1228" s="9">
        <v>15</v>
      </c>
      <c r="O1228" s="9">
        <f t="shared" si="77"/>
        <v>0</v>
      </c>
      <c r="P1228" s="9">
        <f t="shared" si="78"/>
        <v>0</v>
      </c>
      <c r="Q1228" s="9">
        <f t="shared" si="79"/>
        <v>0</v>
      </c>
    </row>
    <row r="1229" spans="2:17" x14ac:dyDescent="0.35">
      <c r="B1229">
        <v>1227</v>
      </c>
      <c r="C1229">
        <v>8</v>
      </c>
      <c r="D1229">
        <v>3</v>
      </c>
      <c r="E1229" s="20">
        <v>41135.6875</v>
      </c>
      <c r="F1229" s="15" t="str">
        <f t="shared" si="76"/>
        <v>08 2012</v>
      </c>
      <c r="G1229">
        <v>2</v>
      </c>
      <c r="H1229">
        <v>8</v>
      </c>
      <c r="I1229" t="s">
        <v>25</v>
      </c>
      <c r="J1229" s="7">
        <v>0</v>
      </c>
      <c r="K1229" s="7">
        <v>5</v>
      </c>
      <c r="L1229" s="9">
        <v>400</v>
      </c>
      <c r="M1229" s="9">
        <v>15</v>
      </c>
      <c r="O1229" s="9">
        <f t="shared" si="77"/>
        <v>0</v>
      </c>
      <c r="P1229" s="9">
        <f t="shared" si="78"/>
        <v>0</v>
      </c>
      <c r="Q1229" s="9">
        <f t="shared" si="79"/>
        <v>0</v>
      </c>
    </row>
    <row r="1230" spans="2:17" x14ac:dyDescent="0.35">
      <c r="B1230">
        <v>1228</v>
      </c>
      <c r="C1230">
        <v>8</v>
      </c>
      <c r="D1230">
        <v>9</v>
      </c>
      <c r="E1230" s="20">
        <v>41135.770833333336</v>
      </c>
      <c r="F1230" s="15" t="str">
        <f t="shared" si="76"/>
        <v>08 2012</v>
      </c>
      <c r="G1230">
        <v>1</v>
      </c>
      <c r="H1230">
        <v>8</v>
      </c>
      <c r="I1230" t="s">
        <v>25</v>
      </c>
      <c r="J1230" s="7">
        <v>0</v>
      </c>
      <c r="K1230" s="7">
        <v>5</v>
      </c>
      <c r="L1230" s="9">
        <v>400</v>
      </c>
      <c r="M1230" s="9">
        <v>15</v>
      </c>
      <c r="O1230" s="9">
        <f t="shared" si="77"/>
        <v>0</v>
      </c>
      <c r="P1230" s="9">
        <f t="shared" si="78"/>
        <v>0</v>
      </c>
      <c r="Q1230" s="9">
        <f t="shared" si="79"/>
        <v>0</v>
      </c>
    </row>
    <row r="1231" spans="2:17" x14ac:dyDescent="0.35">
      <c r="B1231">
        <v>1229</v>
      </c>
      <c r="C1231">
        <v>8</v>
      </c>
      <c r="D1231">
        <v>6</v>
      </c>
      <c r="E1231" s="20">
        <v>41135.791666666664</v>
      </c>
      <c r="F1231" s="15" t="str">
        <f t="shared" si="76"/>
        <v>08 2012</v>
      </c>
      <c r="G1231">
        <v>1</v>
      </c>
      <c r="H1231">
        <v>8</v>
      </c>
      <c r="I1231" t="s">
        <v>25</v>
      </c>
      <c r="J1231" s="7">
        <v>0</v>
      </c>
      <c r="K1231" s="7">
        <v>5</v>
      </c>
      <c r="L1231" s="9">
        <v>400</v>
      </c>
      <c r="M1231" s="9">
        <v>15</v>
      </c>
      <c r="O1231" s="9">
        <f t="shared" si="77"/>
        <v>0</v>
      </c>
      <c r="P1231" s="9">
        <f t="shared" si="78"/>
        <v>0</v>
      </c>
      <c r="Q1231" s="9">
        <f t="shared" si="79"/>
        <v>0</v>
      </c>
    </row>
    <row r="1232" spans="2:17" x14ac:dyDescent="0.35">
      <c r="B1232">
        <v>1230</v>
      </c>
      <c r="C1232">
        <v>8</v>
      </c>
      <c r="D1232">
        <v>8</v>
      </c>
      <c r="E1232" s="20">
        <v>41135.8125</v>
      </c>
      <c r="F1232" s="15" t="str">
        <f t="shared" si="76"/>
        <v>08 2012</v>
      </c>
      <c r="G1232">
        <v>1</v>
      </c>
      <c r="H1232">
        <v>8</v>
      </c>
      <c r="I1232" t="s">
        <v>25</v>
      </c>
      <c r="J1232" s="7">
        <v>0</v>
      </c>
      <c r="K1232" s="7">
        <v>5</v>
      </c>
      <c r="L1232" s="9">
        <v>400</v>
      </c>
      <c r="M1232" s="9">
        <v>15</v>
      </c>
      <c r="O1232" s="9">
        <f t="shared" si="77"/>
        <v>0</v>
      </c>
      <c r="P1232" s="9">
        <f t="shared" si="78"/>
        <v>0</v>
      </c>
      <c r="Q1232" s="9">
        <f t="shared" si="79"/>
        <v>0</v>
      </c>
    </row>
    <row r="1233" spans="2:17" x14ac:dyDescent="0.35">
      <c r="B1233">
        <v>1231</v>
      </c>
      <c r="C1233">
        <v>8</v>
      </c>
      <c r="D1233">
        <v>0</v>
      </c>
      <c r="E1233" s="20">
        <v>41135.833333333336</v>
      </c>
      <c r="F1233" s="15" t="str">
        <f t="shared" si="76"/>
        <v>08 2012</v>
      </c>
      <c r="G1233">
        <v>1</v>
      </c>
      <c r="H1233">
        <v>8</v>
      </c>
      <c r="I1233" t="s">
        <v>25</v>
      </c>
      <c r="J1233" s="7">
        <v>0</v>
      </c>
      <c r="K1233" s="7">
        <v>5</v>
      </c>
      <c r="L1233" s="9">
        <v>400</v>
      </c>
      <c r="M1233" s="9">
        <v>15</v>
      </c>
      <c r="O1233" s="9">
        <f t="shared" si="77"/>
        <v>5</v>
      </c>
      <c r="P1233" s="9">
        <f t="shared" si="78"/>
        <v>0</v>
      </c>
      <c r="Q1233" s="9">
        <f t="shared" si="79"/>
        <v>5</v>
      </c>
    </row>
    <row r="1234" spans="2:17" x14ac:dyDescent="0.35">
      <c r="B1234">
        <v>1232</v>
      </c>
      <c r="C1234">
        <v>0</v>
      </c>
      <c r="D1234">
        <v>0</v>
      </c>
      <c r="E1234" s="20">
        <v>41136.333333333336</v>
      </c>
      <c r="F1234" s="15" t="str">
        <f t="shared" si="76"/>
        <v>08 2012</v>
      </c>
      <c r="G1234">
        <v>3</v>
      </c>
      <c r="H1234">
        <v>0</v>
      </c>
      <c r="I1234" t="s">
        <v>26</v>
      </c>
      <c r="J1234" s="7">
        <v>5</v>
      </c>
      <c r="K1234" s="7">
        <v>25</v>
      </c>
      <c r="L1234" s="9">
        <v>10000</v>
      </c>
      <c r="M1234" s="9">
        <v>200</v>
      </c>
      <c r="O1234" s="9">
        <f t="shared" si="77"/>
        <v>75</v>
      </c>
      <c r="P1234" s="9">
        <f t="shared" si="78"/>
        <v>0</v>
      </c>
      <c r="Q1234" s="9">
        <f t="shared" si="79"/>
        <v>75</v>
      </c>
    </row>
    <row r="1235" spans="2:17" x14ac:dyDescent="0.35">
      <c r="B1235">
        <v>1233</v>
      </c>
      <c r="C1235">
        <v>0</v>
      </c>
      <c r="D1235">
        <v>6</v>
      </c>
      <c r="E1235" s="20">
        <v>41136.479166666664</v>
      </c>
      <c r="F1235" s="15" t="str">
        <f t="shared" si="76"/>
        <v>08 2012</v>
      </c>
      <c r="G1235">
        <v>3</v>
      </c>
      <c r="H1235">
        <v>0</v>
      </c>
      <c r="I1235" t="s">
        <v>26</v>
      </c>
      <c r="J1235" s="7">
        <v>5</v>
      </c>
      <c r="K1235" s="7">
        <v>25</v>
      </c>
      <c r="L1235" s="9">
        <v>10000</v>
      </c>
      <c r="M1235" s="9">
        <v>200</v>
      </c>
      <c r="O1235" s="9">
        <f t="shared" si="77"/>
        <v>0</v>
      </c>
      <c r="P1235" s="9">
        <f t="shared" si="78"/>
        <v>15</v>
      </c>
      <c r="Q1235" s="9">
        <f t="shared" si="79"/>
        <v>15</v>
      </c>
    </row>
    <row r="1236" spans="2:17" x14ac:dyDescent="0.35">
      <c r="B1236">
        <v>1234</v>
      </c>
      <c r="C1236">
        <v>0</v>
      </c>
      <c r="D1236">
        <v>5</v>
      </c>
      <c r="E1236" s="20">
        <v>41136.541666666664</v>
      </c>
      <c r="F1236" s="15" t="str">
        <f t="shared" si="76"/>
        <v>08 2012</v>
      </c>
      <c r="G1236">
        <v>3</v>
      </c>
      <c r="H1236">
        <v>0</v>
      </c>
      <c r="I1236" t="s">
        <v>26</v>
      </c>
      <c r="J1236" s="7">
        <v>5</v>
      </c>
      <c r="K1236" s="7">
        <v>25</v>
      </c>
      <c r="L1236" s="9">
        <v>10000</v>
      </c>
      <c r="M1236" s="9">
        <v>200</v>
      </c>
      <c r="O1236" s="9">
        <f t="shared" si="77"/>
        <v>0</v>
      </c>
      <c r="P1236" s="9">
        <f t="shared" si="78"/>
        <v>15</v>
      </c>
      <c r="Q1236" s="9">
        <f t="shared" si="79"/>
        <v>15</v>
      </c>
    </row>
    <row r="1237" spans="2:17" x14ac:dyDescent="0.35">
      <c r="B1237">
        <v>1235</v>
      </c>
      <c r="C1237">
        <v>0</v>
      </c>
      <c r="D1237">
        <v>14</v>
      </c>
      <c r="E1237" s="20">
        <v>41136.625</v>
      </c>
      <c r="F1237" s="15" t="str">
        <f t="shared" si="76"/>
        <v>08 2012</v>
      </c>
      <c r="G1237">
        <v>3</v>
      </c>
      <c r="H1237">
        <v>0</v>
      </c>
      <c r="I1237" t="s">
        <v>26</v>
      </c>
      <c r="J1237" s="7">
        <v>5</v>
      </c>
      <c r="K1237" s="7">
        <v>25</v>
      </c>
      <c r="L1237" s="9">
        <v>10000</v>
      </c>
      <c r="M1237" s="9">
        <v>200</v>
      </c>
      <c r="O1237" s="9">
        <f t="shared" si="77"/>
        <v>0</v>
      </c>
      <c r="P1237" s="9">
        <f t="shared" si="78"/>
        <v>15</v>
      </c>
      <c r="Q1237" s="9">
        <f t="shared" si="79"/>
        <v>15</v>
      </c>
    </row>
    <row r="1238" spans="2:17" x14ac:dyDescent="0.35">
      <c r="B1238">
        <v>1236</v>
      </c>
      <c r="C1238">
        <v>0</v>
      </c>
      <c r="D1238">
        <v>0</v>
      </c>
      <c r="E1238" s="20">
        <v>41136.6875</v>
      </c>
      <c r="F1238" s="15" t="str">
        <f t="shared" si="76"/>
        <v>08 2012</v>
      </c>
      <c r="G1238">
        <v>3</v>
      </c>
      <c r="H1238">
        <v>0</v>
      </c>
      <c r="I1238" t="s">
        <v>26</v>
      </c>
      <c r="J1238" s="7">
        <v>5</v>
      </c>
      <c r="K1238" s="7">
        <v>25</v>
      </c>
      <c r="L1238" s="9">
        <v>10000</v>
      </c>
      <c r="M1238" s="9">
        <v>200</v>
      </c>
      <c r="O1238" s="9">
        <f t="shared" si="77"/>
        <v>75</v>
      </c>
      <c r="P1238" s="9">
        <f t="shared" si="78"/>
        <v>0</v>
      </c>
      <c r="Q1238" s="9">
        <f t="shared" si="79"/>
        <v>75</v>
      </c>
    </row>
    <row r="1239" spans="2:17" x14ac:dyDescent="0.35">
      <c r="B1239">
        <v>1237</v>
      </c>
      <c r="C1239">
        <v>0</v>
      </c>
      <c r="D1239">
        <v>7</v>
      </c>
      <c r="E1239" s="20">
        <v>41136.75</v>
      </c>
      <c r="F1239" s="15" t="str">
        <f t="shared" si="76"/>
        <v>08 2012</v>
      </c>
      <c r="G1239">
        <v>3</v>
      </c>
      <c r="H1239">
        <v>0</v>
      </c>
      <c r="I1239" t="s">
        <v>26</v>
      </c>
      <c r="J1239" s="7">
        <v>5</v>
      </c>
      <c r="K1239" s="7">
        <v>25</v>
      </c>
      <c r="L1239" s="9">
        <v>10000</v>
      </c>
      <c r="M1239" s="9">
        <v>200</v>
      </c>
      <c r="O1239" s="9">
        <f t="shared" si="77"/>
        <v>0</v>
      </c>
      <c r="P1239" s="9">
        <f t="shared" si="78"/>
        <v>15</v>
      </c>
      <c r="Q1239" s="9">
        <f t="shared" si="79"/>
        <v>15</v>
      </c>
    </row>
    <row r="1240" spans="2:17" x14ac:dyDescent="0.35">
      <c r="B1240">
        <v>1238</v>
      </c>
      <c r="C1240">
        <v>1</v>
      </c>
      <c r="D1240">
        <v>0</v>
      </c>
      <c r="E1240" s="20">
        <v>41136.333333333336</v>
      </c>
      <c r="F1240" s="15" t="str">
        <f t="shared" si="76"/>
        <v>08 2012</v>
      </c>
      <c r="G1240">
        <v>3</v>
      </c>
      <c r="H1240">
        <v>1</v>
      </c>
      <c r="I1240" t="s">
        <v>27</v>
      </c>
      <c r="J1240" s="7">
        <v>5</v>
      </c>
      <c r="K1240" s="7">
        <v>25</v>
      </c>
      <c r="L1240" s="9">
        <v>8000</v>
      </c>
      <c r="M1240" s="9">
        <v>200</v>
      </c>
      <c r="O1240" s="9">
        <f t="shared" si="77"/>
        <v>75</v>
      </c>
      <c r="P1240" s="9">
        <f t="shared" si="78"/>
        <v>0</v>
      </c>
      <c r="Q1240" s="9">
        <f t="shared" si="79"/>
        <v>75</v>
      </c>
    </row>
    <row r="1241" spans="2:17" x14ac:dyDescent="0.35">
      <c r="B1241">
        <v>1239</v>
      </c>
      <c r="C1241">
        <v>1</v>
      </c>
      <c r="D1241">
        <v>8</v>
      </c>
      <c r="E1241" s="20">
        <v>41136.395833333336</v>
      </c>
      <c r="F1241" s="15" t="str">
        <f t="shared" si="76"/>
        <v>08 2012</v>
      </c>
      <c r="G1241">
        <v>3</v>
      </c>
      <c r="H1241">
        <v>1</v>
      </c>
      <c r="I1241" t="s">
        <v>27</v>
      </c>
      <c r="J1241" s="7">
        <v>5</v>
      </c>
      <c r="K1241" s="7">
        <v>25</v>
      </c>
      <c r="L1241" s="9">
        <v>8000</v>
      </c>
      <c r="M1241" s="9">
        <v>200</v>
      </c>
      <c r="O1241" s="9">
        <f t="shared" si="77"/>
        <v>0</v>
      </c>
      <c r="P1241" s="9">
        <f t="shared" si="78"/>
        <v>15</v>
      </c>
      <c r="Q1241" s="9">
        <f t="shared" si="79"/>
        <v>15</v>
      </c>
    </row>
    <row r="1242" spans="2:17" x14ac:dyDescent="0.35">
      <c r="B1242">
        <v>1240</v>
      </c>
      <c r="C1242">
        <v>1</v>
      </c>
      <c r="D1242">
        <v>12</v>
      </c>
      <c r="E1242" s="20">
        <v>41136.479166666664</v>
      </c>
      <c r="F1242" s="15" t="str">
        <f t="shared" si="76"/>
        <v>08 2012</v>
      </c>
      <c r="G1242">
        <v>3</v>
      </c>
      <c r="H1242">
        <v>1</v>
      </c>
      <c r="I1242" t="s">
        <v>27</v>
      </c>
      <c r="J1242" s="7">
        <v>5</v>
      </c>
      <c r="K1242" s="7">
        <v>25</v>
      </c>
      <c r="L1242" s="9">
        <v>8000</v>
      </c>
      <c r="M1242" s="9">
        <v>200</v>
      </c>
      <c r="O1242" s="9">
        <f t="shared" si="77"/>
        <v>0</v>
      </c>
      <c r="P1242" s="9">
        <f t="shared" si="78"/>
        <v>15</v>
      </c>
      <c r="Q1242" s="9">
        <f t="shared" si="79"/>
        <v>15</v>
      </c>
    </row>
    <row r="1243" spans="2:17" x14ac:dyDescent="0.35">
      <c r="B1243">
        <v>1241</v>
      </c>
      <c r="C1243">
        <v>1</v>
      </c>
      <c r="D1243">
        <v>11</v>
      </c>
      <c r="E1243" s="20">
        <v>41136.604166666664</v>
      </c>
      <c r="F1243" s="15" t="str">
        <f t="shared" si="76"/>
        <v>08 2012</v>
      </c>
      <c r="G1243">
        <v>3</v>
      </c>
      <c r="H1243">
        <v>1</v>
      </c>
      <c r="I1243" t="s">
        <v>27</v>
      </c>
      <c r="J1243" s="7">
        <v>5</v>
      </c>
      <c r="K1243" s="7">
        <v>25</v>
      </c>
      <c r="L1243" s="9">
        <v>8000</v>
      </c>
      <c r="M1243" s="9">
        <v>200</v>
      </c>
      <c r="O1243" s="9">
        <f t="shared" si="77"/>
        <v>0</v>
      </c>
      <c r="P1243" s="9">
        <f t="shared" si="78"/>
        <v>15</v>
      </c>
      <c r="Q1243" s="9">
        <f t="shared" si="79"/>
        <v>15</v>
      </c>
    </row>
    <row r="1244" spans="2:17" x14ac:dyDescent="0.35">
      <c r="B1244">
        <v>1242</v>
      </c>
      <c r="C1244">
        <v>1</v>
      </c>
      <c r="D1244">
        <v>12</v>
      </c>
      <c r="E1244" s="20">
        <v>41136.6875</v>
      </c>
      <c r="F1244" s="15" t="str">
        <f t="shared" si="76"/>
        <v>08 2012</v>
      </c>
      <c r="G1244">
        <v>3</v>
      </c>
      <c r="H1244">
        <v>1</v>
      </c>
      <c r="I1244" t="s">
        <v>27</v>
      </c>
      <c r="J1244" s="7">
        <v>5</v>
      </c>
      <c r="K1244" s="7">
        <v>25</v>
      </c>
      <c r="L1244" s="9">
        <v>8000</v>
      </c>
      <c r="M1244" s="9">
        <v>200</v>
      </c>
      <c r="O1244" s="9">
        <f t="shared" si="77"/>
        <v>0</v>
      </c>
      <c r="P1244" s="9">
        <f t="shared" si="78"/>
        <v>15</v>
      </c>
      <c r="Q1244" s="9">
        <f t="shared" si="79"/>
        <v>15</v>
      </c>
    </row>
    <row r="1245" spans="2:17" x14ac:dyDescent="0.35">
      <c r="B1245">
        <v>1243</v>
      </c>
      <c r="C1245">
        <v>1</v>
      </c>
      <c r="D1245">
        <v>8</v>
      </c>
      <c r="E1245" s="20">
        <v>41136.770833333336</v>
      </c>
      <c r="F1245" s="15" t="str">
        <f t="shared" si="76"/>
        <v>08 2012</v>
      </c>
      <c r="G1245">
        <v>3</v>
      </c>
      <c r="H1245">
        <v>1</v>
      </c>
      <c r="I1245" t="s">
        <v>27</v>
      </c>
      <c r="J1245" s="7">
        <v>5</v>
      </c>
      <c r="K1245" s="7">
        <v>25</v>
      </c>
      <c r="L1245" s="9">
        <v>8000</v>
      </c>
      <c r="M1245" s="9">
        <v>200</v>
      </c>
      <c r="O1245" s="9">
        <f t="shared" si="77"/>
        <v>0</v>
      </c>
      <c r="P1245" s="9">
        <f t="shared" si="78"/>
        <v>15</v>
      </c>
      <c r="Q1245" s="9">
        <f t="shared" si="79"/>
        <v>15</v>
      </c>
    </row>
    <row r="1246" spans="2:17" x14ac:dyDescent="0.35">
      <c r="B1246">
        <v>1244</v>
      </c>
      <c r="C1246">
        <v>2</v>
      </c>
      <c r="D1246">
        <v>1</v>
      </c>
      <c r="E1246" s="20">
        <v>41136.333333333336</v>
      </c>
      <c r="F1246" s="15" t="str">
        <f t="shared" si="76"/>
        <v>08 2012</v>
      </c>
      <c r="G1246">
        <v>3</v>
      </c>
      <c r="H1246">
        <v>2</v>
      </c>
      <c r="I1246" t="s">
        <v>28</v>
      </c>
      <c r="J1246" s="7">
        <v>0</v>
      </c>
      <c r="K1246" s="7">
        <v>15.5</v>
      </c>
      <c r="L1246" s="9">
        <v>4000</v>
      </c>
      <c r="M1246" s="9">
        <v>50</v>
      </c>
      <c r="O1246" s="9">
        <f t="shared" si="77"/>
        <v>0</v>
      </c>
      <c r="P1246" s="9">
        <f t="shared" si="78"/>
        <v>0</v>
      </c>
      <c r="Q1246" s="9">
        <f t="shared" si="79"/>
        <v>0</v>
      </c>
    </row>
    <row r="1247" spans="2:17" x14ac:dyDescent="0.35">
      <c r="B1247">
        <v>1245</v>
      </c>
      <c r="C1247">
        <v>2</v>
      </c>
      <c r="D1247">
        <v>0</v>
      </c>
      <c r="E1247" s="20">
        <v>41136.416666666664</v>
      </c>
      <c r="F1247" s="15" t="str">
        <f t="shared" si="76"/>
        <v>08 2012</v>
      </c>
      <c r="G1247">
        <v>3</v>
      </c>
      <c r="H1247">
        <v>2</v>
      </c>
      <c r="I1247" t="s">
        <v>28</v>
      </c>
      <c r="J1247" s="7">
        <v>0</v>
      </c>
      <c r="K1247" s="7">
        <v>15.5</v>
      </c>
      <c r="L1247" s="9">
        <v>4000</v>
      </c>
      <c r="M1247" s="9">
        <v>50</v>
      </c>
      <c r="O1247" s="9">
        <f t="shared" si="77"/>
        <v>46.5</v>
      </c>
      <c r="P1247" s="9">
        <f t="shared" si="78"/>
        <v>0</v>
      </c>
      <c r="Q1247" s="9">
        <f t="shared" si="79"/>
        <v>46.5</v>
      </c>
    </row>
    <row r="1248" spans="2:17" x14ac:dyDescent="0.35">
      <c r="B1248">
        <v>1246</v>
      </c>
      <c r="C1248">
        <v>2</v>
      </c>
      <c r="D1248">
        <v>10</v>
      </c>
      <c r="E1248" s="20">
        <v>41136.5</v>
      </c>
      <c r="F1248" s="15" t="str">
        <f t="shared" si="76"/>
        <v>08 2012</v>
      </c>
      <c r="G1248">
        <v>3</v>
      </c>
      <c r="H1248">
        <v>2</v>
      </c>
      <c r="I1248" t="s">
        <v>28</v>
      </c>
      <c r="J1248" s="7">
        <v>0</v>
      </c>
      <c r="K1248" s="7">
        <v>15.5</v>
      </c>
      <c r="L1248" s="9">
        <v>4000</v>
      </c>
      <c r="M1248" s="9">
        <v>50</v>
      </c>
      <c r="O1248" s="9">
        <f t="shared" si="77"/>
        <v>0</v>
      </c>
      <c r="P1248" s="9">
        <f t="shared" si="78"/>
        <v>0</v>
      </c>
      <c r="Q1248" s="9">
        <f t="shared" si="79"/>
        <v>0</v>
      </c>
    </row>
    <row r="1249" spans="2:17" x14ac:dyDescent="0.35">
      <c r="B1249">
        <v>1247</v>
      </c>
      <c r="C1249">
        <v>2</v>
      </c>
      <c r="D1249">
        <v>13</v>
      </c>
      <c r="E1249" s="20">
        <v>41136.5625</v>
      </c>
      <c r="F1249" s="15" t="str">
        <f t="shared" si="76"/>
        <v>08 2012</v>
      </c>
      <c r="G1249">
        <v>3</v>
      </c>
      <c r="H1249">
        <v>2</v>
      </c>
      <c r="I1249" t="s">
        <v>28</v>
      </c>
      <c r="J1249" s="7">
        <v>0</v>
      </c>
      <c r="K1249" s="7">
        <v>15.5</v>
      </c>
      <c r="L1249" s="9">
        <v>4000</v>
      </c>
      <c r="M1249" s="9">
        <v>50</v>
      </c>
      <c r="O1249" s="9">
        <f t="shared" si="77"/>
        <v>0</v>
      </c>
      <c r="P1249" s="9">
        <f t="shared" si="78"/>
        <v>0</v>
      </c>
      <c r="Q1249" s="9">
        <f t="shared" si="79"/>
        <v>0</v>
      </c>
    </row>
    <row r="1250" spans="2:17" x14ac:dyDescent="0.35">
      <c r="B1250">
        <v>1248</v>
      </c>
      <c r="C1250">
        <v>2</v>
      </c>
      <c r="D1250">
        <v>1</v>
      </c>
      <c r="E1250" s="20">
        <v>41136.645833333336</v>
      </c>
      <c r="F1250" s="15" t="str">
        <f t="shared" si="76"/>
        <v>08 2012</v>
      </c>
      <c r="G1250">
        <v>3</v>
      </c>
      <c r="H1250">
        <v>2</v>
      </c>
      <c r="I1250" t="s">
        <v>28</v>
      </c>
      <c r="J1250" s="7">
        <v>0</v>
      </c>
      <c r="K1250" s="7">
        <v>15.5</v>
      </c>
      <c r="L1250" s="9">
        <v>4000</v>
      </c>
      <c r="M1250" s="9">
        <v>50</v>
      </c>
      <c r="O1250" s="9">
        <f t="shared" si="77"/>
        <v>0</v>
      </c>
      <c r="P1250" s="9">
        <f t="shared" si="78"/>
        <v>0</v>
      </c>
      <c r="Q1250" s="9">
        <f t="shared" si="79"/>
        <v>0</v>
      </c>
    </row>
    <row r="1251" spans="2:17" x14ac:dyDescent="0.35">
      <c r="B1251">
        <v>1249</v>
      </c>
      <c r="C1251">
        <v>2</v>
      </c>
      <c r="D1251">
        <v>9</v>
      </c>
      <c r="E1251" s="20">
        <v>41136.75</v>
      </c>
      <c r="F1251" s="15" t="str">
        <f t="shared" si="76"/>
        <v>08 2012</v>
      </c>
      <c r="G1251">
        <v>3</v>
      </c>
      <c r="H1251">
        <v>2</v>
      </c>
      <c r="I1251" t="s">
        <v>28</v>
      </c>
      <c r="J1251" s="7">
        <v>0</v>
      </c>
      <c r="K1251" s="7">
        <v>15.5</v>
      </c>
      <c r="L1251" s="9">
        <v>4000</v>
      </c>
      <c r="M1251" s="9">
        <v>50</v>
      </c>
      <c r="O1251" s="9">
        <f t="shared" si="77"/>
        <v>0</v>
      </c>
      <c r="P1251" s="9">
        <f t="shared" si="78"/>
        <v>0</v>
      </c>
      <c r="Q1251" s="9">
        <f t="shared" si="79"/>
        <v>0</v>
      </c>
    </row>
    <row r="1252" spans="2:17" x14ac:dyDescent="0.35">
      <c r="B1252">
        <v>1250</v>
      </c>
      <c r="C1252">
        <v>3</v>
      </c>
      <c r="D1252">
        <v>3</v>
      </c>
      <c r="E1252" s="20">
        <v>41136.458333333336</v>
      </c>
      <c r="F1252" s="15" t="str">
        <f t="shared" si="76"/>
        <v>08 2012</v>
      </c>
      <c r="G1252">
        <v>2</v>
      </c>
      <c r="H1252">
        <v>3</v>
      </c>
      <c r="I1252" t="s">
        <v>21</v>
      </c>
      <c r="J1252" s="7">
        <v>0</v>
      </c>
      <c r="K1252" s="7">
        <v>5</v>
      </c>
      <c r="L1252" s="9">
        <v>320</v>
      </c>
      <c r="M1252" s="9">
        <v>10</v>
      </c>
      <c r="O1252" s="9">
        <f t="shared" si="77"/>
        <v>0</v>
      </c>
      <c r="P1252" s="9">
        <f t="shared" si="78"/>
        <v>0</v>
      </c>
      <c r="Q1252" s="9">
        <f t="shared" si="79"/>
        <v>0</v>
      </c>
    </row>
    <row r="1253" spans="2:17" x14ac:dyDescent="0.35">
      <c r="B1253">
        <v>1251</v>
      </c>
      <c r="C1253">
        <v>3</v>
      </c>
      <c r="D1253">
        <v>1</v>
      </c>
      <c r="E1253" s="20">
        <v>41136.541666666664</v>
      </c>
      <c r="F1253" s="15" t="str">
        <f t="shared" si="76"/>
        <v>08 2012</v>
      </c>
      <c r="G1253">
        <v>2</v>
      </c>
      <c r="H1253">
        <v>3</v>
      </c>
      <c r="I1253" t="s">
        <v>21</v>
      </c>
      <c r="J1253" s="7">
        <v>0</v>
      </c>
      <c r="K1253" s="7">
        <v>5</v>
      </c>
      <c r="L1253" s="9">
        <v>320</v>
      </c>
      <c r="M1253" s="9">
        <v>10</v>
      </c>
      <c r="O1253" s="9">
        <f t="shared" si="77"/>
        <v>0</v>
      </c>
      <c r="P1253" s="9">
        <f t="shared" si="78"/>
        <v>0</v>
      </c>
      <c r="Q1253" s="9">
        <f t="shared" si="79"/>
        <v>0</v>
      </c>
    </row>
    <row r="1254" spans="2:17" x14ac:dyDescent="0.35">
      <c r="B1254">
        <v>1252</v>
      </c>
      <c r="C1254">
        <v>3</v>
      </c>
      <c r="D1254">
        <v>3</v>
      </c>
      <c r="E1254" s="20">
        <v>41136.583333333336</v>
      </c>
      <c r="F1254" s="15" t="str">
        <f t="shared" si="76"/>
        <v>08 2012</v>
      </c>
      <c r="G1254">
        <v>2</v>
      </c>
      <c r="H1254">
        <v>3</v>
      </c>
      <c r="I1254" t="s">
        <v>21</v>
      </c>
      <c r="J1254" s="7">
        <v>0</v>
      </c>
      <c r="K1254" s="7">
        <v>5</v>
      </c>
      <c r="L1254" s="9">
        <v>320</v>
      </c>
      <c r="M1254" s="9">
        <v>10</v>
      </c>
      <c r="O1254" s="9">
        <f t="shared" si="77"/>
        <v>0</v>
      </c>
      <c r="P1254" s="9">
        <f t="shared" si="78"/>
        <v>0</v>
      </c>
      <c r="Q1254" s="9">
        <f t="shared" si="79"/>
        <v>0</v>
      </c>
    </row>
    <row r="1255" spans="2:17" x14ac:dyDescent="0.35">
      <c r="B1255">
        <v>1253</v>
      </c>
      <c r="C1255">
        <v>3</v>
      </c>
      <c r="D1255">
        <v>11</v>
      </c>
      <c r="E1255" s="20">
        <v>41136.6875</v>
      </c>
      <c r="F1255" s="15" t="str">
        <f t="shared" si="76"/>
        <v>08 2012</v>
      </c>
      <c r="G1255">
        <v>2</v>
      </c>
      <c r="H1255">
        <v>3</v>
      </c>
      <c r="I1255" t="s">
        <v>21</v>
      </c>
      <c r="J1255" s="7">
        <v>0</v>
      </c>
      <c r="K1255" s="7">
        <v>5</v>
      </c>
      <c r="L1255" s="9">
        <v>320</v>
      </c>
      <c r="M1255" s="9">
        <v>10</v>
      </c>
      <c r="O1255" s="9">
        <f t="shared" si="77"/>
        <v>0</v>
      </c>
      <c r="P1255" s="9">
        <f t="shared" si="78"/>
        <v>0</v>
      </c>
      <c r="Q1255" s="9">
        <f t="shared" si="79"/>
        <v>0</v>
      </c>
    </row>
    <row r="1256" spans="2:17" x14ac:dyDescent="0.35">
      <c r="B1256">
        <v>1254</v>
      </c>
      <c r="C1256">
        <v>3</v>
      </c>
      <c r="D1256">
        <v>10</v>
      </c>
      <c r="E1256" s="20">
        <v>41136.75</v>
      </c>
      <c r="F1256" s="15" t="str">
        <f t="shared" si="76"/>
        <v>08 2012</v>
      </c>
      <c r="G1256">
        <v>2</v>
      </c>
      <c r="H1256">
        <v>3</v>
      </c>
      <c r="I1256" t="s">
        <v>21</v>
      </c>
      <c r="J1256" s="7">
        <v>0</v>
      </c>
      <c r="K1256" s="7">
        <v>5</v>
      </c>
      <c r="L1256" s="9">
        <v>320</v>
      </c>
      <c r="M1256" s="9">
        <v>10</v>
      </c>
      <c r="O1256" s="9">
        <f t="shared" si="77"/>
        <v>0</v>
      </c>
      <c r="P1256" s="9">
        <f t="shared" si="78"/>
        <v>0</v>
      </c>
      <c r="Q1256" s="9">
        <f t="shared" si="79"/>
        <v>0</v>
      </c>
    </row>
    <row r="1257" spans="2:17" x14ac:dyDescent="0.35">
      <c r="B1257">
        <v>1255</v>
      </c>
      <c r="C1257">
        <v>3</v>
      </c>
      <c r="D1257">
        <v>3</v>
      </c>
      <c r="E1257" s="20">
        <v>41136.8125</v>
      </c>
      <c r="F1257" s="15" t="str">
        <f t="shared" si="76"/>
        <v>08 2012</v>
      </c>
      <c r="G1257">
        <v>2</v>
      </c>
      <c r="H1257">
        <v>3</v>
      </c>
      <c r="I1257" t="s">
        <v>21</v>
      </c>
      <c r="J1257" s="7">
        <v>0</v>
      </c>
      <c r="K1257" s="7">
        <v>5</v>
      </c>
      <c r="L1257" s="9">
        <v>320</v>
      </c>
      <c r="M1257" s="9">
        <v>10</v>
      </c>
      <c r="O1257" s="9">
        <f t="shared" si="77"/>
        <v>0</v>
      </c>
      <c r="P1257" s="9">
        <f t="shared" si="78"/>
        <v>0</v>
      </c>
      <c r="Q1257" s="9">
        <f t="shared" si="79"/>
        <v>0</v>
      </c>
    </row>
    <row r="1258" spans="2:17" x14ac:dyDescent="0.35">
      <c r="B1258">
        <v>1256</v>
      </c>
      <c r="C1258">
        <v>4</v>
      </c>
      <c r="D1258">
        <v>0</v>
      </c>
      <c r="E1258" s="20">
        <v>41136.354166666664</v>
      </c>
      <c r="F1258" s="15" t="str">
        <f t="shared" si="76"/>
        <v>08 2012</v>
      </c>
      <c r="G1258">
        <v>4</v>
      </c>
      <c r="H1258">
        <v>4</v>
      </c>
      <c r="I1258" t="s">
        <v>22</v>
      </c>
      <c r="J1258" s="7">
        <v>9.9</v>
      </c>
      <c r="K1258" s="7">
        <v>80</v>
      </c>
      <c r="L1258" s="9">
        <v>4000</v>
      </c>
      <c r="M1258" s="9">
        <v>3000</v>
      </c>
      <c r="O1258" s="9">
        <f t="shared" si="77"/>
        <v>320</v>
      </c>
      <c r="P1258" s="9">
        <f t="shared" si="78"/>
        <v>0</v>
      </c>
      <c r="Q1258" s="9">
        <f t="shared" si="79"/>
        <v>320</v>
      </c>
    </row>
    <row r="1259" spans="2:17" x14ac:dyDescent="0.35">
      <c r="B1259">
        <v>1257</v>
      </c>
      <c r="C1259">
        <v>4</v>
      </c>
      <c r="D1259">
        <v>6</v>
      </c>
      <c r="E1259" s="20">
        <v>41136.4375</v>
      </c>
      <c r="F1259" s="15" t="str">
        <f t="shared" si="76"/>
        <v>08 2012</v>
      </c>
      <c r="G1259">
        <v>2</v>
      </c>
      <c r="H1259">
        <v>4</v>
      </c>
      <c r="I1259" t="s">
        <v>22</v>
      </c>
      <c r="J1259" s="7">
        <v>9.9</v>
      </c>
      <c r="K1259" s="7">
        <v>80</v>
      </c>
      <c r="L1259" s="9">
        <v>4000</v>
      </c>
      <c r="M1259" s="9">
        <v>3000</v>
      </c>
      <c r="O1259" s="9">
        <f t="shared" si="77"/>
        <v>0</v>
      </c>
      <c r="P1259" s="9">
        <f t="shared" si="78"/>
        <v>19.8</v>
      </c>
      <c r="Q1259" s="9">
        <f t="shared" si="79"/>
        <v>19.8</v>
      </c>
    </row>
    <row r="1260" spans="2:17" x14ac:dyDescent="0.35">
      <c r="B1260">
        <v>1258</v>
      </c>
      <c r="C1260">
        <v>4</v>
      </c>
      <c r="D1260">
        <v>0</v>
      </c>
      <c r="E1260" s="20">
        <v>41136.541666666664</v>
      </c>
      <c r="F1260" s="15" t="str">
        <f t="shared" si="76"/>
        <v>08 2012</v>
      </c>
      <c r="G1260">
        <v>2</v>
      </c>
      <c r="H1260">
        <v>4</v>
      </c>
      <c r="I1260" t="s">
        <v>22</v>
      </c>
      <c r="J1260" s="7">
        <v>9.9</v>
      </c>
      <c r="K1260" s="7">
        <v>80</v>
      </c>
      <c r="L1260" s="9">
        <v>4000</v>
      </c>
      <c r="M1260" s="9">
        <v>3000</v>
      </c>
      <c r="O1260" s="9">
        <f t="shared" si="77"/>
        <v>160</v>
      </c>
      <c r="P1260" s="9">
        <f t="shared" si="78"/>
        <v>0</v>
      </c>
      <c r="Q1260" s="9">
        <f t="shared" si="79"/>
        <v>160</v>
      </c>
    </row>
    <row r="1261" spans="2:17" x14ac:dyDescent="0.35">
      <c r="B1261">
        <v>1259</v>
      </c>
      <c r="C1261">
        <v>4</v>
      </c>
      <c r="D1261">
        <v>0</v>
      </c>
      <c r="E1261" s="20">
        <v>41136.625</v>
      </c>
      <c r="F1261" s="15" t="str">
        <f t="shared" si="76"/>
        <v>08 2012</v>
      </c>
      <c r="G1261">
        <v>2</v>
      </c>
      <c r="H1261">
        <v>4</v>
      </c>
      <c r="I1261" t="s">
        <v>22</v>
      </c>
      <c r="J1261" s="7">
        <v>9.9</v>
      </c>
      <c r="K1261" s="7">
        <v>80</v>
      </c>
      <c r="L1261" s="9">
        <v>4000</v>
      </c>
      <c r="M1261" s="9">
        <v>3000</v>
      </c>
      <c r="O1261" s="9">
        <f t="shared" si="77"/>
        <v>160</v>
      </c>
      <c r="P1261" s="9">
        <f t="shared" si="78"/>
        <v>0</v>
      </c>
      <c r="Q1261" s="9">
        <f t="shared" si="79"/>
        <v>160</v>
      </c>
    </row>
    <row r="1262" spans="2:17" x14ac:dyDescent="0.35">
      <c r="B1262">
        <v>1260</v>
      </c>
      <c r="C1262">
        <v>4</v>
      </c>
      <c r="D1262">
        <v>9</v>
      </c>
      <c r="E1262" s="20">
        <v>41136.6875</v>
      </c>
      <c r="F1262" s="15" t="str">
        <f t="shared" si="76"/>
        <v>08 2012</v>
      </c>
      <c r="G1262">
        <v>2</v>
      </c>
      <c r="H1262">
        <v>4</v>
      </c>
      <c r="I1262" t="s">
        <v>22</v>
      </c>
      <c r="J1262" s="7">
        <v>9.9</v>
      </c>
      <c r="K1262" s="7">
        <v>80</v>
      </c>
      <c r="L1262" s="9">
        <v>4000</v>
      </c>
      <c r="M1262" s="9">
        <v>3000</v>
      </c>
      <c r="O1262" s="9">
        <f t="shared" si="77"/>
        <v>0</v>
      </c>
      <c r="P1262" s="9">
        <f t="shared" si="78"/>
        <v>19.8</v>
      </c>
      <c r="Q1262" s="9">
        <f t="shared" si="79"/>
        <v>19.8</v>
      </c>
    </row>
    <row r="1263" spans="2:17" x14ac:dyDescent="0.35">
      <c r="B1263">
        <v>1261</v>
      </c>
      <c r="C1263">
        <v>4</v>
      </c>
      <c r="D1263">
        <v>11</v>
      </c>
      <c r="E1263" s="20">
        <v>41136.75</v>
      </c>
      <c r="F1263" s="15" t="str">
        <f t="shared" si="76"/>
        <v>08 2012</v>
      </c>
      <c r="G1263">
        <v>2</v>
      </c>
      <c r="H1263">
        <v>4</v>
      </c>
      <c r="I1263" t="s">
        <v>22</v>
      </c>
      <c r="J1263" s="7">
        <v>9.9</v>
      </c>
      <c r="K1263" s="7">
        <v>80</v>
      </c>
      <c r="L1263" s="9">
        <v>4000</v>
      </c>
      <c r="M1263" s="9">
        <v>3000</v>
      </c>
      <c r="O1263" s="9">
        <f t="shared" si="77"/>
        <v>0</v>
      </c>
      <c r="P1263" s="9">
        <f t="shared" si="78"/>
        <v>19.8</v>
      </c>
      <c r="Q1263" s="9">
        <f t="shared" si="79"/>
        <v>19.8</v>
      </c>
    </row>
    <row r="1264" spans="2:17" x14ac:dyDescent="0.35">
      <c r="B1264">
        <v>1262</v>
      </c>
      <c r="C1264">
        <v>5</v>
      </c>
      <c r="D1264">
        <v>0</v>
      </c>
      <c r="E1264" s="20">
        <v>41136.5</v>
      </c>
      <c r="F1264" s="15" t="str">
        <f t="shared" si="76"/>
        <v>08 2012</v>
      </c>
      <c r="G1264">
        <v>2</v>
      </c>
      <c r="H1264">
        <v>5</v>
      </c>
      <c r="I1264" t="s">
        <v>29</v>
      </c>
      <c r="J1264" s="7">
        <v>9.9</v>
      </c>
      <c r="K1264" s="7">
        <v>80</v>
      </c>
      <c r="L1264" s="9">
        <v>4000</v>
      </c>
      <c r="M1264" s="9">
        <v>3000</v>
      </c>
      <c r="O1264" s="9">
        <f t="shared" si="77"/>
        <v>160</v>
      </c>
      <c r="P1264" s="9">
        <f t="shared" si="78"/>
        <v>0</v>
      </c>
      <c r="Q1264" s="9">
        <f t="shared" si="79"/>
        <v>160</v>
      </c>
    </row>
    <row r="1265" spans="2:17" x14ac:dyDescent="0.35">
      <c r="B1265">
        <v>1263</v>
      </c>
      <c r="C1265">
        <v>5</v>
      </c>
      <c r="D1265">
        <v>0</v>
      </c>
      <c r="E1265" s="20">
        <v>41136.666666666664</v>
      </c>
      <c r="F1265" s="15" t="str">
        <f t="shared" si="76"/>
        <v>08 2012</v>
      </c>
      <c r="G1265">
        <v>2</v>
      </c>
      <c r="H1265">
        <v>5</v>
      </c>
      <c r="I1265" t="s">
        <v>29</v>
      </c>
      <c r="J1265" s="7">
        <v>9.9</v>
      </c>
      <c r="K1265" s="7">
        <v>80</v>
      </c>
      <c r="L1265" s="9">
        <v>4000</v>
      </c>
      <c r="M1265" s="9">
        <v>3000</v>
      </c>
      <c r="O1265" s="9">
        <f t="shared" si="77"/>
        <v>160</v>
      </c>
      <c r="P1265" s="9">
        <f t="shared" si="78"/>
        <v>0</v>
      </c>
      <c r="Q1265" s="9">
        <f t="shared" si="79"/>
        <v>160</v>
      </c>
    </row>
    <row r="1266" spans="2:17" x14ac:dyDescent="0.35">
      <c r="B1266">
        <v>1264</v>
      </c>
      <c r="C1266">
        <v>5</v>
      </c>
      <c r="D1266">
        <v>11</v>
      </c>
      <c r="E1266" s="20">
        <v>41136.791666666664</v>
      </c>
      <c r="F1266" s="15" t="str">
        <f t="shared" si="76"/>
        <v>08 2012</v>
      </c>
      <c r="G1266">
        <v>2</v>
      </c>
      <c r="H1266">
        <v>5</v>
      </c>
      <c r="I1266" t="s">
        <v>29</v>
      </c>
      <c r="J1266" s="7">
        <v>9.9</v>
      </c>
      <c r="K1266" s="7">
        <v>80</v>
      </c>
      <c r="L1266" s="9">
        <v>4000</v>
      </c>
      <c r="M1266" s="9">
        <v>3000</v>
      </c>
      <c r="O1266" s="9">
        <f t="shared" si="77"/>
        <v>0</v>
      </c>
      <c r="P1266" s="9">
        <f t="shared" si="78"/>
        <v>19.8</v>
      </c>
      <c r="Q1266" s="9">
        <f t="shared" si="79"/>
        <v>19.8</v>
      </c>
    </row>
    <row r="1267" spans="2:17" x14ac:dyDescent="0.35">
      <c r="B1267">
        <v>1265</v>
      </c>
      <c r="C1267">
        <v>6</v>
      </c>
      <c r="D1267">
        <v>6</v>
      </c>
      <c r="E1267" s="20">
        <v>41136.333333333336</v>
      </c>
      <c r="F1267" s="15" t="str">
        <f t="shared" si="76"/>
        <v>08 2012</v>
      </c>
      <c r="G1267">
        <v>2</v>
      </c>
      <c r="H1267">
        <v>6</v>
      </c>
      <c r="I1267" t="s">
        <v>23</v>
      </c>
      <c r="J1267" s="7">
        <v>3.5</v>
      </c>
      <c r="K1267" s="7">
        <v>17.5</v>
      </c>
      <c r="L1267" s="9">
        <v>5000</v>
      </c>
      <c r="M1267" s="9">
        <v>80</v>
      </c>
      <c r="O1267" s="9">
        <f t="shared" si="77"/>
        <v>0</v>
      </c>
      <c r="P1267" s="9">
        <f t="shared" si="78"/>
        <v>7</v>
      </c>
      <c r="Q1267" s="9">
        <f t="shared" si="79"/>
        <v>7</v>
      </c>
    </row>
    <row r="1268" spans="2:17" x14ac:dyDescent="0.35">
      <c r="B1268">
        <v>1266</v>
      </c>
      <c r="C1268">
        <v>6</v>
      </c>
      <c r="D1268">
        <v>0</v>
      </c>
      <c r="E1268" s="20">
        <v>41136.416666666664</v>
      </c>
      <c r="F1268" s="15" t="str">
        <f t="shared" si="76"/>
        <v>08 2012</v>
      </c>
      <c r="G1268">
        <v>2</v>
      </c>
      <c r="H1268">
        <v>6</v>
      </c>
      <c r="I1268" t="s">
        <v>23</v>
      </c>
      <c r="J1268" s="7">
        <v>3.5</v>
      </c>
      <c r="K1268" s="7">
        <v>17.5</v>
      </c>
      <c r="L1268" s="9">
        <v>5000</v>
      </c>
      <c r="M1268" s="9">
        <v>80</v>
      </c>
      <c r="O1268" s="9">
        <f t="shared" si="77"/>
        <v>35</v>
      </c>
      <c r="P1268" s="9">
        <f t="shared" si="78"/>
        <v>0</v>
      </c>
      <c r="Q1268" s="9">
        <f t="shared" si="79"/>
        <v>35</v>
      </c>
    </row>
    <row r="1269" spans="2:17" x14ac:dyDescent="0.35">
      <c r="B1269">
        <v>1267</v>
      </c>
      <c r="C1269">
        <v>6</v>
      </c>
      <c r="D1269">
        <v>13</v>
      </c>
      <c r="E1269" s="20">
        <v>41136.479166666664</v>
      </c>
      <c r="F1269" s="15" t="str">
        <f t="shared" si="76"/>
        <v>08 2012</v>
      </c>
      <c r="G1269">
        <v>2</v>
      </c>
      <c r="H1269">
        <v>6</v>
      </c>
      <c r="I1269" t="s">
        <v>23</v>
      </c>
      <c r="J1269" s="7">
        <v>3.5</v>
      </c>
      <c r="K1269" s="7">
        <v>17.5</v>
      </c>
      <c r="L1269" s="9">
        <v>5000</v>
      </c>
      <c r="M1269" s="9">
        <v>80</v>
      </c>
      <c r="O1269" s="9">
        <f t="shared" si="77"/>
        <v>0</v>
      </c>
      <c r="P1269" s="9">
        <f t="shared" si="78"/>
        <v>7</v>
      </c>
      <c r="Q1269" s="9">
        <f t="shared" si="79"/>
        <v>7</v>
      </c>
    </row>
    <row r="1270" spans="2:17" x14ac:dyDescent="0.35">
      <c r="B1270">
        <v>1268</v>
      </c>
      <c r="C1270">
        <v>6</v>
      </c>
      <c r="D1270">
        <v>11</v>
      </c>
      <c r="E1270" s="20">
        <v>41136.520833333336</v>
      </c>
      <c r="F1270" s="15" t="str">
        <f t="shared" si="76"/>
        <v>08 2012</v>
      </c>
      <c r="G1270">
        <v>2</v>
      </c>
      <c r="H1270">
        <v>6</v>
      </c>
      <c r="I1270" t="s">
        <v>23</v>
      </c>
      <c r="J1270" s="7">
        <v>3.5</v>
      </c>
      <c r="K1270" s="7">
        <v>17.5</v>
      </c>
      <c r="L1270" s="9">
        <v>5000</v>
      </c>
      <c r="M1270" s="9">
        <v>80</v>
      </c>
      <c r="O1270" s="9">
        <f t="shared" si="77"/>
        <v>0</v>
      </c>
      <c r="P1270" s="9">
        <f t="shared" si="78"/>
        <v>7</v>
      </c>
      <c r="Q1270" s="9">
        <f t="shared" si="79"/>
        <v>7</v>
      </c>
    </row>
    <row r="1271" spans="2:17" x14ac:dyDescent="0.35">
      <c r="B1271">
        <v>1269</v>
      </c>
      <c r="C1271">
        <v>6</v>
      </c>
      <c r="D1271">
        <v>10</v>
      </c>
      <c r="E1271" s="20">
        <v>41136.5625</v>
      </c>
      <c r="F1271" s="15" t="str">
        <f t="shared" si="76"/>
        <v>08 2012</v>
      </c>
      <c r="G1271">
        <v>2</v>
      </c>
      <c r="H1271">
        <v>6</v>
      </c>
      <c r="I1271" t="s">
        <v>23</v>
      </c>
      <c r="J1271" s="7">
        <v>3.5</v>
      </c>
      <c r="K1271" s="7">
        <v>17.5</v>
      </c>
      <c r="L1271" s="9">
        <v>5000</v>
      </c>
      <c r="M1271" s="9">
        <v>80</v>
      </c>
      <c r="O1271" s="9">
        <f t="shared" si="77"/>
        <v>0</v>
      </c>
      <c r="P1271" s="9">
        <f t="shared" si="78"/>
        <v>7</v>
      </c>
      <c r="Q1271" s="9">
        <f t="shared" si="79"/>
        <v>7</v>
      </c>
    </row>
    <row r="1272" spans="2:17" x14ac:dyDescent="0.35">
      <c r="B1272">
        <v>1270</v>
      </c>
      <c r="C1272">
        <v>6</v>
      </c>
      <c r="D1272">
        <v>8</v>
      </c>
      <c r="E1272" s="20">
        <v>41136.645833333336</v>
      </c>
      <c r="F1272" s="15" t="str">
        <f t="shared" si="76"/>
        <v>08 2012</v>
      </c>
      <c r="G1272">
        <v>2</v>
      </c>
      <c r="H1272">
        <v>6</v>
      </c>
      <c r="I1272" t="s">
        <v>23</v>
      </c>
      <c r="J1272" s="7">
        <v>3.5</v>
      </c>
      <c r="K1272" s="7">
        <v>17.5</v>
      </c>
      <c r="L1272" s="9">
        <v>5000</v>
      </c>
      <c r="M1272" s="9">
        <v>80</v>
      </c>
      <c r="O1272" s="9">
        <f t="shared" si="77"/>
        <v>0</v>
      </c>
      <c r="P1272" s="9">
        <f t="shared" si="78"/>
        <v>7</v>
      </c>
      <c r="Q1272" s="9">
        <f t="shared" si="79"/>
        <v>7</v>
      </c>
    </row>
    <row r="1273" spans="2:17" x14ac:dyDescent="0.35">
      <c r="B1273">
        <v>1271</v>
      </c>
      <c r="C1273">
        <v>6</v>
      </c>
      <c r="D1273">
        <v>13</v>
      </c>
      <c r="E1273" s="20">
        <v>41136.708333333336</v>
      </c>
      <c r="F1273" s="15" t="str">
        <f t="shared" si="76"/>
        <v>08 2012</v>
      </c>
      <c r="G1273">
        <v>2</v>
      </c>
      <c r="H1273">
        <v>6</v>
      </c>
      <c r="I1273" t="s">
        <v>23</v>
      </c>
      <c r="J1273" s="7">
        <v>3.5</v>
      </c>
      <c r="K1273" s="7">
        <v>17.5</v>
      </c>
      <c r="L1273" s="9">
        <v>5000</v>
      </c>
      <c r="M1273" s="9">
        <v>80</v>
      </c>
      <c r="O1273" s="9">
        <f t="shared" si="77"/>
        <v>0</v>
      </c>
      <c r="P1273" s="9">
        <f t="shared" si="78"/>
        <v>7</v>
      </c>
      <c r="Q1273" s="9">
        <f t="shared" si="79"/>
        <v>7</v>
      </c>
    </row>
    <row r="1274" spans="2:17" x14ac:dyDescent="0.35">
      <c r="B1274">
        <v>1272</v>
      </c>
      <c r="C1274">
        <v>6</v>
      </c>
      <c r="D1274">
        <v>12</v>
      </c>
      <c r="E1274" s="20">
        <v>41136.75</v>
      </c>
      <c r="F1274" s="15" t="str">
        <f t="shared" si="76"/>
        <v>08 2012</v>
      </c>
      <c r="G1274">
        <v>2</v>
      </c>
      <c r="H1274">
        <v>6</v>
      </c>
      <c r="I1274" t="s">
        <v>23</v>
      </c>
      <c r="J1274" s="7">
        <v>3.5</v>
      </c>
      <c r="K1274" s="7">
        <v>17.5</v>
      </c>
      <c r="L1274" s="9">
        <v>5000</v>
      </c>
      <c r="M1274" s="9">
        <v>80</v>
      </c>
      <c r="O1274" s="9">
        <f t="shared" si="77"/>
        <v>0</v>
      </c>
      <c r="P1274" s="9">
        <f t="shared" si="78"/>
        <v>7</v>
      </c>
      <c r="Q1274" s="9">
        <f t="shared" si="79"/>
        <v>7</v>
      </c>
    </row>
    <row r="1275" spans="2:17" x14ac:dyDescent="0.35">
      <c r="B1275">
        <v>1273</v>
      </c>
      <c r="C1275">
        <v>7</v>
      </c>
      <c r="D1275">
        <v>6</v>
      </c>
      <c r="E1275" s="20">
        <v>41136.625</v>
      </c>
      <c r="F1275" s="15" t="str">
        <f t="shared" si="76"/>
        <v>08 2012</v>
      </c>
      <c r="G1275">
        <v>2</v>
      </c>
      <c r="H1275">
        <v>7</v>
      </c>
      <c r="I1275" t="s">
        <v>24</v>
      </c>
      <c r="J1275" s="7">
        <v>0</v>
      </c>
      <c r="K1275" s="7">
        <v>5</v>
      </c>
      <c r="L1275" s="9">
        <v>450</v>
      </c>
      <c r="M1275" s="9">
        <v>15</v>
      </c>
      <c r="O1275" s="9">
        <f t="shared" si="77"/>
        <v>0</v>
      </c>
      <c r="P1275" s="9">
        <f t="shared" si="78"/>
        <v>0</v>
      </c>
      <c r="Q1275" s="9">
        <f t="shared" si="79"/>
        <v>0</v>
      </c>
    </row>
    <row r="1276" spans="2:17" x14ac:dyDescent="0.35">
      <c r="B1276">
        <v>1274</v>
      </c>
      <c r="C1276">
        <v>7</v>
      </c>
      <c r="D1276">
        <v>8</v>
      </c>
      <c r="E1276" s="20">
        <v>41136.729166666664</v>
      </c>
      <c r="F1276" s="15" t="str">
        <f t="shared" si="76"/>
        <v>08 2012</v>
      </c>
      <c r="G1276">
        <v>2</v>
      </c>
      <c r="H1276">
        <v>7</v>
      </c>
      <c r="I1276" t="s">
        <v>24</v>
      </c>
      <c r="J1276" s="7">
        <v>0</v>
      </c>
      <c r="K1276" s="7">
        <v>5</v>
      </c>
      <c r="L1276" s="9">
        <v>450</v>
      </c>
      <c r="M1276" s="9">
        <v>15</v>
      </c>
      <c r="O1276" s="9">
        <f t="shared" si="77"/>
        <v>0</v>
      </c>
      <c r="P1276" s="9">
        <f t="shared" si="78"/>
        <v>0</v>
      </c>
      <c r="Q1276" s="9">
        <f t="shared" si="79"/>
        <v>0</v>
      </c>
    </row>
    <row r="1277" spans="2:17" x14ac:dyDescent="0.35">
      <c r="B1277">
        <v>1275</v>
      </c>
      <c r="C1277">
        <v>8</v>
      </c>
      <c r="D1277">
        <v>6</v>
      </c>
      <c r="E1277" s="20">
        <v>41136.375</v>
      </c>
      <c r="F1277" s="15" t="str">
        <f t="shared" si="76"/>
        <v>08 2012</v>
      </c>
      <c r="G1277">
        <v>1</v>
      </c>
      <c r="H1277">
        <v>8</v>
      </c>
      <c r="I1277" t="s">
        <v>25</v>
      </c>
      <c r="J1277" s="7">
        <v>0</v>
      </c>
      <c r="K1277" s="7">
        <v>5</v>
      </c>
      <c r="L1277" s="9">
        <v>400</v>
      </c>
      <c r="M1277" s="9">
        <v>15</v>
      </c>
      <c r="O1277" s="9">
        <f t="shared" si="77"/>
        <v>0</v>
      </c>
      <c r="P1277" s="9">
        <f t="shared" si="78"/>
        <v>0</v>
      </c>
      <c r="Q1277" s="9">
        <f t="shared" si="79"/>
        <v>0</v>
      </c>
    </row>
    <row r="1278" spans="2:17" x14ac:dyDescent="0.35">
      <c r="B1278">
        <v>1276</v>
      </c>
      <c r="C1278">
        <v>8</v>
      </c>
      <c r="D1278">
        <v>3</v>
      </c>
      <c r="E1278" s="20">
        <v>41136.4375</v>
      </c>
      <c r="F1278" s="15" t="str">
        <f t="shared" si="76"/>
        <v>08 2012</v>
      </c>
      <c r="G1278">
        <v>1</v>
      </c>
      <c r="H1278">
        <v>8</v>
      </c>
      <c r="I1278" t="s">
        <v>25</v>
      </c>
      <c r="J1278" s="7">
        <v>0</v>
      </c>
      <c r="K1278" s="7">
        <v>5</v>
      </c>
      <c r="L1278" s="9">
        <v>400</v>
      </c>
      <c r="M1278" s="9">
        <v>15</v>
      </c>
      <c r="O1278" s="9">
        <f t="shared" si="77"/>
        <v>0</v>
      </c>
      <c r="P1278" s="9">
        <f t="shared" si="78"/>
        <v>0</v>
      </c>
      <c r="Q1278" s="9">
        <f t="shared" si="79"/>
        <v>0</v>
      </c>
    </row>
    <row r="1279" spans="2:17" x14ac:dyDescent="0.35">
      <c r="B1279">
        <v>1277</v>
      </c>
      <c r="C1279">
        <v>8</v>
      </c>
      <c r="D1279">
        <v>2</v>
      </c>
      <c r="E1279" s="20">
        <v>41136.479166666664</v>
      </c>
      <c r="F1279" s="15" t="str">
        <f t="shared" si="76"/>
        <v>08 2012</v>
      </c>
      <c r="G1279">
        <v>1</v>
      </c>
      <c r="H1279">
        <v>8</v>
      </c>
      <c r="I1279" t="s">
        <v>25</v>
      </c>
      <c r="J1279" s="7">
        <v>0</v>
      </c>
      <c r="K1279" s="7">
        <v>5</v>
      </c>
      <c r="L1279" s="9">
        <v>400</v>
      </c>
      <c r="M1279" s="9">
        <v>15</v>
      </c>
      <c r="O1279" s="9">
        <f t="shared" si="77"/>
        <v>0</v>
      </c>
      <c r="P1279" s="9">
        <f t="shared" si="78"/>
        <v>0</v>
      </c>
      <c r="Q1279" s="9">
        <f t="shared" si="79"/>
        <v>0</v>
      </c>
    </row>
    <row r="1280" spans="2:17" x14ac:dyDescent="0.35">
      <c r="B1280">
        <v>1278</v>
      </c>
      <c r="C1280">
        <v>8</v>
      </c>
      <c r="D1280">
        <v>3</v>
      </c>
      <c r="E1280" s="20">
        <v>41136.541666666664</v>
      </c>
      <c r="F1280" s="15" t="str">
        <f t="shared" si="76"/>
        <v>08 2012</v>
      </c>
      <c r="G1280">
        <v>1</v>
      </c>
      <c r="H1280">
        <v>8</v>
      </c>
      <c r="I1280" t="s">
        <v>25</v>
      </c>
      <c r="J1280" s="7">
        <v>0</v>
      </c>
      <c r="K1280" s="7">
        <v>5</v>
      </c>
      <c r="L1280" s="9">
        <v>400</v>
      </c>
      <c r="M1280" s="9">
        <v>15</v>
      </c>
      <c r="O1280" s="9">
        <f t="shared" si="77"/>
        <v>0</v>
      </c>
      <c r="P1280" s="9">
        <f t="shared" si="78"/>
        <v>0</v>
      </c>
      <c r="Q1280" s="9">
        <f t="shared" si="79"/>
        <v>0</v>
      </c>
    </row>
    <row r="1281" spans="2:17" x14ac:dyDescent="0.35">
      <c r="B1281">
        <v>1279</v>
      </c>
      <c r="C1281">
        <v>8</v>
      </c>
      <c r="D1281">
        <v>2</v>
      </c>
      <c r="E1281" s="20">
        <v>41136.583333333336</v>
      </c>
      <c r="F1281" s="15" t="str">
        <f t="shared" si="76"/>
        <v>08 2012</v>
      </c>
      <c r="G1281">
        <v>2</v>
      </c>
      <c r="H1281">
        <v>8</v>
      </c>
      <c r="I1281" t="s">
        <v>25</v>
      </c>
      <c r="J1281" s="7">
        <v>0</v>
      </c>
      <c r="K1281" s="7">
        <v>5</v>
      </c>
      <c r="L1281" s="9">
        <v>400</v>
      </c>
      <c r="M1281" s="9">
        <v>15</v>
      </c>
      <c r="O1281" s="9">
        <f t="shared" si="77"/>
        <v>0</v>
      </c>
      <c r="P1281" s="9">
        <f t="shared" si="78"/>
        <v>0</v>
      </c>
      <c r="Q1281" s="9">
        <f t="shared" si="79"/>
        <v>0</v>
      </c>
    </row>
    <row r="1282" spans="2:17" x14ac:dyDescent="0.35">
      <c r="B1282">
        <v>1280</v>
      </c>
      <c r="C1282">
        <v>8</v>
      </c>
      <c r="D1282">
        <v>3</v>
      </c>
      <c r="E1282" s="20">
        <v>41136.645833333336</v>
      </c>
      <c r="F1282" s="15" t="str">
        <f t="shared" si="76"/>
        <v>08 2012</v>
      </c>
      <c r="G1282">
        <v>1</v>
      </c>
      <c r="H1282">
        <v>8</v>
      </c>
      <c r="I1282" t="s">
        <v>25</v>
      </c>
      <c r="J1282" s="7">
        <v>0</v>
      </c>
      <c r="K1282" s="7">
        <v>5</v>
      </c>
      <c r="L1282" s="9">
        <v>400</v>
      </c>
      <c r="M1282" s="9">
        <v>15</v>
      </c>
      <c r="O1282" s="9">
        <f t="shared" si="77"/>
        <v>0</v>
      </c>
      <c r="P1282" s="9">
        <f t="shared" si="78"/>
        <v>0</v>
      </c>
      <c r="Q1282" s="9">
        <f t="shared" si="79"/>
        <v>0</v>
      </c>
    </row>
    <row r="1283" spans="2:17" x14ac:dyDescent="0.35">
      <c r="B1283">
        <v>1281</v>
      </c>
      <c r="C1283">
        <v>8</v>
      </c>
      <c r="D1283">
        <v>0</v>
      </c>
      <c r="E1283" s="20">
        <v>41136.666666666664</v>
      </c>
      <c r="F1283" s="15" t="str">
        <f t="shared" ref="F1283:F1346" si="80">TEXT(E1283,"MM YYY")</f>
        <v>08 2012</v>
      </c>
      <c r="G1283">
        <v>1</v>
      </c>
      <c r="H1283">
        <v>8</v>
      </c>
      <c r="I1283" t="s">
        <v>25</v>
      </c>
      <c r="J1283" s="7">
        <v>0</v>
      </c>
      <c r="K1283" s="7">
        <v>5</v>
      </c>
      <c r="L1283" s="9">
        <v>400</v>
      </c>
      <c r="M1283" s="9">
        <v>15</v>
      </c>
      <c r="O1283" s="9">
        <f t="shared" ref="O1283:O1346" si="81">IF(D1283=0,$G1283*K1283,0)</f>
        <v>5</v>
      </c>
      <c r="P1283" s="9">
        <f t="shared" ref="P1283:P1346" si="82">IF(D1283=0,0,$G1283*J1283)</f>
        <v>0</v>
      </c>
      <c r="Q1283" s="9">
        <f t="shared" ref="Q1283:Q1346" si="83">O1283+P1283</f>
        <v>5</v>
      </c>
    </row>
    <row r="1284" spans="2:17" x14ac:dyDescent="0.35">
      <c r="B1284">
        <v>1282</v>
      </c>
      <c r="C1284">
        <v>8</v>
      </c>
      <c r="D1284">
        <v>8</v>
      </c>
      <c r="E1284" s="20">
        <v>41136.708333333336</v>
      </c>
      <c r="F1284" s="15" t="str">
        <f t="shared" si="80"/>
        <v>08 2012</v>
      </c>
      <c r="G1284">
        <v>1</v>
      </c>
      <c r="H1284">
        <v>8</v>
      </c>
      <c r="I1284" t="s">
        <v>25</v>
      </c>
      <c r="J1284" s="7">
        <v>0</v>
      </c>
      <c r="K1284" s="7">
        <v>5</v>
      </c>
      <c r="L1284" s="9">
        <v>400</v>
      </c>
      <c r="M1284" s="9">
        <v>15</v>
      </c>
      <c r="O1284" s="9">
        <f t="shared" si="81"/>
        <v>0</v>
      </c>
      <c r="P1284" s="9">
        <f t="shared" si="82"/>
        <v>0</v>
      </c>
      <c r="Q1284" s="9">
        <f t="shared" si="83"/>
        <v>0</v>
      </c>
    </row>
    <row r="1285" spans="2:17" x14ac:dyDescent="0.35">
      <c r="B1285">
        <v>1283</v>
      </c>
      <c r="C1285">
        <v>8</v>
      </c>
      <c r="D1285">
        <v>3</v>
      </c>
      <c r="E1285" s="20">
        <v>41136.729166666664</v>
      </c>
      <c r="F1285" s="15" t="str">
        <f t="shared" si="80"/>
        <v>08 2012</v>
      </c>
      <c r="G1285">
        <v>1</v>
      </c>
      <c r="H1285">
        <v>8</v>
      </c>
      <c r="I1285" t="s">
        <v>25</v>
      </c>
      <c r="J1285" s="7">
        <v>0</v>
      </c>
      <c r="K1285" s="7">
        <v>5</v>
      </c>
      <c r="L1285" s="9">
        <v>400</v>
      </c>
      <c r="M1285" s="9">
        <v>15</v>
      </c>
      <c r="O1285" s="9">
        <f t="shared" si="81"/>
        <v>0</v>
      </c>
      <c r="P1285" s="9">
        <f t="shared" si="82"/>
        <v>0</v>
      </c>
      <c r="Q1285" s="9">
        <f t="shared" si="83"/>
        <v>0</v>
      </c>
    </row>
    <row r="1286" spans="2:17" x14ac:dyDescent="0.35">
      <c r="B1286">
        <v>1284</v>
      </c>
      <c r="C1286">
        <v>8</v>
      </c>
      <c r="D1286">
        <v>14</v>
      </c>
      <c r="E1286" s="20">
        <v>41136.791666666664</v>
      </c>
      <c r="F1286" s="15" t="str">
        <f t="shared" si="80"/>
        <v>08 2012</v>
      </c>
      <c r="G1286">
        <v>1</v>
      </c>
      <c r="H1286">
        <v>8</v>
      </c>
      <c r="I1286" t="s">
        <v>25</v>
      </c>
      <c r="J1286" s="7">
        <v>0</v>
      </c>
      <c r="K1286" s="7">
        <v>5</v>
      </c>
      <c r="L1286" s="9">
        <v>400</v>
      </c>
      <c r="M1286" s="9">
        <v>15</v>
      </c>
      <c r="O1286" s="9">
        <f t="shared" si="81"/>
        <v>0</v>
      </c>
      <c r="P1286" s="9">
        <f t="shared" si="82"/>
        <v>0</v>
      </c>
      <c r="Q1286" s="9">
        <f t="shared" si="83"/>
        <v>0</v>
      </c>
    </row>
    <row r="1287" spans="2:17" x14ac:dyDescent="0.35">
      <c r="B1287">
        <v>1285</v>
      </c>
      <c r="C1287">
        <v>8</v>
      </c>
      <c r="D1287">
        <v>1</v>
      </c>
      <c r="E1287" s="20">
        <v>41136.8125</v>
      </c>
      <c r="F1287" s="15" t="str">
        <f t="shared" si="80"/>
        <v>08 2012</v>
      </c>
      <c r="G1287">
        <v>1</v>
      </c>
      <c r="H1287">
        <v>8</v>
      </c>
      <c r="I1287" t="s">
        <v>25</v>
      </c>
      <c r="J1287" s="7">
        <v>0</v>
      </c>
      <c r="K1287" s="7">
        <v>5</v>
      </c>
      <c r="L1287" s="9">
        <v>400</v>
      </c>
      <c r="M1287" s="9">
        <v>15</v>
      </c>
      <c r="O1287" s="9">
        <f t="shared" si="81"/>
        <v>0</v>
      </c>
      <c r="P1287" s="9">
        <f t="shared" si="82"/>
        <v>0</v>
      </c>
      <c r="Q1287" s="9">
        <f t="shared" si="83"/>
        <v>0</v>
      </c>
    </row>
    <row r="1288" spans="2:17" x14ac:dyDescent="0.35">
      <c r="B1288">
        <v>1286</v>
      </c>
      <c r="C1288">
        <v>8</v>
      </c>
      <c r="D1288">
        <v>6</v>
      </c>
      <c r="E1288" s="20">
        <v>41136.833333333336</v>
      </c>
      <c r="F1288" s="15" t="str">
        <f t="shared" si="80"/>
        <v>08 2012</v>
      </c>
      <c r="G1288">
        <v>1</v>
      </c>
      <c r="H1288">
        <v>8</v>
      </c>
      <c r="I1288" t="s">
        <v>25</v>
      </c>
      <c r="J1288" s="7">
        <v>0</v>
      </c>
      <c r="K1288" s="7">
        <v>5</v>
      </c>
      <c r="L1288" s="9">
        <v>400</v>
      </c>
      <c r="M1288" s="9">
        <v>15</v>
      </c>
      <c r="O1288" s="9">
        <f t="shared" si="81"/>
        <v>0</v>
      </c>
      <c r="P1288" s="9">
        <f t="shared" si="82"/>
        <v>0</v>
      </c>
      <c r="Q1288" s="9">
        <f t="shared" si="83"/>
        <v>0</v>
      </c>
    </row>
    <row r="1289" spans="2:17" x14ac:dyDescent="0.35">
      <c r="B1289">
        <v>1287</v>
      </c>
      <c r="C1289">
        <v>0</v>
      </c>
      <c r="D1289">
        <v>4</v>
      </c>
      <c r="E1289" s="20">
        <v>41137.354166666664</v>
      </c>
      <c r="F1289" s="15" t="str">
        <f t="shared" si="80"/>
        <v>08 2012</v>
      </c>
      <c r="G1289">
        <v>3</v>
      </c>
      <c r="H1289">
        <v>0</v>
      </c>
      <c r="I1289" t="s">
        <v>26</v>
      </c>
      <c r="J1289" s="7">
        <v>5</v>
      </c>
      <c r="K1289" s="7">
        <v>25</v>
      </c>
      <c r="L1289" s="9">
        <v>10000</v>
      </c>
      <c r="M1289" s="9">
        <v>200</v>
      </c>
      <c r="O1289" s="9">
        <f t="shared" si="81"/>
        <v>0</v>
      </c>
      <c r="P1289" s="9">
        <f t="shared" si="82"/>
        <v>15</v>
      </c>
      <c r="Q1289" s="9">
        <f t="shared" si="83"/>
        <v>15</v>
      </c>
    </row>
    <row r="1290" spans="2:17" x14ac:dyDescent="0.35">
      <c r="B1290">
        <v>1288</v>
      </c>
      <c r="C1290">
        <v>0</v>
      </c>
      <c r="D1290">
        <v>0</v>
      </c>
      <c r="E1290" s="20">
        <v>41137.458333333336</v>
      </c>
      <c r="F1290" s="15" t="str">
        <f t="shared" si="80"/>
        <v>08 2012</v>
      </c>
      <c r="G1290">
        <v>3</v>
      </c>
      <c r="H1290">
        <v>0</v>
      </c>
      <c r="I1290" t="s">
        <v>26</v>
      </c>
      <c r="J1290" s="7">
        <v>5</v>
      </c>
      <c r="K1290" s="7">
        <v>25</v>
      </c>
      <c r="L1290" s="9">
        <v>10000</v>
      </c>
      <c r="M1290" s="9">
        <v>200</v>
      </c>
      <c r="O1290" s="9">
        <f t="shared" si="81"/>
        <v>75</v>
      </c>
      <c r="P1290" s="9">
        <f t="shared" si="82"/>
        <v>0</v>
      </c>
      <c r="Q1290" s="9">
        <f t="shared" si="83"/>
        <v>75</v>
      </c>
    </row>
    <row r="1291" spans="2:17" x14ac:dyDescent="0.35">
      <c r="B1291">
        <v>1289</v>
      </c>
      <c r="C1291">
        <v>0</v>
      </c>
      <c r="D1291">
        <v>5</v>
      </c>
      <c r="E1291" s="20">
        <v>41137.520833333336</v>
      </c>
      <c r="F1291" s="15" t="str">
        <f t="shared" si="80"/>
        <v>08 2012</v>
      </c>
      <c r="G1291">
        <v>3</v>
      </c>
      <c r="H1291">
        <v>0</v>
      </c>
      <c r="I1291" t="s">
        <v>26</v>
      </c>
      <c r="J1291" s="7">
        <v>5</v>
      </c>
      <c r="K1291" s="7">
        <v>25</v>
      </c>
      <c r="L1291" s="9">
        <v>10000</v>
      </c>
      <c r="M1291" s="9">
        <v>200</v>
      </c>
      <c r="O1291" s="9">
        <f t="shared" si="81"/>
        <v>0</v>
      </c>
      <c r="P1291" s="9">
        <f t="shared" si="82"/>
        <v>15</v>
      </c>
      <c r="Q1291" s="9">
        <f t="shared" si="83"/>
        <v>15</v>
      </c>
    </row>
    <row r="1292" spans="2:17" x14ac:dyDescent="0.35">
      <c r="B1292">
        <v>1290</v>
      </c>
      <c r="C1292">
        <v>0</v>
      </c>
      <c r="D1292">
        <v>14</v>
      </c>
      <c r="E1292" s="20">
        <v>41137.583333333336</v>
      </c>
      <c r="F1292" s="15" t="str">
        <f t="shared" si="80"/>
        <v>08 2012</v>
      </c>
      <c r="G1292">
        <v>3</v>
      </c>
      <c r="H1292">
        <v>0</v>
      </c>
      <c r="I1292" t="s">
        <v>26</v>
      </c>
      <c r="J1292" s="7">
        <v>5</v>
      </c>
      <c r="K1292" s="7">
        <v>25</v>
      </c>
      <c r="L1292" s="9">
        <v>10000</v>
      </c>
      <c r="M1292" s="9">
        <v>200</v>
      </c>
      <c r="O1292" s="9">
        <f t="shared" si="81"/>
        <v>0</v>
      </c>
      <c r="P1292" s="9">
        <f t="shared" si="82"/>
        <v>15</v>
      </c>
      <c r="Q1292" s="9">
        <f t="shared" si="83"/>
        <v>15</v>
      </c>
    </row>
    <row r="1293" spans="2:17" x14ac:dyDescent="0.35">
      <c r="B1293">
        <v>1291</v>
      </c>
      <c r="C1293">
        <v>0</v>
      </c>
      <c r="D1293">
        <v>0</v>
      </c>
      <c r="E1293" s="20">
        <v>41137.645833333336</v>
      </c>
      <c r="F1293" s="15" t="str">
        <f t="shared" si="80"/>
        <v>08 2012</v>
      </c>
      <c r="G1293">
        <v>3</v>
      </c>
      <c r="H1293">
        <v>0</v>
      </c>
      <c r="I1293" t="s">
        <v>26</v>
      </c>
      <c r="J1293" s="7">
        <v>5</v>
      </c>
      <c r="K1293" s="7">
        <v>25</v>
      </c>
      <c r="L1293" s="9">
        <v>10000</v>
      </c>
      <c r="M1293" s="9">
        <v>200</v>
      </c>
      <c r="O1293" s="9">
        <f t="shared" si="81"/>
        <v>75</v>
      </c>
      <c r="P1293" s="9">
        <f t="shared" si="82"/>
        <v>0</v>
      </c>
      <c r="Q1293" s="9">
        <f t="shared" si="83"/>
        <v>75</v>
      </c>
    </row>
    <row r="1294" spans="2:17" x14ac:dyDescent="0.35">
      <c r="B1294">
        <v>1292</v>
      </c>
      <c r="C1294">
        <v>0</v>
      </c>
      <c r="D1294">
        <v>0</v>
      </c>
      <c r="E1294" s="20">
        <v>41137.729166666664</v>
      </c>
      <c r="F1294" s="15" t="str">
        <f t="shared" si="80"/>
        <v>08 2012</v>
      </c>
      <c r="G1294">
        <v>3</v>
      </c>
      <c r="H1294">
        <v>0</v>
      </c>
      <c r="I1294" t="s">
        <v>26</v>
      </c>
      <c r="J1294" s="7">
        <v>5</v>
      </c>
      <c r="K1294" s="7">
        <v>25</v>
      </c>
      <c r="L1294" s="9">
        <v>10000</v>
      </c>
      <c r="M1294" s="9">
        <v>200</v>
      </c>
      <c r="O1294" s="9">
        <f t="shared" si="81"/>
        <v>75</v>
      </c>
      <c r="P1294" s="9">
        <f t="shared" si="82"/>
        <v>0</v>
      </c>
      <c r="Q1294" s="9">
        <f t="shared" si="83"/>
        <v>75</v>
      </c>
    </row>
    <row r="1295" spans="2:17" x14ac:dyDescent="0.35">
      <c r="B1295">
        <v>1293</v>
      </c>
      <c r="C1295">
        <v>1</v>
      </c>
      <c r="D1295">
        <v>12</v>
      </c>
      <c r="E1295" s="20">
        <v>41137.333333333336</v>
      </c>
      <c r="F1295" s="15" t="str">
        <f t="shared" si="80"/>
        <v>08 2012</v>
      </c>
      <c r="G1295">
        <v>3</v>
      </c>
      <c r="H1295">
        <v>1</v>
      </c>
      <c r="I1295" t="s">
        <v>27</v>
      </c>
      <c r="J1295" s="7">
        <v>5</v>
      </c>
      <c r="K1295" s="7">
        <v>25</v>
      </c>
      <c r="L1295" s="9">
        <v>8000</v>
      </c>
      <c r="M1295" s="9">
        <v>200</v>
      </c>
      <c r="O1295" s="9">
        <f t="shared" si="81"/>
        <v>0</v>
      </c>
      <c r="P1295" s="9">
        <f t="shared" si="82"/>
        <v>15</v>
      </c>
      <c r="Q1295" s="9">
        <f t="shared" si="83"/>
        <v>15</v>
      </c>
    </row>
    <row r="1296" spans="2:17" x14ac:dyDescent="0.35">
      <c r="B1296">
        <v>1294</v>
      </c>
      <c r="C1296">
        <v>1</v>
      </c>
      <c r="D1296">
        <v>0</v>
      </c>
      <c r="E1296" s="20">
        <v>41137.541666666664</v>
      </c>
      <c r="F1296" s="15" t="str">
        <f t="shared" si="80"/>
        <v>08 2012</v>
      </c>
      <c r="G1296">
        <v>3</v>
      </c>
      <c r="H1296">
        <v>1</v>
      </c>
      <c r="I1296" t="s">
        <v>27</v>
      </c>
      <c r="J1296" s="7">
        <v>5</v>
      </c>
      <c r="K1296" s="7">
        <v>25</v>
      </c>
      <c r="L1296" s="9">
        <v>8000</v>
      </c>
      <c r="M1296" s="9">
        <v>200</v>
      </c>
      <c r="O1296" s="9">
        <f t="shared" si="81"/>
        <v>75</v>
      </c>
      <c r="P1296" s="9">
        <f t="shared" si="82"/>
        <v>0</v>
      </c>
      <c r="Q1296" s="9">
        <f t="shared" si="83"/>
        <v>75</v>
      </c>
    </row>
    <row r="1297" spans="2:17" x14ac:dyDescent="0.35">
      <c r="B1297">
        <v>1295</v>
      </c>
      <c r="C1297">
        <v>1</v>
      </c>
      <c r="D1297">
        <v>11</v>
      </c>
      <c r="E1297" s="20">
        <v>41137.604166666664</v>
      </c>
      <c r="F1297" s="15" t="str">
        <f t="shared" si="80"/>
        <v>08 2012</v>
      </c>
      <c r="G1297">
        <v>3</v>
      </c>
      <c r="H1297">
        <v>1</v>
      </c>
      <c r="I1297" t="s">
        <v>27</v>
      </c>
      <c r="J1297" s="7">
        <v>5</v>
      </c>
      <c r="K1297" s="7">
        <v>25</v>
      </c>
      <c r="L1297" s="9">
        <v>8000</v>
      </c>
      <c r="M1297" s="9">
        <v>200</v>
      </c>
      <c r="O1297" s="9">
        <f t="shared" si="81"/>
        <v>0</v>
      </c>
      <c r="P1297" s="9">
        <f t="shared" si="82"/>
        <v>15</v>
      </c>
      <c r="Q1297" s="9">
        <f t="shared" si="83"/>
        <v>15</v>
      </c>
    </row>
    <row r="1298" spans="2:17" x14ac:dyDescent="0.35">
      <c r="B1298">
        <v>1296</v>
      </c>
      <c r="C1298">
        <v>1</v>
      </c>
      <c r="D1298">
        <v>8</v>
      </c>
      <c r="E1298" s="20">
        <v>41137.6875</v>
      </c>
      <c r="F1298" s="15" t="str">
        <f t="shared" si="80"/>
        <v>08 2012</v>
      </c>
      <c r="G1298">
        <v>3</v>
      </c>
      <c r="H1298">
        <v>1</v>
      </c>
      <c r="I1298" t="s">
        <v>27</v>
      </c>
      <c r="J1298" s="7">
        <v>5</v>
      </c>
      <c r="K1298" s="7">
        <v>25</v>
      </c>
      <c r="L1298" s="9">
        <v>8000</v>
      </c>
      <c r="M1298" s="9">
        <v>200</v>
      </c>
      <c r="O1298" s="9">
        <f t="shared" si="81"/>
        <v>0</v>
      </c>
      <c r="P1298" s="9">
        <f t="shared" si="82"/>
        <v>15</v>
      </c>
      <c r="Q1298" s="9">
        <f t="shared" si="83"/>
        <v>15</v>
      </c>
    </row>
    <row r="1299" spans="2:17" x14ac:dyDescent="0.35">
      <c r="B1299">
        <v>1297</v>
      </c>
      <c r="C1299">
        <v>1</v>
      </c>
      <c r="D1299">
        <v>12</v>
      </c>
      <c r="E1299" s="20">
        <v>41137.75</v>
      </c>
      <c r="F1299" s="15" t="str">
        <f t="shared" si="80"/>
        <v>08 2012</v>
      </c>
      <c r="G1299">
        <v>3</v>
      </c>
      <c r="H1299">
        <v>1</v>
      </c>
      <c r="I1299" t="s">
        <v>27</v>
      </c>
      <c r="J1299" s="7">
        <v>5</v>
      </c>
      <c r="K1299" s="7">
        <v>25</v>
      </c>
      <c r="L1299" s="9">
        <v>8000</v>
      </c>
      <c r="M1299" s="9">
        <v>200</v>
      </c>
      <c r="O1299" s="9">
        <f t="shared" si="81"/>
        <v>0</v>
      </c>
      <c r="P1299" s="9">
        <f t="shared" si="82"/>
        <v>15</v>
      </c>
      <c r="Q1299" s="9">
        <f t="shared" si="83"/>
        <v>15</v>
      </c>
    </row>
    <row r="1300" spans="2:17" x14ac:dyDescent="0.35">
      <c r="B1300">
        <v>1298</v>
      </c>
      <c r="C1300">
        <v>2</v>
      </c>
      <c r="D1300">
        <v>5</v>
      </c>
      <c r="E1300" s="20">
        <v>41137.354166666664</v>
      </c>
      <c r="F1300" s="15" t="str">
        <f t="shared" si="80"/>
        <v>08 2012</v>
      </c>
      <c r="G1300">
        <v>3</v>
      </c>
      <c r="H1300">
        <v>2</v>
      </c>
      <c r="I1300" t="s">
        <v>28</v>
      </c>
      <c r="J1300" s="7">
        <v>0</v>
      </c>
      <c r="K1300" s="7">
        <v>15.5</v>
      </c>
      <c r="L1300" s="9">
        <v>4000</v>
      </c>
      <c r="M1300" s="9">
        <v>50</v>
      </c>
      <c r="O1300" s="9">
        <f t="shared" si="81"/>
        <v>0</v>
      </c>
      <c r="P1300" s="9">
        <f t="shared" si="82"/>
        <v>0</v>
      </c>
      <c r="Q1300" s="9">
        <f t="shared" si="83"/>
        <v>0</v>
      </c>
    </row>
    <row r="1301" spans="2:17" x14ac:dyDescent="0.35">
      <c r="B1301">
        <v>1299</v>
      </c>
      <c r="C1301">
        <v>2</v>
      </c>
      <c r="D1301">
        <v>14</v>
      </c>
      <c r="E1301" s="20">
        <v>41137.416666666664</v>
      </c>
      <c r="F1301" s="15" t="str">
        <f t="shared" si="80"/>
        <v>08 2012</v>
      </c>
      <c r="G1301">
        <v>3</v>
      </c>
      <c r="H1301">
        <v>2</v>
      </c>
      <c r="I1301" t="s">
        <v>28</v>
      </c>
      <c r="J1301" s="7">
        <v>0</v>
      </c>
      <c r="K1301" s="7">
        <v>15.5</v>
      </c>
      <c r="L1301" s="9">
        <v>4000</v>
      </c>
      <c r="M1301" s="9">
        <v>50</v>
      </c>
      <c r="O1301" s="9">
        <f t="shared" si="81"/>
        <v>0</v>
      </c>
      <c r="P1301" s="9">
        <f t="shared" si="82"/>
        <v>0</v>
      </c>
      <c r="Q1301" s="9">
        <f t="shared" si="83"/>
        <v>0</v>
      </c>
    </row>
    <row r="1302" spans="2:17" x14ac:dyDescent="0.35">
      <c r="B1302">
        <v>1300</v>
      </c>
      <c r="C1302">
        <v>2</v>
      </c>
      <c r="D1302">
        <v>1</v>
      </c>
      <c r="E1302" s="20">
        <v>41137.541666666664</v>
      </c>
      <c r="F1302" s="15" t="str">
        <f t="shared" si="80"/>
        <v>08 2012</v>
      </c>
      <c r="G1302">
        <v>3</v>
      </c>
      <c r="H1302">
        <v>2</v>
      </c>
      <c r="I1302" t="s">
        <v>28</v>
      </c>
      <c r="J1302" s="7">
        <v>0</v>
      </c>
      <c r="K1302" s="7">
        <v>15.5</v>
      </c>
      <c r="L1302" s="9">
        <v>4000</v>
      </c>
      <c r="M1302" s="9">
        <v>50</v>
      </c>
      <c r="O1302" s="9">
        <f t="shared" si="81"/>
        <v>0</v>
      </c>
      <c r="P1302" s="9">
        <f t="shared" si="82"/>
        <v>0</v>
      </c>
      <c r="Q1302" s="9">
        <f t="shared" si="83"/>
        <v>0</v>
      </c>
    </row>
    <row r="1303" spans="2:17" x14ac:dyDescent="0.35">
      <c r="B1303">
        <v>1301</v>
      </c>
      <c r="C1303">
        <v>2</v>
      </c>
      <c r="D1303">
        <v>2</v>
      </c>
      <c r="E1303" s="20">
        <v>41137.645833333336</v>
      </c>
      <c r="F1303" s="15" t="str">
        <f t="shared" si="80"/>
        <v>08 2012</v>
      </c>
      <c r="G1303">
        <v>3</v>
      </c>
      <c r="H1303">
        <v>2</v>
      </c>
      <c r="I1303" t="s">
        <v>28</v>
      </c>
      <c r="J1303" s="7">
        <v>0</v>
      </c>
      <c r="K1303" s="7">
        <v>15.5</v>
      </c>
      <c r="L1303" s="9">
        <v>4000</v>
      </c>
      <c r="M1303" s="9">
        <v>50</v>
      </c>
      <c r="O1303" s="9">
        <f t="shared" si="81"/>
        <v>0</v>
      </c>
      <c r="P1303" s="9">
        <f t="shared" si="82"/>
        <v>0</v>
      </c>
      <c r="Q1303" s="9">
        <f t="shared" si="83"/>
        <v>0</v>
      </c>
    </row>
    <row r="1304" spans="2:17" x14ac:dyDescent="0.35">
      <c r="B1304">
        <v>1302</v>
      </c>
      <c r="C1304">
        <v>2</v>
      </c>
      <c r="D1304">
        <v>9</v>
      </c>
      <c r="E1304" s="20">
        <v>41137.708333333336</v>
      </c>
      <c r="F1304" s="15" t="str">
        <f t="shared" si="80"/>
        <v>08 2012</v>
      </c>
      <c r="G1304">
        <v>3</v>
      </c>
      <c r="H1304">
        <v>2</v>
      </c>
      <c r="I1304" t="s">
        <v>28</v>
      </c>
      <c r="J1304" s="7">
        <v>0</v>
      </c>
      <c r="K1304" s="7">
        <v>15.5</v>
      </c>
      <c r="L1304" s="9">
        <v>4000</v>
      </c>
      <c r="M1304" s="9">
        <v>50</v>
      </c>
      <c r="O1304" s="9">
        <f t="shared" si="81"/>
        <v>0</v>
      </c>
      <c r="P1304" s="9">
        <f t="shared" si="82"/>
        <v>0</v>
      </c>
      <c r="Q1304" s="9">
        <f t="shared" si="83"/>
        <v>0</v>
      </c>
    </row>
    <row r="1305" spans="2:17" x14ac:dyDescent="0.35">
      <c r="B1305">
        <v>1303</v>
      </c>
      <c r="C1305">
        <v>2</v>
      </c>
      <c r="D1305">
        <v>15</v>
      </c>
      <c r="E1305" s="20">
        <v>41137.770833333336</v>
      </c>
      <c r="F1305" s="15" t="str">
        <f t="shared" si="80"/>
        <v>08 2012</v>
      </c>
      <c r="G1305">
        <v>3</v>
      </c>
      <c r="H1305">
        <v>2</v>
      </c>
      <c r="I1305" t="s">
        <v>28</v>
      </c>
      <c r="J1305" s="7">
        <v>0</v>
      </c>
      <c r="K1305" s="7">
        <v>15.5</v>
      </c>
      <c r="L1305" s="9">
        <v>4000</v>
      </c>
      <c r="M1305" s="9">
        <v>50</v>
      </c>
      <c r="O1305" s="9">
        <f t="shared" si="81"/>
        <v>0</v>
      </c>
      <c r="P1305" s="9">
        <f t="shared" si="82"/>
        <v>0</v>
      </c>
      <c r="Q1305" s="9">
        <f t="shared" si="83"/>
        <v>0</v>
      </c>
    </row>
    <row r="1306" spans="2:17" x14ac:dyDescent="0.35">
      <c r="B1306">
        <v>1304</v>
      </c>
      <c r="C1306">
        <v>3</v>
      </c>
      <c r="D1306">
        <v>6</v>
      </c>
      <c r="E1306" s="20">
        <v>41137.458333333336</v>
      </c>
      <c r="F1306" s="15" t="str">
        <f t="shared" si="80"/>
        <v>08 2012</v>
      </c>
      <c r="G1306">
        <v>2</v>
      </c>
      <c r="H1306">
        <v>3</v>
      </c>
      <c r="I1306" t="s">
        <v>21</v>
      </c>
      <c r="J1306" s="7">
        <v>0</v>
      </c>
      <c r="K1306" s="7">
        <v>5</v>
      </c>
      <c r="L1306" s="9">
        <v>320</v>
      </c>
      <c r="M1306" s="9">
        <v>10</v>
      </c>
      <c r="O1306" s="9">
        <f t="shared" si="81"/>
        <v>0</v>
      </c>
      <c r="P1306" s="9">
        <f t="shared" si="82"/>
        <v>0</v>
      </c>
      <c r="Q1306" s="9">
        <f t="shared" si="83"/>
        <v>0</v>
      </c>
    </row>
    <row r="1307" spans="2:17" x14ac:dyDescent="0.35">
      <c r="B1307">
        <v>1305</v>
      </c>
      <c r="C1307">
        <v>3</v>
      </c>
      <c r="D1307">
        <v>10</v>
      </c>
      <c r="E1307" s="20">
        <v>41137.6875</v>
      </c>
      <c r="F1307" s="15" t="str">
        <f t="shared" si="80"/>
        <v>08 2012</v>
      </c>
      <c r="G1307">
        <v>2</v>
      </c>
      <c r="H1307">
        <v>3</v>
      </c>
      <c r="I1307" t="s">
        <v>21</v>
      </c>
      <c r="J1307" s="7">
        <v>0</v>
      </c>
      <c r="K1307" s="7">
        <v>5</v>
      </c>
      <c r="L1307" s="9">
        <v>320</v>
      </c>
      <c r="M1307" s="9">
        <v>10</v>
      </c>
      <c r="O1307" s="9">
        <f t="shared" si="81"/>
        <v>0</v>
      </c>
      <c r="P1307" s="9">
        <f t="shared" si="82"/>
        <v>0</v>
      </c>
      <c r="Q1307" s="9">
        <f t="shared" si="83"/>
        <v>0</v>
      </c>
    </row>
    <row r="1308" spans="2:17" x14ac:dyDescent="0.35">
      <c r="B1308">
        <v>1306</v>
      </c>
      <c r="C1308">
        <v>3</v>
      </c>
      <c r="D1308">
        <v>3</v>
      </c>
      <c r="E1308" s="20">
        <v>41137.729166666664</v>
      </c>
      <c r="F1308" s="15" t="str">
        <f t="shared" si="80"/>
        <v>08 2012</v>
      </c>
      <c r="G1308">
        <v>2</v>
      </c>
      <c r="H1308">
        <v>3</v>
      </c>
      <c r="I1308" t="s">
        <v>21</v>
      </c>
      <c r="J1308" s="7">
        <v>0</v>
      </c>
      <c r="K1308" s="7">
        <v>5</v>
      </c>
      <c r="L1308" s="9">
        <v>320</v>
      </c>
      <c r="M1308" s="9">
        <v>10</v>
      </c>
      <c r="O1308" s="9">
        <f t="shared" si="81"/>
        <v>0</v>
      </c>
      <c r="P1308" s="9">
        <f t="shared" si="82"/>
        <v>0</v>
      </c>
      <c r="Q1308" s="9">
        <f t="shared" si="83"/>
        <v>0</v>
      </c>
    </row>
    <row r="1309" spans="2:17" x14ac:dyDescent="0.35">
      <c r="B1309">
        <v>1307</v>
      </c>
      <c r="C1309">
        <v>4</v>
      </c>
      <c r="D1309">
        <v>1</v>
      </c>
      <c r="E1309" s="20">
        <v>41137.354166666664</v>
      </c>
      <c r="F1309" s="15" t="str">
        <f t="shared" si="80"/>
        <v>08 2012</v>
      </c>
      <c r="G1309">
        <v>2</v>
      </c>
      <c r="H1309">
        <v>4</v>
      </c>
      <c r="I1309" t="s">
        <v>22</v>
      </c>
      <c r="J1309" s="7">
        <v>9.9</v>
      </c>
      <c r="K1309" s="7">
        <v>80</v>
      </c>
      <c r="L1309" s="9">
        <v>4000</v>
      </c>
      <c r="M1309" s="9">
        <v>3000</v>
      </c>
      <c r="O1309" s="9">
        <f t="shared" si="81"/>
        <v>0</v>
      </c>
      <c r="P1309" s="9">
        <f t="shared" si="82"/>
        <v>19.8</v>
      </c>
      <c r="Q1309" s="9">
        <f t="shared" si="83"/>
        <v>19.8</v>
      </c>
    </row>
    <row r="1310" spans="2:17" x14ac:dyDescent="0.35">
      <c r="B1310">
        <v>1308</v>
      </c>
      <c r="C1310">
        <v>4</v>
      </c>
      <c r="D1310">
        <v>0</v>
      </c>
      <c r="E1310" s="20">
        <v>41137.458333333336</v>
      </c>
      <c r="F1310" s="15" t="str">
        <f t="shared" si="80"/>
        <v>08 2012</v>
      </c>
      <c r="G1310">
        <v>2</v>
      </c>
      <c r="H1310">
        <v>4</v>
      </c>
      <c r="I1310" t="s">
        <v>22</v>
      </c>
      <c r="J1310" s="7">
        <v>9.9</v>
      </c>
      <c r="K1310" s="7">
        <v>80</v>
      </c>
      <c r="L1310" s="9">
        <v>4000</v>
      </c>
      <c r="M1310" s="9">
        <v>3000</v>
      </c>
      <c r="O1310" s="9">
        <f t="shared" si="81"/>
        <v>160</v>
      </c>
      <c r="P1310" s="9">
        <f t="shared" si="82"/>
        <v>0</v>
      </c>
      <c r="Q1310" s="9">
        <f t="shared" si="83"/>
        <v>160</v>
      </c>
    </row>
    <row r="1311" spans="2:17" x14ac:dyDescent="0.35">
      <c r="B1311">
        <v>1309</v>
      </c>
      <c r="C1311">
        <v>4</v>
      </c>
      <c r="D1311">
        <v>1</v>
      </c>
      <c r="E1311" s="20">
        <v>41137.5</v>
      </c>
      <c r="F1311" s="15" t="str">
        <f t="shared" si="80"/>
        <v>08 2012</v>
      </c>
      <c r="G1311">
        <v>2</v>
      </c>
      <c r="H1311">
        <v>4</v>
      </c>
      <c r="I1311" t="s">
        <v>22</v>
      </c>
      <c r="J1311" s="7">
        <v>9.9</v>
      </c>
      <c r="K1311" s="7">
        <v>80</v>
      </c>
      <c r="L1311" s="9">
        <v>4000</v>
      </c>
      <c r="M1311" s="9">
        <v>3000</v>
      </c>
      <c r="O1311" s="9">
        <f t="shared" si="81"/>
        <v>0</v>
      </c>
      <c r="P1311" s="9">
        <f t="shared" si="82"/>
        <v>19.8</v>
      </c>
      <c r="Q1311" s="9">
        <f t="shared" si="83"/>
        <v>19.8</v>
      </c>
    </row>
    <row r="1312" spans="2:17" x14ac:dyDescent="0.35">
      <c r="B1312">
        <v>1310</v>
      </c>
      <c r="C1312">
        <v>4</v>
      </c>
      <c r="D1312">
        <v>9</v>
      </c>
      <c r="E1312" s="20">
        <v>41137.541666666664</v>
      </c>
      <c r="F1312" s="15" t="str">
        <f t="shared" si="80"/>
        <v>08 2012</v>
      </c>
      <c r="G1312">
        <v>2</v>
      </c>
      <c r="H1312">
        <v>4</v>
      </c>
      <c r="I1312" t="s">
        <v>22</v>
      </c>
      <c r="J1312" s="7">
        <v>9.9</v>
      </c>
      <c r="K1312" s="7">
        <v>80</v>
      </c>
      <c r="L1312" s="9">
        <v>4000</v>
      </c>
      <c r="M1312" s="9">
        <v>3000</v>
      </c>
      <c r="O1312" s="9">
        <f t="shared" si="81"/>
        <v>0</v>
      </c>
      <c r="P1312" s="9">
        <f t="shared" si="82"/>
        <v>19.8</v>
      </c>
      <c r="Q1312" s="9">
        <f t="shared" si="83"/>
        <v>19.8</v>
      </c>
    </row>
    <row r="1313" spans="2:17" x14ac:dyDescent="0.35">
      <c r="B1313">
        <v>1311</v>
      </c>
      <c r="C1313">
        <v>4</v>
      </c>
      <c r="D1313">
        <v>8</v>
      </c>
      <c r="E1313" s="20">
        <v>41137.583333333336</v>
      </c>
      <c r="F1313" s="15" t="str">
        <f t="shared" si="80"/>
        <v>08 2012</v>
      </c>
      <c r="G1313">
        <v>2</v>
      </c>
      <c r="H1313">
        <v>4</v>
      </c>
      <c r="I1313" t="s">
        <v>22</v>
      </c>
      <c r="J1313" s="7">
        <v>9.9</v>
      </c>
      <c r="K1313" s="7">
        <v>80</v>
      </c>
      <c r="L1313" s="9">
        <v>4000</v>
      </c>
      <c r="M1313" s="9">
        <v>3000</v>
      </c>
      <c r="O1313" s="9">
        <f t="shared" si="81"/>
        <v>0</v>
      </c>
      <c r="P1313" s="9">
        <f t="shared" si="82"/>
        <v>19.8</v>
      </c>
      <c r="Q1313" s="9">
        <f t="shared" si="83"/>
        <v>19.8</v>
      </c>
    </row>
    <row r="1314" spans="2:17" x14ac:dyDescent="0.35">
      <c r="B1314">
        <v>1312</v>
      </c>
      <c r="C1314">
        <v>4</v>
      </c>
      <c r="D1314">
        <v>14</v>
      </c>
      <c r="E1314" s="20">
        <v>41137.645833333336</v>
      </c>
      <c r="F1314" s="15" t="str">
        <f t="shared" si="80"/>
        <v>08 2012</v>
      </c>
      <c r="G1314">
        <v>2</v>
      </c>
      <c r="H1314">
        <v>4</v>
      </c>
      <c r="I1314" t="s">
        <v>22</v>
      </c>
      <c r="J1314" s="7">
        <v>9.9</v>
      </c>
      <c r="K1314" s="7">
        <v>80</v>
      </c>
      <c r="L1314" s="9">
        <v>4000</v>
      </c>
      <c r="M1314" s="9">
        <v>3000</v>
      </c>
      <c r="O1314" s="9">
        <f t="shared" si="81"/>
        <v>0</v>
      </c>
      <c r="P1314" s="9">
        <f t="shared" si="82"/>
        <v>19.8</v>
      </c>
      <c r="Q1314" s="9">
        <f t="shared" si="83"/>
        <v>19.8</v>
      </c>
    </row>
    <row r="1315" spans="2:17" x14ac:dyDescent="0.35">
      <c r="B1315">
        <v>1313</v>
      </c>
      <c r="C1315">
        <v>4</v>
      </c>
      <c r="D1315">
        <v>13</v>
      </c>
      <c r="E1315" s="20">
        <v>41137.770833333336</v>
      </c>
      <c r="F1315" s="15" t="str">
        <f t="shared" si="80"/>
        <v>08 2012</v>
      </c>
      <c r="G1315">
        <v>2</v>
      </c>
      <c r="H1315">
        <v>4</v>
      </c>
      <c r="I1315" t="s">
        <v>22</v>
      </c>
      <c r="J1315" s="7">
        <v>9.9</v>
      </c>
      <c r="K1315" s="7">
        <v>80</v>
      </c>
      <c r="L1315" s="9">
        <v>4000</v>
      </c>
      <c r="M1315" s="9">
        <v>3000</v>
      </c>
      <c r="O1315" s="9">
        <f t="shared" si="81"/>
        <v>0</v>
      </c>
      <c r="P1315" s="9">
        <f t="shared" si="82"/>
        <v>19.8</v>
      </c>
      <c r="Q1315" s="9">
        <f t="shared" si="83"/>
        <v>19.8</v>
      </c>
    </row>
    <row r="1316" spans="2:17" x14ac:dyDescent="0.35">
      <c r="B1316">
        <v>1314</v>
      </c>
      <c r="C1316">
        <v>4</v>
      </c>
      <c r="D1316">
        <v>8</v>
      </c>
      <c r="E1316" s="20">
        <v>41137.8125</v>
      </c>
      <c r="F1316" s="15" t="str">
        <f t="shared" si="80"/>
        <v>08 2012</v>
      </c>
      <c r="G1316">
        <v>2</v>
      </c>
      <c r="H1316">
        <v>4</v>
      </c>
      <c r="I1316" t="s">
        <v>22</v>
      </c>
      <c r="J1316" s="7">
        <v>9.9</v>
      </c>
      <c r="K1316" s="7">
        <v>80</v>
      </c>
      <c r="L1316" s="9">
        <v>4000</v>
      </c>
      <c r="M1316" s="9">
        <v>3000</v>
      </c>
      <c r="O1316" s="9">
        <f t="shared" si="81"/>
        <v>0</v>
      </c>
      <c r="P1316" s="9">
        <f t="shared" si="82"/>
        <v>19.8</v>
      </c>
      <c r="Q1316" s="9">
        <f t="shared" si="83"/>
        <v>19.8</v>
      </c>
    </row>
    <row r="1317" spans="2:17" x14ac:dyDescent="0.35">
      <c r="B1317">
        <v>1315</v>
      </c>
      <c r="C1317">
        <v>5</v>
      </c>
      <c r="D1317">
        <v>0</v>
      </c>
      <c r="E1317" s="20">
        <v>41137.458333333336</v>
      </c>
      <c r="F1317" s="15" t="str">
        <f t="shared" si="80"/>
        <v>08 2012</v>
      </c>
      <c r="G1317">
        <v>2</v>
      </c>
      <c r="H1317">
        <v>5</v>
      </c>
      <c r="I1317" t="s">
        <v>29</v>
      </c>
      <c r="J1317" s="7">
        <v>9.9</v>
      </c>
      <c r="K1317" s="7">
        <v>80</v>
      </c>
      <c r="L1317" s="9">
        <v>4000</v>
      </c>
      <c r="M1317" s="9">
        <v>3000</v>
      </c>
      <c r="O1317" s="9">
        <f t="shared" si="81"/>
        <v>160</v>
      </c>
      <c r="P1317" s="9">
        <f t="shared" si="82"/>
        <v>0</v>
      </c>
      <c r="Q1317" s="9">
        <f t="shared" si="83"/>
        <v>160</v>
      </c>
    </row>
    <row r="1318" spans="2:17" x14ac:dyDescent="0.35">
      <c r="B1318">
        <v>1316</v>
      </c>
      <c r="C1318">
        <v>6</v>
      </c>
      <c r="D1318">
        <v>0</v>
      </c>
      <c r="E1318" s="20">
        <v>41137.354166666664</v>
      </c>
      <c r="F1318" s="15" t="str">
        <f t="shared" si="80"/>
        <v>08 2012</v>
      </c>
      <c r="G1318">
        <v>2</v>
      </c>
      <c r="H1318">
        <v>6</v>
      </c>
      <c r="I1318" t="s">
        <v>23</v>
      </c>
      <c r="J1318" s="7">
        <v>3.5</v>
      </c>
      <c r="K1318" s="7">
        <v>17.5</v>
      </c>
      <c r="L1318" s="9">
        <v>5000</v>
      </c>
      <c r="M1318" s="9">
        <v>80</v>
      </c>
      <c r="O1318" s="9">
        <f t="shared" si="81"/>
        <v>35</v>
      </c>
      <c r="P1318" s="9">
        <f t="shared" si="82"/>
        <v>0</v>
      </c>
      <c r="Q1318" s="9">
        <f t="shared" si="83"/>
        <v>35</v>
      </c>
    </row>
    <row r="1319" spans="2:17" x14ac:dyDescent="0.35">
      <c r="B1319">
        <v>1317</v>
      </c>
      <c r="C1319">
        <v>6</v>
      </c>
      <c r="D1319">
        <v>0</v>
      </c>
      <c r="E1319" s="20">
        <v>41137.479166666664</v>
      </c>
      <c r="F1319" s="15" t="str">
        <f t="shared" si="80"/>
        <v>08 2012</v>
      </c>
      <c r="G1319">
        <v>6</v>
      </c>
      <c r="H1319">
        <v>6</v>
      </c>
      <c r="I1319" t="s">
        <v>23</v>
      </c>
      <c r="J1319" s="7">
        <v>3.5</v>
      </c>
      <c r="K1319" s="7">
        <v>17.5</v>
      </c>
      <c r="L1319" s="9">
        <v>5000</v>
      </c>
      <c r="M1319" s="9">
        <v>80</v>
      </c>
      <c r="O1319" s="9">
        <f t="shared" si="81"/>
        <v>105</v>
      </c>
      <c r="P1319" s="9">
        <f t="shared" si="82"/>
        <v>0</v>
      </c>
      <c r="Q1319" s="9">
        <f t="shared" si="83"/>
        <v>105</v>
      </c>
    </row>
    <row r="1320" spans="2:17" x14ac:dyDescent="0.35">
      <c r="B1320">
        <v>1318</v>
      </c>
      <c r="C1320">
        <v>6</v>
      </c>
      <c r="D1320">
        <v>12</v>
      </c>
      <c r="E1320" s="20">
        <v>41137.645833333336</v>
      </c>
      <c r="F1320" s="15" t="str">
        <f t="shared" si="80"/>
        <v>08 2012</v>
      </c>
      <c r="G1320">
        <v>2</v>
      </c>
      <c r="H1320">
        <v>6</v>
      </c>
      <c r="I1320" t="s">
        <v>23</v>
      </c>
      <c r="J1320" s="7">
        <v>3.5</v>
      </c>
      <c r="K1320" s="7">
        <v>17.5</v>
      </c>
      <c r="L1320" s="9">
        <v>5000</v>
      </c>
      <c r="M1320" s="9">
        <v>80</v>
      </c>
      <c r="O1320" s="9">
        <f t="shared" si="81"/>
        <v>0</v>
      </c>
      <c r="P1320" s="9">
        <f t="shared" si="82"/>
        <v>7</v>
      </c>
      <c r="Q1320" s="9">
        <f t="shared" si="83"/>
        <v>7</v>
      </c>
    </row>
    <row r="1321" spans="2:17" x14ac:dyDescent="0.35">
      <c r="B1321">
        <v>1319</v>
      </c>
      <c r="C1321">
        <v>6</v>
      </c>
      <c r="D1321">
        <v>5</v>
      </c>
      <c r="E1321" s="20">
        <v>41137.729166666664</v>
      </c>
      <c r="F1321" s="15" t="str">
        <f t="shared" si="80"/>
        <v>08 2012</v>
      </c>
      <c r="G1321">
        <v>2</v>
      </c>
      <c r="H1321">
        <v>6</v>
      </c>
      <c r="I1321" t="s">
        <v>23</v>
      </c>
      <c r="J1321" s="7">
        <v>3.5</v>
      </c>
      <c r="K1321" s="7">
        <v>17.5</v>
      </c>
      <c r="L1321" s="9">
        <v>5000</v>
      </c>
      <c r="M1321" s="9">
        <v>80</v>
      </c>
      <c r="O1321" s="9">
        <f t="shared" si="81"/>
        <v>0</v>
      </c>
      <c r="P1321" s="9">
        <f t="shared" si="82"/>
        <v>7</v>
      </c>
      <c r="Q1321" s="9">
        <f t="shared" si="83"/>
        <v>7</v>
      </c>
    </row>
    <row r="1322" spans="2:17" x14ac:dyDescent="0.35">
      <c r="B1322">
        <v>1320</v>
      </c>
      <c r="C1322">
        <v>6</v>
      </c>
      <c r="D1322">
        <v>0</v>
      </c>
      <c r="E1322" s="20">
        <v>41137.770833333336</v>
      </c>
      <c r="F1322" s="15" t="str">
        <f t="shared" si="80"/>
        <v>08 2012</v>
      </c>
      <c r="G1322">
        <v>2</v>
      </c>
      <c r="H1322">
        <v>6</v>
      </c>
      <c r="I1322" t="s">
        <v>23</v>
      </c>
      <c r="J1322" s="7">
        <v>3.5</v>
      </c>
      <c r="K1322" s="7">
        <v>17.5</v>
      </c>
      <c r="L1322" s="9">
        <v>5000</v>
      </c>
      <c r="M1322" s="9">
        <v>80</v>
      </c>
      <c r="O1322" s="9">
        <f t="shared" si="81"/>
        <v>35</v>
      </c>
      <c r="P1322" s="9">
        <f t="shared" si="82"/>
        <v>0</v>
      </c>
      <c r="Q1322" s="9">
        <f t="shared" si="83"/>
        <v>35</v>
      </c>
    </row>
    <row r="1323" spans="2:17" x14ac:dyDescent="0.35">
      <c r="B1323">
        <v>1321</v>
      </c>
      <c r="C1323">
        <v>7</v>
      </c>
      <c r="D1323">
        <v>7</v>
      </c>
      <c r="E1323" s="20">
        <v>41137.4375</v>
      </c>
      <c r="F1323" s="15" t="str">
        <f t="shared" si="80"/>
        <v>08 2012</v>
      </c>
      <c r="G1323">
        <v>2</v>
      </c>
      <c r="H1323">
        <v>7</v>
      </c>
      <c r="I1323" t="s">
        <v>24</v>
      </c>
      <c r="J1323" s="7">
        <v>0</v>
      </c>
      <c r="K1323" s="7">
        <v>5</v>
      </c>
      <c r="L1323" s="9">
        <v>450</v>
      </c>
      <c r="M1323" s="9">
        <v>15</v>
      </c>
      <c r="O1323" s="9">
        <f t="shared" si="81"/>
        <v>0</v>
      </c>
      <c r="P1323" s="9">
        <f t="shared" si="82"/>
        <v>0</v>
      </c>
      <c r="Q1323" s="9">
        <f t="shared" si="83"/>
        <v>0</v>
      </c>
    </row>
    <row r="1324" spans="2:17" x14ac:dyDescent="0.35">
      <c r="B1324">
        <v>1322</v>
      </c>
      <c r="C1324">
        <v>7</v>
      </c>
      <c r="D1324">
        <v>7</v>
      </c>
      <c r="E1324" s="20">
        <v>41137.541666666664</v>
      </c>
      <c r="F1324" s="15" t="str">
        <f t="shared" si="80"/>
        <v>08 2012</v>
      </c>
      <c r="G1324">
        <v>2</v>
      </c>
      <c r="H1324">
        <v>7</v>
      </c>
      <c r="I1324" t="s">
        <v>24</v>
      </c>
      <c r="J1324" s="7">
        <v>0</v>
      </c>
      <c r="K1324" s="7">
        <v>5</v>
      </c>
      <c r="L1324" s="9">
        <v>450</v>
      </c>
      <c r="M1324" s="9">
        <v>15</v>
      </c>
      <c r="O1324" s="9">
        <f t="shared" si="81"/>
        <v>0</v>
      </c>
      <c r="P1324" s="9">
        <f t="shared" si="82"/>
        <v>0</v>
      </c>
      <c r="Q1324" s="9">
        <f t="shared" si="83"/>
        <v>0</v>
      </c>
    </row>
    <row r="1325" spans="2:17" x14ac:dyDescent="0.35">
      <c r="B1325">
        <v>1323</v>
      </c>
      <c r="C1325">
        <v>7</v>
      </c>
      <c r="D1325">
        <v>13</v>
      </c>
      <c r="E1325" s="20">
        <v>41137.604166666664</v>
      </c>
      <c r="F1325" s="15" t="str">
        <f t="shared" si="80"/>
        <v>08 2012</v>
      </c>
      <c r="G1325">
        <v>4</v>
      </c>
      <c r="H1325">
        <v>7</v>
      </c>
      <c r="I1325" t="s">
        <v>24</v>
      </c>
      <c r="J1325" s="7">
        <v>0</v>
      </c>
      <c r="K1325" s="7">
        <v>5</v>
      </c>
      <c r="L1325" s="9">
        <v>450</v>
      </c>
      <c r="M1325" s="9">
        <v>15</v>
      </c>
      <c r="O1325" s="9">
        <f t="shared" si="81"/>
        <v>0</v>
      </c>
      <c r="P1325" s="9">
        <f t="shared" si="82"/>
        <v>0</v>
      </c>
      <c r="Q1325" s="9">
        <f t="shared" si="83"/>
        <v>0</v>
      </c>
    </row>
    <row r="1326" spans="2:17" x14ac:dyDescent="0.35">
      <c r="B1326">
        <v>1324</v>
      </c>
      <c r="C1326">
        <v>7</v>
      </c>
      <c r="D1326">
        <v>4</v>
      </c>
      <c r="E1326" s="20">
        <v>41137.6875</v>
      </c>
      <c r="F1326" s="15" t="str">
        <f t="shared" si="80"/>
        <v>08 2012</v>
      </c>
      <c r="G1326">
        <v>2</v>
      </c>
      <c r="H1326">
        <v>7</v>
      </c>
      <c r="I1326" t="s">
        <v>24</v>
      </c>
      <c r="J1326" s="7">
        <v>0</v>
      </c>
      <c r="K1326" s="7">
        <v>5</v>
      </c>
      <c r="L1326" s="9">
        <v>450</v>
      </c>
      <c r="M1326" s="9">
        <v>15</v>
      </c>
      <c r="O1326" s="9">
        <f t="shared" si="81"/>
        <v>0</v>
      </c>
      <c r="P1326" s="9">
        <f t="shared" si="82"/>
        <v>0</v>
      </c>
      <c r="Q1326" s="9">
        <f t="shared" si="83"/>
        <v>0</v>
      </c>
    </row>
    <row r="1327" spans="2:17" x14ac:dyDescent="0.35">
      <c r="B1327">
        <v>1325</v>
      </c>
      <c r="C1327">
        <v>7</v>
      </c>
      <c r="D1327">
        <v>10</v>
      </c>
      <c r="E1327" s="20">
        <v>41137.75</v>
      </c>
      <c r="F1327" s="15" t="str">
        <f t="shared" si="80"/>
        <v>08 2012</v>
      </c>
      <c r="G1327">
        <v>2</v>
      </c>
      <c r="H1327">
        <v>7</v>
      </c>
      <c r="I1327" t="s">
        <v>24</v>
      </c>
      <c r="J1327" s="7">
        <v>0</v>
      </c>
      <c r="K1327" s="7">
        <v>5</v>
      </c>
      <c r="L1327" s="9">
        <v>450</v>
      </c>
      <c r="M1327" s="9">
        <v>15</v>
      </c>
      <c r="O1327" s="9">
        <f t="shared" si="81"/>
        <v>0</v>
      </c>
      <c r="P1327" s="9">
        <f t="shared" si="82"/>
        <v>0</v>
      </c>
      <c r="Q1327" s="9">
        <f t="shared" si="83"/>
        <v>0</v>
      </c>
    </row>
    <row r="1328" spans="2:17" x14ac:dyDescent="0.35">
      <c r="B1328">
        <v>1326</v>
      </c>
      <c r="C1328">
        <v>8</v>
      </c>
      <c r="D1328">
        <v>7</v>
      </c>
      <c r="E1328" s="20">
        <v>41137.354166666664</v>
      </c>
      <c r="F1328" s="15" t="str">
        <f t="shared" si="80"/>
        <v>08 2012</v>
      </c>
      <c r="G1328">
        <v>1</v>
      </c>
      <c r="H1328">
        <v>8</v>
      </c>
      <c r="I1328" t="s">
        <v>25</v>
      </c>
      <c r="J1328" s="7">
        <v>0</v>
      </c>
      <c r="K1328" s="7">
        <v>5</v>
      </c>
      <c r="L1328" s="9">
        <v>400</v>
      </c>
      <c r="M1328" s="9">
        <v>15</v>
      </c>
      <c r="O1328" s="9">
        <f t="shared" si="81"/>
        <v>0</v>
      </c>
      <c r="P1328" s="9">
        <f t="shared" si="82"/>
        <v>0</v>
      </c>
      <c r="Q1328" s="9">
        <f t="shared" si="83"/>
        <v>0</v>
      </c>
    </row>
    <row r="1329" spans="2:17" x14ac:dyDescent="0.35">
      <c r="B1329">
        <v>1327</v>
      </c>
      <c r="C1329">
        <v>8</v>
      </c>
      <c r="D1329">
        <v>3</v>
      </c>
      <c r="E1329" s="20">
        <v>41137.375</v>
      </c>
      <c r="F1329" s="15" t="str">
        <f t="shared" si="80"/>
        <v>08 2012</v>
      </c>
      <c r="G1329">
        <v>2</v>
      </c>
      <c r="H1329">
        <v>8</v>
      </c>
      <c r="I1329" t="s">
        <v>25</v>
      </c>
      <c r="J1329" s="7">
        <v>0</v>
      </c>
      <c r="K1329" s="7">
        <v>5</v>
      </c>
      <c r="L1329" s="9">
        <v>400</v>
      </c>
      <c r="M1329" s="9">
        <v>15</v>
      </c>
      <c r="O1329" s="9">
        <f t="shared" si="81"/>
        <v>0</v>
      </c>
      <c r="P1329" s="9">
        <f t="shared" si="82"/>
        <v>0</v>
      </c>
      <c r="Q1329" s="9">
        <f t="shared" si="83"/>
        <v>0</v>
      </c>
    </row>
    <row r="1330" spans="2:17" x14ac:dyDescent="0.35">
      <c r="B1330">
        <v>1328</v>
      </c>
      <c r="C1330">
        <v>8</v>
      </c>
      <c r="D1330">
        <v>3</v>
      </c>
      <c r="E1330" s="20">
        <v>41137.4375</v>
      </c>
      <c r="F1330" s="15" t="str">
        <f t="shared" si="80"/>
        <v>08 2012</v>
      </c>
      <c r="G1330">
        <v>1</v>
      </c>
      <c r="H1330">
        <v>8</v>
      </c>
      <c r="I1330" t="s">
        <v>25</v>
      </c>
      <c r="J1330" s="7">
        <v>0</v>
      </c>
      <c r="K1330" s="7">
        <v>5</v>
      </c>
      <c r="L1330" s="9">
        <v>400</v>
      </c>
      <c r="M1330" s="9">
        <v>15</v>
      </c>
      <c r="O1330" s="9">
        <f t="shared" si="81"/>
        <v>0</v>
      </c>
      <c r="P1330" s="9">
        <f t="shared" si="82"/>
        <v>0</v>
      </c>
      <c r="Q1330" s="9">
        <f t="shared" si="83"/>
        <v>0</v>
      </c>
    </row>
    <row r="1331" spans="2:17" x14ac:dyDescent="0.35">
      <c r="B1331">
        <v>1329</v>
      </c>
      <c r="C1331">
        <v>8</v>
      </c>
      <c r="D1331">
        <v>3</v>
      </c>
      <c r="E1331" s="20">
        <v>41137.5</v>
      </c>
      <c r="F1331" s="15" t="str">
        <f t="shared" si="80"/>
        <v>08 2012</v>
      </c>
      <c r="G1331">
        <v>1</v>
      </c>
      <c r="H1331">
        <v>8</v>
      </c>
      <c r="I1331" t="s">
        <v>25</v>
      </c>
      <c r="J1331" s="7">
        <v>0</v>
      </c>
      <c r="K1331" s="7">
        <v>5</v>
      </c>
      <c r="L1331" s="9">
        <v>400</v>
      </c>
      <c r="M1331" s="9">
        <v>15</v>
      </c>
      <c r="O1331" s="9">
        <f t="shared" si="81"/>
        <v>0</v>
      </c>
      <c r="P1331" s="9">
        <f t="shared" si="82"/>
        <v>0</v>
      </c>
      <c r="Q1331" s="9">
        <f t="shared" si="83"/>
        <v>0</v>
      </c>
    </row>
    <row r="1332" spans="2:17" x14ac:dyDescent="0.35">
      <c r="B1332">
        <v>1330</v>
      </c>
      <c r="C1332">
        <v>8</v>
      </c>
      <c r="D1332">
        <v>12</v>
      </c>
      <c r="E1332" s="20">
        <v>41137.5625</v>
      </c>
      <c r="F1332" s="15" t="str">
        <f t="shared" si="80"/>
        <v>08 2012</v>
      </c>
      <c r="G1332">
        <v>1</v>
      </c>
      <c r="H1332">
        <v>8</v>
      </c>
      <c r="I1332" t="s">
        <v>25</v>
      </c>
      <c r="J1332" s="7">
        <v>0</v>
      </c>
      <c r="K1332" s="7">
        <v>5</v>
      </c>
      <c r="L1332" s="9">
        <v>400</v>
      </c>
      <c r="M1332" s="9">
        <v>15</v>
      </c>
      <c r="O1332" s="9">
        <f t="shared" si="81"/>
        <v>0</v>
      </c>
      <c r="P1332" s="9">
        <f t="shared" si="82"/>
        <v>0</v>
      </c>
      <c r="Q1332" s="9">
        <f t="shared" si="83"/>
        <v>0</v>
      </c>
    </row>
    <row r="1333" spans="2:17" x14ac:dyDescent="0.35">
      <c r="B1333">
        <v>1331</v>
      </c>
      <c r="C1333">
        <v>8</v>
      </c>
      <c r="D1333">
        <v>3</v>
      </c>
      <c r="E1333" s="20">
        <v>41137.583333333336</v>
      </c>
      <c r="F1333" s="15" t="str">
        <f t="shared" si="80"/>
        <v>08 2012</v>
      </c>
      <c r="G1333">
        <v>1</v>
      </c>
      <c r="H1333">
        <v>8</v>
      </c>
      <c r="I1333" t="s">
        <v>25</v>
      </c>
      <c r="J1333" s="7">
        <v>0</v>
      </c>
      <c r="K1333" s="7">
        <v>5</v>
      </c>
      <c r="L1333" s="9">
        <v>400</v>
      </c>
      <c r="M1333" s="9">
        <v>15</v>
      </c>
      <c r="O1333" s="9">
        <f t="shared" si="81"/>
        <v>0</v>
      </c>
      <c r="P1333" s="9">
        <f t="shared" si="82"/>
        <v>0</v>
      </c>
      <c r="Q1333" s="9">
        <f t="shared" si="83"/>
        <v>0</v>
      </c>
    </row>
    <row r="1334" spans="2:17" x14ac:dyDescent="0.35">
      <c r="B1334">
        <v>1332</v>
      </c>
      <c r="C1334">
        <v>8</v>
      </c>
      <c r="D1334">
        <v>15</v>
      </c>
      <c r="E1334" s="20">
        <v>41137.604166666664</v>
      </c>
      <c r="F1334" s="15" t="str">
        <f t="shared" si="80"/>
        <v>08 2012</v>
      </c>
      <c r="G1334">
        <v>1</v>
      </c>
      <c r="H1334">
        <v>8</v>
      </c>
      <c r="I1334" t="s">
        <v>25</v>
      </c>
      <c r="J1334" s="7">
        <v>0</v>
      </c>
      <c r="K1334" s="7">
        <v>5</v>
      </c>
      <c r="L1334" s="9">
        <v>400</v>
      </c>
      <c r="M1334" s="9">
        <v>15</v>
      </c>
      <c r="O1334" s="9">
        <f t="shared" si="81"/>
        <v>0</v>
      </c>
      <c r="P1334" s="9">
        <f t="shared" si="82"/>
        <v>0</v>
      </c>
      <c r="Q1334" s="9">
        <f t="shared" si="83"/>
        <v>0</v>
      </c>
    </row>
    <row r="1335" spans="2:17" x14ac:dyDescent="0.35">
      <c r="B1335">
        <v>1333</v>
      </c>
      <c r="C1335">
        <v>8</v>
      </c>
      <c r="D1335">
        <v>3</v>
      </c>
      <c r="E1335" s="20">
        <v>41137.625</v>
      </c>
      <c r="F1335" s="15" t="str">
        <f t="shared" si="80"/>
        <v>08 2012</v>
      </c>
      <c r="G1335">
        <v>2</v>
      </c>
      <c r="H1335">
        <v>8</v>
      </c>
      <c r="I1335" t="s">
        <v>25</v>
      </c>
      <c r="J1335" s="7">
        <v>0</v>
      </c>
      <c r="K1335" s="7">
        <v>5</v>
      </c>
      <c r="L1335" s="9">
        <v>400</v>
      </c>
      <c r="M1335" s="9">
        <v>15</v>
      </c>
      <c r="O1335" s="9">
        <f t="shared" si="81"/>
        <v>0</v>
      </c>
      <c r="P1335" s="9">
        <f t="shared" si="82"/>
        <v>0</v>
      </c>
      <c r="Q1335" s="9">
        <f t="shared" si="83"/>
        <v>0</v>
      </c>
    </row>
    <row r="1336" spans="2:17" x14ac:dyDescent="0.35">
      <c r="B1336">
        <v>1334</v>
      </c>
      <c r="C1336">
        <v>8</v>
      </c>
      <c r="D1336">
        <v>4</v>
      </c>
      <c r="E1336" s="20">
        <v>41137.666666666664</v>
      </c>
      <c r="F1336" s="15" t="str">
        <f t="shared" si="80"/>
        <v>08 2012</v>
      </c>
      <c r="G1336">
        <v>1</v>
      </c>
      <c r="H1336">
        <v>8</v>
      </c>
      <c r="I1336" t="s">
        <v>25</v>
      </c>
      <c r="J1336" s="7">
        <v>0</v>
      </c>
      <c r="K1336" s="7">
        <v>5</v>
      </c>
      <c r="L1336" s="9">
        <v>400</v>
      </c>
      <c r="M1336" s="9">
        <v>15</v>
      </c>
      <c r="O1336" s="9">
        <f t="shared" si="81"/>
        <v>0</v>
      </c>
      <c r="P1336" s="9">
        <f t="shared" si="82"/>
        <v>0</v>
      </c>
      <c r="Q1336" s="9">
        <f t="shared" si="83"/>
        <v>0</v>
      </c>
    </row>
    <row r="1337" spans="2:17" x14ac:dyDescent="0.35">
      <c r="B1337">
        <v>1335</v>
      </c>
      <c r="C1337">
        <v>8</v>
      </c>
      <c r="D1337">
        <v>3</v>
      </c>
      <c r="E1337" s="20">
        <v>41137.791666666664</v>
      </c>
      <c r="F1337" s="15" t="str">
        <f t="shared" si="80"/>
        <v>08 2012</v>
      </c>
      <c r="G1337">
        <v>1</v>
      </c>
      <c r="H1337">
        <v>8</v>
      </c>
      <c r="I1337" t="s">
        <v>25</v>
      </c>
      <c r="J1337" s="7">
        <v>0</v>
      </c>
      <c r="K1337" s="7">
        <v>5</v>
      </c>
      <c r="L1337" s="9">
        <v>400</v>
      </c>
      <c r="M1337" s="9">
        <v>15</v>
      </c>
      <c r="O1337" s="9">
        <f t="shared" si="81"/>
        <v>0</v>
      </c>
      <c r="P1337" s="9">
        <f t="shared" si="82"/>
        <v>0</v>
      </c>
      <c r="Q1337" s="9">
        <f t="shared" si="83"/>
        <v>0</v>
      </c>
    </row>
    <row r="1338" spans="2:17" x14ac:dyDescent="0.35">
      <c r="B1338">
        <v>1336</v>
      </c>
      <c r="C1338">
        <v>8</v>
      </c>
      <c r="D1338">
        <v>12</v>
      </c>
      <c r="E1338" s="20">
        <v>41137.8125</v>
      </c>
      <c r="F1338" s="15" t="str">
        <f t="shared" si="80"/>
        <v>08 2012</v>
      </c>
      <c r="G1338">
        <v>1</v>
      </c>
      <c r="H1338">
        <v>8</v>
      </c>
      <c r="I1338" t="s">
        <v>25</v>
      </c>
      <c r="J1338" s="7">
        <v>0</v>
      </c>
      <c r="K1338" s="7">
        <v>5</v>
      </c>
      <c r="L1338" s="9">
        <v>400</v>
      </c>
      <c r="M1338" s="9">
        <v>15</v>
      </c>
      <c r="O1338" s="9">
        <f t="shared" si="81"/>
        <v>0</v>
      </c>
      <c r="P1338" s="9">
        <f t="shared" si="82"/>
        <v>0</v>
      </c>
      <c r="Q1338" s="9">
        <f t="shared" si="83"/>
        <v>0</v>
      </c>
    </row>
    <row r="1339" spans="2:17" x14ac:dyDescent="0.35">
      <c r="B1339">
        <v>1337</v>
      </c>
      <c r="C1339">
        <v>0</v>
      </c>
      <c r="D1339">
        <v>0</v>
      </c>
      <c r="E1339" s="20">
        <v>41138.354166666664</v>
      </c>
      <c r="F1339" s="15" t="str">
        <f t="shared" si="80"/>
        <v>08 2012</v>
      </c>
      <c r="G1339">
        <v>3</v>
      </c>
      <c r="H1339">
        <v>0</v>
      </c>
      <c r="I1339" t="s">
        <v>26</v>
      </c>
      <c r="J1339" s="7">
        <v>5</v>
      </c>
      <c r="K1339" s="7">
        <v>25</v>
      </c>
      <c r="L1339" s="9">
        <v>10000</v>
      </c>
      <c r="M1339" s="9">
        <v>200</v>
      </c>
      <c r="O1339" s="9">
        <f t="shared" si="81"/>
        <v>75</v>
      </c>
      <c r="P1339" s="9">
        <f t="shared" si="82"/>
        <v>0</v>
      </c>
      <c r="Q1339" s="9">
        <f t="shared" si="83"/>
        <v>75</v>
      </c>
    </row>
    <row r="1340" spans="2:17" x14ac:dyDescent="0.35">
      <c r="B1340">
        <v>1338</v>
      </c>
      <c r="C1340">
        <v>0</v>
      </c>
      <c r="D1340">
        <v>14</v>
      </c>
      <c r="E1340" s="20">
        <v>41138.520833333336</v>
      </c>
      <c r="F1340" s="15" t="str">
        <f t="shared" si="80"/>
        <v>08 2012</v>
      </c>
      <c r="G1340">
        <v>3</v>
      </c>
      <c r="H1340">
        <v>0</v>
      </c>
      <c r="I1340" t="s">
        <v>26</v>
      </c>
      <c r="J1340" s="7">
        <v>5</v>
      </c>
      <c r="K1340" s="7">
        <v>25</v>
      </c>
      <c r="L1340" s="9">
        <v>10000</v>
      </c>
      <c r="M1340" s="9">
        <v>200</v>
      </c>
      <c r="O1340" s="9">
        <f t="shared" si="81"/>
        <v>0</v>
      </c>
      <c r="P1340" s="9">
        <f t="shared" si="82"/>
        <v>15</v>
      </c>
      <c r="Q1340" s="9">
        <f t="shared" si="83"/>
        <v>15</v>
      </c>
    </row>
    <row r="1341" spans="2:17" x14ac:dyDescent="0.35">
      <c r="B1341">
        <v>1339</v>
      </c>
      <c r="C1341">
        <v>0</v>
      </c>
      <c r="D1341">
        <v>6</v>
      </c>
      <c r="E1341" s="20">
        <v>41138.583333333336</v>
      </c>
      <c r="F1341" s="15" t="str">
        <f t="shared" si="80"/>
        <v>08 2012</v>
      </c>
      <c r="G1341">
        <v>3</v>
      </c>
      <c r="H1341">
        <v>0</v>
      </c>
      <c r="I1341" t="s">
        <v>26</v>
      </c>
      <c r="J1341" s="7">
        <v>5</v>
      </c>
      <c r="K1341" s="7">
        <v>25</v>
      </c>
      <c r="L1341" s="9">
        <v>10000</v>
      </c>
      <c r="M1341" s="9">
        <v>200</v>
      </c>
      <c r="O1341" s="9">
        <f t="shared" si="81"/>
        <v>0</v>
      </c>
      <c r="P1341" s="9">
        <f t="shared" si="82"/>
        <v>15</v>
      </c>
      <c r="Q1341" s="9">
        <f t="shared" si="83"/>
        <v>15</v>
      </c>
    </row>
    <row r="1342" spans="2:17" x14ac:dyDescent="0.35">
      <c r="B1342">
        <v>1340</v>
      </c>
      <c r="C1342">
        <v>0</v>
      </c>
      <c r="D1342">
        <v>10</v>
      </c>
      <c r="E1342" s="20">
        <v>41138.666666666664</v>
      </c>
      <c r="F1342" s="15" t="str">
        <f t="shared" si="80"/>
        <v>08 2012</v>
      </c>
      <c r="G1342">
        <v>3</v>
      </c>
      <c r="H1342">
        <v>0</v>
      </c>
      <c r="I1342" t="s">
        <v>26</v>
      </c>
      <c r="J1342" s="7">
        <v>5</v>
      </c>
      <c r="K1342" s="7">
        <v>25</v>
      </c>
      <c r="L1342" s="9">
        <v>10000</v>
      </c>
      <c r="M1342" s="9">
        <v>200</v>
      </c>
      <c r="O1342" s="9">
        <f t="shared" si="81"/>
        <v>0</v>
      </c>
      <c r="P1342" s="9">
        <f t="shared" si="82"/>
        <v>15</v>
      </c>
      <c r="Q1342" s="9">
        <f t="shared" si="83"/>
        <v>15</v>
      </c>
    </row>
    <row r="1343" spans="2:17" x14ac:dyDescent="0.35">
      <c r="B1343">
        <v>1341</v>
      </c>
      <c r="C1343">
        <v>0</v>
      </c>
      <c r="D1343">
        <v>14</v>
      </c>
      <c r="E1343" s="20">
        <v>41138.729166666664</v>
      </c>
      <c r="F1343" s="15" t="str">
        <f t="shared" si="80"/>
        <v>08 2012</v>
      </c>
      <c r="G1343">
        <v>3</v>
      </c>
      <c r="H1343">
        <v>0</v>
      </c>
      <c r="I1343" t="s">
        <v>26</v>
      </c>
      <c r="J1343" s="7">
        <v>5</v>
      </c>
      <c r="K1343" s="7">
        <v>25</v>
      </c>
      <c r="L1343" s="9">
        <v>10000</v>
      </c>
      <c r="M1343" s="9">
        <v>200</v>
      </c>
      <c r="O1343" s="9">
        <f t="shared" si="81"/>
        <v>0</v>
      </c>
      <c r="P1343" s="9">
        <f t="shared" si="82"/>
        <v>15</v>
      </c>
      <c r="Q1343" s="9">
        <f t="shared" si="83"/>
        <v>15</v>
      </c>
    </row>
    <row r="1344" spans="2:17" x14ac:dyDescent="0.35">
      <c r="B1344">
        <v>1342</v>
      </c>
      <c r="C1344">
        <v>1</v>
      </c>
      <c r="D1344">
        <v>10</v>
      </c>
      <c r="E1344" s="20">
        <v>41138.354166666664</v>
      </c>
      <c r="F1344" s="15" t="str">
        <f t="shared" si="80"/>
        <v>08 2012</v>
      </c>
      <c r="G1344">
        <v>3</v>
      </c>
      <c r="H1344">
        <v>1</v>
      </c>
      <c r="I1344" t="s">
        <v>27</v>
      </c>
      <c r="J1344" s="7">
        <v>5</v>
      </c>
      <c r="K1344" s="7">
        <v>25</v>
      </c>
      <c r="L1344" s="9">
        <v>8000</v>
      </c>
      <c r="M1344" s="9">
        <v>200</v>
      </c>
      <c r="O1344" s="9">
        <f t="shared" si="81"/>
        <v>0</v>
      </c>
      <c r="P1344" s="9">
        <f t="shared" si="82"/>
        <v>15</v>
      </c>
      <c r="Q1344" s="9">
        <f t="shared" si="83"/>
        <v>15</v>
      </c>
    </row>
    <row r="1345" spans="2:17" x14ac:dyDescent="0.35">
      <c r="B1345">
        <v>1343</v>
      </c>
      <c r="C1345">
        <v>1</v>
      </c>
      <c r="D1345">
        <v>0</v>
      </c>
      <c r="E1345" s="20">
        <v>41138.458333333336</v>
      </c>
      <c r="F1345" s="15" t="str">
        <f t="shared" si="80"/>
        <v>08 2012</v>
      </c>
      <c r="G1345">
        <v>6</v>
      </c>
      <c r="H1345">
        <v>1</v>
      </c>
      <c r="I1345" t="s">
        <v>27</v>
      </c>
      <c r="J1345" s="7">
        <v>5</v>
      </c>
      <c r="K1345" s="7">
        <v>25</v>
      </c>
      <c r="L1345" s="9">
        <v>8000</v>
      </c>
      <c r="M1345" s="9">
        <v>200</v>
      </c>
      <c r="O1345" s="9">
        <f t="shared" si="81"/>
        <v>150</v>
      </c>
      <c r="P1345" s="9">
        <f t="shared" si="82"/>
        <v>0</v>
      </c>
      <c r="Q1345" s="9">
        <f t="shared" si="83"/>
        <v>150</v>
      </c>
    </row>
    <row r="1346" spans="2:17" x14ac:dyDescent="0.35">
      <c r="B1346">
        <v>1344</v>
      </c>
      <c r="C1346">
        <v>1</v>
      </c>
      <c r="D1346">
        <v>11</v>
      </c>
      <c r="E1346" s="20">
        <v>41138.625</v>
      </c>
      <c r="F1346" s="15" t="str">
        <f t="shared" si="80"/>
        <v>08 2012</v>
      </c>
      <c r="G1346">
        <v>3</v>
      </c>
      <c r="H1346">
        <v>1</v>
      </c>
      <c r="I1346" t="s">
        <v>27</v>
      </c>
      <c r="J1346" s="7">
        <v>5</v>
      </c>
      <c r="K1346" s="7">
        <v>25</v>
      </c>
      <c r="L1346" s="9">
        <v>8000</v>
      </c>
      <c r="M1346" s="9">
        <v>200</v>
      </c>
      <c r="O1346" s="9">
        <f t="shared" si="81"/>
        <v>0</v>
      </c>
      <c r="P1346" s="9">
        <f t="shared" si="82"/>
        <v>15</v>
      </c>
      <c r="Q1346" s="9">
        <f t="shared" si="83"/>
        <v>15</v>
      </c>
    </row>
    <row r="1347" spans="2:17" x14ac:dyDescent="0.35">
      <c r="B1347">
        <v>1345</v>
      </c>
      <c r="C1347">
        <v>1</v>
      </c>
      <c r="D1347">
        <v>0</v>
      </c>
      <c r="E1347" s="20">
        <v>41138.708333333336</v>
      </c>
      <c r="F1347" s="15" t="str">
        <f t="shared" ref="F1347:F1410" si="84">TEXT(E1347,"MM YYY")</f>
        <v>08 2012</v>
      </c>
      <c r="G1347">
        <v>3</v>
      </c>
      <c r="H1347">
        <v>1</v>
      </c>
      <c r="I1347" t="s">
        <v>27</v>
      </c>
      <c r="J1347" s="7">
        <v>5</v>
      </c>
      <c r="K1347" s="7">
        <v>25</v>
      </c>
      <c r="L1347" s="9">
        <v>8000</v>
      </c>
      <c r="M1347" s="9">
        <v>200</v>
      </c>
      <c r="O1347" s="9">
        <f t="shared" ref="O1347:O1410" si="85">IF(D1347=0,$G1347*K1347,0)</f>
        <v>75</v>
      </c>
      <c r="P1347" s="9">
        <f t="shared" ref="P1347:P1410" si="86">IF(D1347=0,0,$G1347*J1347)</f>
        <v>0</v>
      </c>
      <c r="Q1347" s="9">
        <f t="shared" ref="Q1347:Q1410" si="87">O1347+P1347</f>
        <v>75</v>
      </c>
    </row>
    <row r="1348" spans="2:17" x14ac:dyDescent="0.35">
      <c r="B1348">
        <v>1346</v>
      </c>
      <c r="C1348">
        <v>1</v>
      </c>
      <c r="D1348">
        <v>16</v>
      </c>
      <c r="E1348" s="20">
        <v>41138.791666666664</v>
      </c>
      <c r="F1348" s="15" t="str">
        <f t="shared" si="84"/>
        <v>08 2012</v>
      </c>
      <c r="G1348">
        <v>3</v>
      </c>
      <c r="H1348">
        <v>1</v>
      </c>
      <c r="I1348" t="s">
        <v>27</v>
      </c>
      <c r="J1348" s="7">
        <v>5</v>
      </c>
      <c r="K1348" s="7">
        <v>25</v>
      </c>
      <c r="L1348" s="9">
        <v>8000</v>
      </c>
      <c r="M1348" s="9">
        <v>200</v>
      </c>
      <c r="O1348" s="9">
        <f t="shared" si="85"/>
        <v>0</v>
      </c>
      <c r="P1348" s="9">
        <f t="shared" si="86"/>
        <v>15</v>
      </c>
      <c r="Q1348" s="9">
        <f t="shared" si="87"/>
        <v>15</v>
      </c>
    </row>
    <row r="1349" spans="2:17" x14ac:dyDescent="0.35">
      <c r="B1349">
        <v>1347</v>
      </c>
      <c r="C1349">
        <v>2</v>
      </c>
      <c r="D1349">
        <v>1</v>
      </c>
      <c r="E1349" s="20">
        <v>41138.375</v>
      </c>
      <c r="F1349" s="15" t="str">
        <f t="shared" si="84"/>
        <v>08 2012</v>
      </c>
      <c r="G1349">
        <v>3</v>
      </c>
      <c r="H1349">
        <v>2</v>
      </c>
      <c r="I1349" t="s">
        <v>28</v>
      </c>
      <c r="J1349" s="7">
        <v>0</v>
      </c>
      <c r="K1349" s="7">
        <v>15.5</v>
      </c>
      <c r="L1349" s="9">
        <v>4000</v>
      </c>
      <c r="M1349" s="9">
        <v>50</v>
      </c>
      <c r="O1349" s="9">
        <f t="shared" si="85"/>
        <v>0</v>
      </c>
      <c r="P1349" s="9">
        <f t="shared" si="86"/>
        <v>0</v>
      </c>
      <c r="Q1349" s="9">
        <f t="shared" si="87"/>
        <v>0</v>
      </c>
    </row>
    <row r="1350" spans="2:17" x14ac:dyDescent="0.35">
      <c r="B1350">
        <v>1348</v>
      </c>
      <c r="C1350">
        <v>2</v>
      </c>
      <c r="D1350">
        <v>1</v>
      </c>
      <c r="E1350" s="20">
        <v>41138.5</v>
      </c>
      <c r="F1350" s="15" t="str">
        <f t="shared" si="84"/>
        <v>08 2012</v>
      </c>
      <c r="G1350">
        <v>3</v>
      </c>
      <c r="H1350">
        <v>2</v>
      </c>
      <c r="I1350" t="s">
        <v>28</v>
      </c>
      <c r="J1350" s="7">
        <v>0</v>
      </c>
      <c r="K1350" s="7">
        <v>15.5</v>
      </c>
      <c r="L1350" s="9">
        <v>4000</v>
      </c>
      <c r="M1350" s="9">
        <v>50</v>
      </c>
      <c r="O1350" s="9">
        <f t="shared" si="85"/>
        <v>0</v>
      </c>
      <c r="P1350" s="9">
        <f t="shared" si="86"/>
        <v>0</v>
      </c>
      <c r="Q1350" s="9">
        <f t="shared" si="87"/>
        <v>0</v>
      </c>
    </row>
    <row r="1351" spans="2:17" x14ac:dyDescent="0.35">
      <c r="B1351">
        <v>1349</v>
      </c>
      <c r="C1351">
        <v>2</v>
      </c>
      <c r="D1351">
        <v>11</v>
      </c>
      <c r="E1351" s="20">
        <v>41138.5625</v>
      </c>
      <c r="F1351" s="15" t="str">
        <f t="shared" si="84"/>
        <v>08 2012</v>
      </c>
      <c r="G1351">
        <v>3</v>
      </c>
      <c r="H1351">
        <v>2</v>
      </c>
      <c r="I1351" t="s">
        <v>28</v>
      </c>
      <c r="J1351" s="7">
        <v>0</v>
      </c>
      <c r="K1351" s="7">
        <v>15.5</v>
      </c>
      <c r="L1351" s="9">
        <v>4000</v>
      </c>
      <c r="M1351" s="9">
        <v>50</v>
      </c>
      <c r="O1351" s="9">
        <f t="shared" si="85"/>
        <v>0</v>
      </c>
      <c r="P1351" s="9">
        <f t="shared" si="86"/>
        <v>0</v>
      </c>
      <c r="Q1351" s="9">
        <f t="shared" si="87"/>
        <v>0</v>
      </c>
    </row>
    <row r="1352" spans="2:17" x14ac:dyDescent="0.35">
      <c r="B1352">
        <v>1350</v>
      </c>
      <c r="C1352">
        <v>2</v>
      </c>
      <c r="D1352">
        <v>2</v>
      </c>
      <c r="E1352" s="20">
        <v>41138.6875</v>
      </c>
      <c r="F1352" s="15" t="str">
        <f t="shared" si="84"/>
        <v>08 2012</v>
      </c>
      <c r="G1352">
        <v>3</v>
      </c>
      <c r="H1352">
        <v>2</v>
      </c>
      <c r="I1352" t="s">
        <v>28</v>
      </c>
      <c r="J1352" s="7">
        <v>0</v>
      </c>
      <c r="K1352" s="7">
        <v>15.5</v>
      </c>
      <c r="L1352" s="9">
        <v>4000</v>
      </c>
      <c r="M1352" s="9">
        <v>50</v>
      </c>
      <c r="O1352" s="9">
        <f t="shared" si="85"/>
        <v>0</v>
      </c>
      <c r="P1352" s="9">
        <f t="shared" si="86"/>
        <v>0</v>
      </c>
      <c r="Q1352" s="9">
        <f t="shared" si="87"/>
        <v>0</v>
      </c>
    </row>
    <row r="1353" spans="2:17" x14ac:dyDescent="0.35">
      <c r="B1353">
        <v>1351</v>
      </c>
      <c r="C1353">
        <v>2</v>
      </c>
      <c r="D1353">
        <v>1</v>
      </c>
      <c r="E1353" s="20">
        <v>41138.770833333336</v>
      </c>
      <c r="F1353" s="15" t="str">
        <f t="shared" si="84"/>
        <v>08 2012</v>
      </c>
      <c r="G1353">
        <v>3</v>
      </c>
      <c r="H1353">
        <v>2</v>
      </c>
      <c r="I1353" t="s">
        <v>28</v>
      </c>
      <c r="J1353" s="7">
        <v>0</v>
      </c>
      <c r="K1353" s="7">
        <v>15.5</v>
      </c>
      <c r="L1353" s="9">
        <v>4000</v>
      </c>
      <c r="M1353" s="9">
        <v>50</v>
      </c>
      <c r="O1353" s="9">
        <f t="shared" si="85"/>
        <v>0</v>
      </c>
      <c r="P1353" s="9">
        <f t="shared" si="86"/>
        <v>0</v>
      </c>
      <c r="Q1353" s="9">
        <f t="shared" si="87"/>
        <v>0</v>
      </c>
    </row>
    <row r="1354" spans="2:17" x14ac:dyDescent="0.35">
      <c r="B1354">
        <v>1352</v>
      </c>
      <c r="C1354">
        <v>3</v>
      </c>
      <c r="D1354">
        <v>10</v>
      </c>
      <c r="E1354" s="20">
        <v>41138.416666666664</v>
      </c>
      <c r="F1354" s="15" t="str">
        <f t="shared" si="84"/>
        <v>08 2012</v>
      </c>
      <c r="G1354">
        <v>2</v>
      </c>
      <c r="H1354">
        <v>3</v>
      </c>
      <c r="I1354" t="s">
        <v>21</v>
      </c>
      <c r="J1354" s="7">
        <v>0</v>
      </c>
      <c r="K1354" s="7">
        <v>5</v>
      </c>
      <c r="L1354" s="9">
        <v>320</v>
      </c>
      <c r="M1354" s="9">
        <v>10</v>
      </c>
      <c r="O1354" s="9">
        <f t="shared" si="85"/>
        <v>0</v>
      </c>
      <c r="P1354" s="9">
        <f t="shared" si="86"/>
        <v>0</v>
      </c>
      <c r="Q1354" s="9">
        <f t="shared" si="87"/>
        <v>0</v>
      </c>
    </row>
    <row r="1355" spans="2:17" x14ac:dyDescent="0.35">
      <c r="B1355">
        <v>1353</v>
      </c>
      <c r="C1355">
        <v>3</v>
      </c>
      <c r="D1355">
        <v>15</v>
      </c>
      <c r="E1355" s="20">
        <v>41138.458333333336</v>
      </c>
      <c r="F1355" s="15" t="str">
        <f t="shared" si="84"/>
        <v>08 2012</v>
      </c>
      <c r="G1355">
        <v>2</v>
      </c>
      <c r="H1355">
        <v>3</v>
      </c>
      <c r="I1355" t="s">
        <v>21</v>
      </c>
      <c r="J1355" s="7">
        <v>0</v>
      </c>
      <c r="K1355" s="7">
        <v>5</v>
      </c>
      <c r="L1355" s="9">
        <v>320</v>
      </c>
      <c r="M1355" s="9">
        <v>10</v>
      </c>
      <c r="O1355" s="9">
        <f t="shared" si="85"/>
        <v>0</v>
      </c>
      <c r="P1355" s="9">
        <f t="shared" si="86"/>
        <v>0</v>
      </c>
      <c r="Q1355" s="9">
        <f t="shared" si="87"/>
        <v>0</v>
      </c>
    </row>
    <row r="1356" spans="2:17" x14ac:dyDescent="0.35">
      <c r="B1356">
        <v>1354</v>
      </c>
      <c r="C1356">
        <v>3</v>
      </c>
      <c r="D1356">
        <v>13</v>
      </c>
      <c r="E1356" s="20">
        <v>41138.583333333336</v>
      </c>
      <c r="F1356" s="15" t="str">
        <f t="shared" si="84"/>
        <v>08 2012</v>
      </c>
      <c r="G1356">
        <v>2</v>
      </c>
      <c r="H1356">
        <v>3</v>
      </c>
      <c r="I1356" t="s">
        <v>21</v>
      </c>
      <c r="J1356" s="7">
        <v>0</v>
      </c>
      <c r="K1356" s="7">
        <v>5</v>
      </c>
      <c r="L1356" s="9">
        <v>320</v>
      </c>
      <c r="M1356" s="9">
        <v>10</v>
      </c>
      <c r="O1356" s="9">
        <f t="shared" si="85"/>
        <v>0</v>
      </c>
      <c r="P1356" s="9">
        <f t="shared" si="86"/>
        <v>0</v>
      </c>
      <c r="Q1356" s="9">
        <f t="shared" si="87"/>
        <v>0</v>
      </c>
    </row>
    <row r="1357" spans="2:17" x14ac:dyDescent="0.35">
      <c r="B1357">
        <v>1355</v>
      </c>
      <c r="C1357">
        <v>3</v>
      </c>
      <c r="D1357">
        <v>15</v>
      </c>
      <c r="E1357" s="20">
        <v>41138.729166666664</v>
      </c>
      <c r="F1357" s="15" t="str">
        <f t="shared" si="84"/>
        <v>08 2012</v>
      </c>
      <c r="G1357">
        <v>2</v>
      </c>
      <c r="H1357">
        <v>3</v>
      </c>
      <c r="I1357" t="s">
        <v>21</v>
      </c>
      <c r="J1357" s="7">
        <v>0</v>
      </c>
      <c r="K1357" s="7">
        <v>5</v>
      </c>
      <c r="L1357" s="9">
        <v>320</v>
      </c>
      <c r="M1357" s="9">
        <v>10</v>
      </c>
      <c r="O1357" s="9">
        <f t="shared" si="85"/>
        <v>0</v>
      </c>
      <c r="P1357" s="9">
        <f t="shared" si="86"/>
        <v>0</v>
      </c>
      <c r="Q1357" s="9">
        <f t="shared" si="87"/>
        <v>0</v>
      </c>
    </row>
    <row r="1358" spans="2:17" x14ac:dyDescent="0.35">
      <c r="B1358">
        <v>1356</v>
      </c>
      <c r="C1358">
        <v>4</v>
      </c>
      <c r="D1358">
        <v>9</v>
      </c>
      <c r="E1358" s="20">
        <v>41138.333333333336</v>
      </c>
      <c r="F1358" s="15" t="str">
        <f t="shared" si="84"/>
        <v>08 2012</v>
      </c>
      <c r="G1358">
        <v>2</v>
      </c>
      <c r="H1358">
        <v>4</v>
      </c>
      <c r="I1358" t="s">
        <v>22</v>
      </c>
      <c r="J1358" s="7">
        <v>9.9</v>
      </c>
      <c r="K1358" s="7">
        <v>80</v>
      </c>
      <c r="L1358" s="9">
        <v>4000</v>
      </c>
      <c r="M1358" s="9">
        <v>3000</v>
      </c>
      <c r="O1358" s="9">
        <f t="shared" si="85"/>
        <v>0</v>
      </c>
      <c r="P1358" s="9">
        <f t="shared" si="86"/>
        <v>19.8</v>
      </c>
      <c r="Q1358" s="9">
        <f t="shared" si="87"/>
        <v>19.8</v>
      </c>
    </row>
    <row r="1359" spans="2:17" x14ac:dyDescent="0.35">
      <c r="B1359">
        <v>1357</v>
      </c>
      <c r="C1359">
        <v>4</v>
      </c>
      <c r="D1359">
        <v>6</v>
      </c>
      <c r="E1359" s="20">
        <v>41138.395833333336</v>
      </c>
      <c r="F1359" s="15" t="str">
        <f t="shared" si="84"/>
        <v>08 2012</v>
      </c>
      <c r="G1359">
        <v>2</v>
      </c>
      <c r="H1359">
        <v>4</v>
      </c>
      <c r="I1359" t="s">
        <v>22</v>
      </c>
      <c r="J1359" s="7">
        <v>9.9</v>
      </c>
      <c r="K1359" s="7">
        <v>80</v>
      </c>
      <c r="L1359" s="9">
        <v>4000</v>
      </c>
      <c r="M1359" s="9">
        <v>3000</v>
      </c>
      <c r="O1359" s="9">
        <f t="shared" si="85"/>
        <v>0</v>
      </c>
      <c r="P1359" s="9">
        <f t="shared" si="86"/>
        <v>19.8</v>
      </c>
      <c r="Q1359" s="9">
        <f t="shared" si="87"/>
        <v>19.8</v>
      </c>
    </row>
    <row r="1360" spans="2:17" x14ac:dyDescent="0.35">
      <c r="B1360">
        <v>1358</v>
      </c>
      <c r="C1360">
        <v>4</v>
      </c>
      <c r="D1360">
        <v>3</v>
      </c>
      <c r="E1360" s="20">
        <v>41138.5</v>
      </c>
      <c r="F1360" s="15" t="str">
        <f t="shared" si="84"/>
        <v>08 2012</v>
      </c>
      <c r="G1360">
        <v>2</v>
      </c>
      <c r="H1360">
        <v>4</v>
      </c>
      <c r="I1360" t="s">
        <v>22</v>
      </c>
      <c r="J1360" s="7">
        <v>9.9</v>
      </c>
      <c r="K1360" s="7">
        <v>80</v>
      </c>
      <c r="L1360" s="9">
        <v>4000</v>
      </c>
      <c r="M1360" s="9">
        <v>3000</v>
      </c>
      <c r="O1360" s="9">
        <f t="shared" si="85"/>
        <v>0</v>
      </c>
      <c r="P1360" s="9">
        <f t="shared" si="86"/>
        <v>19.8</v>
      </c>
      <c r="Q1360" s="9">
        <f t="shared" si="87"/>
        <v>19.8</v>
      </c>
    </row>
    <row r="1361" spans="2:17" x14ac:dyDescent="0.35">
      <c r="B1361">
        <v>1359</v>
      </c>
      <c r="C1361">
        <v>4</v>
      </c>
      <c r="D1361">
        <v>3</v>
      </c>
      <c r="E1361" s="20">
        <v>41138.5625</v>
      </c>
      <c r="F1361" s="15" t="str">
        <f t="shared" si="84"/>
        <v>08 2012</v>
      </c>
      <c r="G1361">
        <v>2</v>
      </c>
      <c r="H1361">
        <v>4</v>
      </c>
      <c r="I1361" t="s">
        <v>22</v>
      </c>
      <c r="J1361" s="7">
        <v>9.9</v>
      </c>
      <c r="K1361" s="7">
        <v>80</v>
      </c>
      <c r="L1361" s="9">
        <v>4000</v>
      </c>
      <c r="M1361" s="9">
        <v>3000</v>
      </c>
      <c r="O1361" s="9">
        <f t="shared" si="85"/>
        <v>0</v>
      </c>
      <c r="P1361" s="9">
        <f t="shared" si="86"/>
        <v>19.8</v>
      </c>
      <c r="Q1361" s="9">
        <f t="shared" si="87"/>
        <v>19.8</v>
      </c>
    </row>
    <row r="1362" spans="2:17" x14ac:dyDescent="0.35">
      <c r="B1362">
        <v>1360</v>
      </c>
      <c r="C1362">
        <v>4</v>
      </c>
      <c r="D1362">
        <v>0</v>
      </c>
      <c r="E1362" s="20">
        <v>41138.604166666664</v>
      </c>
      <c r="F1362" s="15" t="str">
        <f t="shared" si="84"/>
        <v>08 2012</v>
      </c>
      <c r="G1362">
        <v>2</v>
      </c>
      <c r="H1362">
        <v>4</v>
      </c>
      <c r="I1362" t="s">
        <v>22</v>
      </c>
      <c r="J1362" s="7">
        <v>9.9</v>
      </c>
      <c r="K1362" s="7">
        <v>80</v>
      </c>
      <c r="L1362" s="9">
        <v>4000</v>
      </c>
      <c r="M1362" s="9">
        <v>3000</v>
      </c>
      <c r="O1362" s="9">
        <f t="shared" si="85"/>
        <v>160</v>
      </c>
      <c r="P1362" s="9">
        <f t="shared" si="86"/>
        <v>0</v>
      </c>
      <c r="Q1362" s="9">
        <f t="shared" si="87"/>
        <v>160</v>
      </c>
    </row>
    <row r="1363" spans="2:17" x14ac:dyDescent="0.35">
      <c r="B1363">
        <v>1361</v>
      </c>
      <c r="C1363">
        <v>4</v>
      </c>
      <c r="D1363">
        <v>16</v>
      </c>
      <c r="E1363" s="20">
        <v>41138.645833333336</v>
      </c>
      <c r="F1363" s="15" t="str">
        <f t="shared" si="84"/>
        <v>08 2012</v>
      </c>
      <c r="G1363">
        <v>2</v>
      </c>
      <c r="H1363">
        <v>4</v>
      </c>
      <c r="I1363" t="s">
        <v>22</v>
      </c>
      <c r="J1363" s="7">
        <v>9.9</v>
      </c>
      <c r="K1363" s="7">
        <v>80</v>
      </c>
      <c r="L1363" s="9">
        <v>4000</v>
      </c>
      <c r="M1363" s="9">
        <v>3000</v>
      </c>
      <c r="O1363" s="9">
        <f t="shared" si="85"/>
        <v>0</v>
      </c>
      <c r="P1363" s="9">
        <f t="shared" si="86"/>
        <v>19.8</v>
      </c>
      <c r="Q1363" s="9">
        <f t="shared" si="87"/>
        <v>19.8</v>
      </c>
    </row>
    <row r="1364" spans="2:17" x14ac:dyDescent="0.35">
      <c r="B1364">
        <v>1362</v>
      </c>
      <c r="C1364">
        <v>4</v>
      </c>
      <c r="D1364">
        <v>0</v>
      </c>
      <c r="E1364" s="20">
        <v>41138.6875</v>
      </c>
      <c r="F1364" s="15" t="str">
        <f t="shared" si="84"/>
        <v>08 2012</v>
      </c>
      <c r="G1364">
        <v>4</v>
      </c>
      <c r="H1364">
        <v>4</v>
      </c>
      <c r="I1364" t="s">
        <v>22</v>
      </c>
      <c r="J1364" s="7">
        <v>9.9</v>
      </c>
      <c r="K1364" s="7">
        <v>80</v>
      </c>
      <c r="L1364" s="9">
        <v>4000</v>
      </c>
      <c r="M1364" s="9">
        <v>3000</v>
      </c>
      <c r="O1364" s="9">
        <f t="shared" si="85"/>
        <v>320</v>
      </c>
      <c r="P1364" s="9">
        <f t="shared" si="86"/>
        <v>0</v>
      </c>
      <c r="Q1364" s="9">
        <f t="shared" si="87"/>
        <v>320</v>
      </c>
    </row>
    <row r="1365" spans="2:17" x14ac:dyDescent="0.35">
      <c r="B1365">
        <v>1363</v>
      </c>
      <c r="C1365">
        <v>4</v>
      </c>
      <c r="D1365">
        <v>9</v>
      </c>
      <c r="E1365" s="20">
        <v>41138.791666666664</v>
      </c>
      <c r="F1365" s="15" t="str">
        <f t="shared" si="84"/>
        <v>08 2012</v>
      </c>
      <c r="G1365">
        <v>2</v>
      </c>
      <c r="H1365">
        <v>4</v>
      </c>
      <c r="I1365" t="s">
        <v>22</v>
      </c>
      <c r="J1365" s="7">
        <v>9.9</v>
      </c>
      <c r="K1365" s="7">
        <v>80</v>
      </c>
      <c r="L1365" s="9">
        <v>4000</v>
      </c>
      <c r="M1365" s="9">
        <v>3000</v>
      </c>
      <c r="O1365" s="9">
        <f t="shared" si="85"/>
        <v>0</v>
      </c>
      <c r="P1365" s="9">
        <f t="shared" si="86"/>
        <v>19.8</v>
      </c>
      <c r="Q1365" s="9">
        <f t="shared" si="87"/>
        <v>19.8</v>
      </c>
    </row>
    <row r="1366" spans="2:17" x14ac:dyDescent="0.35">
      <c r="B1366">
        <v>1364</v>
      </c>
      <c r="C1366">
        <v>5</v>
      </c>
      <c r="D1366">
        <v>4</v>
      </c>
      <c r="E1366" s="20">
        <v>41138.541666666664</v>
      </c>
      <c r="F1366" s="15" t="str">
        <f t="shared" si="84"/>
        <v>08 2012</v>
      </c>
      <c r="G1366">
        <v>2</v>
      </c>
      <c r="H1366">
        <v>5</v>
      </c>
      <c r="I1366" t="s">
        <v>29</v>
      </c>
      <c r="J1366" s="7">
        <v>9.9</v>
      </c>
      <c r="K1366" s="7">
        <v>80</v>
      </c>
      <c r="L1366" s="9">
        <v>4000</v>
      </c>
      <c r="M1366" s="9">
        <v>3000</v>
      </c>
      <c r="O1366" s="9">
        <f t="shared" si="85"/>
        <v>0</v>
      </c>
      <c r="P1366" s="9">
        <f t="shared" si="86"/>
        <v>19.8</v>
      </c>
      <c r="Q1366" s="9">
        <f t="shared" si="87"/>
        <v>19.8</v>
      </c>
    </row>
    <row r="1367" spans="2:17" x14ac:dyDescent="0.35">
      <c r="B1367">
        <v>1365</v>
      </c>
      <c r="C1367">
        <v>5</v>
      </c>
      <c r="D1367">
        <v>0</v>
      </c>
      <c r="E1367" s="20">
        <v>41138.645833333336</v>
      </c>
      <c r="F1367" s="15" t="str">
        <f t="shared" si="84"/>
        <v>08 2012</v>
      </c>
      <c r="G1367">
        <v>2</v>
      </c>
      <c r="H1367">
        <v>5</v>
      </c>
      <c r="I1367" t="s">
        <v>29</v>
      </c>
      <c r="J1367" s="7">
        <v>9.9</v>
      </c>
      <c r="K1367" s="7">
        <v>80</v>
      </c>
      <c r="L1367" s="9">
        <v>4000</v>
      </c>
      <c r="M1367" s="9">
        <v>3000</v>
      </c>
      <c r="O1367" s="9">
        <f t="shared" si="85"/>
        <v>160</v>
      </c>
      <c r="P1367" s="9">
        <f t="shared" si="86"/>
        <v>0</v>
      </c>
      <c r="Q1367" s="9">
        <f t="shared" si="87"/>
        <v>160</v>
      </c>
    </row>
    <row r="1368" spans="2:17" x14ac:dyDescent="0.35">
      <c r="B1368">
        <v>1366</v>
      </c>
      <c r="C1368">
        <v>6</v>
      </c>
      <c r="D1368">
        <v>0</v>
      </c>
      <c r="E1368" s="20">
        <v>41138.333333333336</v>
      </c>
      <c r="F1368" s="15" t="str">
        <f t="shared" si="84"/>
        <v>08 2012</v>
      </c>
      <c r="G1368">
        <v>2</v>
      </c>
      <c r="H1368">
        <v>6</v>
      </c>
      <c r="I1368" t="s">
        <v>23</v>
      </c>
      <c r="J1368" s="7">
        <v>3.5</v>
      </c>
      <c r="K1368" s="7">
        <v>17.5</v>
      </c>
      <c r="L1368" s="9">
        <v>5000</v>
      </c>
      <c r="M1368" s="9">
        <v>80</v>
      </c>
      <c r="O1368" s="9">
        <f t="shared" si="85"/>
        <v>35</v>
      </c>
      <c r="P1368" s="9">
        <f t="shared" si="86"/>
        <v>0</v>
      </c>
      <c r="Q1368" s="9">
        <f t="shared" si="87"/>
        <v>35</v>
      </c>
    </row>
    <row r="1369" spans="2:17" x14ac:dyDescent="0.35">
      <c r="B1369">
        <v>1367</v>
      </c>
      <c r="C1369">
        <v>6</v>
      </c>
      <c r="D1369">
        <v>12</v>
      </c>
      <c r="E1369" s="20">
        <v>41138.395833333336</v>
      </c>
      <c r="F1369" s="15" t="str">
        <f t="shared" si="84"/>
        <v>08 2012</v>
      </c>
      <c r="G1369">
        <v>2</v>
      </c>
      <c r="H1369">
        <v>6</v>
      </c>
      <c r="I1369" t="s">
        <v>23</v>
      </c>
      <c r="J1369" s="7">
        <v>3.5</v>
      </c>
      <c r="K1369" s="7">
        <v>17.5</v>
      </c>
      <c r="L1369" s="9">
        <v>5000</v>
      </c>
      <c r="M1369" s="9">
        <v>80</v>
      </c>
      <c r="O1369" s="9">
        <f t="shared" si="85"/>
        <v>0</v>
      </c>
      <c r="P1369" s="9">
        <f t="shared" si="86"/>
        <v>7</v>
      </c>
      <c r="Q1369" s="9">
        <f t="shared" si="87"/>
        <v>7</v>
      </c>
    </row>
    <row r="1370" spans="2:17" x14ac:dyDescent="0.35">
      <c r="B1370">
        <v>1368</v>
      </c>
      <c r="C1370">
        <v>6</v>
      </c>
      <c r="D1370">
        <v>0</v>
      </c>
      <c r="E1370" s="20">
        <v>41138.458333333336</v>
      </c>
      <c r="F1370" s="15" t="str">
        <f t="shared" si="84"/>
        <v>08 2012</v>
      </c>
      <c r="G1370">
        <v>2</v>
      </c>
      <c r="H1370">
        <v>6</v>
      </c>
      <c r="I1370" t="s">
        <v>23</v>
      </c>
      <c r="J1370" s="7">
        <v>3.5</v>
      </c>
      <c r="K1370" s="7">
        <v>17.5</v>
      </c>
      <c r="L1370" s="9">
        <v>5000</v>
      </c>
      <c r="M1370" s="9">
        <v>80</v>
      </c>
      <c r="O1370" s="9">
        <f t="shared" si="85"/>
        <v>35</v>
      </c>
      <c r="P1370" s="9">
        <f t="shared" si="86"/>
        <v>0</v>
      </c>
      <c r="Q1370" s="9">
        <f t="shared" si="87"/>
        <v>35</v>
      </c>
    </row>
    <row r="1371" spans="2:17" x14ac:dyDescent="0.35">
      <c r="B1371">
        <v>1369</v>
      </c>
      <c r="C1371">
        <v>6</v>
      </c>
      <c r="D1371">
        <v>6</v>
      </c>
      <c r="E1371" s="20">
        <v>41138.5</v>
      </c>
      <c r="F1371" s="15" t="str">
        <f t="shared" si="84"/>
        <v>08 2012</v>
      </c>
      <c r="G1371">
        <v>2</v>
      </c>
      <c r="H1371">
        <v>6</v>
      </c>
      <c r="I1371" t="s">
        <v>23</v>
      </c>
      <c r="J1371" s="7">
        <v>3.5</v>
      </c>
      <c r="K1371" s="7">
        <v>17.5</v>
      </c>
      <c r="L1371" s="9">
        <v>5000</v>
      </c>
      <c r="M1371" s="9">
        <v>80</v>
      </c>
      <c r="O1371" s="9">
        <f t="shared" si="85"/>
        <v>0</v>
      </c>
      <c r="P1371" s="9">
        <f t="shared" si="86"/>
        <v>7</v>
      </c>
      <c r="Q1371" s="9">
        <f t="shared" si="87"/>
        <v>7</v>
      </c>
    </row>
    <row r="1372" spans="2:17" x14ac:dyDescent="0.35">
      <c r="B1372">
        <v>1370</v>
      </c>
      <c r="C1372">
        <v>6</v>
      </c>
      <c r="D1372">
        <v>0</v>
      </c>
      <c r="E1372" s="20">
        <v>41138.625</v>
      </c>
      <c r="F1372" s="15" t="str">
        <f t="shared" si="84"/>
        <v>08 2012</v>
      </c>
      <c r="G1372">
        <v>2</v>
      </c>
      <c r="H1372">
        <v>6</v>
      </c>
      <c r="I1372" t="s">
        <v>23</v>
      </c>
      <c r="J1372" s="7">
        <v>3.5</v>
      </c>
      <c r="K1372" s="7">
        <v>17.5</v>
      </c>
      <c r="L1372" s="9">
        <v>5000</v>
      </c>
      <c r="M1372" s="9">
        <v>80</v>
      </c>
      <c r="O1372" s="9">
        <f t="shared" si="85"/>
        <v>35</v>
      </c>
      <c r="P1372" s="9">
        <f t="shared" si="86"/>
        <v>0</v>
      </c>
      <c r="Q1372" s="9">
        <f t="shared" si="87"/>
        <v>35</v>
      </c>
    </row>
    <row r="1373" spans="2:17" x14ac:dyDescent="0.35">
      <c r="B1373">
        <v>1371</v>
      </c>
      <c r="C1373">
        <v>6</v>
      </c>
      <c r="D1373">
        <v>0</v>
      </c>
      <c r="E1373" s="20">
        <v>41138.729166666664</v>
      </c>
      <c r="F1373" s="15" t="str">
        <f t="shared" si="84"/>
        <v>08 2012</v>
      </c>
      <c r="G1373">
        <v>2</v>
      </c>
      <c r="H1373">
        <v>6</v>
      </c>
      <c r="I1373" t="s">
        <v>23</v>
      </c>
      <c r="J1373" s="7">
        <v>3.5</v>
      </c>
      <c r="K1373" s="7">
        <v>17.5</v>
      </c>
      <c r="L1373" s="9">
        <v>5000</v>
      </c>
      <c r="M1373" s="9">
        <v>80</v>
      </c>
      <c r="O1373" s="9">
        <f t="shared" si="85"/>
        <v>35</v>
      </c>
      <c r="P1373" s="9">
        <f t="shared" si="86"/>
        <v>0</v>
      </c>
      <c r="Q1373" s="9">
        <f t="shared" si="87"/>
        <v>35</v>
      </c>
    </row>
    <row r="1374" spans="2:17" x14ac:dyDescent="0.35">
      <c r="B1374">
        <v>1372</v>
      </c>
      <c r="C1374">
        <v>6</v>
      </c>
      <c r="D1374">
        <v>12</v>
      </c>
      <c r="E1374" s="20">
        <v>41138.770833333336</v>
      </c>
      <c r="F1374" s="15" t="str">
        <f t="shared" si="84"/>
        <v>08 2012</v>
      </c>
      <c r="G1374">
        <v>2</v>
      </c>
      <c r="H1374">
        <v>6</v>
      </c>
      <c r="I1374" t="s">
        <v>23</v>
      </c>
      <c r="J1374" s="7">
        <v>3.5</v>
      </c>
      <c r="K1374" s="7">
        <v>17.5</v>
      </c>
      <c r="L1374" s="9">
        <v>5000</v>
      </c>
      <c r="M1374" s="9">
        <v>80</v>
      </c>
      <c r="O1374" s="9">
        <f t="shared" si="85"/>
        <v>0</v>
      </c>
      <c r="P1374" s="9">
        <f t="shared" si="86"/>
        <v>7</v>
      </c>
      <c r="Q1374" s="9">
        <f t="shared" si="87"/>
        <v>7</v>
      </c>
    </row>
    <row r="1375" spans="2:17" x14ac:dyDescent="0.35">
      <c r="B1375">
        <v>1373</v>
      </c>
      <c r="C1375">
        <v>6</v>
      </c>
      <c r="D1375">
        <v>6</v>
      </c>
      <c r="E1375" s="20">
        <v>41138.8125</v>
      </c>
      <c r="F1375" s="15" t="str">
        <f t="shared" si="84"/>
        <v>08 2012</v>
      </c>
      <c r="G1375">
        <v>2</v>
      </c>
      <c r="H1375">
        <v>6</v>
      </c>
      <c r="I1375" t="s">
        <v>23</v>
      </c>
      <c r="J1375" s="7">
        <v>3.5</v>
      </c>
      <c r="K1375" s="7">
        <v>17.5</v>
      </c>
      <c r="L1375" s="9">
        <v>5000</v>
      </c>
      <c r="M1375" s="9">
        <v>80</v>
      </c>
      <c r="O1375" s="9">
        <f t="shared" si="85"/>
        <v>0</v>
      </c>
      <c r="P1375" s="9">
        <f t="shared" si="86"/>
        <v>7</v>
      </c>
      <c r="Q1375" s="9">
        <f t="shared" si="87"/>
        <v>7</v>
      </c>
    </row>
    <row r="1376" spans="2:17" x14ac:dyDescent="0.35">
      <c r="B1376">
        <v>1374</v>
      </c>
      <c r="C1376">
        <v>7</v>
      </c>
      <c r="D1376">
        <v>8</v>
      </c>
      <c r="E1376" s="20">
        <v>41138.354166666664</v>
      </c>
      <c r="F1376" s="15" t="str">
        <f t="shared" si="84"/>
        <v>08 2012</v>
      </c>
      <c r="G1376">
        <v>2</v>
      </c>
      <c r="H1376">
        <v>7</v>
      </c>
      <c r="I1376" t="s">
        <v>24</v>
      </c>
      <c r="J1376" s="7">
        <v>0</v>
      </c>
      <c r="K1376" s="7">
        <v>5</v>
      </c>
      <c r="L1376" s="9">
        <v>450</v>
      </c>
      <c r="M1376" s="9">
        <v>15</v>
      </c>
      <c r="O1376" s="9">
        <f t="shared" si="85"/>
        <v>0</v>
      </c>
      <c r="P1376" s="9">
        <f t="shared" si="86"/>
        <v>0</v>
      </c>
      <c r="Q1376" s="9">
        <f t="shared" si="87"/>
        <v>0</v>
      </c>
    </row>
    <row r="1377" spans="2:17" x14ac:dyDescent="0.35">
      <c r="B1377">
        <v>1375</v>
      </c>
      <c r="C1377">
        <v>7</v>
      </c>
      <c r="D1377">
        <v>13</v>
      </c>
      <c r="E1377" s="20">
        <v>41138.520833333336</v>
      </c>
      <c r="F1377" s="15" t="str">
        <f t="shared" si="84"/>
        <v>08 2012</v>
      </c>
      <c r="G1377">
        <v>2</v>
      </c>
      <c r="H1377">
        <v>7</v>
      </c>
      <c r="I1377" t="s">
        <v>24</v>
      </c>
      <c r="J1377" s="7">
        <v>0</v>
      </c>
      <c r="K1377" s="7">
        <v>5</v>
      </c>
      <c r="L1377" s="9">
        <v>450</v>
      </c>
      <c r="M1377" s="9">
        <v>15</v>
      </c>
      <c r="O1377" s="9">
        <f t="shared" si="85"/>
        <v>0</v>
      </c>
      <c r="P1377" s="9">
        <f t="shared" si="86"/>
        <v>0</v>
      </c>
      <c r="Q1377" s="9">
        <f t="shared" si="87"/>
        <v>0</v>
      </c>
    </row>
    <row r="1378" spans="2:17" x14ac:dyDescent="0.35">
      <c r="B1378">
        <v>1376</v>
      </c>
      <c r="C1378">
        <v>7</v>
      </c>
      <c r="D1378">
        <v>15</v>
      </c>
      <c r="E1378" s="20">
        <v>41138.604166666664</v>
      </c>
      <c r="F1378" s="15" t="str">
        <f t="shared" si="84"/>
        <v>08 2012</v>
      </c>
      <c r="G1378">
        <v>2</v>
      </c>
      <c r="H1378">
        <v>7</v>
      </c>
      <c r="I1378" t="s">
        <v>24</v>
      </c>
      <c r="J1378" s="7">
        <v>0</v>
      </c>
      <c r="K1378" s="7">
        <v>5</v>
      </c>
      <c r="L1378" s="9">
        <v>450</v>
      </c>
      <c r="M1378" s="9">
        <v>15</v>
      </c>
      <c r="O1378" s="9">
        <f t="shared" si="85"/>
        <v>0</v>
      </c>
      <c r="P1378" s="9">
        <f t="shared" si="86"/>
        <v>0</v>
      </c>
      <c r="Q1378" s="9">
        <f t="shared" si="87"/>
        <v>0</v>
      </c>
    </row>
    <row r="1379" spans="2:17" x14ac:dyDescent="0.35">
      <c r="B1379">
        <v>1377</v>
      </c>
      <c r="C1379">
        <v>7</v>
      </c>
      <c r="D1379">
        <v>7</v>
      </c>
      <c r="E1379" s="20">
        <v>41138.6875</v>
      </c>
      <c r="F1379" s="15" t="str">
        <f t="shared" si="84"/>
        <v>08 2012</v>
      </c>
      <c r="G1379">
        <v>2</v>
      </c>
      <c r="H1379">
        <v>7</v>
      </c>
      <c r="I1379" t="s">
        <v>24</v>
      </c>
      <c r="J1379" s="7">
        <v>0</v>
      </c>
      <c r="K1379" s="7">
        <v>5</v>
      </c>
      <c r="L1379" s="9">
        <v>450</v>
      </c>
      <c r="M1379" s="9">
        <v>15</v>
      </c>
      <c r="O1379" s="9">
        <f t="shared" si="85"/>
        <v>0</v>
      </c>
      <c r="P1379" s="9">
        <f t="shared" si="86"/>
        <v>0</v>
      </c>
      <c r="Q1379" s="9">
        <f t="shared" si="87"/>
        <v>0</v>
      </c>
    </row>
    <row r="1380" spans="2:17" x14ac:dyDescent="0.35">
      <c r="B1380">
        <v>1378</v>
      </c>
      <c r="C1380">
        <v>8</v>
      </c>
      <c r="D1380">
        <v>16</v>
      </c>
      <c r="E1380" s="20">
        <v>41138.354166666664</v>
      </c>
      <c r="F1380" s="15" t="str">
        <f t="shared" si="84"/>
        <v>08 2012</v>
      </c>
      <c r="G1380">
        <v>1</v>
      </c>
      <c r="H1380">
        <v>8</v>
      </c>
      <c r="I1380" t="s">
        <v>25</v>
      </c>
      <c r="J1380" s="7">
        <v>0</v>
      </c>
      <c r="K1380" s="7">
        <v>5</v>
      </c>
      <c r="L1380" s="9">
        <v>400</v>
      </c>
      <c r="M1380" s="9">
        <v>15</v>
      </c>
      <c r="O1380" s="9">
        <f t="shared" si="85"/>
        <v>0</v>
      </c>
      <c r="P1380" s="9">
        <f t="shared" si="86"/>
        <v>0</v>
      </c>
      <c r="Q1380" s="9">
        <f t="shared" si="87"/>
        <v>0</v>
      </c>
    </row>
    <row r="1381" spans="2:17" x14ac:dyDescent="0.35">
      <c r="B1381">
        <v>1379</v>
      </c>
      <c r="C1381">
        <v>8</v>
      </c>
      <c r="D1381">
        <v>16</v>
      </c>
      <c r="E1381" s="20">
        <v>41138.416666666664</v>
      </c>
      <c r="F1381" s="15" t="str">
        <f t="shared" si="84"/>
        <v>08 2012</v>
      </c>
      <c r="G1381">
        <v>1</v>
      </c>
      <c r="H1381">
        <v>8</v>
      </c>
      <c r="I1381" t="s">
        <v>25</v>
      </c>
      <c r="J1381" s="7">
        <v>0</v>
      </c>
      <c r="K1381" s="7">
        <v>5</v>
      </c>
      <c r="L1381" s="9">
        <v>400</v>
      </c>
      <c r="M1381" s="9">
        <v>15</v>
      </c>
      <c r="O1381" s="9">
        <f t="shared" si="85"/>
        <v>0</v>
      </c>
      <c r="P1381" s="9">
        <f t="shared" si="86"/>
        <v>0</v>
      </c>
      <c r="Q1381" s="9">
        <f t="shared" si="87"/>
        <v>0</v>
      </c>
    </row>
    <row r="1382" spans="2:17" x14ac:dyDescent="0.35">
      <c r="B1382">
        <v>1380</v>
      </c>
      <c r="C1382">
        <v>8</v>
      </c>
      <c r="D1382">
        <v>14</v>
      </c>
      <c r="E1382" s="20">
        <v>41138.458333333336</v>
      </c>
      <c r="F1382" s="15" t="str">
        <f t="shared" si="84"/>
        <v>08 2012</v>
      </c>
      <c r="G1382">
        <v>1</v>
      </c>
      <c r="H1382">
        <v>8</v>
      </c>
      <c r="I1382" t="s">
        <v>25</v>
      </c>
      <c r="J1382" s="7">
        <v>0</v>
      </c>
      <c r="K1382" s="7">
        <v>5</v>
      </c>
      <c r="L1382" s="9">
        <v>400</v>
      </c>
      <c r="M1382" s="9">
        <v>15</v>
      </c>
      <c r="O1382" s="9">
        <f t="shared" si="85"/>
        <v>0</v>
      </c>
      <c r="P1382" s="9">
        <f t="shared" si="86"/>
        <v>0</v>
      </c>
      <c r="Q1382" s="9">
        <f t="shared" si="87"/>
        <v>0</v>
      </c>
    </row>
    <row r="1383" spans="2:17" x14ac:dyDescent="0.35">
      <c r="B1383">
        <v>1381</v>
      </c>
      <c r="C1383">
        <v>8</v>
      </c>
      <c r="D1383">
        <v>0</v>
      </c>
      <c r="E1383" s="20">
        <v>41138.5</v>
      </c>
      <c r="F1383" s="15" t="str">
        <f t="shared" si="84"/>
        <v>08 2012</v>
      </c>
      <c r="G1383">
        <v>1</v>
      </c>
      <c r="H1383">
        <v>8</v>
      </c>
      <c r="I1383" t="s">
        <v>25</v>
      </c>
      <c r="J1383" s="7">
        <v>0</v>
      </c>
      <c r="K1383" s="7">
        <v>5</v>
      </c>
      <c r="L1383" s="9">
        <v>400</v>
      </c>
      <c r="M1383" s="9">
        <v>15</v>
      </c>
      <c r="O1383" s="9">
        <f t="shared" si="85"/>
        <v>5</v>
      </c>
      <c r="P1383" s="9">
        <f t="shared" si="86"/>
        <v>0</v>
      </c>
      <c r="Q1383" s="9">
        <f t="shared" si="87"/>
        <v>5</v>
      </c>
    </row>
    <row r="1384" spans="2:17" x14ac:dyDescent="0.35">
      <c r="B1384">
        <v>1382</v>
      </c>
      <c r="C1384">
        <v>8</v>
      </c>
      <c r="D1384">
        <v>2</v>
      </c>
      <c r="E1384" s="20">
        <v>41138.583333333336</v>
      </c>
      <c r="F1384" s="15" t="str">
        <f t="shared" si="84"/>
        <v>08 2012</v>
      </c>
      <c r="G1384">
        <v>1</v>
      </c>
      <c r="H1384">
        <v>8</v>
      </c>
      <c r="I1384" t="s">
        <v>25</v>
      </c>
      <c r="J1384" s="7">
        <v>0</v>
      </c>
      <c r="K1384" s="7">
        <v>5</v>
      </c>
      <c r="L1384" s="9">
        <v>400</v>
      </c>
      <c r="M1384" s="9">
        <v>15</v>
      </c>
      <c r="O1384" s="9">
        <f t="shared" si="85"/>
        <v>0</v>
      </c>
      <c r="P1384" s="9">
        <f t="shared" si="86"/>
        <v>0</v>
      </c>
      <c r="Q1384" s="9">
        <f t="shared" si="87"/>
        <v>0</v>
      </c>
    </row>
    <row r="1385" spans="2:17" x14ac:dyDescent="0.35">
      <c r="B1385">
        <v>1383</v>
      </c>
      <c r="C1385">
        <v>8</v>
      </c>
      <c r="D1385">
        <v>3</v>
      </c>
      <c r="E1385" s="20">
        <v>41138.604166666664</v>
      </c>
      <c r="F1385" s="15" t="str">
        <f t="shared" si="84"/>
        <v>08 2012</v>
      </c>
      <c r="G1385">
        <v>1</v>
      </c>
      <c r="H1385">
        <v>8</v>
      </c>
      <c r="I1385" t="s">
        <v>25</v>
      </c>
      <c r="J1385" s="7">
        <v>0</v>
      </c>
      <c r="K1385" s="7">
        <v>5</v>
      </c>
      <c r="L1385" s="9">
        <v>400</v>
      </c>
      <c r="M1385" s="9">
        <v>15</v>
      </c>
      <c r="O1385" s="9">
        <f t="shared" si="85"/>
        <v>0</v>
      </c>
      <c r="P1385" s="9">
        <f t="shared" si="86"/>
        <v>0</v>
      </c>
      <c r="Q1385" s="9">
        <f t="shared" si="87"/>
        <v>0</v>
      </c>
    </row>
    <row r="1386" spans="2:17" x14ac:dyDescent="0.35">
      <c r="B1386">
        <v>1384</v>
      </c>
      <c r="C1386">
        <v>8</v>
      </c>
      <c r="D1386">
        <v>3</v>
      </c>
      <c r="E1386" s="20">
        <v>41138.645833333336</v>
      </c>
      <c r="F1386" s="15" t="str">
        <f t="shared" si="84"/>
        <v>08 2012</v>
      </c>
      <c r="G1386">
        <v>1</v>
      </c>
      <c r="H1386">
        <v>8</v>
      </c>
      <c r="I1386" t="s">
        <v>25</v>
      </c>
      <c r="J1386" s="7">
        <v>0</v>
      </c>
      <c r="K1386" s="7">
        <v>5</v>
      </c>
      <c r="L1386" s="9">
        <v>400</v>
      </c>
      <c r="M1386" s="9">
        <v>15</v>
      </c>
      <c r="O1386" s="9">
        <f t="shared" si="85"/>
        <v>0</v>
      </c>
      <c r="P1386" s="9">
        <f t="shared" si="86"/>
        <v>0</v>
      </c>
      <c r="Q1386" s="9">
        <f t="shared" si="87"/>
        <v>0</v>
      </c>
    </row>
    <row r="1387" spans="2:17" x14ac:dyDescent="0.35">
      <c r="B1387">
        <v>1385</v>
      </c>
      <c r="C1387">
        <v>8</v>
      </c>
      <c r="D1387">
        <v>8</v>
      </c>
      <c r="E1387" s="20">
        <v>41138.666666666664</v>
      </c>
      <c r="F1387" s="15" t="str">
        <f t="shared" si="84"/>
        <v>08 2012</v>
      </c>
      <c r="G1387">
        <v>1</v>
      </c>
      <c r="H1387">
        <v>8</v>
      </c>
      <c r="I1387" t="s">
        <v>25</v>
      </c>
      <c r="J1387" s="7">
        <v>0</v>
      </c>
      <c r="K1387" s="7">
        <v>5</v>
      </c>
      <c r="L1387" s="9">
        <v>400</v>
      </c>
      <c r="M1387" s="9">
        <v>15</v>
      </c>
      <c r="O1387" s="9">
        <f t="shared" si="85"/>
        <v>0</v>
      </c>
      <c r="P1387" s="9">
        <f t="shared" si="86"/>
        <v>0</v>
      </c>
      <c r="Q1387" s="9">
        <f t="shared" si="87"/>
        <v>0</v>
      </c>
    </row>
    <row r="1388" spans="2:17" x14ac:dyDescent="0.35">
      <c r="B1388">
        <v>1386</v>
      </c>
      <c r="C1388">
        <v>8</v>
      </c>
      <c r="D1388">
        <v>16</v>
      </c>
      <c r="E1388" s="20">
        <v>41138.6875</v>
      </c>
      <c r="F1388" s="15" t="str">
        <f t="shared" si="84"/>
        <v>08 2012</v>
      </c>
      <c r="G1388">
        <v>1</v>
      </c>
      <c r="H1388">
        <v>8</v>
      </c>
      <c r="I1388" t="s">
        <v>25</v>
      </c>
      <c r="J1388" s="7">
        <v>0</v>
      </c>
      <c r="K1388" s="7">
        <v>5</v>
      </c>
      <c r="L1388" s="9">
        <v>400</v>
      </c>
      <c r="M1388" s="9">
        <v>15</v>
      </c>
      <c r="O1388" s="9">
        <f t="shared" si="85"/>
        <v>0</v>
      </c>
      <c r="P1388" s="9">
        <f t="shared" si="86"/>
        <v>0</v>
      </c>
      <c r="Q1388" s="9">
        <f t="shared" si="87"/>
        <v>0</v>
      </c>
    </row>
    <row r="1389" spans="2:17" x14ac:dyDescent="0.35">
      <c r="B1389">
        <v>1387</v>
      </c>
      <c r="C1389">
        <v>8</v>
      </c>
      <c r="D1389">
        <v>4</v>
      </c>
      <c r="E1389" s="20">
        <v>41138.75</v>
      </c>
      <c r="F1389" s="15" t="str">
        <f t="shared" si="84"/>
        <v>08 2012</v>
      </c>
      <c r="G1389">
        <v>1</v>
      </c>
      <c r="H1389">
        <v>8</v>
      </c>
      <c r="I1389" t="s">
        <v>25</v>
      </c>
      <c r="J1389" s="7">
        <v>0</v>
      </c>
      <c r="K1389" s="7">
        <v>5</v>
      </c>
      <c r="L1389" s="9">
        <v>400</v>
      </c>
      <c r="M1389" s="9">
        <v>15</v>
      </c>
      <c r="O1389" s="9">
        <f t="shared" si="85"/>
        <v>0</v>
      </c>
      <c r="P1389" s="9">
        <f t="shared" si="86"/>
        <v>0</v>
      </c>
      <c r="Q1389" s="9">
        <f t="shared" si="87"/>
        <v>0</v>
      </c>
    </row>
    <row r="1390" spans="2:17" x14ac:dyDescent="0.35">
      <c r="B1390">
        <v>1388</v>
      </c>
      <c r="C1390">
        <v>8</v>
      </c>
      <c r="D1390">
        <v>6</v>
      </c>
      <c r="E1390" s="20">
        <v>41138.770833333336</v>
      </c>
      <c r="F1390" s="15" t="str">
        <f t="shared" si="84"/>
        <v>08 2012</v>
      </c>
      <c r="G1390">
        <v>1</v>
      </c>
      <c r="H1390">
        <v>8</v>
      </c>
      <c r="I1390" t="s">
        <v>25</v>
      </c>
      <c r="J1390" s="7">
        <v>0</v>
      </c>
      <c r="K1390" s="7">
        <v>5</v>
      </c>
      <c r="L1390" s="9">
        <v>400</v>
      </c>
      <c r="M1390" s="9">
        <v>15</v>
      </c>
      <c r="O1390" s="9">
        <f t="shared" si="85"/>
        <v>0</v>
      </c>
      <c r="P1390" s="9">
        <f t="shared" si="86"/>
        <v>0</v>
      </c>
      <c r="Q1390" s="9">
        <f t="shared" si="87"/>
        <v>0</v>
      </c>
    </row>
    <row r="1391" spans="2:17" x14ac:dyDescent="0.35">
      <c r="B1391">
        <v>1389</v>
      </c>
      <c r="C1391">
        <v>8</v>
      </c>
      <c r="D1391">
        <v>12</v>
      </c>
      <c r="E1391" s="20">
        <v>41138.8125</v>
      </c>
      <c r="F1391" s="15" t="str">
        <f t="shared" si="84"/>
        <v>08 2012</v>
      </c>
      <c r="G1391">
        <v>1</v>
      </c>
      <c r="H1391">
        <v>8</v>
      </c>
      <c r="I1391" t="s">
        <v>25</v>
      </c>
      <c r="J1391" s="7">
        <v>0</v>
      </c>
      <c r="K1391" s="7">
        <v>5</v>
      </c>
      <c r="L1391" s="9">
        <v>400</v>
      </c>
      <c r="M1391" s="9">
        <v>15</v>
      </c>
      <c r="O1391" s="9">
        <f t="shared" si="85"/>
        <v>0</v>
      </c>
      <c r="P1391" s="9">
        <f t="shared" si="86"/>
        <v>0</v>
      </c>
      <c r="Q1391" s="9">
        <f t="shared" si="87"/>
        <v>0</v>
      </c>
    </row>
    <row r="1392" spans="2:17" x14ac:dyDescent="0.35">
      <c r="B1392">
        <v>1390</v>
      </c>
      <c r="C1392">
        <v>0</v>
      </c>
      <c r="D1392">
        <v>5</v>
      </c>
      <c r="E1392" s="20">
        <v>41139.333333333336</v>
      </c>
      <c r="F1392" s="15" t="str">
        <f t="shared" si="84"/>
        <v>08 2012</v>
      </c>
      <c r="G1392">
        <v>3</v>
      </c>
      <c r="H1392">
        <v>0</v>
      </c>
      <c r="I1392" t="s">
        <v>26</v>
      </c>
      <c r="J1392" s="7">
        <v>5</v>
      </c>
      <c r="K1392" s="7">
        <v>25</v>
      </c>
      <c r="L1392" s="9">
        <v>10000</v>
      </c>
      <c r="M1392" s="9">
        <v>200</v>
      </c>
      <c r="O1392" s="9">
        <f t="shared" si="85"/>
        <v>0</v>
      </c>
      <c r="P1392" s="9">
        <f t="shared" si="86"/>
        <v>15</v>
      </c>
      <c r="Q1392" s="9">
        <f t="shared" si="87"/>
        <v>15</v>
      </c>
    </row>
    <row r="1393" spans="2:17" x14ac:dyDescent="0.35">
      <c r="B1393">
        <v>1391</v>
      </c>
      <c r="C1393">
        <v>0</v>
      </c>
      <c r="D1393">
        <v>0</v>
      </c>
      <c r="E1393" s="20">
        <v>41139.458333333336</v>
      </c>
      <c r="F1393" s="15" t="str">
        <f t="shared" si="84"/>
        <v>08 2012</v>
      </c>
      <c r="G1393">
        <v>3</v>
      </c>
      <c r="H1393">
        <v>0</v>
      </c>
      <c r="I1393" t="s">
        <v>26</v>
      </c>
      <c r="J1393" s="7">
        <v>5</v>
      </c>
      <c r="K1393" s="7">
        <v>25</v>
      </c>
      <c r="L1393" s="9">
        <v>10000</v>
      </c>
      <c r="M1393" s="9">
        <v>200</v>
      </c>
      <c r="O1393" s="9">
        <f t="shared" si="85"/>
        <v>75</v>
      </c>
      <c r="P1393" s="9">
        <f t="shared" si="86"/>
        <v>0</v>
      </c>
      <c r="Q1393" s="9">
        <f t="shared" si="87"/>
        <v>75</v>
      </c>
    </row>
    <row r="1394" spans="2:17" x14ac:dyDescent="0.35">
      <c r="B1394">
        <v>1392</v>
      </c>
      <c r="C1394">
        <v>0</v>
      </c>
      <c r="D1394">
        <v>5</v>
      </c>
      <c r="E1394" s="20">
        <v>41139.520833333336</v>
      </c>
      <c r="F1394" s="15" t="str">
        <f t="shared" si="84"/>
        <v>08 2012</v>
      </c>
      <c r="G1394">
        <v>3</v>
      </c>
      <c r="H1394">
        <v>0</v>
      </c>
      <c r="I1394" t="s">
        <v>26</v>
      </c>
      <c r="J1394" s="7">
        <v>5</v>
      </c>
      <c r="K1394" s="7">
        <v>25</v>
      </c>
      <c r="L1394" s="9">
        <v>10000</v>
      </c>
      <c r="M1394" s="9">
        <v>200</v>
      </c>
      <c r="O1394" s="9">
        <f t="shared" si="85"/>
        <v>0</v>
      </c>
      <c r="P1394" s="9">
        <f t="shared" si="86"/>
        <v>15</v>
      </c>
      <c r="Q1394" s="9">
        <f t="shared" si="87"/>
        <v>15</v>
      </c>
    </row>
    <row r="1395" spans="2:17" x14ac:dyDescent="0.35">
      <c r="B1395">
        <v>1393</v>
      </c>
      <c r="C1395">
        <v>0</v>
      </c>
      <c r="D1395">
        <v>0</v>
      </c>
      <c r="E1395" s="20">
        <v>41139.583333333336</v>
      </c>
      <c r="F1395" s="15" t="str">
        <f t="shared" si="84"/>
        <v>08 2012</v>
      </c>
      <c r="G1395">
        <v>3</v>
      </c>
      <c r="H1395">
        <v>0</v>
      </c>
      <c r="I1395" t="s">
        <v>26</v>
      </c>
      <c r="J1395" s="7">
        <v>5</v>
      </c>
      <c r="K1395" s="7">
        <v>25</v>
      </c>
      <c r="L1395" s="9">
        <v>10000</v>
      </c>
      <c r="M1395" s="9">
        <v>200</v>
      </c>
      <c r="O1395" s="9">
        <f t="shared" si="85"/>
        <v>75</v>
      </c>
      <c r="P1395" s="9">
        <f t="shared" si="86"/>
        <v>0</v>
      </c>
      <c r="Q1395" s="9">
        <f t="shared" si="87"/>
        <v>75</v>
      </c>
    </row>
    <row r="1396" spans="2:17" x14ac:dyDescent="0.35">
      <c r="B1396">
        <v>1394</v>
      </c>
      <c r="C1396">
        <v>1</v>
      </c>
      <c r="D1396">
        <v>8</v>
      </c>
      <c r="E1396" s="20">
        <v>41139.395833333336</v>
      </c>
      <c r="F1396" s="15" t="str">
        <f t="shared" si="84"/>
        <v>08 2012</v>
      </c>
      <c r="G1396">
        <v>3</v>
      </c>
      <c r="H1396">
        <v>1</v>
      </c>
      <c r="I1396" t="s">
        <v>27</v>
      </c>
      <c r="J1396" s="7">
        <v>5</v>
      </c>
      <c r="K1396" s="7">
        <v>25</v>
      </c>
      <c r="L1396" s="9">
        <v>8000</v>
      </c>
      <c r="M1396" s="9">
        <v>200</v>
      </c>
      <c r="O1396" s="9">
        <f t="shared" si="85"/>
        <v>0</v>
      </c>
      <c r="P1396" s="9">
        <f t="shared" si="86"/>
        <v>15</v>
      </c>
      <c r="Q1396" s="9">
        <f t="shared" si="87"/>
        <v>15</v>
      </c>
    </row>
    <row r="1397" spans="2:17" x14ac:dyDescent="0.35">
      <c r="B1397">
        <v>1395</v>
      </c>
      <c r="C1397">
        <v>1</v>
      </c>
      <c r="D1397">
        <v>15</v>
      </c>
      <c r="E1397" s="20">
        <v>41139.520833333336</v>
      </c>
      <c r="F1397" s="15" t="str">
        <f t="shared" si="84"/>
        <v>08 2012</v>
      </c>
      <c r="G1397">
        <v>3</v>
      </c>
      <c r="H1397">
        <v>1</v>
      </c>
      <c r="I1397" t="s">
        <v>27</v>
      </c>
      <c r="J1397" s="7">
        <v>5</v>
      </c>
      <c r="K1397" s="7">
        <v>25</v>
      </c>
      <c r="L1397" s="9">
        <v>8000</v>
      </c>
      <c r="M1397" s="9">
        <v>200</v>
      </c>
      <c r="O1397" s="9">
        <f t="shared" si="85"/>
        <v>0</v>
      </c>
      <c r="P1397" s="9">
        <f t="shared" si="86"/>
        <v>15</v>
      </c>
      <c r="Q1397" s="9">
        <f t="shared" si="87"/>
        <v>15</v>
      </c>
    </row>
    <row r="1398" spans="2:17" x14ac:dyDescent="0.35">
      <c r="B1398">
        <v>1396</v>
      </c>
      <c r="C1398">
        <v>1</v>
      </c>
      <c r="D1398">
        <v>0</v>
      </c>
      <c r="E1398" s="20">
        <v>41139.604166666664</v>
      </c>
      <c r="F1398" s="15" t="str">
        <f t="shared" si="84"/>
        <v>08 2012</v>
      </c>
      <c r="G1398">
        <v>3</v>
      </c>
      <c r="H1398">
        <v>1</v>
      </c>
      <c r="I1398" t="s">
        <v>27</v>
      </c>
      <c r="J1398" s="7">
        <v>5</v>
      </c>
      <c r="K1398" s="7">
        <v>25</v>
      </c>
      <c r="L1398" s="9">
        <v>8000</v>
      </c>
      <c r="M1398" s="9">
        <v>200</v>
      </c>
      <c r="O1398" s="9">
        <f t="shared" si="85"/>
        <v>75</v>
      </c>
      <c r="P1398" s="9">
        <f t="shared" si="86"/>
        <v>0</v>
      </c>
      <c r="Q1398" s="9">
        <f t="shared" si="87"/>
        <v>75</v>
      </c>
    </row>
    <row r="1399" spans="2:17" x14ac:dyDescent="0.35">
      <c r="B1399">
        <v>1397</v>
      </c>
      <c r="C1399">
        <v>1</v>
      </c>
      <c r="D1399">
        <v>7</v>
      </c>
      <c r="E1399" s="20">
        <v>41139.708333333336</v>
      </c>
      <c r="F1399" s="15" t="str">
        <f t="shared" si="84"/>
        <v>08 2012</v>
      </c>
      <c r="G1399">
        <v>3</v>
      </c>
      <c r="H1399">
        <v>1</v>
      </c>
      <c r="I1399" t="s">
        <v>27</v>
      </c>
      <c r="J1399" s="7">
        <v>5</v>
      </c>
      <c r="K1399" s="7">
        <v>25</v>
      </c>
      <c r="L1399" s="9">
        <v>8000</v>
      </c>
      <c r="M1399" s="9">
        <v>200</v>
      </c>
      <c r="O1399" s="9">
        <f t="shared" si="85"/>
        <v>0</v>
      </c>
      <c r="P1399" s="9">
        <f t="shared" si="86"/>
        <v>15</v>
      </c>
      <c r="Q1399" s="9">
        <f t="shared" si="87"/>
        <v>15</v>
      </c>
    </row>
    <row r="1400" spans="2:17" x14ac:dyDescent="0.35">
      <c r="B1400">
        <v>1398</v>
      </c>
      <c r="C1400">
        <v>1</v>
      </c>
      <c r="D1400">
        <v>12</v>
      </c>
      <c r="E1400" s="20">
        <v>41139.770833333336</v>
      </c>
      <c r="F1400" s="15" t="str">
        <f t="shared" si="84"/>
        <v>08 2012</v>
      </c>
      <c r="G1400">
        <v>3</v>
      </c>
      <c r="H1400">
        <v>1</v>
      </c>
      <c r="I1400" t="s">
        <v>27</v>
      </c>
      <c r="J1400" s="7">
        <v>5</v>
      </c>
      <c r="K1400" s="7">
        <v>25</v>
      </c>
      <c r="L1400" s="9">
        <v>8000</v>
      </c>
      <c r="M1400" s="9">
        <v>200</v>
      </c>
      <c r="O1400" s="9">
        <f t="shared" si="85"/>
        <v>0</v>
      </c>
      <c r="P1400" s="9">
        <f t="shared" si="86"/>
        <v>15</v>
      </c>
      <c r="Q1400" s="9">
        <f t="shared" si="87"/>
        <v>15</v>
      </c>
    </row>
    <row r="1401" spans="2:17" x14ac:dyDescent="0.35">
      <c r="B1401">
        <v>1399</v>
      </c>
      <c r="C1401">
        <v>2</v>
      </c>
      <c r="D1401">
        <v>1</v>
      </c>
      <c r="E1401" s="20">
        <v>41139.354166666664</v>
      </c>
      <c r="F1401" s="15" t="str">
        <f t="shared" si="84"/>
        <v>08 2012</v>
      </c>
      <c r="G1401">
        <v>3</v>
      </c>
      <c r="H1401">
        <v>2</v>
      </c>
      <c r="I1401" t="s">
        <v>28</v>
      </c>
      <c r="J1401" s="7">
        <v>0</v>
      </c>
      <c r="K1401" s="7">
        <v>15.5</v>
      </c>
      <c r="L1401" s="9">
        <v>4000</v>
      </c>
      <c r="M1401" s="9">
        <v>50</v>
      </c>
      <c r="O1401" s="9">
        <f t="shared" si="85"/>
        <v>0</v>
      </c>
      <c r="P1401" s="9">
        <f t="shared" si="86"/>
        <v>0</v>
      </c>
      <c r="Q1401" s="9">
        <f t="shared" si="87"/>
        <v>0</v>
      </c>
    </row>
    <row r="1402" spans="2:17" x14ac:dyDescent="0.35">
      <c r="B1402">
        <v>1400</v>
      </c>
      <c r="C1402">
        <v>2</v>
      </c>
      <c r="D1402">
        <v>1</v>
      </c>
      <c r="E1402" s="20">
        <v>41139.479166666664</v>
      </c>
      <c r="F1402" s="15" t="str">
        <f t="shared" si="84"/>
        <v>08 2012</v>
      </c>
      <c r="G1402">
        <v>3</v>
      </c>
      <c r="H1402">
        <v>2</v>
      </c>
      <c r="I1402" t="s">
        <v>28</v>
      </c>
      <c r="J1402" s="7">
        <v>0</v>
      </c>
      <c r="K1402" s="7">
        <v>15.5</v>
      </c>
      <c r="L1402" s="9">
        <v>4000</v>
      </c>
      <c r="M1402" s="9">
        <v>50</v>
      </c>
      <c r="O1402" s="9">
        <f t="shared" si="85"/>
        <v>0</v>
      </c>
      <c r="P1402" s="9">
        <f t="shared" si="86"/>
        <v>0</v>
      </c>
      <c r="Q1402" s="9">
        <f t="shared" si="87"/>
        <v>0</v>
      </c>
    </row>
    <row r="1403" spans="2:17" x14ac:dyDescent="0.35">
      <c r="B1403">
        <v>1401</v>
      </c>
      <c r="C1403">
        <v>2</v>
      </c>
      <c r="D1403">
        <v>2</v>
      </c>
      <c r="E1403" s="20">
        <v>41139.666666666664</v>
      </c>
      <c r="F1403" s="15" t="str">
        <f t="shared" si="84"/>
        <v>08 2012</v>
      </c>
      <c r="G1403">
        <v>3</v>
      </c>
      <c r="H1403">
        <v>2</v>
      </c>
      <c r="I1403" t="s">
        <v>28</v>
      </c>
      <c r="J1403" s="7">
        <v>0</v>
      </c>
      <c r="K1403" s="7">
        <v>15.5</v>
      </c>
      <c r="L1403" s="9">
        <v>4000</v>
      </c>
      <c r="M1403" s="9">
        <v>50</v>
      </c>
      <c r="O1403" s="9">
        <f t="shared" si="85"/>
        <v>0</v>
      </c>
      <c r="P1403" s="9">
        <f t="shared" si="86"/>
        <v>0</v>
      </c>
      <c r="Q1403" s="9">
        <f t="shared" si="87"/>
        <v>0</v>
      </c>
    </row>
    <row r="1404" spans="2:17" x14ac:dyDescent="0.35">
      <c r="B1404">
        <v>1402</v>
      </c>
      <c r="C1404">
        <v>2</v>
      </c>
      <c r="D1404">
        <v>14</v>
      </c>
      <c r="E1404" s="20">
        <v>41139.75</v>
      </c>
      <c r="F1404" s="15" t="str">
        <f t="shared" si="84"/>
        <v>08 2012</v>
      </c>
      <c r="G1404">
        <v>3</v>
      </c>
      <c r="H1404">
        <v>2</v>
      </c>
      <c r="I1404" t="s">
        <v>28</v>
      </c>
      <c r="J1404" s="7">
        <v>0</v>
      </c>
      <c r="K1404" s="7">
        <v>15.5</v>
      </c>
      <c r="L1404" s="9">
        <v>4000</v>
      </c>
      <c r="M1404" s="9">
        <v>50</v>
      </c>
      <c r="O1404" s="9">
        <f t="shared" si="85"/>
        <v>0</v>
      </c>
      <c r="P1404" s="9">
        <f t="shared" si="86"/>
        <v>0</v>
      </c>
      <c r="Q1404" s="9">
        <f t="shared" si="87"/>
        <v>0</v>
      </c>
    </row>
    <row r="1405" spans="2:17" x14ac:dyDescent="0.35">
      <c r="B1405">
        <v>1403</v>
      </c>
      <c r="C1405">
        <v>3</v>
      </c>
      <c r="D1405">
        <v>15</v>
      </c>
      <c r="E1405" s="20">
        <v>41139.333333333336</v>
      </c>
      <c r="F1405" s="15" t="str">
        <f t="shared" si="84"/>
        <v>08 2012</v>
      </c>
      <c r="G1405">
        <v>2</v>
      </c>
      <c r="H1405">
        <v>3</v>
      </c>
      <c r="I1405" t="s">
        <v>21</v>
      </c>
      <c r="J1405" s="7">
        <v>0</v>
      </c>
      <c r="K1405" s="7">
        <v>5</v>
      </c>
      <c r="L1405" s="9">
        <v>320</v>
      </c>
      <c r="M1405" s="9">
        <v>10</v>
      </c>
      <c r="O1405" s="9">
        <f t="shared" si="85"/>
        <v>0</v>
      </c>
      <c r="P1405" s="9">
        <f t="shared" si="86"/>
        <v>0</v>
      </c>
      <c r="Q1405" s="9">
        <f t="shared" si="87"/>
        <v>0</v>
      </c>
    </row>
    <row r="1406" spans="2:17" x14ac:dyDescent="0.35">
      <c r="B1406">
        <v>1404</v>
      </c>
      <c r="C1406">
        <v>3</v>
      </c>
      <c r="D1406">
        <v>15</v>
      </c>
      <c r="E1406" s="20">
        <v>41139.458333333336</v>
      </c>
      <c r="F1406" s="15" t="str">
        <f t="shared" si="84"/>
        <v>08 2012</v>
      </c>
      <c r="G1406">
        <v>2</v>
      </c>
      <c r="H1406">
        <v>3</v>
      </c>
      <c r="I1406" t="s">
        <v>21</v>
      </c>
      <c r="J1406" s="7">
        <v>0</v>
      </c>
      <c r="K1406" s="7">
        <v>5</v>
      </c>
      <c r="L1406" s="9">
        <v>320</v>
      </c>
      <c r="M1406" s="9">
        <v>10</v>
      </c>
      <c r="O1406" s="9">
        <f t="shared" si="85"/>
        <v>0</v>
      </c>
      <c r="P1406" s="9">
        <f t="shared" si="86"/>
        <v>0</v>
      </c>
      <c r="Q1406" s="9">
        <f t="shared" si="87"/>
        <v>0</v>
      </c>
    </row>
    <row r="1407" spans="2:17" x14ac:dyDescent="0.35">
      <c r="B1407">
        <v>1405</v>
      </c>
      <c r="C1407">
        <v>3</v>
      </c>
      <c r="D1407">
        <v>12</v>
      </c>
      <c r="E1407" s="20">
        <v>41139.5625</v>
      </c>
      <c r="F1407" s="15" t="str">
        <f t="shared" si="84"/>
        <v>08 2012</v>
      </c>
      <c r="G1407">
        <v>2</v>
      </c>
      <c r="H1407">
        <v>3</v>
      </c>
      <c r="I1407" t="s">
        <v>21</v>
      </c>
      <c r="J1407" s="7">
        <v>0</v>
      </c>
      <c r="K1407" s="7">
        <v>5</v>
      </c>
      <c r="L1407" s="9">
        <v>320</v>
      </c>
      <c r="M1407" s="9">
        <v>10</v>
      </c>
      <c r="O1407" s="9">
        <f t="shared" si="85"/>
        <v>0</v>
      </c>
      <c r="P1407" s="9">
        <f t="shared" si="86"/>
        <v>0</v>
      </c>
      <c r="Q1407" s="9">
        <f t="shared" si="87"/>
        <v>0</v>
      </c>
    </row>
    <row r="1408" spans="2:17" x14ac:dyDescent="0.35">
      <c r="B1408">
        <v>1406</v>
      </c>
      <c r="C1408">
        <v>3</v>
      </c>
      <c r="D1408">
        <v>1</v>
      </c>
      <c r="E1408" s="20">
        <v>41139.8125</v>
      </c>
      <c r="F1408" s="15" t="str">
        <f t="shared" si="84"/>
        <v>08 2012</v>
      </c>
      <c r="G1408">
        <v>2</v>
      </c>
      <c r="H1408">
        <v>3</v>
      </c>
      <c r="I1408" t="s">
        <v>21</v>
      </c>
      <c r="J1408" s="7">
        <v>0</v>
      </c>
      <c r="K1408" s="7">
        <v>5</v>
      </c>
      <c r="L1408" s="9">
        <v>320</v>
      </c>
      <c r="M1408" s="9">
        <v>10</v>
      </c>
      <c r="O1408" s="9">
        <f t="shared" si="85"/>
        <v>0</v>
      </c>
      <c r="P1408" s="9">
        <f t="shared" si="86"/>
        <v>0</v>
      </c>
      <c r="Q1408" s="9">
        <f t="shared" si="87"/>
        <v>0</v>
      </c>
    </row>
    <row r="1409" spans="2:17" x14ac:dyDescent="0.35">
      <c r="B1409">
        <v>1407</v>
      </c>
      <c r="C1409">
        <v>4</v>
      </c>
      <c r="D1409">
        <v>16</v>
      </c>
      <c r="E1409" s="20">
        <v>41139.333333333336</v>
      </c>
      <c r="F1409" s="15" t="str">
        <f t="shared" si="84"/>
        <v>08 2012</v>
      </c>
      <c r="G1409">
        <v>2</v>
      </c>
      <c r="H1409">
        <v>4</v>
      </c>
      <c r="I1409" t="s">
        <v>22</v>
      </c>
      <c r="J1409" s="7">
        <v>9.9</v>
      </c>
      <c r="K1409" s="7">
        <v>80</v>
      </c>
      <c r="L1409" s="9">
        <v>4000</v>
      </c>
      <c r="M1409" s="9">
        <v>3000</v>
      </c>
      <c r="O1409" s="9">
        <f t="shared" si="85"/>
        <v>0</v>
      </c>
      <c r="P1409" s="9">
        <f t="shared" si="86"/>
        <v>19.8</v>
      </c>
      <c r="Q1409" s="9">
        <f t="shared" si="87"/>
        <v>19.8</v>
      </c>
    </row>
    <row r="1410" spans="2:17" x14ac:dyDescent="0.35">
      <c r="B1410">
        <v>1408</v>
      </c>
      <c r="C1410">
        <v>4</v>
      </c>
      <c r="D1410">
        <v>3</v>
      </c>
      <c r="E1410" s="20">
        <v>41139.375</v>
      </c>
      <c r="F1410" s="15" t="str">
        <f t="shared" si="84"/>
        <v>08 2012</v>
      </c>
      <c r="G1410">
        <v>2</v>
      </c>
      <c r="H1410">
        <v>4</v>
      </c>
      <c r="I1410" t="s">
        <v>22</v>
      </c>
      <c r="J1410" s="7">
        <v>9.9</v>
      </c>
      <c r="K1410" s="7">
        <v>80</v>
      </c>
      <c r="L1410" s="9">
        <v>4000</v>
      </c>
      <c r="M1410" s="9">
        <v>3000</v>
      </c>
      <c r="O1410" s="9">
        <f t="shared" si="85"/>
        <v>0</v>
      </c>
      <c r="P1410" s="9">
        <f t="shared" si="86"/>
        <v>19.8</v>
      </c>
      <c r="Q1410" s="9">
        <f t="shared" si="87"/>
        <v>19.8</v>
      </c>
    </row>
    <row r="1411" spans="2:17" x14ac:dyDescent="0.35">
      <c r="B1411">
        <v>1409</v>
      </c>
      <c r="C1411">
        <v>4</v>
      </c>
      <c r="D1411">
        <v>4</v>
      </c>
      <c r="E1411" s="20">
        <v>41139.4375</v>
      </c>
      <c r="F1411" s="15" t="str">
        <f t="shared" ref="F1411:F1474" si="88">TEXT(E1411,"MM YYY")</f>
        <v>08 2012</v>
      </c>
      <c r="G1411">
        <v>2</v>
      </c>
      <c r="H1411">
        <v>4</v>
      </c>
      <c r="I1411" t="s">
        <v>22</v>
      </c>
      <c r="J1411" s="7">
        <v>9.9</v>
      </c>
      <c r="K1411" s="7">
        <v>80</v>
      </c>
      <c r="L1411" s="9">
        <v>4000</v>
      </c>
      <c r="M1411" s="9">
        <v>3000</v>
      </c>
      <c r="O1411" s="9">
        <f t="shared" ref="O1411:O1474" si="89">IF(D1411=0,$G1411*K1411,0)</f>
        <v>0</v>
      </c>
      <c r="P1411" s="9">
        <f t="shared" ref="P1411:P1474" si="90">IF(D1411=0,0,$G1411*J1411)</f>
        <v>19.8</v>
      </c>
      <c r="Q1411" s="9">
        <f t="shared" ref="Q1411:Q1474" si="91">O1411+P1411</f>
        <v>19.8</v>
      </c>
    </row>
    <row r="1412" spans="2:17" x14ac:dyDescent="0.35">
      <c r="B1412">
        <v>1410</v>
      </c>
      <c r="C1412">
        <v>4</v>
      </c>
      <c r="D1412">
        <v>3</v>
      </c>
      <c r="E1412" s="20">
        <v>41139.479166666664</v>
      </c>
      <c r="F1412" s="15" t="str">
        <f t="shared" si="88"/>
        <v>08 2012</v>
      </c>
      <c r="G1412">
        <v>2</v>
      </c>
      <c r="H1412">
        <v>4</v>
      </c>
      <c r="I1412" t="s">
        <v>22</v>
      </c>
      <c r="J1412" s="7">
        <v>9.9</v>
      </c>
      <c r="K1412" s="7">
        <v>80</v>
      </c>
      <c r="L1412" s="9">
        <v>4000</v>
      </c>
      <c r="M1412" s="9">
        <v>3000</v>
      </c>
      <c r="O1412" s="9">
        <f t="shared" si="89"/>
        <v>0</v>
      </c>
      <c r="P1412" s="9">
        <f t="shared" si="90"/>
        <v>19.8</v>
      </c>
      <c r="Q1412" s="9">
        <f t="shared" si="91"/>
        <v>19.8</v>
      </c>
    </row>
    <row r="1413" spans="2:17" x14ac:dyDescent="0.35">
      <c r="B1413">
        <v>1411</v>
      </c>
      <c r="C1413">
        <v>4</v>
      </c>
      <c r="D1413">
        <v>11</v>
      </c>
      <c r="E1413" s="20">
        <v>41139.520833333336</v>
      </c>
      <c r="F1413" s="15" t="str">
        <f t="shared" si="88"/>
        <v>08 2012</v>
      </c>
      <c r="G1413">
        <v>2</v>
      </c>
      <c r="H1413">
        <v>4</v>
      </c>
      <c r="I1413" t="s">
        <v>22</v>
      </c>
      <c r="J1413" s="7">
        <v>9.9</v>
      </c>
      <c r="K1413" s="7">
        <v>80</v>
      </c>
      <c r="L1413" s="9">
        <v>4000</v>
      </c>
      <c r="M1413" s="9">
        <v>3000</v>
      </c>
      <c r="O1413" s="9">
        <f t="shared" si="89"/>
        <v>0</v>
      </c>
      <c r="P1413" s="9">
        <f t="shared" si="90"/>
        <v>19.8</v>
      </c>
      <c r="Q1413" s="9">
        <f t="shared" si="91"/>
        <v>19.8</v>
      </c>
    </row>
    <row r="1414" spans="2:17" x14ac:dyDescent="0.35">
      <c r="B1414">
        <v>1412</v>
      </c>
      <c r="C1414">
        <v>4</v>
      </c>
      <c r="D1414">
        <v>0</v>
      </c>
      <c r="E1414" s="20">
        <v>41139.5625</v>
      </c>
      <c r="F1414" s="15" t="str">
        <f t="shared" si="88"/>
        <v>08 2012</v>
      </c>
      <c r="G1414">
        <v>2</v>
      </c>
      <c r="H1414">
        <v>4</v>
      </c>
      <c r="I1414" t="s">
        <v>22</v>
      </c>
      <c r="J1414" s="7">
        <v>9.9</v>
      </c>
      <c r="K1414" s="7">
        <v>80</v>
      </c>
      <c r="L1414" s="9">
        <v>4000</v>
      </c>
      <c r="M1414" s="9">
        <v>3000</v>
      </c>
      <c r="O1414" s="9">
        <f t="shared" si="89"/>
        <v>160</v>
      </c>
      <c r="P1414" s="9">
        <f t="shared" si="90"/>
        <v>0</v>
      </c>
      <c r="Q1414" s="9">
        <f t="shared" si="91"/>
        <v>160</v>
      </c>
    </row>
    <row r="1415" spans="2:17" x14ac:dyDescent="0.35">
      <c r="B1415">
        <v>1413</v>
      </c>
      <c r="C1415">
        <v>4</v>
      </c>
      <c r="D1415">
        <v>0</v>
      </c>
      <c r="E1415" s="20">
        <v>41139.625</v>
      </c>
      <c r="F1415" s="15" t="str">
        <f t="shared" si="88"/>
        <v>08 2012</v>
      </c>
      <c r="G1415">
        <v>4</v>
      </c>
      <c r="H1415">
        <v>4</v>
      </c>
      <c r="I1415" t="s">
        <v>22</v>
      </c>
      <c r="J1415" s="7">
        <v>9.9</v>
      </c>
      <c r="K1415" s="7">
        <v>80</v>
      </c>
      <c r="L1415" s="9">
        <v>4000</v>
      </c>
      <c r="M1415" s="9">
        <v>3000</v>
      </c>
      <c r="O1415" s="9">
        <f t="shared" si="89"/>
        <v>320</v>
      </c>
      <c r="P1415" s="9">
        <f t="shared" si="90"/>
        <v>0</v>
      </c>
      <c r="Q1415" s="9">
        <f t="shared" si="91"/>
        <v>320</v>
      </c>
    </row>
    <row r="1416" spans="2:17" x14ac:dyDescent="0.35">
      <c r="B1416">
        <v>1414</v>
      </c>
      <c r="C1416">
        <v>4</v>
      </c>
      <c r="D1416">
        <v>5</v>
      </c>
      <c r="E1416" s="20">
        <v>41139.729166666664</v>
      </c>
      <c r="F1416" s="15" t="str">
        <f t="shared" si="88"/>
        <v>08 2012</v>
      </c>
      <c r="G1416">
        <v>2</v>
      </c>
      <c r="H1416">
        <v>4</v>
      </c>
      <c r="I1416" t="s">
        <v>22</v>
      </c>
      <c r="J1416" s="7">
        <v>9.9</v>
      </c>
      <c r="K1416" s="7">
        <v>80</v>
      </c>
      <c r="L1416" s="9">
        <v>4000</v>
      </c>
      <c r="M1416" s="9">
        <v>3000</v>
      </c>
      <c r="O1416" s="9">
        <f t="shared" si="89"/>
        <v>0</v>
      </c>
      <c r="P1416" s="9">
        <f t="shared" si="90"/>
        <v>19.8</v>
      </c>
      <c r="Q1416" s="9">
        <f t="shared" si="91"/>
        <v>19.8</v>
      </c>
    </row>
    <row r="1417" spans="2:17" x14ac:dyDescent="0.35">
      <c r="B1417">
        <v>1415</v>
      </c>
      <c r="C1417">
        <v>4</v>
      </c>
      <c r="D1417">
        <v>0</v>
      </c>
      <c r="E1417" s="20">
        <v>41139.770833333336</v>
      </c>
      <c r="F1417" s="15" t="str">
        <f t="shared" si="88"/>
        <v>08 2012</v>
      </c>
      <c r="G1417">
        <v>4</v>
      </c>
      <c r="H1417">
        <v>4</v>
      </c>
      <c r="I1417" t="s">
        <v>22</v>
      </c>
      <c r="J1417" s="7">
        <v>9.9</v>
      </c>
      <c r="K1417" s="7">
        <v>80</v>
      </c>
      <c r="L1417" s="9">
        <v>4000</v>
      </c>
      <c r="M1417" s="9">
        <v>3000</v>
      </c>
      <c r="O1417" s="9">
        <f t="shared" si="89"/>
        <v>320</v>
      </c>
      <c r="P1417" s="9">
        <f t="shared" si="90"/>
        <v>0</v>
      </c>
      <c r="Q1417" s="9">
        <f t="shared" si="91"/>
        <v>320</v>
      </c>
    </row>
    <row r="1418" spans="2:17" x14ac:dyDescent="0.35">
      <c r="B1418">
        <v>1416</v>
      </c>
      <c r="C1418">
        <v>5</v>
      </c>
      <c r="D1418">
        <v>0</v>
      </c>
      <c r="E1418" s="20">
        <v>41139.458333333336</v>
      </c>
      <c r="F1418" s="15" t="str">
        <f t="shared" si="88"/>
        <v>08 2012</v>
      </c>
      <c r="G1418">
        <v>4</v>
      </c>
      <c r="H1418">
        <v>5</v>
      </c>
      <c r="I1418" t="s">
        <v>29</v>
      </c>
      <c r="J1418" s="7">
        <v>9.9</v>
      </c>
      <c r="K1418" s="7">
        <v>80</v>
      </c>
      <c r="L1418" s="9">
        <v>4000</v>
      </c>
      <c r="M1418" s="9">
        <v>3000</v>
      </c>
      <c r="O1418" s="9">
        <f t="shared" si="89"/>
        <v>320</v>
      </c>
      <c r="P1418" s="9">
        <f t="shared" si="90"/>
        <v>0</v>
      </c>
      <c r="Q1418" s="9">
        <f t="shared" si="91"/>
        <v>320</v>
      </c>
    </row>
    <row r="1419" spans="2:17" x14ac:dyDescent="0.35">
      <c r="B1419">
        <v>1417</v>
      </c>
      <c r="C1419">
        <v>6</v>
      </c>
      <c r="D1419">
        <v>12</v>
      </c>
      <c r="E1419" s="20">
        <v>41139.375</v>
      </c>
      <c r="F1419" s="15" t="str">
        <f t="shared" si="88"/>
        <v>08 2012</v>
      </c>
      <c r="G1419">
        <v>2</v>
      </c>
      <c r="H1419">
        <v>6</v>
      </c>
      <c r="I1419" t="s">
        <v>23</v>
      </c>
      <c r="J1419" s="7">
        <v>3.5</v>
      </c>
      <c r="K1419" s="7">
        <v>17.5</v>
      </c>
      <c r="L1419" s="9">
        <v>5000</v>
      </c>
      <c r="M1419" s="9">
        <v>80</v>
      </c>
      <c r="O1419" s="9">
        <f t="shared" si="89"/>
        <v>0</v>
      </c>
      <c r="P1419" s="9">
        <f t="shared" si="90"/>
        <v>7</v>
      </c>
      <c r="Q1419" s="9">
        <f t="shared" si="91"/>
        <v>7</v>
      </c>
    </row>
    <row r="1420" spans="2:17" x14ac:dyDescent="0.35">
      <c r="B1420">
        <v>1418</v>
      </c>
      <c r="C1420">
        <v>6</v>
      </c>
      <c r="D1420">
        <v>0</v>
      </c>
      <c r="E1420" s="20">
        <v>41139.458333333336</v>
      </c>
      <c r="F1420" s="15" t="str">
        <f t="shared" si="88"/>
        <v>08 2012</v>
      </c>
      <c r="G1420">
        <v>2</v>
      </c>
      <c r="H1420">
        <v>6</v>
      </c>
      <c r="I1420" t="s">
        <v>23</v>
      </c>
      <c r="J1420" s="7">
        <v>3.5</v>
      </c>
      <c r="K1420" s="7">
        <v>17.5</v>
      </c>
      <c r="L1420" s="9">
        <v>5000</v>
      </c>
      <c r="M1420" s="9">
        <v>80</v>
      </c>
      <c r="O1420" s="9">
        <f t="shared" si="89"/>
        <v>35</v>
      </c>
      <c r="P1420" s="9">
        <f t="shared" si="90"/>
        <v>0</v>
      </c>
      <c r="Q1420" s="9">
        <f t="shared" si="91"/>
        <v>35</v>
      </c>
    </row>
    <row r="1421" spans="2:17" x14ac:dyDescent="0.35">
      <c r="B1421">
        <v>1419</v>
      </c>
      <c r="C1421">
        <v>6</v>
      </c>
      <c r="D1421">
        <v>4</v>
      </c>
      <c r="E1421" s="20">
        <v>41139.5</v>
      </c>
      <c r="F1421" s="15" t="str">
        <f t="shared" si="88"/>
        <v>08 2012</v>
      </c>
      <c r="G1421">
        <v>2</v>
      </c>
      <c r="H1421">
        <v>6</v>
      </c>
      <c r="I1421" t="s">
        <v>23</v>
      </c>
      <c r="J1421" s="7">
        <v>3.5</v>
      </c>
      <c r="K1421" s="7">
        <v>17.5</v>
      </c>
      <c r="L1421" s="9">
        <v>5000</v>
      </c>
      <c r="M1421" s="9">
        <v>80</v>
      </c>
      <c r="O1421" s="9">
        <f t="shared" si="89"/>
        <v>0</v>
      </c>
      <c r="P1421" s="9">
        <f t="shared" si="90"/>
        <v>7</v>
      </c>
      <c r="Q1421" s="9">
        <f t="shared" si="91"/>
        <v>7</v>
      </c>
    </row>
    <row r="1422" spans="2:17" x14ac:dyDescent="0.35">
      <c r="B1422">
        <v>1420</v>
      </c>
      <c r="C1422">
        <v>6</v>
      </c>
      <c r="D1422">
        <v>0</v>
      </c>
      <c r="E1422" s="20">
        <v>41139.541666666664</v>
      </c>
      <c r="F1422" s="15" t="str">
        <f t="shared" si="88"/>
        <v>08 2012</v>
      </c>
      <c r="G1422">
        <v>2</v>
      </c>
      <c r="H1422">
        <v>6</v>
      </c>
      <c r="I1422" t="s">
        <v>23</v>
      </c>
      <c r="J1422" s="7">
        <v>3.5</v>
      </c>
      <c r="K1422" s="7">
        <v>17.5</v>
      </c>
      <c r="L1422" s="9">
        <v>5000</v>
      </c>
      <c r="M1422" s="9">
        <v>80</v>
      </c>
      <c r="O1422" s="9">
        <f t="shared" si="89"/>
        <v>35</v>
      </c>
      <c r="P1422" s="9">
        <f t="shared" si="90"/>
        <v>0</v>
      </c>
      <c r="Q1422" s="9">
        <f t="shared" si="91"/>
        <v>35</v>
      </c>
    </row>
    <row r="1423" spans="2:17" x14ac:dyDescent="0.35">
      <c r="B1423">
        <v>1421</v>
      </c>
      <c r="C1423">
        <v>6</v>
      </c>
      <c r="D1423">
        <v>14</v>
      </c>
      <c r="E1423" s="20">
        <v>41139.604166666664</v>
      </c>
      <c r="F1423" s="15" t="str">
        <f t="shared" si="88"/>
        <v>08 2012</v>
      </c>
      <c r="G1423">
        <v>2</v>
      </c>
      <c r="H1423">
        <v>6</v>
      </c>
      <c r="I1423" t="s">
        <v>23</v>
      </c>
      <c r="J1423" s="7">
        <v>3.5</v>
      </c>
      <c r="K1423" s="7">
        <v>17.5</v>
      </c>
      <c r="L1423" s="9">
        <v>5000</v>
      </c>
      <c r="M1423" s="9">
        <v>80</v>
      </c>
      <c r="O1423" s="9">
        <f t="shared" si="89"/>
        <v>0</v>
      </c>
      <c r="P1423" s="9">
        <f t="shared" si="90"/>
        <v>7</v>
      </c>
      <c r="Q1423" s="9">
        <f t="shared" si="91"/>
        <v>7</v>
      </c>
    </row>
    <row r="1424" spans="2:17" x14ac:dyDescent="0.35">
      <c r="B1424">
        <v>1422</v>
      </c>
      <c r="C1424">
        <v>6</v>
      </c>
      <c r="D1424">
        <v>0</v>
      </c>
      <c r="E1424" s="20">
        <v>41139.6875</v>
      </c>
      <c r="F1424" s="15" t="str">
        <f t="shared" si="88"/>
        <v>08 2012</v>
      </c>
      <c r="G1424">
        <v>4</v>
      </c>
      <c r="H1424">
        <v>6</v>
      </c>
      <c r="I1424" t="s">
        <v>23</v>
      </c>
      <c r="J1424" s="7">
        <v>3.5</v>
      </c>
      <c r="K1424" s="7">
        <v>17.5</v>
      </c>
      <c r="L1424" s="9">
        <v>5000</v>
      </c>
      <c r="M1424" s="9">
        <v>80</v>
      </c>
      <c r="O1424" s="9">
        <f t="shared" si="89"/>
        <v>70</v>
      </c>
      <c r="P1424" s="9">
        <f t="shared" si="90"/>
        <v>0</v>
      </c>
      <c r="Q1424" s="9">
        <f t="shared" si="91"/>
        <v>70</v>
      </c>
    </row>
    <row r="1425" spans="2:17" x14ac:dyDescent="0.35">
      <c r="B1425">
        <v>1423</v>
      </c>
      <c r="C1425">
        <v>6</v>
      </c>
      <c r="D1425">
        <v>8</v>
      </c>
      <c r="E1425" s="20">
        <v>41139.8125</v>
      </c>
      <c r="F1425" s="15" t="str">
        <f t="shared" si="88"/>
        <v>08 2012</v>
      </c>
      <c r="G1425">
        <v>2</v>
      </c>
      <c r="H1425">
        <v>6</v>
      </c>
      <c r="I1425" t="s">
        <v>23</v>
      </c>
      <c r="J1425" s="7">
        <v>3.5</v>
      </c>
      <c r="K1425" s="7">
        <v>17.5</v>
      </c>
      <c r="L1425" s="9">
        <v>5000</v>
      </c>
      <c r="M1425" s="9">
        <v>80</v>
      </c>
      <c r="O1425" s="9">
        <f t="shared" si="89"/>
        <v>0</v>
      </c>
      <c r="P1425" s="9">
        <f t="shared" si="90"/>
        <v>7</v>
      </c>
      <c r="Q1425" s="9">
        <f t="shared" si="91"/>
        <v>7</v>
      </c>
    </row>
    <row r="1426" spans="2:17" x14ac:dyDescent="0.35">
      <c r="B1426">
        <v>1424</v>
      </c>
      <c r="C1426">
        <v>7</v>
      </c>
      <c r="D1426">
        <v>8</v>
      </c>
      <c r="E1426" s="20">
        <v>41139.5</v>
      </c>
      <c r="F1426" s="15" t="str">
        <f t="shared" si="88"/>
        <v>08 2012</v>
      </c>
      <c r="G1426">
        <v>2</v>
      </c>
      <c r="H1426">
        <v>7</v>
      </c>
      <c r="I1426" t="s">
        <v>24</v>
      </c>
      <c r="J1426" s="7">
        <v>0</v>
      </c>
      <c r="K1426" s="7">
        <v>5</v>
      </c>
      <c r="L1426" s="9">
        <v>450</v>
      </c>
      <c r="M1426" s="9">
        <v>15</v>
      </c>
      <c r="O1426" s="9">
        <f t="shared" si="89"/>
        <v>0</v>
      </c>
      <c r="P1426" s="9">
        <f t="shared" si="90"/>
        <v>0</v>
      </c>
      <c r="Q1426" s="9">
        <f t="shared" si="91"/>
        <v>0</v>
      </c>
    </row>
    <row r="1427" spans="2:17" x14ac:dyDescent="0.35">
      <c r="B1427">
        <v>1425</v>
      </c>
      <c r="C1427">
        <v>7</v>
      </c>
      <c r="D1427">
        <v>8</v>
      </c>
      <c r="E1427" s="20">
        <v>41139.5625</v>
      </c>
      <c r="F1427" s="15" t="str">
        <f t="shared" si="88"/>
        <v>08 2012</v>
      </c>
      <c r="G1427">
        <v>2</v>
      </c>
      <c r="H1427">
        <v>7</v>
      </c>
      <c r="I1427" t="s">
        <v>24</v>
      </c>
      <c r="J1427" s="7">
        <v>0</v>
      </c>
      <c r="K1427" s="7">
        <v>5</v>
      </c>
      <c r="L1427" s="9">
        <v>450</v>
      </c>
      <c r="M1427" s="9">
        <v>15</v>
      </c>
      <c r="O1427" s="9">
        <f t="shared" si="89"/>
        <v>0</v>
      </c>
      <c r="P1427" s="9">
        <f t="shared" si="90"/>
        <v>0</v>
      </c>
      <c r="Q1427" s="9">
        <f t="shared" si="91"/>
        <v>0</v>
      </c>
    </row>
    <row r="1428" spans="2:17" x14ac:dyDescent="0.35">
      <c r="B1428">
        <v>1426</v>
      </c>
      <c r="C1428">
        <v>7</v>
      </c>
      <c r="D1428">
        <v>15</v>
      </c>
      <c r="E1428" s="20">
        <v>41139.625</v>
      </c>
      <c r="F1428" s="15" t="str">
        <f t="shared" si="88"/>
        <v>08 2012</v>
      </c>
      <c r="G1428">
        <v>2</v>
      </c>
      <c r="H1428">
        <v>7</v>
      </c>
      <c r="I1428" t="s">
        <v>24</v>
      </c>
      <c r="J1428" s="7">
        <v>0</v>
      </c>
      <c r="K1428" s="7">
        <v>5</v>
      </c>
      <c r="L1428" s="9">
        <v>450</v>
      </c>
      <c r="M1428" s="9">
        <v>15</v>
      </c>
      <c r="O1428" s="9">
        <f t="shared" si="89"/>
        <v>0</v>
      </c>
      <c r="P1428" s="9">
        <f t="shared" si="90"/>
        <v>0</v>
      </c>
      <c r="Q1428" s="9">
        <f t="shared" si="91"/>
        <v>0</v>
      </c>
    </row>
    <row r="1429" spans="2:17" x14ac:dyDescent="0.35">
      <c r="B1429">
        <v>1427</v>
      </c>
      <c r="C1429">
        <v>7</v>
      </c>
      <c r="D1429">
        <v>15</v>
      </c>
      <c r="E1429" s="20">
        <v>41139.6875</v>
      </c>
      <c r="F1429" s="15" t="str">
        <f t="shared" si="88"/>
        <v>08 2012</v>
      </c>
      <c r="G1429">
        <v>2</v>
      </c>
      <c r="H1429">
        <v>7</v>
      </c>
      <c r="I1429" t="s">
        <v>24</v>
      </c>
      <c r="J1429" s="7">
        <v>0</v>
      </c>
      <c r="K1429" s="7">
        <v>5</v>
      </c>
      <c r="L1429" s="9">
        <v>450</v>
      </c>
      <c r="M1429" s="9">
        <v>15</v>
      </c>
      <c r="O1429" s="9">
        <f t="shared" si="89"/>
        <v>0</v>
      </c>
      <c r="P1429" s="9">
        <f t="shared" si="90"/>
        <v>0</v>
      </c>
      <c r="Q1429" s="9">
        <f t="shared" si="91"/>
        <v>0</v>
      </c>
    </row>
    <row r="1430" spans="2:17" x14ac:dyDescent="0.35">
      <c r="B1430">
        <v>1428</v>
      </c>
      <c r="C1430">
        <v>7</v>
      </c>
      <c r="D1430">
        <v>1</v>
      </c>
      <c r="E1430" s="20">
        <v>41139.770833333336</v>
      </c>
      <c r="F1430" s="15" t="str">
        <f t="shared" si="88"/>
        <v>08 2012</v>
      </c>
      <c r="G1430">
        <v>2</v>
      </c>
      <c r="H1430">
        <v>7</v>
      </c>
      <c r="I1430" t="s">
        <v>24</v>
      </c>
      <c r="J1430" s="7">
        <v>0</v>
      </c>
      <c r="K1430" s="7">
        <v>5</v>
      </c>
      <c r="L1430" s="9">
        <v>450</v>
      </c>
      <c r="M1430" s="9">
        <v>15</v>
      </c>
      <c r="O1430" s="9">
        <f t="shared" si="89"/>
        <v>0</v>
      </c>
      <c r="P1430" s="9">
        <f t="shared" si="90"/>
        <v>0</v>
      </c>
      <c r="Q1430" s="9">
        <f t="shared" si="91"/>
        <v>0</v>
      </c>
    </row>
    <row r="1431" spans="2:17" x14ac:dyDescent="0.35">
      <c r="B1431">
        <v>1429</v>
      </c>
      <c r="C1431">
        <v>8</v>
      </c>
      <c r="D1431">
        <v>3</v>
      </c>
      <c r="E1431" s="20">
        <v>41139.333333333336</v>
      </c>
      <c r="F1431" s="15" t="str">
        <f t="shared" si="88"/>
        <v>08 2012</v>
      </c>
      <c r="G1431">
        <v>1</v>
      </c>
      <c r="H1431">
        <v>8</v>
      </c>
      <c r="I1431" t="s">
        <v>25</v>
      </c>
      <c r="J1431" s="7">
        <v>0</v>
      </c>
      <c r="K1431" s="7">
        <v>5</v>
      </c>
      <c r="L1431" s="9">
        <v>400</v>
      </c>
      <c r="M1431" s="9">
        <v>15</v>
      </c>
      <c r="O1431" s="9">
        <f t="shared" si="89"/>
        <v>0</v>
      </c>
      <c r="P1431" s="9">
        <f t="shared" si="90"/>
        <v>0</v>
      </c>
      <c r="Q1431" s="9">
        <f t="shared" si="91"/>
        <v>0</v>
      </c>
    </row>
    <row r="1432" spans="2:17" x14ac:dyDescent="0.35">
      <c r="B1432">
        <v>1430</v>
      </c>
      <c r="C1432">
        <v>8</v>
      </c>
      <c r="D1432">
        <v>6</v>
      </c>
      <c r="E1432" s="20">
        <v>41139.354166666664</v>
      </c>
      <c r="F1432" s="15" t="str">
        <f t="shared" si="88"/>
        <v>08 2012</v>
      </c>
      <c r="G1432">
        <v>1</v>
      </c>
      <c r="H1432">
        <v>8</v>
      </c>
      <c r="I1432" t="s">
        <v>25</v>
      </c>
      <c r="J1432" s="7">
        <v>0</v>
      </c>
      <c r="K1432" s="7">
        <v>5</v>
      </c>
      <c r="L1432" s="9">
        <v>400</v>
      </c>
      <c r="M1432" s="9">
        <v>15</v>
      </c>
      <c r="O1432" s="9">
        <f t="shared" si="89"/>
        <v>0</v>
      </c>
      <c r="P1432" s="9">
        <f t="shared" si="90"/>
        <v>0</v>
      </c>
      <c r="Q1432" s="9">
        <f t="shared" si="91"/>
        <v>0</v>
      </c>
    </row>
    <row r="1433" spans="2:17" x14ac:dyDescent="0.35">
      <c r="B1433">
        <v>1431</v>
      </c>
      <c r="C1433">
        <v>8</v>
      </c>
      <c r="D1433">
        <v>16</v>
      </c>
      <c r="E1433" s="20">
        <v>41139.395833333336</v>
      </c>
      <c r="F1433" s="15" t="str">
        <f t="shared" si="88"/>
        <v>08 2012</v>
      </c>
      <c r="G1433">
        <v>1</v>
      </c>
      <c r="H1433">
        <v>8</v>
      </c>
      <c r="I1433" t="s">
        <v>25</v>
      </c>
      <c r="J1433" s="7">
        <v>0</v>
      </c>
      <c r="K1433" s="7">
        <v>5</v>
      </c>
      <c r="L1433" s="9">
        <v>400</v>
      </c>
      <c r="M1433" s="9">
        <v>15</v>
      </c>
      <c r="O1433" s="9">
        <f t="shared" si="89"/>
        <v>0</v>
      </c>
      <c r="P1433" s="9">
        <f t="shared" si="90"/>
        <v>0</v>
      </c>
      <c r="Q1433" s="9">
        <f t="shared" si="91"/>
        <v>0</v>
      </c>
    </row>
    <row r="1434" spans="2:17" x14ac:dyDescent="0.35">
      <c r="B1434">
        <v>1432</v>
      </c>
      <c r="C1434">
        <v>8</v>
      </c>
      <c r="D1434">
        <v>16</v>
      </c>
      <c r="E1434" s="20">
        <v>41139.479166666664</v>
      </c>
      <c r="F1434" s="15" t="str">
        <f t="shared" si="88"/>
        <v>08 2012</v>
      </c>
      <c r="G1434">
        <v>2</v>
      </c>
      <c r="H1434">
        <v>8</v>
      </c>
      <c r="I1434" t="s">
        <v>25</v>
      </c>
      <c r="J1434" s="7">
        <v>0</v>
      </c>
      <c r="K1434" s="7">
        <v>5</v>
      </c>
      <c r="L1434" s="9">
        <v>400</v>
      </c>
      <c r="M1434" s="9">
        <v>15</v>
      </c>
      <c r="O1434" s="9">
        <f t="shared" si="89"/>
        <v>0</v>
      </c>
      <c r="P1434" s="9">
        <f t="shared" si="90"/>
        <v>0</v>
      </c>
      <c r="Q1434" s="9">
        <f t="shared" si="91"/>
        <v>0</v>
      </c>
    </row>
    <row r="1435" spans="2:17" x14ac:dyDescent="0.35">
      <c r="B1435">
        <v>1433</v>
      </c>
      <c r="C1435">
        <v>8</v>
      </c>
      <c r="D1435">
        <v>2</v>
      </c>
      <c r="E1435" s="20">
        <v>41139.520833333336</v>
      </c>
      <c r="F1435" s="15" t="str">
        <f t="shared" si="88"/>
        <v>08 2012</v>
      </c>
      <c r="G1435">
        <v>1</v>
      </c>
      <c r="H1435">
        <v>8</v>
      </c>
      <c r="I1435" t="s">
        <v>25</v>
      </c>
      <c r="J1435" s="7">
        <v>0</v>
      </c>
      <c r="K1435" s="7">
        <v>5</v>
      </c>
      <c r="L1435" s="9">
        <v>400</v>
      </c>
      <c r="M1435" s="9">
        <v>15</v>
      </c>
      <c r="O1435" s="9">
        <f t="shared" si="89"/>
        <v>0</v>
      </c>
      <c r="P1435" s="9">
        <f t="shared" si="90"/>
        <v>0</v>
      </c>
      <c r="Q1435" s="9">
        <f t="shared" si="91"/>
        <v>0</v>
      </c>
    </row>
    <row r="1436" spans="2:17" x14ac:dyDescent="0.35">
      <c r="B1436">
        <v>1434</v>
      </c>
      <c r="C1436">
        <v>8</v>
      </c>
      <c r="D1436">
        <v>16</v>
      </c>
      <c r="E1436" s="20">
        <v>41139.541666666664</v>
      </c>
      <c r="F1436" s="15" t="str">
        <f t="shared" si="88"/>
        <v>08 2012</v>
      </c>
      <c r="G1436">
        <v>1</v>
      </c>
      <c r="H1436">
        <v>8</v>
      </c>
      <c r="I1436" t="s">
        <v>25</v>
      </c>
      <c r="J1436" s="7">
        <v>0</v>
      </c>
      <c r="K1436" s="7">
        <v>5</v>
      </c>
      <c r="L1436" s="9">
        <v>400</v>
      </c>
      <c r="M1436" s="9">
        <v>15</v>
      </c>
      <c r="O1436" s="9">
        <f t="shared" si="89"/>
        <v>0</v>
      </c>
      <c r="P1436" s="9">
        <f t="shared" si="90"/>
        <v>0</v>
      </c>
      <c r="Q1436" s="9">
        <f t="shared" si="91"/>
        <v>0</v>
      </c>
    </row>
    <row r="1437" spans="2:17" x14ac:dyDescent="0.35">
      <c r="B1437">
        <v>1435</v>
      </c>
      <c r="C1437">
        <v>8</v>
      </c>
      <c r="D1437">
        <v>11</v>
      </c>
      <c r="E1437" s="20">
        <v>41139.5625</v>
      </c>
      <c r="F1437" s="15" t="str">
        <f t="shared" si="88"/>
        <v>08 2012</v>
      </c>
      <c r="G1437">
        <v>1</v>
      </c>
      <c r="H1437">
        <v>8</v>
      </c>
      <c r="I1437" t="s">
        <v>25</v>
      </c>
      <c r="J1437" s="7">
        <v>0</v>
      </c>
      <c r="K1437" s="7">
        <v>5</v>
      </c>
      <c r="L1437" s="9">
        <v>400</v>
      </c>
      <c r="M1437" s="9">
        <v>15</v>
      </c>
      <c r="O1437" s="9">
        <f t="shared" si="89"/>
        <v>0</v>
      </c>
      <c r="P1437" s="9">
        <f t="shared" si="90"/>
        <v>0</v>
      </c>
      <c r="Q1437" s="9">
        <f t="shared" si="91"/>
        <v>0</v>
      </c>
    </row>
    <row r="1438" spans="2:17" x14ac:dyDescent="0.35">
      <c r="B1438">
        <v>1436</v>
      </c>
      <c r="C1438">
        <v>8</v>
      </c>
      <c r="D1438">
        <v>16</v>
      </c>
      <c r="E1438" s="20">
        <v>41139.583333333336</v>
      </c>
      <c r="F1438" s="15" t="str">
        <f t="shared" si="88"/>
        <v>08 2012</v>
      </c>
      <c r="G1438">
        <v>2</v>
      </c>
      <c r="H1438">
        <v>8</v>
      </c>
      <c r="I1438" t="s">
        <v>25</v>
      </c>
      <c r="J1438" s="7">
        <v>0</v>
      </c>
      <c r="K1438" s="7">
        <v>5</v>
      </c>
      <c r="L1438" s="9">
        <v>400</v>
      </c>
      <c r="M1438" s="9">
        <v>15</v>
      </c>
      <c r="O1438" s="9">
        <f t="shared" si="89"/>
        <v>0</v>
      </c>
      <c r="P1438" s="9">
        <f t="shared" si="90"/>
        <v>0</v>
      </c>
      <c r="Q1438" s="9">
        <f t="shared" si="91"/>
        <v>0</v>
      </c>
    </row>
    <row r="1439" spans="2:17" x14ac:dyDescent="0.35">
      <c r="B1439">
        <v>1437</v>
      </c>
      <c r="C1439">
        <v>8</v>
      </c>
      <c r="D1439">
        <v>0</v>
      </c>
      <c r="E1439" s="20">
        <v>41139.666666666664</v>
      </c>
      <c r="F1439" s="15" t="str">
        <f t="shared" si="88"/>
        <v>08 2012</v>
      </c>
      <c r="G1439">
        <v>1</v>
      </c>
      <c r="H1439">
        <v>8</v>
      </c>
      <c r="I1439" t="s">
        <v>25</v>
      </c>
      <c r="J1439" s="7">
        <v>0</v>
      </c>
      <c r="K1439" s="7">
        <v>5</v>
      </c>
      <c r="L1439" s="9">
        <v>400</v>
      </c>
      <c r="M1439" s="9">
        <v>15</v>
      </c>
      <c r="O1439" s="9">
        <f t="shared" si="89"/>
        <v>5</v>
      </c>
      <c r="P1439" s="9">
        <f t="shared" si="90"/>
        <v>0</v>
      </c>
      <c r="Q1439" s="9">
        <f t="shared" si="91"/>
        <v>5</v>
      </c>
    </row>
    <row r="1440" spans="2:17" x14ac:dyDescent="0.35">
      <c r="B1440">
        <v>1438</v>
      </c>
      <c r="C1440">
        <v>8</v>
      </c>
      <c r="D1440">
        <v>3</v>
      </c>
      <c r="E1440" s="20">
        <v>41139.6875</v>
      </c>
      <c r="F1440" s="15" t="str">
        <f t="shared" si="88"/>
        <v>08 2012</v>
      </c>
      <c r="G1440">
        <v>1</v>
      </c>
      <c r="H1440">
        <v>8</v>
      </c>
      <c r="I1440" t="s">
        <v>25</v>
      </c>
      <c r="J1440" s="7">
        <v>0</v>
      </c>
      <c r="K1440" s="7">
        <v>5</v>
      </c>
      <c r="L1440" s="9">
        <v>400</v>
      </c>
      <c r="M1440" s="9">
        <v>15</v>
      </c>
      <c r="O1440" s="9">
        <f t="shared" si="89"/>
        <v>0</v>
      </c>
      <c r="P1440" s="9">
        <f t="shared" si="90"/>
        <v>0</v>
      </c>
      <c r="Q1440" s="9">
        <f t="shared" si="91"/>
        <v>0</v>
      </c>
    </row>
    <row r="1441" spans="2:17" x14ac:dyDescent="0.35">
      <c r="B1441">
        <v>1439</v>
      </c>
      <c r="C1441">
        <v>0</v>
      </c>
      <c r="D1441">
        <v>12</v>
      </c>
      <c r="E1441" s="20">
        <v>41140.333333333336</v>
      </c>
      <c r="F1441" s="15" t="str">
        <f t="shared" si="88"/>
        <v>08 2012</v>
      </c>
      <c r="G1441">
        <v>3</v>
      </c>
      <c r="H1441">
        <v>0</v>
      </c>
      <c r="I1441" t="s">
        <v>26</v>
      </c>
      <c r="J1441" s="7">
        <v>5</v>
      </c>
      <c r="K1441" s="7">
        <v>25</v>
      </c>
      <c r="L1441" s="9">
        <v>10000</v>
      </c>
      <c r="M1441" s="9">
        <v>200</v>
      </c>
      <c r="O1441" s="9">
        <f t="shared" si="89"/>
        <v>0</v>
      </c>
      <c r="P1441" s="9">
        <f t="shared" si="90"/>
        <v>15</v>
      </c>
      <c r="Q1441" s="9">
        <f t="shared" si="91"/>
        <v>15</v>
      </c>
    </row>
    <row r="1442" spans="2:17" x14ac:dyDescent="0.35">
      <c r="B1442">
        <v>1440</v>
      </c>
      <c r="C1442">
        <v>0</v>
      </c>
      <c r="D1442">
        <v>16</v>
      </c>
      <c r="E1442" s="20">
        <v>41140.4375</v>
      </c>
      <c r="F1442" s="15" t="str">
        <f t="shared" si="88"/>
        <v>08 2012</v>
      </c>
      <c r="G1442">
        <v>3</v>
      </c>
      <c r="H1442">
        <v>0</v>
      </c>
      <c r="I1442" t="s">
        <v>26</v>
      </c>
      <c r="J1442" s="7">
        <v>5</v>
      </c>
      <c r="K1442" s="7">
        <v>25</v>
      </c>
      <c r="L1442" s="9">
        <v>10000</v>
      </c>
      <c r="M1442" s="9">
        <v>200</v>
      </c>
      <c r="O1442" s="9">
        <f t="shared" si="89"/>
        <v>0</v>
      </c>
      <c r="P1442" s="9">
        <f t="shared" si="90"/>
        <v>15</v>
      </c>
      <c r="Q1442" s="9">
        <f t="shared" si="91"/>
        <v>15</v>
      </c>
    </row>
    <row r="1443" spans="2:17" x14ac:dyDescent="0.35">
      <c r="B1443">
        <v>1441</v>
      </c>
      <c r="C1443">
        <v>0</v>
      </c>
      <c r="D1443">
        <v>6</v>
      </c>
      <c r="E1443" s="20">
        <v>41140.5625</v>
      </c>
      <c r="F1443" s="15" t="str">
        <f t="shared" si="88"/>
        <v>08 2012</v>
      </c>
      <c r="G1443">
        <v>3</v>
      </c>
      <c r="H1443">
        <v>0</v>
      </c>
      <c r="I1443" t="s">
        <v>26</v>
      </c>
      <c r="J1443" s="7">
        <v>5</v>
      </c>
      <c r="K1443" s="7">
        <v>25</v>
      </c>
      <c r="L1443" s="9">
        <v>10000</v>
      </c>
      <c r="M1443" s="9">
        <v>200</v>
      </c>
      <c r="O1443" s="9">
        <f t="shared" si="89"/>
        <v>0</v>
      </c>
      <c r="P1443" s="9">
        <f t="shared" si="90"/>
        <v>15</v>
      </c>
      <c r="Q1443" s="9">
        <f t="shared" si="91"/>
        <v>15</v>
      </c>
    </row>
    <row r="1444" spans="2:17" x14ac:dyDescent="0.35">
      <c r="B1444">
        <v>1442</v>
      </c>
      <c r="C1444">
        <v>0</v>
      </c>
      <c r="D1444">
        <v>6</v>
      </c>
      <c r="E1444" s="20">
        <v>41140.729166666664</v>
      </c>
      <c r="F1444" s="15" t="str">
        <f t="shared" si="88"/>
        <v>08 2012</v>
      </c>
      <c r="G1444">
        <v>3</v>
      </c>
      <c r="H1444">
        <v>0</v>
      </c>
      <c r="I1444" t="s">
        <v>26</v>
      </c>
      <c r="J1444" s="7">
        <v>5</v>
      </c>
      <c r="K1444" s="7">
        <v>25</v>
      </c>
      <c r="L1444" s="9">
        <v>10000</v>
      </c>
      <c r="M1444" s="9">
        <v>200</v>
      </c>
      <c r="O1444" s="9">
        <f t="shared" si="89"/>
        <v>0</v>
      </c>
      <c r="P1444" s="9">
        <f t="shared" si="90"/>
        <v>15</v>
      </c>
      <c r="Q1444" s="9">
        <f t="shared" si="91"/>
        <v>15</v>
      </c>
    </row>
    <row r="1445" spans="2:17" x14ac:dyDescent="0.35">
      <c r="B1445">
        <v>1443</v>
      </c>
      <c r="C1445">
        <v>1</v>
      </c>
      <c r="D1445">
        <v>10</v>
      </c>
      <c r="E1445" s="20">
        <v>41140.333333333336</v>
      </c>
      <c r="F1445" s="15" t="str">
        <f t="shared" si="88"/>
        <v>08 2012</v>
      </c>
      <c r="G1445">
        <v>3</v>
      </c>
      <c r="H1445">
        <v>1</v>
      </c>
      <c r="I1445" t="s">
        <v>27</v>
      </c>
      <c r="J1445" s="7">
        <v>5</v>
      </c>
      <c r="K1445" s="7">
        <v>25</v>
      </c>
      <c r="L1445" s="9">
        <v>8000</v>
      </c>
      <c r="M1445" s="9">
        <v>200</v>
      </c>
      <c r="O1445" s="9">
        <f t="shared" si="89"/>
        <v>0</v>
      </c>
      <c r="P1445" s="9">
        <f t="shared" si="90"/>
        <v>15</v>
      </c>
      <c r="Q1445" s="9">
        <f t="shared" si="91"/>
        <v>15</v>
      </c>
    </row>
    <row r="1446" spans="2:17" x14ac:dyDescent="0.35">
      <c r="B1446">
        <v>1444</v>
      </c>
      <c r="C1446">
        <v>1</v>
      </c>
      <c r="D1446">
        <v>7</v>
      </c>
      <c r="E1446" s="20">
        <v>41140.458333333336</v>
      </c>
      <c r="F1446" s="15" t="str">
        <f t="shared" si="88"/>
        <v>08 2012</v>
      </c>
      <c r="G1446">
        <v>3</v>
      </c>
      <c r="H1446">
        <v>1</v>
      </c>
      <c r="I1446" t="s">
        <v>27</v>
      </c>
      <c r="J1446" s="7">
        <v>5</v>
      </c>
      <c r="K1446" s="7">
        <v>25</v>
      </c>
      <c r="L1446" s="9">
        <v>8000</v>
      </c>
      <c r="M1446" s="9">
        <v>200</v>
      </c>
      <c r="O1446" s="9">
        <f t="shared" si="89"/>
        <v>0</v>
      </c>
      <c r="P1446" s="9">
        <f t="shared" si="90"/>
        <v>15</v>
      </c>
      <c r="Q1446" s="9">
        <f t="shared" si="91"/>
        <v>15</v>
      </c>
    </row>
    <row r="1447" spans="2:17" x14ac:dyDescent="0.35">
      <c r="B1447">
        <v>1445</v>
      </c>
      <c r="C1447">
        <v>1</v>
      </c>
      <c r="D1447">
        <v>10</v>
      </c>
      <c r="E1447" s="20">
        <v>41140.520833333336</v>
      </c>
      <c r="F1447" s="15" t="str">
        <f t="shared" si="88"/>
        <v>08 2012</v>
      </c>
      <c r="G1447">
        <v>3</v>
      </c>
      <c r="H1447">
        <v>1</v>
      </c>
      <c r="I1447" t="s">
        <v>27</v>
      </c>
      <c r="J1447" s="7">
        <v>5</v>
      </c>
      <c r="K1447" s="7">
        <v>25</v>
      </c>
      <c r="L1447" s="9">
        <v>8000</v>
      </c>
      <c r="M1447" s="9">
        <v>200</v>
      </c>
      <c r="O1447" s="9">
        <f t="shared" si="89"/>
        <v>0</v>
      </c>
      <c r="P1447" s="9">
        <f t="shared" si="90"/>
        <v>15</v>
      </c>
      <c r="Q1447" s="9">
        <f t="shared" si="91"/>
        <v>15</v>
      </c>
    </row>
    <row r="1448" spans="2:17" x14ac:dyDescent="0.35">
      <c r="B1448">
        <v>1446</v>
      </c>
      <c r="C1448">
        <v>1</v>
      </c>
      <c r="D1448">
        <v>0</v>
      </c>
      <c r="E1448" s="20">
        <v>41140.645833333336</v>
      </c>
      <c r="F1448" s="15" t="str">
        <f t="shared" si="88"/>
        <v>08 2012</v>
      </c>
      <c r="G1448">
        <v>3</v>
      </c>
      <c r="H1448">
        <v>1</v>
      </c>
      <c r="I1448" t="s">
        <v>27</v>
      </c>
      <c r="J1448" s="7">
        <v>5</v>
      </c>
      <c r="K1448" s="7">
        <v>25</v>
      </c>
      <c r="L1448" s="9">
        <v>8000</v>
      </c>
      <c r="M1448" s="9">
        <v>200</v>
      </c>
      <c r="O1448" s="9">
        <f t="shared" si="89"/>
        <v>75</v>
      </c>
      <c r="P1448" s="9">
        <f t="shared" si="90"/>
        <v>0</v>
      </c>
      <c r="Q1448" s="9">
        <f t="shared" si="91"/>
        <v>75</v>
      </c>
    </row>
    <row r="1449" spans="2:17" x14ac:dyDescent="0.35">
      <c r="B1449">
        <v>1447</v>
      </c>
      <c r="C1449">
        <v>2</v>
      </c>
      <c r="D1449">
        <v>1</v>
      </c>
      <c r="E1449" s="20">
        <v>41140.375</v>
      </c>
      <c r="F1449" s="15" t="str">
        <f t="shared" si="88"/>
        <v>08 2012</v>
      </c>
      <c r="G1449">
        <v>3</v>
      </c>
      <c r="H1449">
        <v>2</v>
      </c>
      <c r="I1449" t="s">
        <v>28</v>
      </c>
      <c r="J1449" s="7">
        <v>0</v>
      </c>
      <c r="K1449" s="7">
        <v>15.5</v>
      </c>
      <c r="L1449" s="9">
        <v>4000</v>
      </c>
      <c r="M1449" s="9">
        <v>50</v>
      </c>
      <c r="O1449" s="9">
        <f t="shared" si="89"/>
        <v>0</v>
      </c>
      <c r="P1449" s="9">
        <f t="shared" si="90"/>
        <v>0</v>
      </c>
      <c r="Q1449" s="9">
        <f t="shared" si="91"/>
        <v>0</v>
      </c>
    </row>
    <row r="1450" spans="2:17" x14ac:dyDescent="0.35">
      <c r="B1450">
        <v>1448</v>
      </c>
      <c r="C1450">
        <v>2</v>
      </c>
      <c r="D1450">
        <v>5</v>
      </c>
      <c r="E1450" s="20">
        <v>41140.520833333336</v>
      </c>
      <c r="F1450" s="15" t="str">
        <f t="shared" si="88"/>
        <v>08 2012</v>
      </c>
      <c r="G1450">
        <v>3</v>
      </c>
      <c r="H1450">
        <v>2</v>
      </c>
      <c r="I1450" t="s">
        <v>28</v>
      </c>
      <c r="J1450" s="7">
        <v>0</v>
      </c>
      <c r="K1450" s="7">
        <v>15.5</v>
      </c>
      <c r="L1450" s="9">
        <v>4000</v>
      </c>
      <c r="M1450" s="9">
        <v>50</v>
      </c>
      <c r="O1450" s="9">
        <f t="shared" si="89"/>
        <v>0</v>
      </c>
      <c r="P1450" s="9">
        <f t="shared" si="90"/>
        <v>0</v>
      </c>
      <c r="Q1450" s="9">
        <f t="shared" si="91"/>
        <v>0</v>
      </c>
    </row>
    <row r="1451" spans="2:17" x14ac:dyDescent="0.35">
      <c r="B1451">
        <v>1449</v>
      </c>
      <c r="C1451">
        <v>2</v>
      </c>
      <c r="D1451">
        <v>14</v>
      </c>
      <c r="E1451" s="20">
        <v>41140.6875</v>
      </c>
      <c r="F1451" s="15" t="str">
        <f t="shared" si="88"/>
        <v>08 2012</v>
      </c>
      <c r="G1451">
        <v>3</v>
      </c>
      <c r="H1451">
        <v>2</v>
      </c>
      <c r="I1451" t="s">
        <v>28</v>
      </c>
      <c r="J1451" s="7">
        <v>0</v>
      </c>
      <c r="K1451" s="7">
        <v>15.5</v>
      </c>
      <c r="L1451" s="9">
        <v>4000</v>
      </c>
      <c r="M1451" s="9">
        <v>50</v>
      </c>
      <c r="O1451" s="9">
        <f t="shared" si="89"/>
        <v>0</v>
      </c>
      <c r="P1451" s="9">
        <f t="shared" si="90"/>
        <v>0</v>
      </c>
      <c r="Q1451" s="9">
        <f t="shared" si="91"/>
        <v>0</v>
      </c>
    </row>
    <row r="1452" spans="2:17" x14ac:dyDescent="0.35">
      <c r="B1452">
        <v>1450</v>
      </c>
      <c r="C1452">
        <v>2</v>
      </c>
      <c r="D1452">
        <v>2</v>
      </c>
      <c r="E1452" s="20">
        <v>41140.75</v>
      </c>
      <c r="F1452" s="15" t="str">
        <f t="shared" si="88"/>
        <v>08 2012</v>
      </c>
      <c r="G1452">
        <v>3</v>
      </c>
      <c r="H1452">
        <v>2</v>
      </c>
      <c r="I1452" t="s">
        <v>28</v>
      </c>
      <c r="J1452" s="7">
        <v>0</v>
      </c>
      <c r="K1452" s="7">
        <v>15.5</v>
      </c>
      <c r="L1452" s="9">
        <v>4000</v>
      </c>
      <c r="M1452" s="9">
        <v>50</v>
      </c>
      <c r="O1452" s="9">
        <f t="shared" si="89"/>
        <v>0</v>
      </c>
      <c r="P1452" s="9">
        <f t="shared" si="90"/>
        <v>0</v>
      </c>
      <c r="Q1452" s="9">
        <f t="shared" si="91"/>
        <v>0</v>
      </c>
    </row>
    <row r="1453" spans="2:17" x14ac:dyDescent="0.35">
      <c r="B1453">
        <v>1451</v>
      </c>
      <c r="C1453">
        <v>3</v>
      </c>
      <c r="D1453">
        <v>16</v>
      </c>
      <c r="E1453" s="20">
        <v>41140.333333333336</v>
      </c>
      <c r="F1453" s="15" t="str">
        <f t="shared" si="88"/>
        <v>08 2012</v>
      </c>
      <c r="G1453">
        <v>2</v>
      </c>
      <c r="H1453">
        <v>3</v>
      </c>
      <c r="I1453" t="s">
        <v>21</v>
      </c>
      <c r="J1453" s="7">
        <v>0</v>
      </c>
      <c r="K1453" s="7">
        <v>5</v>
      </c>
      <c r="L1453" s="9">
        <v>320</v>
      </c>
      <c r="M1453" s="9">
        <v>10</v>
      </c>
      <c r="O1453" s="9">
        <f t="shared" si="89"/>
        <v>0</v>
      </c>
      <c r="P1453" s="9">
        <f t="shared" si="90"/>
        <v>0</v>
      </c>
      <c r="Q1453" s="9">
        <f t="shared" si="91"/>
        <v>0</v>
      </c>
    </row>
    <row r="1454" spans="2:17" x14ac:dyDescent="0.35">
      <c r="B1454">
        <v>1452</v>
      </c>
      <c r="C1454">
        <v>3</v>
      </c>
      <c r="D1454">
        <v>10</v>
      </c>
      <c r="E1454" s="20">
        <v>41140.395833333336</v>
      </c>
      <c r="F1454" s="15" t="str">
        <f t="shared" si="88"/>
        <v>08 2012</v>
      </c>
      <c r="G1454">
        <v>2</v>
      </c>
      <c r="H1454">
        <v>3</v>
      </c>
      <c r="I1454" t="s">
        <v>21</v>
      </c>
      <c r="J1454" s="7">
        <v>0</v>
      </c>
      <c r="K1454" s="7">
        <v>5</v>
      </c>
      <c r="L1454" s="9">
        <v>320</v>
      </c>
      <c r="M1454" s="9">
        <v>10</v>
      </c>
      <c r="O1454" s="9">
        <f t="shared" si="89"/>
        <v>0</v>
      </c>
      <c r="P1454" s="9">
        <f t="shared" si="90"/>
        <v>0</v>
      </c>
      <c r="Q1454" s="9">
        <f t="shared" si="91"/>
        <v>0</v>
      </c>
    </row>
    <row r="1455" spans="2:17" x14ac:dyDescent="0.35">
      <c r="B1455">
        <v>1453</v>
      </c>
      <c r="C1455">
        <v>3</v>
      </c>
      <c r="D1455">
        <v>15</v>
      </c>
      <c r="E1455" s="20">
        <v>41140.458333333336</v>
      </c>
      <c r="F1455" s="15" t="str">
        <f t="shared" si="88"/>
        <v>08 2012</v>
      </c>
      <c r="G1455">
        <v>4</v>
      </c>
      <c r="H1455">
        <v>3</v>
      </c>
      <c r="I1455" t="s">
        <v>21</v>
      </c>
      <c r="J1455" s="7">
        <v>0</v>
      </c>
      <c r="K1455" s="7">
        <v>5</v>
      </c>
      <c r="L1455" s="9">
        <v>320</v>
      </c>
      <c r="M1455" s="9">
        <v>10</v>
      </c>
      <c r="O1455" s="9">
        <f t="shared" si="89"/>
        <v>0</v>
      </c>
      <c r="P1455" s="9">
        <f t="shared" si="90"/>
        <v>0</v>
      </c>
      <c r="Q1455" s="9">
        <f t="shared" si="91"/>
        <v>0</v>
      </c>
    </row>
    <row r="1456" spans="2:17" x14ac:dyDescent="0.35">
      <c r="B1456">
        <v>1454</v>
      </c>
      <c r="C1456">
        <v>3</v>
      </c>
      <c r="D1456">
        <v>14</v>
      </c>
      <c r="E1456" s="20">
        <v>41140.625</v>
      </c>
      <c r="F1456" s="15" t="str">
        <f t="shared" si="88"/>
        <v>08 2012</v>
      </c>
      <c r="G1456">
        <v>2</v>
      </c>
      <c r="H1456">
        <v>3</v>
      </c>
      <c r="I1456" t="s">
        <v>21</v>
      </c>
      <c r="J1456" s="7">
        <v>0</v>
      </c>
      <c r="K1456" s="7">
        <v>5</v>
      </c>
      <c r="L1456" s="9">
        <v>320</v>
      </c>
      <c r="M1456" s="9">
        <v>10</v>
      </c>
      <c r="O1456" s="9">
        <f t="shared" si="89"/>
        <v>0</v>
      </c>
      <c r="P1456" s="9">
        <f t="shared" si="90"/>
        <v>0</v>
      </c>
      <c r="Q1456" s="9">
        <f t="shared" si="91"/>
        <v>0</v>
      </c>
    </row>
    <row r="1457" spans="2:17" x14ac:dyDescent="0.35">
      <c r="B1457">
        <v>1455</v>
      </c>
      <c r="C1457">
        <v>3</v>
      </c>
      <c r="D1457">
        <v>3</v>
      </c>
      <c r="E1457" s="20">
        <v>41140.770833333336</v>
      </c>
      <c r="F1457" s="15" t="str">
        <f t="shared" si="88"/>
        <v>08 2012</v>
      </c>
      <c r="G1457">
        <v>2</v>
      </c>
      <c r="H1457">
        <v>3</v>
      </c>
      <c r="I1457" t="s">
        <v>21</v>
      </c>
      <c r="J1457" s="7">
        <v>0</v>
      </c>
      <c r="K1457" s="7">
        <v>5</v>
      </c>
      <c r="L1457" s="9">
        <v>320</v>
      </c>
      <c r="M1457" s="9">
        <v>10</v>
      </c>
      <c r="O1457" s="9">
        <f t="shared" si="89"/>
        <v>0</v>
      </c>
      <c r="P1457" s="9">
        <f t="shared" si="90"/>
        <v>0</v>
      </c>
      <c r="Q1457" s="9">
        <f t="shared" si="91"/>
        <v>0</v>
      </c>
    </row>
    <row r="1458" spans="2:17" x14ac:dyDescent="0.35">
      <c r="B1458">
        <v>1456</v>
      </c>
      <c r="C1458">
        <v>4</v>
      </c>
      <c r="D1458">
        <v>0</v>
      </c>
      <c r="E1458" s="20">
        <v>41140.395833333336</v>
      </c>
      <c r="F1458" s="15" t="str">
        <f t="shared" si="88"/>
        <v>08 2012</v>
      </c>
      <c r="G1458">
        <v>6</v>
      </c>
      <c r="H1458">
        <v>4</v>
      </c>
      <c r="I1458" t="s">
        <v>22</v>
      </c>
      <c r="J1458" s="7">
        <v>9.9</v>
      </c>
      <c r="K1458" s="7">
        <v>80</v>
      </c>
      <c r="L1458" s="9">
        <v>4000</v>
      </c>
      <c r="M1458" s="9">
        <v>3000</v>
      </c>
      <c r="O1458" s="9">
        <f t="shared" si="89"/>
        <v>480</v>
      </c>
      <c r="P1458" s="9">
        <f t="shared" si="90"/>
        <v>0</v>
      </c>
      <c r="Q1458" s="9">
        <f t="shared" si="91"/>
        <v>480</v>
      </c>
    </row>
    <row r="1459" spans="2:17" x14ac:dyDescent="0.35">
      <c r="B1459">
        <v>1457</v>
      </c>
      <c r="C1459">
        <v>4</v>
      </c>
      <c r="D1459">
        <v>5</v>
      </c>
      <c r="E1459" s="20">
        <v>41140.583333333336</v>
      </c>
      <c r="F1459" s="15" t="str">
        <f t="shared" si="88"/>
        <v>08 2012</v>
      </c>
      <c r="G1459">
        <v>2</v>
      </c>
      <c r="H1459">
        <v>4</v>
      </c>
      <c r="I1459" t="s">
        <v>22</v>
      </c>
      <c r="J1459" s="7">
        <v>9.9</v>
      </c>
      <c r="K1459" s="7">
        <v>80</v>
      </c>
      <c r="L1459" s="9">
        <v>4000</v>
      </c>
      <c r="M1459" s="9">
        <v>3000</v>
      </c>
      <c r="O1459" s="9">
        <f t="shared" si="89"/>
        <v>0</v>
      </c>
      <c r="P1459" s="9">
        <f t="shared" si="90"/>
        <v>19.8</v>
      </c>
      <c r="Q1459" s="9">
        <f t="shared" si="91"/>
        <v>19.8</v>
      </c>
    </row>
    <row r="1460" spans="2:17" x14ac:dyDescent="0.35">
      <c r="B1460">
        <v>1458</v>
      </c>
      <c r="C1460">
        <v>4</v>
      </c>
      <c r="D1460">
        <v>1</v>
      </c>
      <c r="E1460" s="20">
        <v>41140.645833333336</v>
      </c>
      <c r="F1460" s="15" t="str">
        <f t="shared" si="88"/>
        <v>08 2012</v>
      </c>
      <c r="G1460">
        <v>2</v>
      </c>
      <c r="H1460">
        <v>4</v>
      </c>
      <c r="I1460" t="s">
        <v>22</v>
      </c>
      <c r="J1460" s="7">
        <v>9.9</v>
      </c>
      <c r="K1460" s="7">
        <v>80</v>
      </c>
      <c r="L1460" s="9">
        <v>4000</v>
      </c>
      <c r="M1460" s="9">
        <v>3000</v>
      </c>
      <c r="O1460" s="9">
        <f t="shared" si="89"/>
        <v>0</v>
      </c>
      <c r="P1460" s="9">
        <f t="shared" si="90"/>
        <v>19.8</v>
      </c>
      <c r="Q1460" s="9">
        <f t="shared" si="91"/>
        <v>19.8</v>
      </c>
    </row>
    <row r="1461" spans="2:17" x14ac:dyDescent="0.35">
      <c r="B1461">
        <v>1459</v>
      </c>
      <c r="C1461">
        <v>4</v>
      </c>
      <c r="D1461">
        <v>5</v>
      </c>
      <c r="E1461" s="20">
        <v>41140.6875</v>
      </c>
      <c r="F1461" s="15" t="str">
        <f t="shared" si="88"/>
        <v>08 2012</v>
      </c>
      <c r="G1461">
        <v>2</v>
      </c>
      <c r="H1461">
        <v>4</v>
      </c>
      <c r="I1461" t="s">
        <v>22</v>
      </c>
      <c r="J1461" s="7">
        <v>9.9</v>
      </c>
      <c r="K1461" s="7">
        <v>80</v>
      </c>
      <c r="L1461" s="9">
        <v>4000</v>
      </c>
      <c r="M1461" s="9">
        <v>3000</v>
      </c>
      <c r="O1461" s="9">
        <f t="shared" si="89"/>
        <v>0</v>
      </c>
      <c r="P1461" s="9">
        <f t="shared" si="90"/>
        <v>19.8</v>
      </c>
      <c r="Q1461" s="9">
        <f t="shared" si="91"/>
        <v>19.8</v>
      </c>
    </row>
    <row r="1462" spans="2:17" x14ac:dyDescent="0.35">
      <c r="B1462">
        <v>1460</v>
      </c>
      <c r="C1462">
        <v>4</v>
      </c>
      <c r="D1462">
        <v>16</v>
      </c>
      <c r="E1462" s="20">
        <v>41140.729166666664</v>
      </c>
      <c r="F1462" s="15" t="str">
        <f t="shared" si="88"/>
        <v>08 2012</v>
      </c>
      <c r="G1462">
        <v>2</v>
      </c>
      <c r="H1462">
        <v>4</v>
      </c>
      <c r="I1462" t="s">
        <v>22</v>
      </c>
      <c r="J1462" s="7">
        <v>9.9</v>
      </c>
      <c r="K1462" s="7">
        <v>80</v>
      </c>
      <c r="L1462" s="9">
        <v>4000</v>
      </c>
      <c r="M1462" s="9">
        <v>3000</v>
      </c>
      <c r="O1462" s="9">
        <f t="shared" si="89"/>
        <v>0</v>
      </c>
      <c r="P1462" s="9">
        <f t="shared" si="90"/>
        <v>19.8</v>
      </c>
      <c r="Q1462" s="9">
        <f t="shared" si="91"/>
        <v>19.8</v>
      </c>
    </row>
    <row r="1463" spans="2:17" x14ac:dyDescent="0.35">
      <c r="B1463">
        <v>1461</v>
      </c>
      <c r="C1463">
        <v>4</v>
      </c>
      <c r="D1463">
        <v>1</v>
      </c>
      <c r="E1463" s="20">
        <v>41140.791666666664</v>
      </c>
      <c r="F1463" s="15" t="str">
        <f t="shared" si="88"/>
        <v>08 2012</v>
      </c>
      <c r="G1463">
        <v>2</v>
      </c>
      <c r="H1463">
        <v>4</v>
      </c>
      <c r="I1463" t="s">
        <v>22</v>
      </c>
      <c r="J1463" s="7">
        <v>9.9</v>
      </c>
      <c r="K1463" s="7">
        <v>80</v>
      </c>
      <c r="L1463" s="9">
        <v>4000</v>
      </c>
      <c r="M1463" s="9">
        <v>3000</v>
      </c>
      <c r="O1463" s="9">
        <f t="shared" si="89"/>
        <v>0</v>
      </c>
      <c r="P1463" s="9">
        <f t="shared" si="90"/>
        <v>19.8</v>
      </c>
      <c r="Q1463" s="9">
        <f t="shared" si="91"/>
        <v>19.8</v>
      </c>
    </row>
    <row r="1464" spans="2:17" x14ac:dyDescent="0.35">
      <c r="B1464">
        <v>1462</v>
      </c>
      <c r="C1464">
        <v>5</v>
      </c>
      <c r="D1464">
        <v>0</v>
      </c>
      <c r="E1464" s="20">
        <v>41140.729166666664</v>
      </c>
      <c r="F1464" s="15" t="str">
        <f t="shared" si="88"/>
        <v>08 2012</v>
      </c>
      <c r="G1464">
        <v>2</v>
      </c>
      <c r="H1464">
        <v>5</v>
      </c>
      <c r="I1464" t="s">
        <v>29</v>
      </c>
      <c r="J1464" s="7">
        <v>9.9</v>
      </c>
      <c r="K1464" s="7">
        <v>80</v>
      </c>
      <c r="L1464" s="9">
        <v>4000</v>
      </c>
      <c r="M1464" s="9">
        <v>3000</v>
      </c>
      <c r="O1464" s="9">
        <f t="shared" si="89"/>
        <v>160</v>
      </c>
      <c r="P1464" s="9">
        <f t="shared" si="90"/>
        <v>0</v>
      </c>
      <c r="Q1464" s="9">
        <f t="shared" si="91"/>
        <v>160</v>
      </c>
    </row>
    <row r="1465" spans="2:17" x14ac:dyDescent="0.35">
      <c r="B1465">
        <v>1463</v>
      </c>
      <c r="C1465">
        <v>5</v>
      </c>
      <c r="D1465">
        <v>0</v>
      </c>
      <c r="E1465" s="20">
        <v>41140.791666666664</v>
      </c>
      <c r="F1465" s="15" t="str">
        <f t="shared" si="88"/>
        <v>08 2012</v>
      </c>
      <c r="G1465">
        <v>2</v>
      </c>
      <c r="H1465">
        <v>5</v>
      </c>
      <c r="I1465" t="s">
        <v>29</v>
      </c>
      <c r="J1465" s="7">
        <v>9.9</v>
      </c>
      <c r="K1465" s="7">
        <v>80</v>
      </c>
      <c r="L1465" s="9">
        <v>4000</v>
      </c>
      <c r="M1465" s="9">
        <v>3000</v>
      </c>
      <c r="O1465" s="9">
        <f t="shared" si="89"/>
        <v>160</v>
      </c>
      <c r="P1465" s="9">
        <f t="shared" si="90"/>
        <v>0</v>
      </c>
      <c r="Q1465" s="9">
        <f t="shared" si="91"/>
        <v>160</v>
      </c>
    </row>
    <row r="1466" spans="2:17" x14ac:dyDescent="0.35">
      <c r="B1466">
        <v>1464</v>
      </c>
      <c r="C1466">
        <v>6</v>
      </c>
      <c r="D1466">
        <v>0</v>
      </c>
      <c r="E1466" s="20">
        <v>41140.375</v>
      </c>
      <c r="F1466" s="15" t="str">
        <f t="shared" si="88"/>
        <v>08 2012</v>
      </c>
      <c r="G1466">
        <v>2</v>
      </c>
      <c r="H1466">
        <v>6</v>
      </c>
      <c r="I1466" t="s">
        <v>23</v>
      </c>
      <c r="J1466" s="7">
        <v>3.5</v>
      </c>
      <c r="K1466" s="7">
        <v>17.5</v>
      </c>
      <c r="L1466" s="9">
        <v>5000</v>
      </c>
      <c r="M1466" s="9">
        <v>80</v>
      </c>
      <c r="O1466" s="9">
        <f t="shared" si="89"/>
        <v>35</v>
      </c>
      <c r="P1466" s="9">
        <f t="shared" si="90"/>
        <v>0</v>
      </c>
      <c r="Q1466" s="9">
        <f t="shared" si="91"/>
        <v>35</v>
      </c>
    </row>
    <row r="1467" spans="2:17" x14ac:dyDescent="0.35">
      <c r="B1467">
        <v>1465</v>
      </c>
      <c r="C1467">
        <v>6</v>
      </c>
      <c r="D1467">
        <v>12</v>
      </c>
      <c r="E1467" s="20">
        <v>41140.416666666664</v>
      </c>
      <c r="F1467" s="15" t="str">
        <f t="shared" si="88"/>
        <v>08 2012</v>
      </c>
      <c r="G1467">
        <v>2</v>
      </c>
      <c r="H1467">
        <v>6</v>
      </c>
      <c r="I1467" t="s">
        <v>23</v>
      </c>
      <c r="J1467" s="7">
        <v>3.5</v>
      </c>
      <c r="K1467" s="7">
        <v>17.5</v>
      </c>
      <c r="L1467" s="9">
        <v>5000</v>
      </c>
      <c r="M1467" s="9">
        <v>80</v>
      </c>
      <c r="O1467" s="9">
        <f t="shared" si="89"/>
        <v>0</v>
      </c>
      <c r="P1467" s="9">
        <f t="shared" si="90"/>
        <v>7</v>
      </c>
      <c r="Q1467" s="9">
        <f t="shared" si="91"/>
        <v>7</v>
      </c>
    </row>
    <row r="1468" spans="2:17" x14ac:dyDescent="0.35">
      <c r="B1468">
        <v>1466</v>
      </c>
      <c r="C1468">
        <v>6</v>
      </c>
      <c r="D1468">
        <v>0</v>
      </c>
      <c r="E1468" s="20">
        <v>41140.5</v>
      </c>
      <c r="F1468" s="15" t="str">
        <f t="shared" si="88"/>
        <v>08 2012</v>
      </c>
      <c r="G1468">
        <v>2</v>
      </c>
      <c r="H1468">
        <v>6</v>
      </c>
      <c r="I1468" t="s">
        <v>23</v>
      </c>
      <c r="J1468" s="7">
        <v>3.5</v>
      </c>
      <c r="K1468" s="7">
        <v>17.5</v>
      </c>
      <c r="L1468" s="9">
        <v>5000</v>
      </c>
      <c r="M1468" s="9">
        <v>80</v>
      </c>
      <c r="O1468" s="9">
        <f t="shared" si="89"/>
        <v>35</v>
      </c>
      <c r="P1468" s="9">
        <f t="shared" si="90"/>
        <v>0</v>
      </c>
      <c r="Q1468" s="9">
        <f t="shared" si="91"/>
        <v>35</v>
      </c>
    </row>
    <row r="1469" spans="2:17" x14ac:dyDescent="0.35">
      <c r="B1469">
        <v>1467</v>
      </c>
      <c r="C1469">
        <v>6</v>
      </c>
      <c r="D1469">
        <v>11</v>
      </c>
      <c r="E1469" s="20">
        <v>41140.5625</v>
      </c>
      <c r="F1469" s="15" t="str">
        <f t="shared" si="88"/>
        <v>08 2012</v>
      </c>
      <c r="G1469">
        <v>2</v>
      </c>
      <c r="H1469">
        <v>6</v>
      </c>
      <c r="I1469" t="s">
        <v>23</v>
      </c>
      <c r="J1469" s="7">
        <v>3.5</v>
      </c>
      <c r="K1469" s="7">
        <v>17.5</v>
      </c>
      <c r="L1469" s="9">
        <v>5000</v>
      </c>
      <c r="M1469" s="9">
        <v>80</v>
      </c>
      <c r="O1469" s="9">
        <f t="shared" si="89"/>
        <v>0</v>
      </c>
      <c r="P1469" s="9">
        <f t="shared" si="90"/>
        <v>7</v>
      </c>
      <c r="Q1469" s="9">
        <f t="shared" si="91"/>
        <v>7</v>
      </c>
    </row>
    <row r="1470" spans="2:17" x14ac:dyDescent="0.35">
      <c r="B1470">
        <v>1468</v>
      </c>
      <c r="C1470">
        <v>6</v>
      </c>
      <c r="D1470">
        <v>16</v>
      </c>
      <c r="E1470" s="20">
        <v>41140.604166666664</v>
      </c>
      <c r="F1470" s="15" t="str">
        <f t="shared" si="88"/>
        <v>08 2012</v>
      </c>
      <c r="G1470">
        <v>2</v>
      </c>
      <c r="H1470">
        <v>6</v>
      </c>
      <c r="I1470" t="s">
        <v>23</v>
      </c>
      <c r="J1470" s="7">
        <v>3.5</v>
      </c>
      <c r="K1470" s="7">
        <v>17.5</v>
      </c>
      <c r="L1470" s="9">
        <v>5000</v>
      </c>
      <c r="M1470" s="9">
        <v>80</v>
      </c>
      <c r="O1470" s="9">
        <f t="shared" si="89"/>
        <v>0</v>
      </c>
      <c r="P1470" s="9">
        <f t="shared" si="90"/>
        <v>7</v>
      </c>
      <c r="Q1470" s="9">
        <f t="shared" si="91"/>
        <v>7</v>
      </c>
    </row>
    <row r="1471" spans="2:17" x14ac:dyDescent="0.35">
      <c r="B1471">
        <v>1469</v>
      </c>
      <c r="C1471">
        <v>6</v>
      </c>
      <c r="D1471">
        <v>0</v>
      </c>
      <c r="E1471" s="20">
        <v>41140.6875</v>
      </c>
      <c r="F1471" s="15" t="str">
        <f t="shared" si="88"/>
        <v>08 2012</v>
      </c>
      <c r="G1471">
        <v>2</v>
      </c>
      <c r="H1471">
        <v>6</v>
      </c>
      <c r="I1471" t="s">
        <v>23</v>
      </c>
      <c r="J1471" s="7">
        <v>3.5</v>
      </c>
      <c r="K1471" s="7">
        <v>17.5</v>
      </c>
      <c r="L1471" s="9">
        <v>5000</v>
      </c>
      <c r="M1471" s="9">
        <v>80</v>
      </c>
      <c r="O1471" s="9">
        <f t="shared" si="89"/>
        <v>35</v>
      </c>
      <c r="P1471" s="9">
        <f t="shared" si="90"/>
        <v>0</v>
      </c>
      <c r="Q1471" s="9">
        <f t="shared" si="91"/>
        <v>35</v>
      </c>
    </row>
    <row r="1472" spans="2:17" x14ac:dyDescent="0.35">
      <c r="B1472">
        <v>1470</v>
      </c>
      <c r="C1472">
        <v>6</v>
      </c>
      <c r="D1472">
        <v>0</v>
      </c>
      <c r="E1472" s="20">
        <v>41140.770833333336</v>
      </c>
      <c r="F1472" s="15" t="str">
        <f t="shared" si="88"/>
        <v>08 2012</v>
      </c>
      <c r="G1472">
        <v>4</v>
      </c>
      <c r="H1472">
        <v>6</v>
      </c>
      <c r="I1472" t="s">
        <v>23</v>
      </c>
      <c r="J1472" s="7">
        <v>3.5</v>
      </c>
      <c r="K1472" s="7">
        <v>17.5</v>
      </c>
      <c r="L1472" s="9">
        <v>5000</v>
      </c>
      <c r="M1472" s="9">
        <v>80</v>
      </c>
      <c r="O1472" s="9">
        <f t="shared" si="89"/>
        <v>70</v>
      </c>
      <c r="P1472" s="9">
        <f t="shared" si="90"/>
        <v>0</v>
      </c>
      <c r="Q1472" s="9">
        <f t="shared" si="91"/>
        <v>70</v>
      </c>
    </row>
    <row r="1473" spans="2:17" x14ac:dyDescent="0.35">
      <c r="B1473">
        <v>1471</v>
      </c>
      <c r="C1473">
        <v>7</v>
      </c>
      <c r="D1473">
        <v>6</v>
      </c>
      <c r="E1473" s="20">
        <v>41140.333333333336</v>
      </c>
      <c r="F1473" s="15" t="str">
        <f t="shared" si="88"/>
        <v>08 2012</v>
      </c>
      <c r="G1473">
        <v>2</v>
      </c>
      <c r="H1473">
        <v>7</v>
      </c>
      <c r="I1473" t="s">
        <v>24</v>
      </c>
      <c r="J1473" s="7">
        <v>0</v>
      </c>
      <c r="K1473" s="7">
        <v>5</v>
      </c>
      <c r="L1473" s="9">
        <v>450</v>
      </c>
      <c r="M1473" s="9">
        <v>15</v>
      </c>
      <c r="O1473" s="9">
        <f t="shared" si="89"/>
        <v>0</v>
      </c>
      <c r="P1473" s="9">
        <f t="shared" si="90"/>
        <v>0</v>
      </c>
      <c r="Q1473" s="9">
        <f t="shared" si="91"/>
        <v>0</v>
      </c>
    </row>
    <row r="1474" spans="2:17" x14ac:dyDescent="0.35">
      <c r="B1474">
        <v>1472</v>
      </c>
      <c r="C1474">
        <v>7</v>
      </c>
      <c r="D1474">
        <v>5</v>
      </c>
      <c r="E1474" s="20">
        <v>41140.458333333336</v>
      </c>
      <c r="F1474" s="15" t="str">
        <f t="shared" si="88"/>
        <v>08 2012</v>
      </c>
      <c r="G1474">
        <v>2</v>
      </c>
      <c r="H1474">
        <v>7</v>
      </c>
      <c r="I1474" t="s">
        <v>24</v>
      </c>
      <c r="J1474" s="7">
        <v>0</v>
      </c>
      <c r="K1474" s="7">
        <v>5</v>
      </c>
      <c r="L1474" s="9">
        <v>450</v>
      </c>
      <c r="M1474" s="9">
        <v>15</v>
      </c>
      <c r="O1474" s="9">
        <f t="shared" si="89"/>
        <v>0</v>
      </c>
      <c r="P1474" s="9">
        <f t="shared" si="90"/>
        <v>0</v>
      </c>
      <c r="Q1474" s="9">
        <f t="shared" si="91"/>
        <v>0</v>
      </c>
    </row>
    <row r="1475" spans="2:17" x14ac:dyDescent="0.35">
      <c r="B1475">
        <v>1473</v>
      </c>
      <c r="C1475">
        <v>7</v>
      </c>
      <c r="D1475">
        <v>13</v>
      </c>
      <c r="E1475" s="20">
        <v>41140.5625</v>
      </c>
      <c r="F1475" s="15" t="str">
        <f t="shared" ref="F1475:F1538" si="92">TEXT(E1475,"MM YYY")</f>
        <v>08 2012</v>
      </c>
      <c r="G1475">
        <v>2</v>
      </c>
      <c r="H1475">
        <v>7</v>
      </c>
      <c r="I1475" t="s">
        <v>24</v>
      </c>
      <c r="J1475" s="7">
        <v>0</v>
      </c>
      <c r="K1475" s="7">
        <v>5</v>
      </c>
      <c r="L1475" s="9">
        <v>450</v>
      </c>
      <c r="M1475" s="9">
        <v>15</v>
      </c>
      <c r="O1475" s="9">
        <f t="shared" ref="O1475:O1538" si="93">IF(D1475=0,$G1475*K1475,0)</f>
        <v>0</v>
      </c>
      <c r="P1475" s="9">
        <f t="shared" ref="P1475:P1538" si="94">IF(D1475=0,0,$G1475*J1475)</f>
        <v>0</v>
      </c>
      <c r="Q1475" s="9">
        <f t="shared" ref="Q1475:Q1538" si="95">O1475+P1475</f>
        <v>0</v>
      </c>
    </row>
    <row r="1476" spans="2:17" x14ac:dyDescent="0.35">
      <c r="B1476">
        <v>1474</v>
      </c>
      <c r="C1476">
        <v>7</v>
      </c>
      <c r="D1476">
        <v>15</v>
      </c>
      <c r="E1476" s="20">
        <v>41140.708333333336</v>
      </c>
      <c r="F1476" s="15" t="str">
        <f t="shared" si="92"/>
        <v>08 2012</v>
      </c>
      <c r="G1476">
        <v>2</v>
      </c>
      <c r="H1476">
        <v>7</v>
      </c>
      <c r="I1476" t="s">
        <v>24</v>
      </c>
      <c r="J1476" s="7">
        <v>0</v>
      </c>
      <c r="K1476" s="7">
        <v>5</v>
      </c>
      <c r="L1476" s="9">
        <v>450</v>
      </c>
      <c r="M1476" s="9">
        <v>15</v>
      </c>
      <c r="O1476" s="9">
        <f t="shared" si="93"/>
        <v>0</v>
      </c>
      <c r="P1476" s="9">
        <f t="shared" si="94"/>
        <v>0</v>
      </c>
      <c r="Q1476" s="9">
        <f t="shared" si="95"/>
        <v>0</v>
      </c>
    </row>
    <row r="1477" spans="2:17" x14ac:dyDescent="0.35">
      <c r="B1477">
        <v>1475</v>
      </c>
      <c r="C1477">
        <v>7</v>
      </c>
      <c r="D1477">
        <v>4</v>
      </c>
      <c r="E1477" s="20">
        <v>41140.770833333336</v>
      </c>
      <c r="F1477" s="15" t="str">
        <f t="shared" si="92"/>
        <v>08 2012</v>
      </c>
      <c r="G1477">
        <v>2</v>
      </c>
      <c r="H1477">
        <v>7</v>
      </c>
      <c r="I1477" t="s">
        <v>24</v>
      </c>
      <c r="J1477" s="7">
        <v>0</v>
      </c>
      <c r="K1477" s="7">
        <v>5</v>
      </c>
      <c r="L1477" s="9">
        <v>450</v>
      </c>
      <c r="M1477" s="9">
        <v>15</v>
      </c>
      <c r="O1477" s="9">
        <f t="shared" si="93"/>
        <v>0</v>
      </c>
      <c r="P1477" s="9">
        <f t="shared" si="94"/>
        <v>0</v>
      </c>
      <c r="Q1477" s="9">
        <f t="shared" si="95"/>
        <v>0</v>
      </c>
    </row>
    <row r="1478" spans="2:17" x14ac:dyDescent="0.35">
      <c r="B1478">
        <v>1476</v>
      </c>
      <c r="C1478">
        <v>8</v>
      </c>
      <c r="D1478">
        <v>0</v>
      </c>
      <c r="E1478" s="20">
        <v>41140.416666666664</v>
      </c>
      <c r="F1478" s="15" t="str">
        <f t="shared" si="92"/>
        <v>08 2012</v>
      </c>
      <c r="G1478">
        <v>1</v>
      </c>
      <c r="H1478">
        <v>8</v>
      </c>
      <c r="I1478" t="s">
        <v>25</v>
      </c>
      <c r="J1478" s="7">
        <v>0</v>
      </c>
      <c r="K1478" s="7">
        <v>5</v>
      </c>
      <c r="L1478" s="9">
        <v>400</v>
      </c>
      <c r="M1478" s="9">
        <v>15</v>
      </c>
      <c r="O1478" s="9">
        <f t="shared" si="93"/>
        <v>5</v>
      </c>
      <c r="P1478" s="9">
        <f t="shared" si="94"/>
        <v>0</v>
      </c>
      <c r="Q1478" s="9">
        <f t="shared" si="95"/>
        <v>5</v>
      </c>
    </row>
    <row r="1479" spans="2:17" x14ac:dyDescent="0.35">
      <c r="B1479">
        <v>1477</v>
      </c>
      <c r="C1479">
        <v>8</v>
      </c>
      <c r="D1479">
        <v>3</v>
      </c>
      <c r="E1479" s="20">
        <v>41140.458333333336</v>
      </c>
      <c r="F1479" s="15" t="str">
        <f t="shared" si="92"/>
        <v>08 2012</v>
      </c>
      <c r="G1479">
        <v>1</v>
      </c>
      <c r="H1479">
        <v>8</v>
      </c>
      <c r="I1479" t="s">
        <v>25</v>
      </c>
      <c r="J1479" s="7">
        <v>0</v>
      </c>
      <c r="K1479" s="7">
        <v>5</v>
      </c>
      <c r="L1479" s="9">
        <v>400</v>
      </c>
      <c r="M1479" s="9">
        <v>15</v>
      </c>
      <c r="O1479" s="9">
        <f t="shared" si="93"/>
        <v>0</v>
      </c>
      <c r="P1479" s="9">
        <f t="shared" si="94"/>
        <v>0</v>
      </c>
      <c r="Q1479" s="9">
        <f t="shared" si="95"/>
        <v>0</v>
      </c>
    </row>
    <row r="1480" spans="2:17" x14ac:dyDescent="0.35">
      <c r="B1480">
        <v>1478</v>
      </c>
      <c r="C1480">
        <v>8</v>
      </c>
      <c r="D1480">
        <v>4</v>
      </c>
      <c r="E1480" s="20">
        <v>41140.520833333336</v>
      </c>
      <c r="F1480" s="15" t="str">
        <f t="shared" si="92"/>
        <v>08 2012</v>
      </c>
      <c r="G1480">
        <v>1</v>
      </c>
      <c r="H1480">
        <v>8</v>
      </c>
      <c r="I1480" t="s">
        <v>25</v>
      </c>
      <c r="J1480" s="7">
        <v>0</v>
      </c>
      <c r="K1480" s="7">
        <v>5</v>
      </c>
      <c r="L1480" s="9">
        <v>400</v>
      </c>
      <c r="M1480" s="9">
        <v>15</v>
      </c>
      <c r="O1480" s="9">
        <f t="shared" si="93"/>
        <v>0</v>
      </c>
      <c r="P1480" s="9">
        <f t="shared" si="94"/>
        <v>0</v>
      </c>
      <c r="Q1480" s="9">
        <f t="shared" si="95"/>
        <v>0</v>
      </c>
    </row>
    <row r="1481" spans="2:17" x14ac:dyDescent="0.35">
      <c r="B1481">
        <v>1479</v>
      </c>
      <c r="C1481">
        <v>8</v>
      </c>
      <c r="D1481">
        <v>6</v>
      </c>
      <c r="E1481" s="20">
        <v>41140.541666666664</v>
      </c>
      <c r="F1481" s="15" t="str">
        <f t="shared" si="92"/>
        <v>08 2012</v>
      </c>
      <c r="G1481">
        <v>1</v>
      </c>
      <c r="H1481">
        <v>8</v>
      </c>
      <c r="I1481" t="s">
        <v>25</v>
      </c>
      <c r="J1481" s="7">
        <v>0</v>
      </c>
      <c r="K1481" s="7">
        <v>5</v>
      </c>
      <c r="L1481" s="9">
        <v>400</v>
      </c>
      <c r="M1481" s="9">
        <v>15</v>
      </c>
      <c r="O1481" s="9">
        <f t="shared" si="93"/>
        <v>0</v>
      </c>
      <c r="P1481" s="9">
        <f t="shared" si="94"/>
        <v>0</v>
      </c>
      <c r="Q1481" s="9">
        <f t="shared" si="95"/>
        <v>0</v>
      </c>
    </row>
    <row r="1482" spans="2:17" x14ac:dyDescent="0.35">
      <c r="B1482">
        <v>1480</v>
      </c>
      <c r="C1482">
        <v>8</v>
      </c>
      <c r="D1482">
        <v>1</v>
      </c>
      <c r="E1482" s="20">
        <v>41140.625</v>
      </c>
      <c r="F1482" s="15" t="str">
        <f t="shared" si="92"/>
        <v>08 2012</v>
      </c>
      <c r="G1482">
        <v>1</v>
      </c>
      <c r="H1482">
        <v>8</v>
      </c>
      <c r="I1482" t="s">
        <v>25</v>
      </c>
      <c r="J1482" s="7">
        <v>0</v>
      </c>
      <c r="K1482" s="7">
        <v>5</v>
      </c>
      <c r="L1482" s="9">
        <v>400</v>
      </c>
      <c r="M1482" s="9">
        <v>15</v>
      </c>
      <c r="O1482" s="9">
        <f t="shared" si="93"/>
        <v>0</v>
      </c>
      <c r="P1482" s="9">
        <f t="shared" si="94"/>
        <v>0</v>
      </c>
      <c r="Q1482" s="9">
        <f t="shared" si="95"/>
        <v>0</v>
      </c>
    </row>
    <row r="1483" spans="2:17" x14ac:dyDescent="0.35">
      <c r="B1483">
        <v>1481</v>
      </c>
      <c r="C1483">
        <v>8</v>
      </c>
      <c r="D1483">
        <v>16</v>
      </c>
      <c r="E1483" s="20">
        <v>41140.645833333336</v>
      </c>
      <c r="F1483" s="15" t="str">
        <f t="shared" si="92"/>
        <v>08 2012</v>
      </c>
      <c r="G1483">
        <v>1</v>
      </c>
      <c r="H1483">
        <v>8</v>
      </c>
      <c r="I1483" t="s">
        <v>25</v>
      </c>
      <c r="J1483" s="7">
        <v>0</v>
      </c>
      <c r="K1483" s="7">
        <v>5</v>
      </c>
      <c r="L1483" s="9">
        <v>400</v>
      </c>
      <c r="M1483" s="9">
        <v>15</v>
      </c>
      <c r="O1483" s="9">
        <f t="shared" si="93"/>
        <v>0</v>
      </c>
      <c r="P1483" s="9">
        <f t="shared" si="94"/>
        <v>0</v>
      </c>
      <c r="Q1483" s="9">
        <f t="shared" si="95"/>
        <v>0</v>
      </c>
    </row>
    <row r="1484" spans="2:17" x14ac:dyDescent="0.35">
      <c r="B1484">
        <v>1482</v>
      </c>
      <c r="C1484">
        <v>8</v>
      </c>
      <c r="D1484">
        <v>2</v>
      </c>
      <c r="E1484" s="20">
        <v>41140.708333333336</v>
      </c>
      <c r="F1484" s="15" t="str">
        <f t="shared" si="92"/>
        <v>08 2012</v>
      </c>
      <c r="G1484">
        <v>1</v>
      </c>
      <c r="H1484">
        <v>8</v>
      </c>
      <c r="I1484" t="s">
        <v>25</v>
      </c>
      <c r="J1484" s="7">
        <v>0</v>
      </c>
      <c r="K1484" s="7">
        <v>5</v>
      </c>
      <c r="L1484" s="9">
        <v>400</v>
      </c>
      <c r="M1484" s="9">
        <v>15</v>
      </c>
      <c r="O1484" s="9">
        <f t="shared" si="93"/>
        <v>0</v>
      </c>
      <c r="P1484" s="9">
        <f t="shared" si="94"/>
        <v>0</v>
      </c>
      <c r="Q1484" s="9">
        <f t="shared" si="95"/>
        <v>0</v>
      </c>
    </row>
    <row r="1485" spans="2:17" x14ac:dyDescent="0.35">
      <c r="B1485">
        <v>1483</v>
      </c>
      <c r="C1485">
        <v>8</v>
      </c>
      <c r="D1485">
        <v>8</v>
      </c>
      <c r="E1485" s="20">
        <v>41140.729166666664</v>
      </c>
      <c r="F1485" s="15" t="str">
        <f t="shared" si="92"/>
        <v>08 2012</v>
      </c>
      <c r="G1485">
        <v>1</v>
      </c>
      <c r="H1485">
        <v>8</v>
      </c>
      <c r="I1485" t="s">
        <v>25</v>
      </c>
      <c r="J1485" s="7">
        <v>0</v>
      </c>
      <c r="K1485" s="7">
        <v>5</v>
      </c>
      <c r="L1485" s="9">
        <v>400</v>
      </c>
      <c r="M1485" s="9">
        <v>15</v>
      </c>
      <c r="O1485" s="9">
        <f t="shared" si="93"/>
        <v>0</v>
      </c>
      <c r="P1485" s="9">
        <f t="shared" si="94"/>
        <v>0</v>
      </c>
      <c r="Q1485" s="9">
        <f t="shared" si="95"/>
        <v>0</v>
      </c>
    </row>
    <row r="1486" spans="2:17" x14ac:dyDescent="0.35">
      <c r="B1486">
        <v>1484</v>
      </c>
      <c r="C1486">
        <v>8</v>
      </c>
      <c r="D1486">
        <v>12</v>
      </c>
      <c r="E1486" s="20">
        <v>41140.791666666664</v>
      </c>
      <c r="F1486" s="15" t="str">
        <f t="shared" si="92"/>
        <v>08 2012</v>
      </c>
      <c r="G1486">
        <v>1</v>
      </c>
      <c r="H1486">
        <v>8</v>
      </c>
      <c r="I1486" t="s">
        <v>25</v>
      </c>
      <c r="J1486" s="7">
        <v>0</v>
      </c>
      <c r="K1486" s="7">
        <v>5</v>
      </c>
      <c r="L1486" s="9">
        <v>400</v>
      </c>
      <c r="M1486" s="9">
        <v>15</v>
      </c>
      <c r="O1486" s="9">
        <f t="shared" si="93"/>
        <v>0</v>
      </c>
      <c r="P1486" s="9">
        <f t="shared" si="94"/>
        <v>0</v>
      </c>
      <c r="Q1486" s="9">
        <f t="shared" si="95"/>
        <v>0</v>
      </c>
    </row>
    <row r="1487" spans="2:17" x14ac:dyDescent="0.35">
      <c r="B1487">
        <v>1485</v>
      </c>
      <c r="C1487">
        <v>0</v>
      </c>
      <c r="D1487">
        <v>10</v>
      </c>
      <c r="E1487" s="20">
        <v>41141.354166666664</v>
      </c>
      <c r="F1487" s="15" t="str">
        <f t="shared" si="92"/>
        <v>08 2012</v>
      </c>
      <c r="G1487">
        <v>3</v>
      </c>
      <c r="H1487">
        <v>0</v>
      </c>
      <c r="I1487" t="s">
        <v>26</v>
      </c>
      <c r="J1487" s="7">
        <v>5</v>
      </c>
      <c r="K1487" s="7">
        <v>25</v>
      </c>
      <c r="L1487" s="9">
        <v>10000</v>
      </c>
      <c r="M1487" s="9">
        <v>200</v>
      </c>
      <c r="O1487" s="9">
        <f t="shared" si="93"/>
        <v>0</v>
      </c>
      <c r="P1487" s="9">
        <f t="shared" si="94"/>
        <v>15</v>
      </c>
      <c r="Q1487" s="9">
        <f t="shared" si="95"/>
        <v>15</v>
      </c>
    </row>
    <row r="1488" spans="2:17" x14ac:dyDescent="0.35">
      <c r="B1488">
        <v>1486</v>
      </c>
      <c r="C1488">
        <v>0</v>
      </c>
      <c r="D1488">
        <v>10</v>
      </c>
      <c r="E1488" s="20">
        <v>41141.4375</v>
      </c>
      <c r="F1488" s="15" t="str">
        <f t="shared" si="92"/>
        <v>08 2012</v>
      </c>
      <c r="G1488">
        <v>3</v>
      </c>
      <c r="H1488">
        <v>0</v>
      </c>
      <c r="I1488" t="s">
        <v>26</v>
      </c>
      <c r="J1488" s="7">
        <v>5</v>
      </c>
      <c r="K1488" s="7">
        <v>25</v>
      </c>
      <c r="L1488" s="9">
        <v>10000</v>
      </c>
      <c r="M1488" s="9">
        <v>200</v>
      </c>
      <c r="O1488" s="9">
        <f t="shared" si="93"/>
        <v>0</v>
      </c>
      <c r="P1488" s="9">
        <f t="shared" si="94"/>
        <v>15</v>
      </c>
      <c r="Q1488" s="9">
        <f t="shared" si="95"/>
        <v>15</v>
      </c>
    </row>
    <row r="1489" spans="2:17" x14ac:dyDescent="0.35">
      <c r="B1489">
        <v>1487</v>
      </c>
      <c r="C1489">
        <v>0</v>
      </c>
      <c r="D1489">
        <v>14</v>
      </c>
      <c r="E1489" s="20">
        <v>41141.5</v>
      </c>
      <c r="F1489" s="15" t="str">
        <f t="shared" si="92"/>
        <v>08 2012</v>
      </c>
      <c r="G1489">
        <v>3</v>
      </c>
      <c r="H1489">
        <v>0</v>
      </c>
      <c r="I1489" t="s">
        <v>26</v>
      </c>
      <c r="J1489" s="7">
        <v>5</v>
      </c>
      <c r="K1489" s="7">
        <v>25</v>
      </c>
      <c r="L1489" s="9">
        <v>10000</v>
      </c>
      <c r="M1489" s="9">
        <v>200</v>
      </c>
      <c r="O1489" s="9">
        <f t="shared" si="93"/>
        <v>0</v>
      </c>
      <c r="P1489" s="9">
        <f t="shared" si="94"/>
        <v>15</v>
      </c>
      <c r="Q1489" s="9">
        <f t="shared" si="95"/>
        <v>15</v>
      </c>
    </row>
    <row r="1490" spans="2:17" x14ac:dyDescent="0.35">
      <c r="B1490">
        <v>1488</v>
      </c>
      <c r="C1490">
        <v>0</v>
      </c>
      <c r="D1490">
        <v>4</v>
      </c>
      <c r="E1490" s="20">
        <v>41141.604166666664</v>
      </c>
      <c r="F1490" s="15" t="str">
        <f t="shared" si="92"/>
        <v>08 2012</v>
      </c>
      <c r="G1490">
        <v>3</v>
      </c>
      <c r="H1490">
        <v>0</v>
      </c>
      <c r="I1490" t="s">
        <v>26</v>
      </c>
      <c r="J1490" s="7">
        <v>5</v>
      </c>
      <c r="K1490" s="7">
        <v>25</v>
      </c>
      <c r="L1490" s="9">
        <v>10000</v>
      </c>
      <c r="M1490" s="9">
        <v>200</v>
      </c>
      <c r="O1490" s="9">
        <f t="shared" si="93"/>
        <v>0</v>
      </c>
      <c r="P1490" s="9">
        <f t="shared" si="94"/>
        <v>15</v>
      </c>
      <c r="Q1490" s="9">
        <f t="shared" si="95"/>
        <v>15</v>
      </c>
    </row>
    <row r="1491" spans="2:17" x14ac:dyDescent="0.35">
      <c r="B1491">
        <v>1489</v>
      </c>
      <c r="C1491">
        <v>0</v>
      </c>
      <c r="D1491">
        <v>14</v>
      </c>
      <c r="E1491" s="20">
        <v>41141.6875</v>
      </c>
      <c r="F1491" s="15" t="str">
        <f t="shared" si="92"/>
        <v>08 2012</v>
      </c>
      <c r="G1491">
        <v>3</v>
      </c>
      <c r="H1491">
        <v>0</v>
      </c>
      <c r="I1491" t="s">
        <v>26</v>
      </c>
      <c r="J1491" s="7">
        <v>5</v>
      </c>
      <c r="K1491" s="7">
        <v>25</v>
      </c>
      <c r="L1491" s="9">
        <v>10000</v>
      </c>
      <c r="M1491" s="9">
        <v>200</v>
      </c>
      <c r="O1491" s="9">
        <f t="shared" si="93"/>
        <v>0</v>
      </c>
      <c r="P1491" s="9">
        <f t="shared" si="94"/>
        <v>15</v>
      </c>
      <c r="Q1491" s="9">
        <f t="shared" si="95"/>
        <v>15</v>
      </c>
    </row>
    <row r="1492" spans="2:17" x14ac:dyDescent="0.35">
      <c r="B1492">
        <v>1490</v>
      </c>
      <c r="C1492">
        <v>0</v>
      </c>
      <c r="D1492">
        <v>16</v>
      </c>
      <c r="E1492" s="20">
        <v>41141.791666666664</v>
      </c>
      <c r="F1492" s="15" t="str">
        <f t="shared" si="92"/>
        <v>08 2012</v>
      </c>
      <c r="G1492">
        <v>3</v>
      </c>
      <c r="H1492">
        <v>0</v>
      </c>
      <c r="I1492" t="s">
        <v>26</v>
      </c>
      <c r="J1492" s="7">
        <v>5</v>
      </c>
      <c r="K1492" s="7">
        <v>25</v>
      </c>
      <c r="L1492" s="9">
        <v>10000</v>
      </c>
      <c r="M1492" s="9">
        <v>200</v>
      </c>
      <c r="O1492" s="9">
        <f t="shared" si="93"/>
        <v>0</v>
      </c>
      <c r="P1492" s="9">
        <f t="shared" si="94"/>
        <v>15</v>
      </c>
      <c r="Q1492" s="9">
        <f t="shared" si="95"/>
        <v>15</v>
      </c>
    </row>
    <row r="1493" spans="2:17" x14ac:dyDescent="0.35">
      <c r="B1493">
        <v>1491</v>
      </c>
      <c r="C1493">
        <v>1</v>
      </c>
      <c r="D1493">
        <v>9</v>
      </c>
      <c r="E1493" s="20">
        <v>41141.333333333336</v>
      </c>
      <c r="F1493" s="15" t="str">
        <f t="shared" si="92"/>
        <v>08 2012</v>
      </c>
      <c r="G1493">
        <v>3</v>
      </c>
      <c r="H1493">
        <v>1</v>
      </c>
      <c r="I1493" t="s">
        <v>27</v>
      </c>
      <c r="J1493" s="7">
        <v>5</v>
      </c>
      <c r="K1493" s="7">
        <v>25</v>
      </c>
      <c r="L1493" s="9">
        <v>8000</v>
      </c>
      <c r="M1493" s="9">
        <v>200</v>
      </c>
      <c r="O1493" s="9">
        <f t="shared" si="93"/>
        <v>0</v>
      </c>
      <c r="P1493" s="9">
        <f t="shared" si="94"/>
        <v>15</v>
      </c>
      <c r="Q1493" s="9">
        <f t="shared" si="95"/>
        <v>15</v>
      </c>
    </row>
    <row r="1494" spans="2:17" x14ac:dyDescent="0.35">
      <c r="B1494">
        <v>1492</v>
      </c>
      <c r="C1494">
        <v>1</v>
      </c>
      <c r="D1494">
        <v>16</v>
      </c>
      <c r="E1494" s="20">
        <v>41141.395833333336</v>
      </c>
      <c r="F1494" s="15" t="str">
        <f t="shared" si="92"/>
        <v>08 2012</v>
      </c>
      <c r="G1494">
        <v>3</v>
      </c>
      <c r="H1494">
        <v>1</v>
      </c>
      <c r="I1494" t="s">
        <v>27</v>
      </c>
      <c r="J1494" s="7">
        <v>5</v>
      </c>
      <c r="K1494" s="7">
        <v>25</v>
      </c>
      <c r="L1494" s="9">
        <v>8000</v>
      </c>
      <c r="M1494" s="9">
        <v>200</v>
      </c>
      <c r="O1494" s="9">
        <f t="shared" si="93"/>
        <v>0</v>
      </c>
      <c r="P1494" s="9">
        <f t="shared" si="94"/>
        <v>15</v>
      </c>
      <c r="Q1494" s="9">
        <f t="shared" si="95"/>
        <v>15</v>
      </c>
    </row>
    <row r="1495" spans="2:17" x14ac:dyDescent="0.35">
      <c r="B1495">
        <v>1493</v>
      </c>
      <c r="C1495">
        <v>1</v>
      </c>
      <c r="D1495">
        <v>0</v>
      </c>
      <c r="E1495" s="20">
        <v>41141.5</v>
      </c>
      <c r="F1495" s="15" t="str">
        <f t="shared" si="92"/>
        <v>08 2012</v>
      </c>
      <c r="G1495">
        <v>3</v>
      </c>
      <c r="H1495">
        <v>1</v>
      </c>
      <c r="I1495" t="s">
        <v>27</v>
      </c>
      <c r="J1495" s="7">
        <v>5</v>
      </c>
      <c r="K1495" s="7">
        <v>25</v>
      </c>
      <c r="L1495" s="9">
        <v>8000</v>
      </c>
      <c r="M1495" s="9">
        <v>200</v>
      </c>
      <c r="O1495" s="9">
        <f t="shared" si="93"/>
        <v>75</v>
      </c>
      <c r="P1495" s="9">
        <f t="shared" si="94"/>
        <v>0</v>
      </c>
      <c r="Q1495" s="9">
        <f t="shared" si="95"/>
        <v>75</v>
      </c>
    </row>
    <row r="1496" spans="2:17" x14ac:dyDescent="0.35">
      <c r="B1496">
        <v>1494</v>
      </c>
      <c r="C1496">
        <v>1</v>
      </c>
      <c r="D1496">
        <v>10</v>
      </c>
      <c r="E1496" s="20">
        <v>41141.5625</v>
      </c>
      <c r="F1496" s="15" t="str">
        <f t="shared" si="92"/>
        <v>08 2012</v>
      </c>
      <c r="G1496">
        <v>6</v>
      </c>
      <c r="H1496">
        <v>1</v>
      </c>
      <c r="I1496" t="s">
        <v>27</v>
      </c>
      <c r="J1496" s="7">
        <v>5</v>
      </c>
      <c r="K1496" s="7">
        <v>25</v>
      </c>
      <c r="L1496" s="9">
        <v>8000</v>
      </c>
      <c r="M1496" s="9">
        <v>200</v>
      </c>
      <c r="O1496" s="9">
        <f t="shared" si="93"/>
        <v>0</v>
      </c>
      <c r="P1496" s="9">
        <f t="shared" si="94"/>
        <v>30</v>
      </c>
      <c r="Q1496" s="9">
        <f t="shared" si="95"/>
        <v>30</v>
      </c>
    </row>
    <row r="1497" spans="2:17" x14ac:dyDescent="0.35">
      <c r="B1497">
        <v>1495</v>
      </c>
      <c r="C1497">
        <v>1</v>
      </c>
      <c r="D1497">
        <v>6</v>
      </c>
      <c r="E1497" s="20">
        <v>41141.6875</v>
      </c>
      <c r="F1497" s="15" t="str">
        <f t="shared" si="92"/>
        <v>08 2012</v>
      </c>
      <c r="G1497">
        <v>3</v>
      </c>
      <c r="H1497">
        <v>1</v>
      </c>
      <c r="I1497" t="s">
        <v>27</v>
      </c>
      <c r="J1497" s="7">
        <v>5</v>
      </c>
      <c r="K1497" s="7">
        <v>25</v>
      </c>
      <c r="L1497" s="9">
        <v>8000</v>
      </c>
      <c r="M1497" s="9">
        <v>200</v>
      </c>
      <c r="O1497" s="9">
        <f t="shared" si="93"/>
        <v>0</v>
      </c>
      <c r="P1497" s="9">
        <f t="shared" si="94"/>
        <v>15</v>
      </c>
      <c r="Q1497" s="9">
        <f t="shared" si="95"/>
        <v>15</v>
      </c>
    </row>
    <row r="1498" spans="2:17" x14ac:dyDescent="0.35">
      <c r="B1498">
        <v>1496</v>
      </c>
      <c r="C1498">
        <v>1</v>
      </c>
      <c r="D1498">
        <v>8</v>
      </c>
      <c r="E1498" s="20">
        <v>41141.770833333336</v>
      </c>
      <c r="F1498" s="15" t="str">
        <f t="shared" si="92"/>
        <v>08 2012</v>
      </c>
      <c r="G1498">
        <v>3</v>
      </c>
      <c r="H1498">
        <v>1</v>
      </c>
      <c r="I1498" t="s">
        <v>27</v>
      </c>
      <c r="J1498" s="7">
        <v>5</v>
      </c>
      <c r="K1498" s="7">
        <v>25</v>
      </c>
      <c r="L1498" s="9">
        <v>8000</v>
      </c>
      <c r="M1498" s="9">
        <v>200</v>
      </c>
      <c r="O1498" s="9">
        <f t="shared" si="93"/>
        <v>0</v>
      </c>
      <c r="P1498" s="9">
        <f t="shared" si="94"/>
        <v>15</v>
      </c>
      <c r="Q1498" s="9">
        <f t="shared" si="95"/>
        <v>15</v>
      </c>
    </row>
    <row r="1499" spans="2:17" x14ac:dyDescent="0.35">
      <c r="B1499">
        <v>1497</v>
      </c>
      <c r="C1499">
        <v>2</v>
      </c>
      <c r="D1499">
        <v>8</v>
      </c>
      <c r="E1499" s="20">
        <v>41141.354166666664</v>
      </c>
      <c r="F1499" s="15" t="str">
        <f t="shared" si="92"/>
        <v>08 2012</v>
      </c>
      <c r="G1499">
        <v>3</v>
      </c>
      <c r="H1499">
        <v>2</v>
      </c>
      <c r="I1499" t="s">
        <v>28</v>
      </c>
      <c r="J1499" s="7">
        <v>0</v>
      </c>
      <c r="K1499" s="7">
        <v>15.5</v>
      </c>
      <c r="L1499" s="9">
        <v>4000</v>
      </c>
      <c r="M1499" s="9">
        <v>50</v>
      </c>
      <c r="O1499" s="9">
        <f t="shared" si="93"/>
        <v>0</v>
      </c>
      <c r="P1499" s="9">
        <f t="shared" si="94"/>
        <v>0</v>
      </c>
      <c r="Q1499" s="9">
        <f t="shared" si="95"/>
        <v>0</v>
      </c>
    </row>
    <row r="1500" spans="2:17" x14ac:dyDescent="0.35">
      <c r="B1500">
        <v>1498</v>
      </c>
      <c r="C1500">
        <v>2</v>
      </c>
      <c r="D1500">
        <v>5</v>
      </c>
      <c r="E1500" s="20">
        <v>41141.416666666664</v>
      </c>
      <c r="F1500" s="15" t="str">
        <f t="shared" si="92"/>
        <v>08 2012</v>
      </c>
      <c r="G1500">
        <v>6</v>
      </c>
      <c r="H1500">
        <v>2</v>
      </c>
      <c r="I1500" t="s">
        <v>28</v>
      </c>
      <c r="J1500" s="7">
        <v>0</v>
      </c>
      <c r="K1500" s="7">
        <v>15.5</v>
      </c>
      <c r="L1500" s="9">
        <v>4000</v>
      </c>
      <c r="M1500" s="9">
        <v>50</v>
      </c>
      <c r="O1500" s="9">
        <f t="shared" si="93"/>
        <v>0</v>
      </c>
      <c r="P1500" s="9">
        <f t="shared" si="94"/>
        <v>0</v>
      </c>
      <c r="Q1500" s="9">
        <f t="shared" si="95"/>
        <v>0</v>
      </c>
    </row>
    <row r="1501" spans="2:17" x14ac:dyDescent="0.35">
      <c r="B1501">
        <v>1499</v>
      </c>
      <c r="C1501">
        <v>2</v>
      </c>
      <c r="D1501">
        <v>1</v>
      </c>
      <c r="E1501" s="20">
        <v>41141.541666666664</v>
      </c>
      <c r="F1501" s="15" t="str">
        <f t="shared" si="92"/>
        <v>08 2012</v>
      </c>
      <c r="G1501">
        <v>3</v>
      </c>
      <c r="H1501">
        <v>2</v>
      </c>
      <c r="I1501" t="s">
        <v>28</v>
      </c>
      <c r="J1501" s="7">
        <v>0</v>
      </c>
      <c r="K1501" s="7">
        <v>15.5</v>
      </c>
      <c r="L1501" s="9">
        <v>4000</v>
      </c>
      <c r="M1501" s="9">
        <v>50</v>
      </c>
      <c r="O1501" s="9">
        <f t="shared" si="93"/>
        <v>0</v>
      </c>
      <c r="P1501" s="9">
        <f t="shared" si="94"/>
        <v>0</v>
      </c>
      <c r="Q1501" s="9">
        <f t="shared" si="95"/>
        <v>0</v>
      </c>
    </row>
    <row r="1502" spans="2:17" x14ac:dyDescent="0.35">
      <c r="B1502">
        <v>1500</v>
      </c>
      <c r="C1502">
        <v>2</v>
      </c>
      <c r="D1502">
        <v>1</v>
      </c>
      <c r="E1502" s="20">
        <v>41141.625</v>
      </c>
      <c r="F1502" s="15" t="str">
        <f t="shared" si="92"/>
        <v>08 2012</v>
      </c>
      <c r="G1502">
        <v>6</v>
      </c>
      <c r="H1502">
        <v>2</v>
      </c>
      <c r="I1502" t="s">
        <v>28</v>
      </c>
      <c r="J1502" s="7">
        <v>0</v>
      </c>
      <c r="K1502" s="7">
        <v>15.5</v>
      </c>
      <c r="L1502" s="9">
        <v>4000</v>
      </c>
      <c r="M1502" s="9">
        <v>50</v>
      </c>
      <c r="O1502" s="9">
        <f t="shared" si="93"/>
        <v>0</v>
      </c>
      <c r="P1502" s="9">
        <f t="shared" si="94"/>
        <v>0</v>
      </c>
      <c r="Q1502" s="9">
        <f t="shared" si="95"/>
        <v>0</v>
      </c>
    </row>
    <row r="1503" spans="2:17" x14ac:dyDescent="0.35">
      <c r="B1503">
        <v>1501</v>
      </c>
      <c r="C1503">
        <v>2</v>
      </c>
      <c r="D1503">
        <v>14</v>
      </c>
      <c r="E1503" s="20">
        <v>41141.791666666664</v>
      </c>
      <c r="F1503" s="15" t="str">
        <f t="shared" si="92"/>
        <v>08 2012</v>
      </c>
      <c r="G1503">
        <v>3</v>
      </c>
      <c r="H1503">
        <v>2</v>
      </c>
      <c r="I1503" t="s">
        <v>28</v>
      </c>
      <c r="J1503" s="7">
        <v>0</v>
      </c>
      <c r="K1503" s="7">
        <v>15.5</v>
      </c>
      <c r="L1503" s="9">
        <v>4000</v>
      </c>
      <c r="M1503" s="9">
        <v>50</v>
      </c>
      <c r="O1503" s="9">
        <f t="shared" si="93"/>
        <v>0</v>
      </c>
      <c r="P1503" s="9">
        <f t="shared" si="94"/>
        <v>0</v>
      </c>
      <c r="Q1503" s="9">
        <f t="shared" si="95"/>
        <v>0</v>
      </c>
    </row>
    <row r="1504" spans="2:17" x14ac:dyDescent="0.35">
      <c r="B1504">
        <v>1502</v>
      </c>
      <c r="C1504">
        <v>3</v>
      </c>
      <c r="D1504">
        <v>1</v>
      </c>
      <c r="E1504" s="20">
        <v>41141.333333333336</v>
      </c>
      <c r="F1504" s="15" t="str">
        <f t="shared" si="92"/>
        <v>08 2012</v>
      </c>
      <c r="G1504">
        <v>2</v>
      </c>
      <c r="H1504">
        <v>3</v>
      </c>
      <c r="I1504" t="s">
        <v>21</v>
      </c>
      <c r="J1504" s="7">
        <v>0</v>
      </c>
      <c r="K1504" s="7">
        <v>5</v>
      </c>
      <c r="L1504" s="9">
        <v>320</v>
      </c>
      <c r="M1504" s="9">
        <v>10</v>
      </c>
      <c r="O1504" s="9">
        <f t="shared" si="93"/>
        <v>0</v>
      </c>
      <c r="P1504" s="9">
        <f t="shared" si="94"/>
        <v>0</v>
      </c>
      <c r="Q1504" s="9">
        <f t="shared" si="95"/>
        <v>0</v>
      </c>
    </row>
    <row r="1505" spans="2:17" x14ac:dyDescent="0.35">
      <c r="B1505">
        <v>1503</v>
      </c>
      <c r="C1505">
        <v>3</v>
      </c>
      <c r="D1505">
        <v>4</v>
      </c>
      <c r="E1505" s="20">
        <v>41141.458333333336</v>
      </c>
      <c r="F1505" s="15" t="str">
        <f t="shared" si="92"/>
        <v>08 2012</v>
      </c>
      <c r="G1505">
        <v>2</v>
      </c>
      <c r="H1505">
        <v>3</v>
      </c>
      <c r="I1505" t="s">
        <v>21</v>
      </c>
      <c r="J1505" s="7">
        <v>0</v>
      </c>
      <c r="K1505" s="7">
        <v>5</v>
      </c>
      <c r="L1505" s="9">
        <v>320</v>
      </c>
      <c r="M1505" s="9">
        <v>10</v>
      </c>
      <c r="O1505" s="9">
        <f t="shared" si="93"/>
        <v>0</v>
      </c>
      <c r="P1505" s="9">
        <f t="shared" si="94"/>
        <v>0</v>
      </c>
      <c r="Q1505" s="9">
        <f t="shared" si="95"/>
        <v>0</v>
      </c>
    </row>
    <row r="1506" spans="2:17" x14ac:dyDescent="0.35">
      <c r="B1506">
        <v>1504</v>
      </c>
      <c r="C1506">
        <v>3</v>
      </c>
      <c r="D1506">
        <v>8</v>
      </c>
      <c r="E1506" s="20">
        <v>41141.520833333336</v>
      </c>
      <c r="F1506" s="15" t="str">
        <f t="shared" si="92"/>
        <v>08 2012</v>
      </c>
      <c r="G1506">
        <v>2</v>
      </c>
      <c r="H1506">
        <v>3</v>
      </c>
      <c r="I1506" t="s">
        <v>21</v>
      </c>
      <c r="J1506" s="7">
        <v>0</v>
      </c>
      <c r="K1506" s="7">
        <v>5</v>
      </c>
      <c r="L1506" s="9">
        <v>320</v>
      </c>
      <c r="M1506" s="9">
        <v>10</v>
      </c>
      <c r="O1506" s="9">
        <f t="shared" si="93"/>
        <v>0</v>
      </c>
      <c r="P1506" s="9">
        <f t="shared" si="94"/>
        <v>0</v>
      </c>
      <c r="Q1506" s="9">
        <f t="shared" si="95"/>
        <v>0</v>
      </c>
    </row>
    <row r="1507" spans="2:17" x14ac:dyDescent="0.35">
      <c r="B1507">
        <v>1505</v>
      </c>
      <c r="C1507">
        <v>3</v>
      </c>
      <c r="D1507">
        <v>11</v>
      </c>
      <c r="E1507" s="20">
        <v>41141.645833333336</v>
      </c>
      <c r="F1507" s="15" t="str">
        <f t="shared" si="92"/>
        <v>08 2012</v>
      </c>
      <c r="G1507">
        <v>2</v>
      </c>
      <c r="H1507">
        <v>3</v>
      </c>
      <c r="I1507" t="s">
        <v>21</v>
      </c>
      <c r="J1507" s="7">
        <v>0</v>
      </c>
      <c r="K1507" s="7">
        <v>5</v>
      </c>
      <c r="L1507" s="9">
        <v>320</v>
      </c>
      <c r="M1507" s="9">
        <v>10</v>
      </c>
      <c r="O1507" s="9">
        <f t="shared" si="93"/>
        <v>0</v>
      </c>
      <c r="P1507" s="9">
        <f t="shared" si="94"/>
        <v>0</v>
      </c>
      <c r="Q1507" s="9">
        <f t="shared" si="95"/>
        <v>0</v>
      </c>
    </row>
    <row r="1508" spans="2:17" x14ac:dyDescent="0.35">
      <c r="B1508">
        <v>1506</v>
      </c>
      <c r="C1508">
        <v>3</v>
      </c>
      <c r="D1508">
        <v>3</v>
      </c>
      <c r="E1508" s="20">
        <v>41141.729166666664</v>
      </c>
      <c r="F1508" s="15" t="str">
        <f t="shared" si="92"/>
        <v>08 2012</v>
      </c>
      <c r="G1508">
        <v>2</v>
      </c>
      <c r="H1508">
        <v>3</v>
      </c>
      <c r="I1508" t="s">
        <v>21</v>
      </c>
      <c r="J1508" s="7">
        <v>0</v>
      </c>
      <c r="K1508" s="7">
        <v>5</v>
      </c>
      <c r="L1508" s="9">
        <v>320</v>
      </c>
      <c r="M1508" s="9">
        <v>10</v>
      </c>
      <c r="O1508" s="9">
        <f t="shared" si="93"/>
        <v>0</v>
      </c>
      <c r="P1508" s="9">
        <f t="shared" si="94"/>
        <v>0</v>
      </c>
      <c r="Q1508" s="9">
        <f t="shared" si="95"/>
        <v>0</v>
      </c>
    </row>
    <row r="1509" spans="2:17" x14ac:dyDescent="0.35">
      <c r="B1509">
        <v>1507</v>
      </c>
      <c r="C1509">
        <v>4</v>
      </c>
      <c r="D1509">
        <v>6</v>
      </c>
      <c r="E1509" s="20">
        <v>41141.354166666664</v>
      </c>
      <c r="F1509" s="15" t="str">
        <f t="shared" si="92"/>
        <v>08 2012</v>
      </c>
      <c r="G1509">
        <v>2</v>
      </c>
      <c r="H1509">
        <v>4</v>
      </c>
      <c r="I1509" t="s">
        <v>22</v>
      </c>
      <c r="J1509" s="7">
        <v>9.9</v>
      </c>
      <c r="K1509" s="7">
        <v>80</v>
      </c>
      <c r="L1509" s="9">
        <v>4000</v>
      </c>
      <c r="M1509" s="9">
        <v>3000</v>
      </c>
      <c r="O1509" s="9">
        <f t="shared" si="93"/>
        <v>0</v>
      </c>
      <c r="P1509" s="9">
        <f t="shared" si="94"/>
        <v>19.8</v>
      </c>
      <c r="Q1509" s="9">
        <f t="shared" si="95"/>
        <v>19.8</v>
      </c>
    </row>
    <row r="1510" spans="2:17" x14ac:dyDescent="0.35">
      <c r="B1510">
        <v>1508</v>
      </c>
      <c r="C1510">
        <v>4</v>
      </c>
      <c r="D1510">
        <v>3</v>
      </c>
      <c r="E1510" s="20">
        <v>41141.395833333336</v>
      </c>
      <c r="F1510" s="15" t="str">
        <f t="shared" si="92"/>
        <v>08 2012</v>
      </c>
      <c r="G1510">
        <v>2</v>
      </c>
      <c r="H1510">
        <v>4</v>
      </c>
      <c r="I1510" t="s">
        <v>22</v>
      </c>
      <c r="J1510" s="7">
        <v>9.9</v>
      </c>
      <c r="K1510" s="7">
        <v>80</v>
      </c>
      <c r="L1510" s="9">
        <v>4000</v>
      </c>
      <c r="M1510" s="9">
        <v>3000</v>
      </c>
      <c r="O1510" s="9">
        <f t="shared" si="93"/>
        <v>0</v>
      </c>
      <c r="P1510" s="9">
        <f t="shared" si="94"/>
        <v>19.8</v>
      </c>
      <c r="Q1510" s="9">
        <f t="shared" si="95"/>
        <v>19.8</v>
      </c>
    </row>
    <row r="1511" spans="2:17" x14ac:dyDescent="0.35">
      <c r="B1511">
        <v>1509</v>
      </c>
      <c r="C1511">
        <v>4</v>
      </c>
      <c r="D1511">
        <v>6</v>
      </c>
      <c r="E1511" s="20">
        <v>41141.4375</v>
      </c>
      <c r="F1511" s="15" t="str">
        <f t="shared" si="92"/>
        <v>08 2012</v>
      </c>
      <c r="G1511">
        <v>2</v>
      </c>
      <c r="H1511">
        <v>4</v>
      </c>
      <c r="I1511" t="s">
        <v>22</v>
      </c>
      <c r="J1511" s="7">
        <v>9.9</v>
      </c>
      <c r="K1511" s="7">
        <v>80</v>
      </c>
      <c r="L1511" s="9">
        <v>4000</v>
      </c>
      <c r="M1511" s="9">
        <v>3000</v>
      </c>
      <c r="O1511" s="9">
        <f t="shared" si="93"/>
        <v>0</v>
      </c>
      <c r="P1511" s="9">
        <f t="shared" si="94"/>
        <v>19.8</v>
      </c>
      <c r="Q1511" s="9">
        <f t="shared" si="95"/>
        <v>19.8</v>
      </c>
    </row>
    <row r="1512" spans="2:17" x14ac:dyDescent="0.35">
      <c r="B1512">
        <v>1510</v>
      </c>
      <c r="C1512">
        <v>4</v>
      </c>
      <c r="D1512">
        <v>13</v>
      </c>
      <c r="E1512" s="20">
        <v>41141.479166666664</v>
      </c>
      <c r="F1512" s="15" t="str">
        <f t="shared" si="92"/>
        <v>08 2012</v>
      </c>
      <c r="G1512">
        <v>2</v>
      </c>
      <c r="H1512">
        <v>4</v>
      </c>
      <c r="I1512" t="s">
        <v>22</v>
      </c>
      <c r="J1512" s="7">
        <v>9.9</v>
      </c>
      <c r="K1512" s="7">
        <v>80</v>
      </c>
      <c r="L1512" s="9">
        <v>4000</v>
      </c>
      <c r="M1512" s="9">
        <v>3000</v>
      </c>
      <c r="O1512" s="9">
        <f t="shared" si="93"/>
        <v>0</v>
      </c>
      <c r="P1512" s="9">
        <f t="shared" si="94"/>
        <v>19.8</v>
      </c>
      <c r="Q1512" s="9">
        <f t="shared" si="95"/>
        <v>19.8</v>
      </c>
    </row>
    <row r="1513" spans="2:17" x14ac:dyDescent="0.35">
      <c r="B1513">
        <v>1511</v>
      </c>
      <c r="C1513">
        <v>4</v>
      </c>
      <c r="D1513">
        <v>16</v>
      </c>
      <c r="E1513" s="20">
        <v>41141.520833333336</v>
      </c>
      <c r="F1513" s="15" t="str">
        <f t="shared" si="92"/>
        <v>08 2012</v>
      </c>
      <c r="G1513">
        <v>2</v>
      </c>
      <c r="H1513">
        <v>4</v>
      </c>
      <c r="I1513" t="s">
        <v>22</v>
      </c>
      <c r="J1513" s="7">
        <v>9.9</v>
      </c>
      <c r="K1513" s="7">
        <v>80</v>
      </c>
      <c r="L1513" s="9">
        <v>4000</v>
      </c>
      <c r="M1513" s="9">
        <v>3000</v>
      </c>
      <c r="O1513" s="9">
        <f t="shared" si="93"/>
        <v>0</v>
      </c>
      <c r="P1513" s="9">
        <f t="shared" si="94"/>
        <v>19.8</v>
      </c>
      <c r="Q1513" s="9">
        <f t="shared" si="95"/>
        <v>19.8</v>
      </c>
    </row>
    <row r="1514" spans="2:17" x14ac:dyDescent="0.35">
      <c r="B1514">
        <v>1512</v>
      </c>
      <c r="C1514">
        <v>4</v>
      </c>
      <c r="D1514">
        <v>5</v>
      </c>
      <c r="E1514" s="20">
        <v>41141.5625</v>
      </c>
      <c r="F1514" s="15" t="str">
        <f t="shared" si="92"/>
        <v>08 2012</v>
      </c>
      <c r="G1514">
        <v>2</v>
      </c>
      <c r="H1514">
        <v>4</v>
      </c>
      <c r="I1514" t="s">
        <v>22</v>
      </c>
      <c r="J1514" s="7">
        <v>9.9</v>
      </c>
      <c r="K1514" s="7">
        <v>80</v>
      </c>
      <c r="L1514" s="9">
        <v>4000</v>
      </c>
      <c r="M1514" s="9">
        <v>3000</v>
      </c>
      <c r="O1514" s="9">
        <f t="shared" si="93"/>
        <v>0</v>
      </c>
      <c r="P1514" s="9">
        <f t="shared" si="94"/>
        <v>19.8</v>
      </c>
      <c r="Q1514" s="9">
        <f t="shared" si="95"/>
        <v>19.8</v>
      </c>
    </row>
    <row r="1515" spans="2:17" x14ac:dyDescent="0.35">
      <c r="B1515">
        <v>1513</v>
      </c>
      <c r="C1515">
        <v>4</v>
      </c>
      <c r="D1515">
        <v>0</v>
      </c>
      <c r="E1515" s="20">
        <v>41141.604166666664</v>
      </c>
      <c r="F1515" s="15" t="str">
        <f t="shared" si="92"/>
        <v>08 2012</v>
      </c>
      <c r="G1515">
        <v>2</v>
      </c>
      <c r="H1515">
        <v>4</v>
      </c>
      <c r="I1515" t="s">
        <v>22</v>
      </c>
      <c r="J1515" s="7">
        <v>9.9</v>
      </c>
      <c r="K1515" s="7">
        <v>80</v>
      </c>
      <c r="L1515" s="9">
        <v>4000</v>
      </c>
      <c r="M1515" s="9">
        <v>3000</v>
      </c>
      <c r="O1515" s="9">
        <f t="shared" si="93"/>
        <v>160</v>
      </c>
      <c r="P1515" s="9">
        <f t="shared" si="94"/>
        <v>0</v>
      </c>
      <c r="Q1515" s="9">
        <f t="shared" si="95"/>
        <v>160</v>
      </c>
    </row>
    <row r="1516" spans="2:17" x14ac:dyDescent="0.35">
      <c r="B1516">
        <v>1514</v>
      </c>
      <c r="C1516">
        <v>4</v>
      </c>
      <c r="D1516">
        <v>16</v>
      </c>
      <c r="E1516" s="20">
        <v>41141.666666666664</v>
      </c>
      <c r="F1516" s="15" t="str">
        <f t="shared" si="92"/>
        <v>08 2012</v>
      </c>
      <c r="G1516">
        <v>2</v>
      </c>
      <c r="H1516">
        <v>4</v>
      </c>
      <c r="I1516" t="s">
        <v>22</v>
      </c>
      <c r="J1516" s="7">
        <v>9.9</v>
      </c>
      <c r="K1516" s="7">
        <v>80</v>
      </c>
      <c r="L1516" s="9">
        <v>4000</v>
      </c>
      <c r="M1516" s="9">
        <v>3000</v>
      </c>
      <c r="O1516" s="9">
        <f t="shared" si="93"/>
        <v>0</v>
      </c>
      <c r="P1516" s="9">
        <f t="shared" si="94"/>
        <v>19.8</v>
      </c>
      <c r="Q1516" s="9">
        <f t="shared" si="95"/>
        <v>19.8</v>
      </c>
    </row>
    <row r="1517" spans="2:17" x14ac:dyDescent="0.35">
      <c r="B1517">
        <v>1515</v>
      </c>
      <c r="C1517">
        <v>4</v>
      </c>
      <c r="D1517">
        <v>16</v>
      </c>
      <c r="E1517" s="20">
        <v>41141.729166666664</v>
      </c>
      <c r="F1517" s="15" t="str">
        <f t="shared" si="92"/>
        <v>08 2012</v>
      </c>
      <c r="G1517">
        <v>2</v>
      </c>
      <c r="H1517">
        <v>4</v>
      </c>
      <c r="I1517" t="s">
        <v>22</v>
      </c>
      <c r="J1517" s="7">
        <v>9.9</v>
      </c>
      <c r="K1517" s="7">
        <v>80</v>
      </c>
      <c r="L1517" s="9">
        <v>4000</v>
      </c>
      <c r="M1517" s="9">
        <v>3000</v>
      </c>
      <c r="O1517" s="9">
        <f t="shared" si="93"/>
        <v>0</v>
      </c>
      <c r="P1517" s="9">
        <f t="shared" si="94"/>
        <v>19.8</v>
      </c>
      <c r="Q1517" s="9">
        <f t="shared" si="95"/>
        <v>19.8</v>
      </c>
    </row>
    <row r="1518" spans="2:17" x14ac:dyDescent="0.35">
      <c r="B1518">
        <v>1516</v>
      </c>
      <c r="C1518">
        <v>4</v>
      </c>
      <c r="D1518">
        <v>0</v>
      </c>
      <c r="E1518" s="20">
        <v>41141.770833333336</v>
      </c>
      <c r="F1518" s="15" t="str">
        <f t="shared" si="92"/>
        <v>08 2012</v>
      </c>
      <c r="G1518">
        <v>2</v>
      </c>
      <c r="H1518">
        <v>4</v>
      </c>
      <c r="I1518" t="s">
        <v>22</v>
      </c>
      <c r="J1518" s="7">
        <v>9.9</v>
      </c>
      <c r="K1518" s="7">
        <v>80</v>
      </c>
      <c r="L1518" s="9">
        <v>4000</v>
      </c>
      <c r="M1518" s="9">
        <v>3000</v>
      </c>
      <c r="O1518" s="9">
        <f t="shared" si="93"/>
        <v>160</v>
      </c>
      <c r="P1518" s="9">
        <f t="shared" si="94"/>
        <v>0</v>
      </c>
      <c r="Q1518" s="9">
        <f t="shared" si="95"/>
        <v>160</v>
      </c>
    </row>
    <row r="1519" spans="2:17" x14ac:dyDescent="0.35">
      <c r="B1519">
        <v>1517</v>
      </c>
      <c r="C1519">
        <v>6</v>
      </c>
      <c r="D1519">
        <v>16</v>
      </c>
      <c r="E1519" s="20">
        <v>41141.333333333336</v>
      </c>
      <c r="F1519" s="15" t="str">
        <f t="shared" si="92"/>
        <v>08 2012</v>
      </c>
      <c r="G1519">
        <v>2</v>
      </c>
      <c r="H1519">
        <v>6</v>
      </c>
      <c r="I1519" t="s">
        <v>23</v>
      </c>
      <c r="J1519" s="7">
        <v>3.5</v>
      </c>
      <c r="K1519" s="7">
        <v>17.5</v>
      </c>
      <c r="L1519" s="9">
        <v>5000</v>
      </c>
      <c r="M1519" s="9">
        <v>80</v>
      </c>
      <c r="O1519" s="9">
        <f t="shared" si="93"/>
        <v>0</v>
      </c>
      <c r="P1519" s="9">
        <f t="shared" si="94"/>
        <v>7</v>
      </c>
      <c r="Q1519" s="9">
        <f t="shared" si="95"/>
        <v>7</v>
      </c>
    </row>
    <row r="1520" spans="2:17" x14ac:dyDescent="0.35">
      <c r="B1520">
        <v>1518</v>
      </c>
      <c r="C1520">
        <v>6</v>
      </c>
      <c r="D1520">
        <v>13</v>
      </c>
      <c r="E1520" s="20">
        <v>41141.375</v>
      </c>
      <c r="F1520" s="15" t="str">
        <f t="shared" si="92"/>
        <v>08 2012</v>
      </c>
      <c r="G1520">
        <v>2</v>
      </c>
      <c r="H1520">
        <v>6</v>
      </c>
      <c r="I1520" t="s">
        <v>23</v>
      </c>
      <c r="J1520" s="7">
        <v>3.5</v>
      </c>
      <c r="K1520" s="7">
        <v>17.5</v>
      </c>
      <c r="L1520" s="9">
        <v>5000</v>
      </c>
      <c r="M1520" s="9">
        <v>80</v>
      </c>
      <c r="O1520" s="9">
        <f t="shared" si="93"/>
        <v>0</v>
      </c>
      <c r="P1520" s="9">
        <f t="shared" si="94"/>
        <v>7</v>
      </c>
      <c r="Q1520" s="9">
        <f t="shared" si="95"/>
        <v>7</v>
      </c>
    </row>
    <row r="1521" spans="2:17" x14ac:dyDescent="0.35">
      <c r="B1521">
        <v>1519</v>
      </c>
      <c r="C1521">
        <v>6</v>
      </c>
      <c r="D1521">
        <v>0</v>
      </c>
      <c r="E1521" s="20">
        <v>41141.4375</v>
      </c>
      <c r="F1521" s="15" t="str">
        <f t="shared" si="92"/>
        <v>08 2012</v>
      </c>
      <c r="G1521">
        <v>2</v>
      </c>
      <c r="H1521">
        <v>6</v>
      </c>
      <c r="I1521" t="s">
        <v>23</v>
      </c>
      <c r="J1521" s="7">
        <v>3.5</v>
      </c>
      <c r="K1521" s="7">
        <v>17.5</v>
      </c>
      <c r="L1521" s="9">
        <v>5000</v>
      </c>
      <c r="M1521" s="9">
        <v>80</v>
      </c>
      <c r="O1521" s="9">
        <f t="shared" si="93"/>
        <v>35</v>
      </c>
      <c r="P1521" s="9">
        <f t="shared" si="94"/>
        <v>0</v>
      </c>
      <c r="Q1521" s="9">
        <f t="shared" si="95"/>
        <v>35</v>
      </c>
    </row>
    <row r="1522" spans="2:17" x14ac:dyDescent="0.35">
      <c r="B1522">
        <v>1520</v>
      </c>
      <c r="C1522">
        <v>6</v>
      </c>
      <c r="D1522">
        <v>6</v>
      </c>
      <c r="E1522" s="20">
        <v>41141.479166666664</v>
      </c>
      <c r="F1522" s="15" t="str">
        <f t="shared" si="92"/>
        <v>08 2012</v>
      </c>
      <c r="G1522">
        <v>2</v>
      </c>
      <c r="H1522">
        <v>6</v>
      </c>
      <c r="I1522" t="s">
        <v>23</v>
      </c>
      <c r="J1522" s="7">
        <v>3.5</v>
      </c>
      <c r="K1522" s="7">
        <v>17.5</v>
      </c>
      <c r="L1522" s="9">
        <v>5000</v>
      </c>
      <c r="M1522" s="9">
        <v>80</v>
      </c>
      <c r="O1522" s="9">
        <f t="shared" si="93"/>
        <v>0</v>
      </c>
      <c r="P1522" s="9">
        <f t="shared" si="94"/>
        <v>7</v>
      </c>
      <c r="Q1522" s="9">
        <f t="shared" si="95"/>
        <v>7</v>
      </c>
    </row>
    <row r="1523" spans="2:17" x14ac:dyDescent="0.35">
      <c r="B1523">
        <v>1521</v>
      </c>
      <c r="C1523">
        <v>6</v>
      </c>
      <c r="D1523">
        <v>11</v>
      </c>
      <c r="E1523" s="20">
        <v>41141.520833333336</v>
      </c>
      <c r="F1523" s="15" t="str">
        <f t="shared" si="92"/>
        <v>08 2012</v>
      </c>
      <c r="G1523">
        <v>2</v>
      </c>
      <c r="H1523">
        <v>6</v>
      </c>
      <c r="I1523" t="s">
        <v>23</v>
      </c>
      <c r="J1523" s="7">
        <v>3.5</v>
      </c>
      <c r="K1523" s="7">
        <v>17.5</v>
      </c>
      <c r="L1523" s="9">
        <v>5000</v>
      </c>
      <c r="M1523" s="9">
        <v>80</v>
      </c>
      <c r="O1523" s="9">
        <f t="shared" si="93"/>
        <v>0</v>
      </c>
      <c r="P1523" s="9">
        <f t="shared" si="94"/>
        <v>7</v>
      </c>
      <c r="Q1523" s="9">
        <f t="shared" si="95"/>
        <v>7</v>
      </c>
    </row>
    <row r="1524" spans="2:17" x14ac:dyDescent="0.35">
      <c r="B1524">
        <v>1522</v>
      </c>
      <c r="C1524">
        <v>6</v>
      </c>
      <c r="D1524">
        <v>0</v>
      </c>
      <c r="E1524" s="20">
        <v>41141.604166666664</v>
      </c>
      <c r="F1524" s="15" t="str">
        <f t="shared" si="92"/>
        <v>08 2012</v>
      </c>
      <c r="G1524">
        <v>2</v>
      </c>
      <c r="H1524">
        <v>6</v>
      </c>
      <c r="I1524" t="s">
        <v>23</v>
      </c>
      <c r="J1524" s="7">
        <v>3.5</v>
      </c>
      <c r="K1524" s="7">
        <v>17.5</v>
      </c>
      <c r="L1524" s="9">
        <v>5000</v>
      </c>
      <c r="M1524" s="9">
        <v>80</v>
      </c>
      <c r="O1524" s="9">
        <f t="shared" si="93"/>
        <v>35</v>
      </c>
      <c r="P1524" s="9">
        <f t="shared" si="94"/>
        <v>0</v>
      </c>
      <c r="Q1524" s="9">
        <f t="shared" si="95"/>
        <v>35</v>
      </c>
    </row>
    <row r="1525" spans="2:17" x14ac:dyDescent="0.35">
      <c r="B1525">
        <v>1523</v>
      </c>
      <c r="C1525">
        <v>6</v>
      </c>
      <c r="D1525">
        <v>8</v>
      </c>
      <c r="E1525" s="20">
        <v>41141.6875</v>
      </c>
      <c r="F1525" s="15" t="str">
        <f t="shared" si="92"/>
        <v>08 2012</v>
      </c>
      <c r="G1525">
        <v>2</v>
      </c>
      <c r="H1525">
        <v>6</v>
      </c>
      <c r="I1525" t="s">
        <v>23</v>
      </c>
      <c r="J1525" s="7">
        <v>3.5</v>
      </c>
      <c r="K1525" s="7">
        <v>17.5</v>
      </c>
      <c r="L1525" s="9">
        <v>5000</v>
      </c>
      <c r="M1525" s="9">
        <v>80</v>
      </c>
      <c r="O1525" s="9">
        <f t="shared" si="93"/>
        <v>0</v>
      </c>
      <c r="P1525" s="9">
        <f t="shared" si="94"/>
        <v>7</v>
      </c>
      <c r="Q1525" s="9">
        <f t="shared" si="95"/>
        <v>7</v>
      </c>
    </row>
    <row r="1526" spans="2:17" x14ac:dyDescent="0.35">
      <c r="B1526">
        <v>1524</v>
      </c>
      <c r="C1526">
        <v>6</v>
      </c>
      <c r="D1526">
        <v>6</v>
      </c>
      <c r="E1526" s="20">
        <v>41141.791666666664</v>
      </c>
      <c r="F1526" s="15" t="str">
        <f t="shared" si="92"/>
        <v>08 2012</v>
      </c>
      <c r="G1526">
        <v>2</v>
      </c>
      <c r="H1526">
        <v>6</v>
      </c>
      <c r="I1526" t="s">
        <v>23</v>
      </c>
      <c r="J1526" s="7">
        <v>3.5</v>
      </c>
      <c r="K1526" s="7">
        <v>17.5</v>
      </c>
      <c r="L1526" s="9">
        <v>5000</v>
      </c>
      <c r="M1526" s="9">
        <v>80</v>
      </c>
      <c r="O1526" s="9">
        <f t="shared" si="93"/>
        <v>0</v>
      </c>
      <c r="P1526" s="9">
        <f t="shared" si="94"/>
        <v>7</v>
      </c>
      <c r="Q1526" s="9">
        <f t="shared" si="95"/>
        <v>7</v>
      </c>
    </row>
    <row r="1527" spans="2:17" x14ac:dyDescent="0.35">
      <c r="B1527">
        <v>1525</v>
      </c>
      <c r="C1527">
        <v>7</v>
      </c>
      <c r="D1527">
        <v>5</v>
      </c>
      <c r="E1527" s="20">
        <v>41141.333333333336</v>
      </c>
      <c r="F1527" s="15" t="str">
        <f t="shared" si="92"/>
        <v>08 2012</v>
      </c>
      <c r="G1527">
        <v>2</v>
      </c>
      <c r="H1527">
        <v>7</v>
      </c>
      <c r="I1527" t="s">
        <v>24</v>
      </c>
      <c r="J1527" s="7">
        <v>0</v>
      </c>
      <c r="K1527" s="7">
        <v>5</v>
      </c>
      <c r="L1527" s="9">
        <v>450</v>
      </c>
      <c r="M1527" s="9">
        <v>15</v>
      </c>
      <c r="O1527" s="9">
        <f t="shared" si="93"/>
        <v>0</v>
      </c>
      <c r="P1527" s="9">
        <f t="shared" si="94"/>
        <v>0</v>
      </c>
      <c r="Q1527" s="9">
        <f t="shared" si="95"/>
        <v>0</v>
      </c>
    </row>
    <row r="1528" spans="2:17" x14ac:dyDescent="0.35">
      <c r="B1528">
        <v>1526</v>
      </c>
      <c r="C1528">
        <v>7</v>
      </c>
      <c r="D1528">
        <v>1</v>
      </c>
      <c r="E1528" s="20">
        <v>41141.479166666664</v>
      </c>
      <c r="F1528" s="15" t="str">
        <f t="shared" si="92"/>
        <v>08 2012</v>
      </c>
      <c r="G1528">
        <v>2</v>
      </c>
      <c r="H1528">
        <v>7</v>
      </c>
      <c r="I1528" t="s">
        <v>24</v>
      </c>
      <c r="J1528" s="7">
        <v>0</v>
      </c>
      <c r="K1528" s="7">
        <v>5</v>
      </c>
      <c r="L1528" s="9">
        <v>450</v>
      </c>
      <c r="M1528" s="9">
        <v>15</v>
      </c>
      <c r="O1528" s="9">
        <f t="shared" si="93"/>
        <v>0</v>
      </c>
      <c r="P1528" s="9">
        <f t="shared" si="94"/>
        <v>0</v>
      </c>
      <c r="Q1528" s="9">
        <f t="shared" si="95"/>
        <v>0</v>
      </c>
    </row>
    <row r="1529" spans="2:17" x14ac:dyDescent="0.35">
      <c r="B1529">
        <v>1527</v>
      </c>
      <c r="C1529">
        <v>7</v>
      </c>
      <c r="D1529">
        <v>17</v>
      </c>
      <c r="E1529" s="20">
        <v>41141.520833333336</v>
      </c>
      <c r="F1529" s="15" t="str">
        <f t="shared" si="92"/>
        <v>08 2012</v>
      </c>
      <c r="G1529">
        <v>2</v>
      </c>
      <c r="H1529">
        <v>7</v>
      </c>
      <c r="I1529" t="s">
        <v>24</v>
      </c>
      <c r="J1529" s="7">
        <v>0</v>
      </c>
      <c r="K1529" s="7">
        <v>5</v>
      </c>
      <c r="L1529" s="9">
        <v>450</v>
      </c>
      <c r="M1529" s="9">
        <v>15</v>
      </c>
      <c r="O1529" s="9">
        <f t="shared" si="93"/>
        <v>0</v>
      </c>
      <c r="P1529" s="9">
        <f t="shared" si="94"/>
        <v>0</v>
      </c>
      <c r="Q1529" s="9">
        <f t="shared" si="95"/>
        <v>0</v>
      </c>
    </row>
    <row r="1530" spans="2:17" x14ac:dyDescent="0.35">
      <c r="B1530">
        <v>1528</v>
      </c>
      <c r="C1530">
        <v>7</v>
      </c>
      <c r="D1530">
        <v>6</v>
      </c>
      <c r="E1530" s="20">
        <v>41141.604166666664</v>
      </c>
      <c r="F1530" s="15" t="str">
        <f t="shared" si="92"/>
        <v>08 2012</v>
      </c>
      <c r="G1530">
        <v>2</v>
      </c>
      <c r="H1530">
        <v>7</v>
      </c>
      <c r="I1530" t="s">
        <v>24</v>
      </c>
      <c r="J1530" s="7">
        <v>0</v>
      </c>
      <c r="K1530" s="7">
        <v>5</v>
      </c>
      <c r="L1530" s="9">
        <v>450</v>
      </c>
      <c r="M1530" s="9">
        <v>15</v>
      </c>
      <c r="O1530" s="9">
        <f t="shared" si="93"/>
        <v>0</v>
      </c>
      <c r="P1530" s="9">
        <f t="shared" si="94"/>
        <v>0</v>
      </c>
      <c r="Q1530" s="9">
        <f t="shared" si="95"/>
        <v>0</v>
      </c>
    </row>
    <row r="1531" spans="2:17" x14ac:dyDescent="0.35">
      <c r="B1531">
        <v>1529</v>
      </c>
      <c r="C1531">
        <v>7</v>
      </c>
      <c r="D1531">
        <v>9</v>
      </c>
      <c r="E1531" s="20">
        <v>41141.666666666664</v>
      </c>
      <c r="F1531" s="15" t="str">
        <f t="shared" si="92"/>
        <v>08 2012</v>
      </c>
      <c r="G1531">
        <v>2</v>
      </c>
      <c r="H1531">
        <v>7</v>
      </c>
      <c r="I1531" t="s">
        <v>24</v>
      </c>
      <c r="J1531" s="7">
        <v>0</v>
      </c>
      <c r="K1531" s="7">
        <v>5</v>
      </c>
      <c r="L1531" s="9">
        <v>450</v>
      </c>
      <c r="M1531" s="9">
        <v>15</v>
      </c>
      <c r="O1531" s="9">
        <f t="shared" si="93"/>
        <v>0</v>
      </c>
      <c r="P1531" s="9">
        <f t="shared" si="94"/>
        <v>0</v>
      </c>
      <c r="Q1531" s="9">
        <f t="shared" si="95"/>
        <v>0</v>
      </c>
    </row>
    <row r="1532" spans="2:17" x14ac:dyDescent="0.35">
      <c r="B1532">
        <v>1530</v>
      </c>
      <c r="C1532">
        <v>7</v>
      </c>
      <c r="D1532">
        <v>17</v>
      </c>
      <c r="E1532" s="20">
        <v>41141.729166666664</v>
      </c>
      <c r="F1532" s="15" t="str">
        <f t="shared" si="92"/>
        <v>08 2012</v>
      </c>
      <c r="G1532">
        <v>2</v>
      </c>
      <c r="H1532">
        <v>7</v>
      </c>
      <c r="I1532" t="s">
        <v>24</v>
      </c>
      <c r="J1532" s="7">
        <v>0</v>
      </c>
      <c r="K1532" s="7">
        <v>5</v>
      </c>
      <c r="L1532" s="9">
        <v>450</v>
      </c>
      <c r="M1532" s="9">
        <v>15</v>
      </c>
      <c r="O1532" s="9">
        <f t="shared" si="93"/>
        <v>0</v>
      </c>
      <c r="P1532" s="9">
        <f t="shared" si="94"/>
        <v>0</v>
      </c>
      <c r="Q1532" s="9">
        <f t="shared" si="95"/>
        <v>0</v>
      </c>
    </row>
    <row r="1533" spans="2:17" x14ac:dyDescent="0.35">
      <c r="B1533">
        <v>1531</v>
      </c>
      <c r="C1533">
        <v>8</v>
      </c>
      <c r="D1533">
        <v>15</v>
      </c>
      <c r="E1533" s="20">
        <v>41141.4375</v>
      </c>
      <c r="F1533" s="15" t="str">
        <f t="shared" si="92"/>
        <v>08 2012</v>
      </c>
      <c r="G1533">
        <v>1</v>
      </c>
      <c r="H1533">
        <v>8</v>
      </c>
      <c r="I1533" t="s">
        <v>25</v>
      </c>
      <c r="J1533" s="7">
        <v>0</v>
      </c>
      <c r="K1533" s="7">
        <v>5</v>
      </c>
      <c r="L1533" s="9">
        <v>400</v>
      </c>
      <c r="M1533" s="9">
        <v>15</v>
      </c>
      <c r="O1533" s="9">
        <f t="shared" si="93"/>
        <v>0</v>
      </c>
      <c r="P1533" s="9">
        <f t="shared" si="94"/>
        <v>0</v>
      </c>
      <c r="Q1533" s="9">
        <f t="shared" si="95"/>
        <v>0</v>
      </c>
    </row>
    <row r="1534" spans="2:17" x14ac:dyDescent="0.35">
      <c r="B1534">
        <v>1532</v>
      </c>
      <c r="C1534">
        <v>8</v>
      </c>
      <c r="D1534">
        <v>3</v>
      </c>
      <c r="E1534" s="20">
        <v>41141.479166666664</v>
      </c>
      <c r="F1534" s="15" t="str">
        <f t="shared" si="92"/>
        <v>08 2012</v>
      </c>
      <c r="G1534">
        <v>1</v>
      </c>
      <c r="H1534">
        <v>8</v>
      </c>
      <c r="I1534" t="s">
        <v>25</v>
      </c>
      <c r="J1534" s="7">
        <v>0</v>
      </c>
      <c r="K1534" s="7">
        <v>5</v>
      </c>
      <c r="L1534" s="9">
        <v>400</v>
      </c>
      <c r="M1534" s="9">
        <v>15</v>
      </c>
      <c r="O1534" s="9">
        <f t="shared" si="93"/>
        <v>0</v>
      </c>
      <c r="P1534" s="9">
        <f t="shared" si="94"/>
        <v>0</v>
      </c>
      <c r="Q1534" s="9">
        <f t="shared" si="95"/>
        <v>0</v>
      </c>
    </row>
    <row r="1535" spans="2:17" x14ac:dyDescent="0.35">
      <c r="B1535">
        <v>1533</v>
      </c>
      <c r="C1535">
        <v>8</v>
      </c>
      <c r="D1535">
        <v>0</v>
      </c>
      <c r="E1535" s="20">
        <v>41141.5625</v>
      </c>
      <c r="F1535" s="15" t="str">
        <f t="shared" si="92"/>
        <v>08 2012</v>
      </c>
      <c r="G1535">
        <v>1</v>
      </c>
      <c r="H1535">
        <v>8</v>
      </c>
      <c r="I1535" t="s">
        <v>25</v>
      </c>
      <c r="J1535" s="7">
        <v>0</v>
      </c>
      <c r="K1535" s="7">
        <v>5</v>
      </c>
      <c r="L1535" s="9">
        <v>400</v>
      </c>
      <c r="M1535" s="9">
        <v>15</v>
      </c>
      <c r="O1535" s="9">
        <f t="shared" si="93"/>
        <v>5</v>
      </c>
      <c r="P1535" s="9">
        <f t="shared" si="94"/>
        <v>0</v>
      </c>
      <c r="Q1535" s="9">
        <f t="shared" si="95"/>
        <v>5</v>
      </c>
    </row>
    <row r="1536" spans="2:17" x14ac:dyDescent="0.35">
      <c r="B1536">
        <v>1534</v>
      </c>
      <c r="C1536">
        <v>8</v>
      </c>
      <c r="D1536">
        <v>2</v>
      </c>
      <c r="E1536" s="20">
        <v>41141.583333333336</v>
      </c>
      <c r="F1536" s="15" t="str">
        <f t="shared" si="92"/>
        <v>08 2012</v>
      </c>
      <c r="G1536">
        <v>1</v>
      </c>
      <c r="H1536">
        <v>8</v>
      </c>
      <c r="I1536" t="s">
        <v>25</v>
      </c>
      <c r="J1536" s="7">
        <v>0</v>
      </c>
      <c r="K1536" s="7">
        <v>5</v>
      </c>
      <c r="L1536" s="9">
        <v>400</v>
      </c>
      <c r="M1536" s="9">
        <v>15</v>
      </c>
      <c r="O1536" s="9">
        <f t="shared" si="93"/>
        <v>0</v>
      </c>
      <c r="P1536" s="9">
        <f t="shared" si="94"/>
        <v>0</v>
      </c>
      <c r="Q1536" s="9">
        <f t="shared" si="95"/>
        <v>0</v>
      </c>
    </row>
    <row r="1537" spans="2:17" x14ac:dyDescent="0.35">
      <c r="B1537">
        <v>1535</v>
      </c>
      <c r="C1537">
        <v>8</v>
      </c>
      <c r="D1537">
        <v>3</v>
      </c>
      <c r="E1537" s="20">
        <v>41141.708333333336</v>
      </c>
      <c r="F1537" s="15" t="str">
        <f t="shared" si="92"/>
        <v>08 2012</v>
      </c>
      <c r="G1537">
        <v>1</v>
      </c>
      <c r="H1537">
        <v>8</v>
      </c>
      <c r="I1537" t="s">
        <v>25</v>
      </c>
      <c r="J1537" s="7">
        <v>0</v>
      </c>
      <c r="K1537" s="7">
        <v>5</v>
      </c>
      <c r="L1537" s="9">
        <v>400</v>
      </c>
      <c r="M1537" s="9">
        <v>15</v>
      </c>
      <c r="O1537" s="9">
        <f t="shared" si="93"/>
        <v>0</v>
      </c>
      <c r="P1537" s="9">
        <f t="shared" si="94"/>
        <v>0</v>
      </c>
      <c r="Q1537" s="9">
        <f t="shared" si="95"/>
        <v>0</v>
      </c>
    </row>
    <row r="1538" spans="2:17" x14ac:dyDescent="0.35">
      <c r="B1538">
        <v>1536</v>
      </c>
      <c r="C1538">
        <v>8</v>
      </c>
      <c r="D1538">
        <v>2</v>
      </c>
      <c r="E1538" s="20">
        <v>41141.75</v>
      </c>
      <c r="F1538" s="15" t="str">
        <f t="shared" si="92"/>
        <v>08 2012</v>
      </c>
      <c r="G1538">
        <v>1</v>
      </c>
      <c r="H1538">
        <v>8</v>
      </c>
      <c r="I1538" t="s">
        <v>25</v>
      </c>
      <c r="J1538" s="7">
        <v>0</v>
      </c>
      <c r="K1538" s="7">
        <v>5</v>
      </c>
      <c r="L1538" s="9">
        <v>400</v>
      </c>
      <c r="M1538" s="9">
        <v>15</v>
      </c>
      <c r="O1538" s="9">
        <f t="shared" si="93"/>
        <v>0</v>
      </c>
      <c r="P1538" s="9">
        <f t="shared" si="94"/>
        <v>0</v>
      </c>
      <c r="Q1538" s="9">
        <f t="shared" si="95"/>
        <v>0</v>
      </c>
    </row>
    <row r="1539" spans="2:17" x14ac:dyDescent="0.35">
      <c r="B1539">
        <v>1537</v>
      </c>
      <c r="C1539">
        <v>0</v>
      </c>
      <c r="D1539">
        <v>14</v>
      </c>
      <c r="E1539" s="20">
        <v>41142.375</v>
      </c>
      <c r="F1539" s="15" t="str">
        <f t="shared" ref="F1539:F1602" si="96">TEXT(E1539,"MM YYY")</f>
        <v>08 2012</v>
      </c>
      <c r="G1539">
        <v>6</v>
      </c>
      <c r="H1539">
        <v>0</v>
      </c>
      <c r="I1539" t="s">
        <v>26</v>
      </c>
      <c r="J1539" s="7">
        <v>5</v>
      </c>
      <c r="K1539" s="7">
        <v>25</v>
      </c>
      <c r="L1539" s="9">
        <v>10000</v>
      </c>
      <c r="M1539" s="9">
        <v>200</v>
      </c>
      <c r="O1539" s="9">
        <f t="shared" ref="O1539:O1602" si="97">IF(D1539=0,$G1539*K1539,0)</f>
        <v>0</v>
      </c>
      <c r="P1539" s="9">
        <f t="shared" ref="P1539:P1602" si="98">IF(D1539=0,0,$G1539*J1539)</f>
        <v>30</v>
      </c>
      <c r="Q1539" s="9">
        <f t="shared" ref="Q1539:Q1602" si="99">O1539+P1539</f>
        <v>30</v>
      </c>
    </row>
    <row r="1540" spans="2:17" x14ac:dyDescent="0.35">
      <c r="B1540">
        <v>1538</v>
      </c>
      <c r="C1540">
        <v>0</v>
      </c>
      <c r="D1540">
        <v>0</v>
      </c>
      <c r="E1540" s="20">
        <v>41142.541666666664</v>
      </c>
      <c r="F1540" s="15" t="str">
        <f t="shared" si="96"/>
        <v>08 2012</v>
      </c>
      <c r="G1540">
        <v>3</v>
      </c>
      <c r="H1540">
        <v>0</v>
      </c>
      <c r="I1540" t="s">
        <v>26</v>
      </c>
      <c r="J1540" s="7">
        <v>5</v>
      </c>
      <c r="K1540" s="7">
        <v>25</v>
      </c>
      <c r="L1540" s="9">
        <v>10000</v>
      </c>
      <c r="M1540" s="9">
        <v>200</v>
      </c>
      <c r="O1540" s="9">
        <f t="shared" si="97"/>
        <v>75</v>
      </c>
      <c r="P1540" s="9">
        <f t="shared" si="98"/>
        <v>0</v>
      </c>
      <c r="Q1540" s="9">
        <f t="shared" si="99"/>
        <v>75</v>
      </c>
    </row>
    <row r="1541" spans="2:17" x14ac:dyDescent="0.35">
      <c r="B1541">
        <v>1539</v>
      </c>
      <c r="C1541">
        <v>0</v>
      </c>
      <c r="D1541">
        <v>0</v>
      </c>
      <c r="E1541" s="20">
        <v>41142.75</v>
      </c>
      <c r="F1541" s="15" t="str">
        <f t="shared" si="96"/>
        <v>08 2012</v>
      </c>
      <c r="G1541">
        <v>3</v>
      </c>
      <c r="H1541">
        <v>0</v>
      </c>
      <c r="I1541" t="s">
        <v>26</v>
      </c>
      <c r="J1541" s="7">
        <v>5</v>
      </c>
      <c r="K1541" s="7">
        <v>25</v>
      </c>
      <c r="L1541" s="9">
        <v>10000</v>
      </c>
      <c r="M1541" s="9">
        <v>200</v>
      </c>
      <c r="O1541" s="9">
        <f t="shared" si="97"/>
        <v>75</v>
      </c>
      <c r="P1541" s="9">
        <f t="shared" si="98"/>
        <v>0</v>
      </c>
      <c r="Q1541" s="9">
        <f t="shared" si="99"/>
        <v>75</v>
      </c>
    </row>
    <row r="1542" spans="2:17" x14ac:dyDescent="0.35">
      <c r="B1542">
        <v>1540</v>
      </c>
      <c r="C1542">
        <v>1</v>
      </c>
      <c r="D1542">
        <v>11</v>
      </c>
      <c r="E1542" s="20">
        <v>41142.395833333336</v>
      </c>
      <c r="F1542" s="15" t="str">
        <f t="shared" si="96"/>
        <v>08 2012</v>
      </c>
      <c r="G1542">
        <v>3</v>
      </c>
      <c r="H1542">
        <v>1</v>
      </c>
      <c r="I1542" t="s">
        <v>27</v>
      </c>
      <c r="J1542" s="7">
        <v>5</v>
      </c>
      <c r="K1542" s="7">
        <v>25</v>
      </c>
      <c r="L1542" s="9">
        <v>8000</v>
      </c>
      <c r="M1542" s="9">
        <v>200</v>
      </c>
      <c r="O1542" s="9">
        <f t="shared" si="97"/>
        <v>0</v>
      </c>
      <c r="P1542" s="9">
        <f t="shared" si="98"/>
        <v>15</v>
      </c>
      <c r="Q1542" s="9">
        <f t="shared" si="99"/>
        <v>15</v>
      </c>
    </row>
    <row r="1543" spans="2:17" x14ac:dyDescent="0.35">
      <c r="B1543">
        <v>1541</v>
      </c>
      <c r="C1543">
        <v>1</v>
      </c>
      <c r="D1543">
        <v>9</v>
      </c>
      <c r="E1543" s="20">
        <v>41142.458333333336</v>
      </c>
      <c r="F1543" s="15" t="str">
        <f t="shared" si="96"/>
        <v>08 2012</v>
      </c>
      <c r="G1543">
        <v>3</v>
      </c>
      <c r="H1543">
        <v>1</v>
      </c>
      <c r="I1543" t="s">
        <v>27</v>
      </c>
      <c r="J1543" s="7">
        <v>5</v>
      </c>
      <c r="K1543" s="7">
        <v>25</v>
      </c>
      <c r="L1543" s="9">
        <v>8000</v>
      </c>
      <c r="M1543" s="9">
        <v>200</v>
      </c>
      <c r="O1543" s="9">
        <f t="shared" si="97"/>
        <v>0</v>
      </c>
      <c r="P1543" s="9">
        <f t="shared" si="98"/>
        <v>15</v>
      </c>
      <c r="Q1543" s="9">
        <f t="shared" si="99"/>
        <v>15</v>
      </c>
    </row>
    <row r="1544" spans="2:17" x14ac:dyDescent="0.35">
      <c r="B1544">
        <v>1542</v>
      </c>
      <c r="C1544">
        <v>1</v>
      </c>
      <c r="D1544">
        <v>10</v>
      </c>
      <c r="E1544" s="20">
        <v>41142.520833333336</v>
      </c>
      <c r="F1544" s="15" t="str">
        <f t="shared" si="96"/>
        <v>08 2012</v>
      </c>
      <c r="G1544">
        <v>3</v>
      </c>
      <c r="H1544">
        <v>1</v>
      </c>
      <c r="I1544" t="s">
        <v>27</v>
      </c>
      <c r="J1544" s="7">
        <v>5</v>
      </c>
      <c r="K1544" s="7">
        <v>25</v>
      </c>
      <c r="L1544" s="9">
        <v>8000</v>
      </c>
      <c r="M1544" s="9">
        <v>200</v>
      </c>
      <c r="O1544" s="9">
        <f t="shared" si="97"/>
        <v>0</v>
      </c>
      <c r="P1544" s="9">
        <f t="shared" si="98"/>
        <v>15</v>
      </c>
      <c r="Q1544" s="9">
        <f t="shared" si="99"/>
        <v>15</v>
      </c>
    </row>
    <row r="1545" spans="2:17" x14ac:dyDescent="0.35">
      <c r="B1545">
        <v>1543</v>
      </c>
      <c r="C1545">
        <v>1</v>
      </c>
      <c r="D1545">
        <v>7</v>
      </c>
      <c r="E1545" s="20">
        <v>41142.583333333336</v>
      </c>
      <c r="F1545" s="15" t="str">
        <f t="shared" si="96"/>
        <v>08 2012</v>
      </c>
      <c r="G1545">
        <v>3</v>
      </c>
      <c r="H1545">
        <v>1</v>
      </c>
      <c r="I1545" t="s">
        <v>27</v>
      </c>
      <c r="J1545" s="7">
        <v>5</v>
      </c>
      <c r="K1545" s="7">
        <v>25</v>
      </c>
      <c r="L1545" s="9">
        <v>8000</v>
      </c>
      <c r="M1545" s="9">
        <v>200</v>
      </c>
      <c r="O1545" s="9">
        <f t="shared" si="97"/>
        <v>0</v>
      </c>
      <c r="P1545" s="9">
        <f t="shared" si="98"/>
        <v>15</v>
      </c>
      <c r="Q1545" s="9">
        <f t="shared" si="99"/>
        <v>15</v>
      </c>
    </row>
    <row r="1546" spans="2:17" x14ac:dyDescent="0.35">
      <c r="B1546">
        <v>1544</v>
      </c>
      <c r="C1546">
        <v>1</v>
      </c>
      <c r="D1546">
        <v>10</v>
      </c>
      <c r="E1546" s="20">
        <v>41142.6875</v>
      </c>
      <c r="F1546" s="15" t="str">
        <f t="shared" si="96"/>
        <v>08 2012</v>
      </c>
      <c r="G1546">
        <v>3</v>
      </c>
      <c r="H1546">
        <v>1</v>
      </c>
      <c r="I1546" t="s">
        <v>27</v>
      </c>
      <c r="J1546" s="7">
        <v>5</v>
      </c>
      <c r="K1546" s="7">
        <v>25</v>
      </c>
      <c r="L1546" s="9">
        <v>8000</v>
      </c>
      <c r="M1546" s="9">
        <v>200</v>
      </c>
      <c r="O1546" s="9">
        <f t="shared" si="97"/>
        <v>0</v>
      </c>
      <c r="P1546" s="9">
        <f t="shared" si="98"/>
        <v>15</v>
      </c>
      <c r="Q1546" s="9">
        <f t="shared" si="99"/>
        <v>15</v>
      </c>
    </row>
    <row r="1547" spans="2:17" x14ac:dyDescent="0.35">
      <c r="B1547">
        <v>1545</v>
      </c>
      <c r="C1547">
        <v>2</v>
      </c>
      <c r="D1547">
        <v>15</v>
      </c>
      <c r="E1547" s="20">
        <v>41142.333333333336</v>
      </c>
      <c r="F1547" s="15" t="str">
        <f t="shared" si="96"/>
        <v>08 2012</v>
      </c>
      <c r="G1547">
        <v>3</v>
      </c>
      <c r="H1547">
        <v>2</v>
      </c>
      <c r="I1547" t="s">
        <v>28</v>
      </c>
      <c r="J1547" s="7">
        <v>0</v>
      </c>
      <c r="K1547" s="7">
        <v>15.5</v>
      </c>
      <c r="L1547" s="9">
        <v>4000</v>
      </c>
      <c r="M1547" s="9">
        <v>50</v>
      </c>
      <c r="O1547" s="9">
        <f t="shared" si="97"/>
        <v>0</v>
      </c>
      <c r="P1547" s="9">
        <f t="shared" si="98"/>
        <v>0</v>
      </c>
      <c r="Q1547" s="9">
        <f t="shared" si="99"/>
        <v>0</v>
      </c>
    </row>
    <row r="1548" spans="2:17" x14ac:dyDescent="0.35">
      <c r="B1548">
        <v>1546</v>
      </c>
      <c r="C1548">
        <v>2</v>
      </c>
      <c r="D1548">
        <v>1</v>
      </c>
      <c r="E1548" s="20">
        <v>41142.395833333336</v>
      </c>
      <c r="F1548" s="15" t="str">
        <f t="shared" si="96"/>
        <v>08 2012</v>
      </c>
      <c r="G1548">
        <v>3</v>
      </c>
      <c r="H1548">
        <v>2</v>
      </c>
      <c r="I1548" t="s">
        <v>28</v>
      </c>
      <c r="J1548" s="7">
        <v>0</v>
      </c>
      <c r="K1548" s="7">
        <v>15.5</v>
      </c>
      <c r="L1548" s="9">
        <v>4000</v>
      </c>
      <c r="M1548" s="9">
        <v>50</v>
      </c>
      <c r="O1548" s="9">
        <f t="shared" si="97"/>
        <v>0</v>
      </c>
      <c r="P1548" s="9">
        <f t="shared" si="98"/>
        <v>0</v>
      </c>
      <c r="Q1548" s="9">
        <f t="shared" si="99"/>
        <v>0</v>
      </c>
    </row>
    <row r="1549" spans="2:17" x14ac:dyDescent="0.35">
      <c r="B1549">
        <v>1547</v>
      </c>
      <c r="C1549">
        <v>2</v>
      </c>
      <c r="D1549">
        <v>17</v>
      </c>
      <c r="E1549" s="20">
        <v>41142.458333333336</v>
      </c>
      <c r="F1549" s="15" t="str">
        <f t="shared" si="96"/>
        <v>08 2012</v>
      </c>
      <c r="G1549">
        <v>3</v>
      </c>
      <c r="H1549">
        <v>2</v>
      </c>
      <c r="I1549" t="s">
        <v>28</v>
      </c>
      <c r="J1549" s="7">
        <v>0</v>
      </c>
      <c r="K1549" s="7">
        <v>15.5</v>
      </c>
      <c r="L1549" s="9">
        <v>4000</v>
      </c>
      <c r="M1549" s="9">
        <v>50</v>
      </c>
      <c r="O1549" s="9">
        <f t="shared" si="97"/>
        <v>0</v>
      </c>
      <c r="P1549" s="9">
        <f t="shared" si="98"/>
        <v>0</v>
      </c>
      <c r="Q1549" s="9">
        <f t="shared" si="99"/>
        <v>0</v>
      </c>
    </row>
    <row r="1550" spans="2:17" x14ac:dyDescent="0.35">
      <c r="B1550">
        <v>1548</v>
      </c>
      <c r="C1550">
        <v>2</v>
      </c>
      <c r="D1550">
        <v>2</v>
      </c>
      <c r="E1550" s="20">
        <v>41142.520833333336</v>
      </c>
      <c r="F1550" s="15" t="str">
        <f t="shared" si="96"/>
        <v>08 2012</v>
      </c>
      <c r="G1550">
        <v>3</v>
      </c>
      <c r="H1550">
        <v>2</v>
      </c>
      <c r="I1550" t="s">
        <v>28</v>
      </c>
      <c r="J1550" s="7">
        <v>0</v>
      </c>
      <c r="K1550" s="7">
        <v>15.5</v>
      </c>
      <c r="L1550" s="9">
        <v>4000</v>
      </c>
      <c r="M1550" s="9">
        <v>50</v>
      </c>
      <c r="O1550" s="9">
        <f t="shared" si="97"/>
        <v>0</v>
      </c>
      <c r="P1550" s="9">
        <f t="shared" si="98"/>
        <v>0</v>
      </c>
      <c r="Q1550" s="9">
        <f t="shared" si="99"/>
        <v>0</v>
      </c>
    </row>
    <row r="1551" spans="2:17" x14ac:dyDescent="0.35">
      <c r="B1551">
        <v>1549</v>
      </c>
      <c r="C1551">
        <v>2</v>
      </c>
      <c r="D1551">
        <v>1</v>
      </c>
      <c r="E1551" s="20">
        <v>41142.645833333336</v>
      </c>
      <c r="F1551" s="15" t="str">
        <f t="shared" si="96"/>
        <v>08 2012</v>
      </c>
      <c r="G1551">
        <v>3</v>
      </c>
      <c r="H1551">
        <v>2</v>
      </c>
      <c r="I1551" t="s">
        <v>28</v>
      </c>
      <c r="J1551" s="7">
        <v>0</v>
      </c>
      <c r="K1551" s="7">
        <v>15.5</v>
      </c>
      <c r="L1551" s="9">
        <v>4000</v>
      </c>
      <c r="M1551" s="9">
        <v>50</v>
      </c>
      <c r="O1551" s="9">
        <f t="shared" si="97"/>
        <v>0</v>
      </c>
      <c r="P1551" s="9">
        <f t="shared" si="98"/>
        <v>0</v>
      </c>
      <c r="Q1551" s="9">
        <f t="shared" si="99"/>
        <v>0</v>
      </c>
    </row>
    <row r="1552" spans="2:17" x14ac:dyDescent="0.35">
      <c r="B1552">
        <v>1550</v>
      </c>
      <c r="C1552">
        <v>2</v>
      </c>
      <c r="D1552">
        <v>15</v>
      </c>
      <c r="E1552" s="20">
        <v>41142.708333333336</v>
      </c>
      <c r="F1552" s="15" t="str">
        <f t="shared" si="96"/>
        <v>08 2012</v>
      </c>
      <c r="G1552">
        <v>3</v>
      </c>
      <c r="H1552">
        <v>2</v>
      </c>
      <c r="I1552" t="s">
        <v>28</v>
      </c>
      <c r="J1552" s="7">
        <v>0</v>
      </c>
      <c r="K1552" s="7">
        <v>15.5</v>
      </c>
      <c r="L1552" s="9">
        <v>4000</v>
      </c>
      <c r="M1552" s="9">
        <v>50</v>
      </c>
      <c r="O1552" s="9">
        <f t="shared" si="97"/>
        <v>0</v>
      </c>
      <c r="P1552" s="9">
        <f t="shared" si="98"/>
        <v>0</v>
      </c>
      <c r="Q1552" s="9">
        <f t="shared" si="99"/>
        <v>0</v>
      </c>
    </row>
    <row r="1553" spans="2:17" x14ac:dyDescent="0.35">
      <c r="B1553">
        <v>1551</v>
      </c>
      <c r="C1553">
        <v>3</v>
      </c>
      <c r="D1553">
        <v>8</v>
      </c>
      <c r="E1553" s="20">
        <v>41142.4375</v>
      </c>
      <c r="F1553" s="15" t="str">
        <f t="shared" si="96"/>
        <v>08 2012</v>
      </c>
      <c r="G1553">
        <v>2</v>
      </c>
      <c r="H1553">
        <v>3</v>
      </c>
      <c r="I1553" t="s">
        <v>21</v>
      </c>
      <c r="J1553" s="7">
        <v>0</v>
      </c>
      <c r="K1553" s="7">
        <v>5</v>
      </c>
      <c r="L1553" s="9">
        <v>320</v>
      </c>
      <c r="M1553" s="9">
        <v>10</v>
      </c>
      <c r="O1553" s="9">
        <f t="shared" si="97"/>
        <v>0</v>
      </c>
      <c r="P1553" s="9">
        <f t="shared" si="98"/>
        <v>0</v>
      </c>
      <c r="Q1553" s="9">
        <f t="shared" si="99"/>
        <v>0</v>
      </c>
    </row>
    <row r="1554" spans="2:17" x14ac:dyDescent="0.35">
      <c r="B1554">
        <v>1552</v>
      </c>
      <c r="C1554">
        <v>3</v>
      </c>
      <c r="D1554">
        <v>16</v>
      </c>
      <c r="E1554" s="20">
        <v>41142.5</v>
      </c>
      <c r="F1554" s="15" t="str">
        <f t="shared" si="96"/>
        <v>08 2012</v>
      </c>
      <c r="G1554">
        <v>2</v>
      </c>
      <c r="H1554">
        <v>3</v>
      </c>
      <c r="I1554" t="s">
        <v>21</v>
      </c>
      <c r="J1554" s="7">
        <v>0</v>
      </c>
      <c r="K1554" s="7">
        <v>5</v>
      </c>
      <c r="L1554" s="9">
        <v>320</v>
      </c>
      <c r="M1554" s="9">
        <v>10</v>
      </c>
      <c r="O1554" s="9">
        <f t="shared" si="97"/>
        <v>0</v>
      </c>
      <c r="P1554" s="9">
        <f t="shared" si="98"/>
        <v>0</v>
      </c>
      <c r="Q1554" s="9">
        <f t="shared" si="99"/>
        <v>0</v>
      </c>
    </row>
    <row r="1555" spans="2:17" x14ac:dyDescent="0.35">
      <c r="B1555">
        <v>1553</v>
      </c>
      <c r="C1555">
        <v>3</v>
      </c>
      <c r="D1555">
        <v>2</v>
      </c>
      <c r="E1555" s="20">
        <v>41142.666666666664</v>
      </c>
      <c r="F1555" s="15" t="str">
        <f t="shared" si="96"/>
        <v>08 2012</v>
      </c>
      <c r="G1555">
        <v>2</v>
      </c>
      <c r="H1555">
        <v>3</v>
      </c>
      <c r="I1555" t="s">
        <v>21</v>
      </c>
      <c r="J1555" s="7">
        <v>0</v>
      </c>
      <c r="K1555" s="7">
        <v>5</v>
      </c>
      <c r="L1555" s="9">
        <v>320</v>
      </c>
      <c r="M1555" s="9">
        <v>10</v>
      </c>
      <c r="O1555" s="9">
        <f t="shared" si="97"/>
        <v>0</v>
      </c>
      <c r="P1555" s="9">
        <f t="shared" si="98"/>
        <v>0</v>
      </c>
      <c r="Q1555" s="9">
        <f t="shared" si="99"/>
        <v>0</v>
      </c>
    </row>
    <row r="1556" spans="2:17" x14ac:dyDescent="0.35">
      <c r="B1556">
        <v>1554</v>
      </c>
      <c r="C1556">
        <v>3</v>
      </c>
      <c r="D1556">
        <v>1</v>
      </c>
      <c r="E1556" s="20">
        <v>41142.770833333336</v>
      </c>
      <c r="F1556" s="15" t="str">
        <f t="shared" si="96"/>
        <v>08 2012</v>
      </c>
      <c r="G1556">
        <v>2</v>
      </c>
      <c r="H1556">
        <v>3</v>
      </c>
      <c r="I1556" t="s">
        <v>21</v>
      </c>
      <c r="J1556" s="7">
        <v>0</v>
      </c>
      <c r="K1556" s="7">
        <v>5</v>
      </c>
      <c r="L1556" s="9">
        <v>320</v>
      </c>
      <c r="M1556" s="9">
        <v>10</v>
      </c>
      <c r="O1556" s="9">
        <f t="shared" si="97"/>
        <v>0</v>
      </c>
      <c r="P1556" s="9">
        <f t="shared" si="98"/>
        <v>0</v>
      </c>
      <c r="Q1556" s="9">
        <f t="shared" si="99"/>
        <v>0</v>
      </c>
    </row>
    <row r="1557" spans="2:17" x14ac:dyDescent="0.35">
      <c r="B1557">
        <v>1555</v>
      </c>
      <c r="C1557">
        <v>4</v>
      </c>
      <c r="D1557">
        <v>0</v>
      </c>
      <c r="E1557" s="20">
        <v>41142.354166666664</v>
      </c>
      <c r="F1557" s="15" t="str">
        <f t="shared" si="96"/>
        <v>08 2012</v>
      </c>
      <c r="G1557">
        <v>2</v>
      </c>
      <c r="H1557">
        <v>4</v>
      </c>
      <c r="I1557" t="s">
        <v>22</v>
      </c>
      <c r="J1557" s="7">
        <v>9.9</v>
      </c>
      <c r="K1557" s="7">
        <v>80</v>
      </c>
      <c r="L1557" s="9">
        <v>4000</v>
      </c>
      <c r="M1557" s="9">
        <v>3000</v>
      </c>
      <c r="O1557" s="9">
        <f t="shared" si="97"/>
        <v>160</v>
      </c>
      <c r="P1557" s="9">
        <f t="shared" si="98"/>
        <v>0</v>
      </c>
      <c r="Q1557" s="9">
        <f t="shared" si="99"/>
        <v>160</v>
      </c>
    </row>
    <row r="1558" spans="2:17" x14ac:dyDescent="0.35">
      <c r="B1558">
        <v>1556</v>
      </c>
      <c r="C1558">
        <v>4</v>
      </c>
      <c r="D1558">
        <v>7</v>
      </c>
      <c r="E1558" s="20">
        <v>41142.416666666664</v>
      </c>
      <c r="F1558" s="15" t="str">
        <f t="shared" si="96"/>
        <v>08 2012</v>
      </c>
      <c r="G1558">
        <v>2</v>
      </c>
      <c r="H1558">
        <v>4</v>
      </c>
      <c r="I1558" t="s">
        <v>22</v>
      </c>
      <c r="J1558" s="7">
        <v>9.9</v>
      </c>
      <c r="K1558" s="7">
        <v>80</v>
      </c>
      <c r="L1558" s="9">
        <v>4000</v>
      </c>
      <c r="M1558" s="9">
        <v>3000</v>
      </c>
      <c r="O1558" s="9">
        <f t="shared" si="97"/>
        <v>0</v>
      </c>
      <c r="P1558" s="9">
        <f t="shared" si="98"/>
        <v>19.8</v>
      </c>
      <c r="Q1558" s="9">
        <f t="shared" si="99"/>
        <v>19.8</v>
      </c>
    </row>
    <row r="1559" spans="2:17" x14ac:dyDescent="0.35">
      <c r="B1559">
        <v>1557</v>
      </c>
      <c r="C1559">
        <v>4</v>
      </c>
      <c r="D1559">
        <v>13</v>
      </c>
      <c r="E1559" s="20">
        <v>41142.458333333336</v>
      </c>
      <c r="F1559" s="15" t="str">
        <f t="shared" si="96"/>
        <v>08 2012</v>
      </c>
      <c r="G1559">
        <v>2</v>
      </c>
      <c r="H1559">
        <v>4</v>
      </c>
      <c r="I1559" t="s">
        <v>22</v>
      </c>
      <c r="J1559" s="7">
        <v>9.9</v>
      </c>
      <c r="K1559" s="7">
        <v>80</v>
      </c>
      <c r="L1559" s="9">
        <v>4000</v>
      </c>
      <c r="M1559" s="9">
        <v>3000</v>
      </c>
      <c r="O1559" s="9">
        <f t="shared" si="97"/>
        <v>0</v>
      </c>
      <c r="P1559" s="9">
        <f t="shared" si="98"/>
        <v>19.8</v>
      </c>
      <c r="Q1559" s="9">
        <f t="shared" si="99"/>
        <v>19.8</v>
      </c>
    </row>
    <row r="1560" spans="2:17" x14ac:dyDescent="0.35">
      <c r="B1560">
        <v>1558</v>
      </c>
      <c r="C1560">
        <v>4</v>
      </c>
      <c r="D1560">
        <v>14</v>
      </c>
      <c r="E1560" s="20">
        <v>41142.5</v>
      </c>
      <c r="F1560" s="15" t="str">
        <f t="shared" si="96"/>
        <v>08 2012</v>
      </c>
      <c r="G1560">
        <v>2</v>
      </c>
      <c r="H1560">
        <v>4</v>
      </c>
      <c r="I1560" t="s">
        <v>22</v>
      </c>
      <c r="J1560" s="7">
        <v>9.9</v>
      </c>
      <c r="K1560" s="7">
        <v>80</v>
      </c>
      <c r="L1560" s="9">
        <v>4000</v>
      </c>
      <c r="M1560" s="9">
        <v>3000</v>
      </c>
      <c r="O1560" s="9">
        <f t="shared" si="97"/>
        <v>0</v>
      </c>
      <c r="P1560" s="9">
        <f t="shared" si="98"/>
        <v>19.8</v>
      </c>
      <c r="Q1560" s="9">
        <f t="shared" si="99"/>
        <v>19.8</v>
      </c>
    </row>
    <row r="1561" spans="2:17" x14ac:dyDescent="0.35">
      <c r="B1561">
        <v>1559</v>
      </c>
      <c r="C1561">
        <v>4</v>
      </c>
      <c r="D1561">
        <v>0</v>
      </c>
      <c r="E1561" s="20">
        <v>41142.541666666664</v>
      </c>
      <c r="F1561" s="15" t="str">
        <f t="shared" si="96"/>
        <v>08 2012</v>
      </c>
      <c r="G1561">
        <v>2</v>
      </c>
      <c r="H1561">
        <v>4</v>
      </c>
      <c r="I1561" t="s">
        <v>22</v>
      </c>
      <c r="J1561" s="7">
        <v>9.9</v>
      </c>
      <c r="K1561" s="7">
        <v>80</v>
      </c>
      <c r="L1561" s="9">
        <v>4000</v>
      </c>
      <c r="M1561" s="9">
        <v>3000</v>
      </c>
      <c r="O1561" s="9">
        <f t="shared" si="97"/>
        <v>160</v>
      </c>
      <c r="P1561" s="9">
        <f t="shared" si="98"/>
        <v>0</v>
      </c>
      <c r="Q1561" s="9">
        <f t="shared" si="99"/>
        <v>160</v>
      </c>
    </row>
    <row r="1562" spans="2:17" x14ac:dyDescent="0.35">
      <c r="B1562">
        <v>1560</v>
      </c>
      <c r="C1562">
        <v>4</v>
      </c>
      <c r="D1562">
        <v>16</v>
      </c>
      <c r="E1562" s="20">
        <v>41142.604166666664</v>
      </c>
      <c r="F1562" s="15" t="str">
        <f t="shared" si="96"/>
        <v>08 2012</v>
      </c>
      <c r="G1562">
        <v>2</v>
      </c>
      <c r="H1562">
        <v>4</v>
      </c>
      <c r="I1562" t="s">
        <v>22</v>
      </c>
      <c r="J1562" s="7">
        <v>9.9</v>
      </c>
      <c r="K1562" s="7">
        <v>80</v>
      </c>
      <c r="L1562" s="9">
        <v>4000</v>
      </c>
      <c r="M1562" s="9">
        <v>3000</v>
      </c>
      <c r="O1562" s="9">
        <f t="shared" si="97"/>
        <v>0</v>
      </c>
      <c r="P1562" s="9">
        <f t="shared" si="98"/>
        <v>19.8</v>
      </c>
      <c r="Q1562" s="9">
        <f t="shared" si="99"/>
        <v>19.8</v>
      </c>
    </row>
    <row r="1563" spans="2:17" x14ac:dyDescent="0.35">
      <c r="B1563">
        <v>1561</v>
      </c>
      <c r="C1563">
        <v>4</v>
      </c>
      <c r="D1563">
        <v>0</v>
      </c>
      <c r="E1563" s="20">
        <v>41142.6875</v>
      </c>
      <c r="F1563" s="15" t="str">
        <f t="shared" si="96"/>
        <v>08 2012</v>
      </c>
      <c r="G1563">
        <v>2</v>
      </c>
      <c r="H1563">
        <v>4</v>
      </c>
      <c r="I1563" t="s">
        <v>22</v>
      </c>
      <c r="J1563" s="7">
        <v>9.9</v>
      </c>
      <c r="K1563" s="7">
        <v>80</v>
      </c>
      <c r="L1563" s="9">
        <v>4000</v>
      </c>
      <c r="M1563" s="9">
        <v>3000</v>
      </c>
      <c r="O1563" s="9">
        <f t="shared" si="97"/>
        <v>160</v>
      </c>
      <c r="P1563" s="9">
        <f t="shared" si="98"/>
        <v>0</v>
      </c>
      <c r="Q1563" s="9">
        <f t="shared" si="99"/>
        <v>160</v>
      </c>
    </row>
    <row r="1564" spans="2:17" x14ac:dyDescent="0.35">
      <c r="B1564">
        <v>1562</v>
      </c>
      <c r="C1564">
        <v>4</v>
      </c>
      <c r="D1564">
        <v>0</v>
      </c>
      <c r="E1564" s="20">
        <v>41142.75</v>
      </c>
      <c r="F1564" s="15" t="str">
        <f t="shared" si="96"/>
        <v>08 2012</v>
      </c>
      <c r="G1564">
        <v>2</v>
      </c>
      <c r="H1564">
        <v>4</v>
      </c>
      <c r="I1564" t="s">
        <v>22</v>
      </c>
      <c r="J1564" s="7">
        <v>9.9</v>
      </c>
      <c r="K1564" s="7">
        <v>80</v>
      </c>
      <c r="L1564" s="9">
        <v>4000</v>
      </c>
      <c r="M1564" s="9">
        <v>3000</v>
      </c>
      <c r="O1564" s="9">
        <f t="shared" si="97"/>
        <v>160</v>
      </c>
      <c r="P1564" s="9">
        <f t="shared" si="98"/>
        <v>0</v>
      </c>
      <c r="Q1564" s="9">
        <f t="shared" si="99"/>
        <v>160</v>
      </c>
    </row>
    <row r="1565" spans="2:17" x14ac:dyDescent="0.35">
      <c r="B1565">
        <v>1563</v>
      </c>
      <c r="C1565">
        <v>5</v>
      </c>
      <c r="D1565">
        <v>0</v>
      </c>
      <c r="E1565" s="20">
        <v>41142.333333333336</v>
      </c>
      <c r="F1565" s="15" t="str">
        <f t="shared" si="96"/>
        <v>08 2012</v>
      </c>
      <c r="G1565">
        <v>2</v>
      </c>
      <c r="H1565">
        <v>5</v>
      </c>
      <c r="I1565" t="s">
        <v>29</v>
      </c>
      <c r="J1565" s="7">
        <v>9.9</v>
      </c>
      <c r="K1565" s="7">
        <v>80</v>
      </c>
      <c r="L1565" s="9">
        <v>4000</v>
      </c>
      <c r="M1565" s="9">
        <v>3000</v>
      </c>
      <c r="O1565" s="9">
        <f t="shared" si="97"/>
        <v>160</v>
      </c>
      <c r="P1565" s="9">
        <f t="shared" si="98"/>
        <v>0</v>
      </c>
      <c r="Q1565" s="9">
        <f t="shared" si="99"/>
        <v>160</v>
      </c>
    </row>
    <row r="1566" spans="2:17" x14ac:dyDescent="0.35">
      <c r="B1566">
        <v>1564</v>
      </c>
      <c r="C1566">
        <v>5</v>
      </c>
      <c r="D1566">
        <v>0</v>
      </c>
      <c r="E1566" s="20">
        <v>41142.770833333336</v>
      </c>
      <c r="F1566" s="15" t="str">
        <f t="shared" si="96"/>
        <v>08 2012</v>
      </c>
      <c r="G1566">
        <v>2</v>
      </c>
      <c r="H1566">
        <v>5</v>
      </c>
      <c r="I1566" t="s">
        <v>29</v>
      </c>
      <c r="J1566" s="7">
        <v>9.9</v>
      </c>
      <c r="K1566" s="7">
        <v>80</v>
      </c>
      <c r="L1566" s="9">
        <v>4000</v>
      </c>
      <c r="M1566" s="9">
        <v>3000</v>
      </c>
      <c r="O1566" s="9">
        <f t="shared" si="97"/>
        <v>160</v>
      </c>
      <c r="P1566" s="9">
        <f t="shared" si="98"/>
        <v>0</v>
      </c>
      <c r="Q1566" s="9">
        <f t="shared" si="99"/>
        <v>160</v>
      </c>
    </row>
    <row r="1567" spans="2:17" x14ac:dyDescent="0.35">
      <c r="B1567">
        <v>1565</v>
      </c>
      <c r="C1567">
        <v>6</v>
      </c>
      <c r="D1567">
        <v>0</v>
      </c>
      <c r="E1567" s="20">
        <v>41142.375</v>
      </c>
      <c r="F1567" s="15" t="str">
        <f t="shared" si="96"/>
        <v>08 2012</v>
      </c>
      <c r="G1567">
        <v>2</v>
      </c>
      <c r="H1567">
        <v>6</v>
      </c>
      <c r="I1567" t="s">
        <v>23</v>
      </c>
      <c r="J1567" s="7">
        <v>3.5</v>
      </c>
      <c r="K1567" s="7">
        <v>17.5</v>
      </c>
      <c r="L1567" s="9">
        <v>5000</v>
      </c>
      <c r="M1567" s="9">
        <v>80</v>
      </c>
      <c r="O1567" s="9">
        <f t="shared" si="97"/>
        <v>35</v>
      </c>
      <c r="P1567" s="9">
        <f t="shared" si="98"/>
        <v>0</v>
      </c>
      <c r="Q1567" s="9">
        <f t="shared" si="99"/>
        <v>35</v>
      </c>
    </row>
    <row r="1568" spans="2:17" x14ac:dyDescent="0.35">
      <c r="B1568">
        <v>1566</v>
      </c>
      <c r="C1568">
        <v>6</v>
      </c>
      <c r="D1568">
        <v>0</v>
      </c>
      <c r="E1568" s="20">
        <v>41142.4375</v>
      </c>
      <c r="F1568" s="15" t="str">
        <f t="shared" si="96"/>
        <v>08 2012</v>
      </c>
      <c r="G1568">
        <v>4</v>
      </c>
      <c r="H1568">
        <v>6</v>
      </c>
      <c r="I1568" t="s">
        <v>23</v>
      </c>
      <c r="J1568" s="7">
        <v>3.5</v>
      </c>
      <c r="K1568" s="7">
        <v>17.5</v>
      </c>
      <c r="L1568" s="9">
        <v>5000</v>
      </c>
      <c r="M1568" s="9">
        <v>80</v>
      </c>
      <c r="O1568" s="9">
        <f t="shared" si="97"/>
        <v>70</v>
      </c>
      <c r="P1568" s="9">
        <f t="shared" si="98"/>
        <v>0</v>
      </c>
      <c r="Q1568" s="9">
        <f t="shared" si="99"/>
        <v>70</v>
      </c>
    </row>
    <row r="1569" spans="2:17" x14ac:dyDescent="0.35">
      <c r="B1569">
        <v>1567</v>
      </c>
      <c r="C1569">
        <v>6</v>
      </c>
      <c r="D1569">
        <v>0</v>
      </c>
      <c r="E1569" s="20">
        <v>41142.583333333336</v>
      </c>
      <c r="F1569" s="15" t="str">
        <f t="shared" si="96"/>
        <v>08 2012</v>
      </c>
      <c r="G1569">
        <v>2</v>
      </c>
      <c r="H1569">
        <v>6</v>
      </c>
      <c r="I1569" t="s">
        <v>23</v>
      </c>
      <c r="J1569" s="7">
        <v>3.5</v>
      </c>
      <c r="K1569" s="7">
        <v>17.5</v>
      </c>
      <c r="L1569" s="9">
        <v>5000</v>
      </c>
      <c r="M1569" s="9">
        <v>80</v>
      </c>
      <c r="O1569" s="9">
        <f t="shared" si="97"/>
        <v>35</v>
      </c>
      <c r="P1569" s="9">
        <f t="shared" si="98"/>
        <v>0</v>
      </c>
      <c r="Q1569" s="9">
        <f t="shared" si="99"/>
        <v>35</v>
      </c>
    </row>
    <row r="1570" spans="2:17" x14ac:dyDescent="0.35">
      <c r="B1570">
        <v>1568</v>
      </c>
      <c r="C1570">
        <v>6</v>
      </c>
      <c r="D1570">
        <v>0</v>
      </c>
      <c r="E1570" s="20">
        <v>41142.645833333336</v>
      </c>
      <c r="F1570" s="15" t="str">
        <f t="shared" si="96"/>
        <v>08 2012</v>
      </c>
      <c r="G1570">
        <v>2</v>
      </c>
      <c r="H1570">
        <v>6</v>
      </c>
      <c r="I1570" t="s">
        <v>23</v>
      </c>
      <c r="J1570" s="7">
        <v>3.5</v>
      </c>
      <c r="K1570" s="7">
        <v>17.5</v>
      </c>
      <c r="L1570" s="9">
        <v>5000</v>
      </c>
      <c r="M1570" s="9">
        <v>80</v>
      </c>
      <c r="O1570" s="9">
        <f t="shared" si="97"/>
        <v>35</v>
      </c>
      <c r="P1570" s="9">
        <f t="shared" si="98"/>
        <v>0</v>
      </c>
      <c r="Q1570" s="9">
        <f t="shared" si="99"/>
        <v>35</v>
      </c>
    </row>
    <row r="1571" spans="2:17" x14ac:dyDescent="0.35">
      <c r="B1571">
        <v>1569</v>
      </c>
      <c r="C1571">
        <v>6</v>
      </c>
      <c r="D1571">
        <v>0</v>
      </c>
      <c r="E1571" s="20">
        <v>41142.708333333336</v>
      </c>
      <c r="F1571" s="15" t="str">
        <f t="shared" si="96"/>
        <v>08 2012</v>
      </c>
      <c r="G1571">
        <v>2</v>
      </c>
      <c r="H1571">
        <v>6</v>
      </c>
      <c r="I1571" t="s">
        <v>23</v>
      </c>
      <c r="J1571" s="7">
        <v>3.5</v>
      </c>
      <c r="K1571" s="7">
        <v>17.5</v>
      </c>
      <c r="L1571" s="9">
        <v>5000</v>
      </c>
      <c r="M1571" s="9">
        <v>80</v>
      </c>
      <c r="O1571" s="9">
        <f t="shared" si="97"/>
        <v>35</v>
      </c>
      <c r="P1571" s="9">
        <f t="shared" si="98"/>
        <v>0</v>
      </c>
      <c r="Q1571" s="9">
        <f t="shared" si="99"/>
        <v>35</v>
      </c>
    </row>
    <row r="1572" spans="2:17" x14ac:dyDescent="0.35">
      <c r="B1572">
        <v>1570</v>
      </c>
      <c r="C1572">
        <v>6</v>
      </c>
      <c r="D1572">
        <v>0</v>
      </c>
      <c r="E1572" s="20">
        <v>41142.791666666664</v>
      </c>
      <c r="F1572" s="15" t="str">
        <f t="shared" si="96"/>
        <v>08 2012</v>
      </c>
      <c r="G1572">
        <v>2</v>
      </c>
      <c r="H1572">
        <v>6</v>
      </c>
      <c r="I1572" t="s">
        <v>23</v>
      </c>
      <c r="J1572" s="7">
        <v>3.5</v>
      </c>
      <c r="K1572" s="7">
        <v>17.5</v>
      </c>
      <c r="L1572" s="9">
        <v>5000</v>
      </c>
      <c r="M1572" s="9">
        <v>80</v>
      </c>
      <c r="O1572" s="9">
        <f t="shared" si="97"/>
        <v>35</v>
      </c>
      <c r="P1572" s="9">
        <f t="shared" si="98"/>
        <v>0</v>
      </c>
      <c r="Q1572" s="9">
        <f t="shared" si="99"/>
        <v>35</v>
      </c>
    </row>
    <row r="1573" spans="2:17" x14ac:dyDescent="0.35">
      <c r="B1573">
        <v>1571</v>
      </c>
      <c r="C1573">
        <v>7</v>
      </c>
      <c r="D1573">
        <v>10</v>
      </c>
      <c r="E1573" s="20">
        <v>41142.395833333336</v>
      </c>
      <c r="F1573" s="15" t="str">
        <f t="shared" si="96"/>
        <v>08 2012</v>
      </c>
      <c r="G1573">
        <v>2</v>
      </c>
      <c r="H1573">
        <v>7</v>
      </c>
      <c r="I1573" t="s">
        <v>24</v>
      </c>
      <c r="J1573" s="7">
        <v>0</v>
      </c>
      <c r="K1573" s="7">
        <v>5</v>
      </c>
      <c r="L1573" s="9">
        <v>450</v>
      </c>
      <c r="M1573" s="9">
        <v>15</v>
      </c>
      <c r="O1573" s="9">
        <f t="shared" si="97"/>
        <v>0</v>
      </c>
      <c r="P1573" s="9">
        <f t="shared" si="98"/>
        <v>0</v>
      </c>
      <c r="Q1573" s="9">
        <f t="shared" si="99"/>
        <v>0</v>
      </c>
    </row>
    <row r="1574" spans="2:17" x14ac:dyDescent="0.35">
      <c r="B1574">
        <v>1572</v>
      </c>
      <c r="C1574">
        <v>7</v>
      </c>
      <c r="D1574">
        <v>13</v>
      </c>
      <c r="E1574" s="20">
        <v>41142.541666666664</v>
      </c>
      <c r="F1574" s="15" t="str">
        <f t="shared" si="96"/>
        <v>08 2012</v>
      </c>
      <c r="G1574">
        <v>2</v>
      </c>
      <c r="H1574">
        <v>7</v>
      </c>
      <c r="I1574" t="s">
        <v>24</v>
      </c>
      <c r="J1574" s="7">
        <v>0</v>
      </c>
      <c r="K1574" s="7">
        <v>5</v>
      </c>
      <c r="L1574" s="9">
        <v>450</v>
      </c>
      <c r="M1574" s="9">
        <v>15</v>
      </c>
      <c r="O1574" s="9">
        <f t="shared" si="97"/>
        <v>0</v>
      </c>
      <c r="P1574" s="9">
        <f t="shared" si="98"/>
        <v>0</v>
      </c>
      <c r="Q1574" s="9">
        <f t="shared" si="99"/>
        <v>0</v>
      </c>
    </row>
    <row r="1575" spans="2:17" x14ac:dyDescent="0.35">
      <c r="B1575">
        <v>1573</v>
      </c>
      <c r="C1575">
        <v>7</v>
      </c>
      <c r="D1575">
        <v>5</v>
      </c>
      <c r="E1575" s="20">
        <v>41142.645833333336</v>
      </c>
      <c r="F1575" s="15" t="str">
        <f t="shared" si="96"/>
        <v>08 2012</v>
      </c>
      <c r="G1575">
        <v>2</v>
      </c>
      <c r="H1575">
        <v>7</v>
      </c>
      <c r="I1575" t="s">
        <v>24</v>
      </c>
      <c r="J1575" s="7">
        <v>0</v>
      </c>
      <c r="K1575" s="7">
        <v>5</v>
      </c>
      <c r="L1575" s="9">
        <v>450</v>
      </c>
      <c r="M1575" s="9">
        <v>15</v>
      </c>
      <c r="O1575" s="9">
        <f t="shared" si="97"/>
        <v>0</v>
      </c>
      <c r="P1575" s="9">
        <f t="shared" si="98"/>
        <v>0</v>
      </c>
      <c r="Q1575" s="9">
        <f t="shared" si="99"/>
        <v>0</v>
      </c>
    </row>
    <row r="1576" spans="2:17" x14ac:dyDescent="0.35">
      <c r="B1576">
        <v>1574</v>
      </c>
      <c r="C1576">
        <v>7</v>
      </c>
      <c r="D1576">
        <v>5</v>
      </c>
      <c r="E1576" s="20">
        <v>41142.729166666664</v>
      </c>
      <c r="F1576" s="15" t="str">
        <f t="shared" si="96"/>
        <v>08 2012</v>
      </c>
      <c r="G1576">
        <v>2</v>
      </c>
      <c r="H1576">
        <v>7</v>
      </c>
      <c r="I1576" t="s">
        <v>24</v>
      </c>
      <c r="J1576" s="7">
        <v>0</v>
      </c>
      <c r="K1576" s="7">
        <v>5</v>
      </c>
      <c r="L1576" s="9">
        <v>450</v>
      </c>
      <c r="M1576" s="9">
        <v>15</v>
      </c>
      <c r="O1576" s="9">
        <f t="shared" si="97"/>
        <v>0</v>
      </c>
      <c r="P1576" s="9">
        <f t="shared" si="98"/>
        <v>0</v>
      </c>
      <c r="Q1576" s="9">
        <f t="shared" si="99"/>
        <v>0</v>
      </c>
    </row>
    <row r="1577" spans="2:17" x14ac:dyDescent="0.35">
      <c r="B1577">
        <v>1575</v>
      </c>
      <c r="C1577">
        <v>8</v>
      </c>
      <c r="D1577">
        <v>11</v>
      </c>
      <c r="E1577" s="20">
        <v>41142.333333333336</v>
      </c>
      <c r="F1577" s="15" t="str">
        <f t="shared" si="96"/>
        <v>08 2012</v>
      </c>
      <c r="G1577">
        <v>1</v>
      </c>
      <c r="H1577">
        <v>8</v>
      </c>
      <c r="I1577" t="s">
        <v>25</v>
      </c>
      <c r="J1577" s="7">
        <v>0</v>
      </c>
      <c r="K1577" s="7">
        <v>5</v>
      </c>
      <c r="L1577" s="9">
        <v>400</v>
      </c>
      <c r="M1577" s="9">
        <v>15</v>
      </c>
      <c r="O1577" s="9">
        <f t="shared" si="97"/>
        <v>0</v>
      </c>
      <c r="P1577" s="9">
        <f t="shared" si="98"/>
        <v>0</v>
      </c>
      <c r="Q1577" s="9">
        <f t="shared" si="99"/>
        <v>0</v>
      </c>
    </row>
    <row r="1578" spans="2:17" x14ac:dyDescent="0.35">
      <c r="B1578">
        <v>1576</v>
      </c>
      <c r="C1578">
        <v>8</v>
      </c>
      <c r="D1578">
        <v>6</v>
      </c>
      <c r="E1578" s="20">
        <v>41142.375</v>
      </c>
      <c r="F1578" s="15" t="str">
        <f t="shared" si="96"/>
        <v>08 2012</v>
      </c>
      <c r="G1578">
        <v>1</v>
      </c>
      <c r="H1578">
        <v>8</v>
      </c>
      <c r="I1578" t="s">
        <v>25</v>
      </c>
      <c r="J1578" s="7">
        <v>0</v>
      </c>
      <c r="K1578" s="7">
        <v>5</v>
      </c>
      <c r="L1578" s="9">
        <v>400</v>
      </c>
      <c r="M1578" s="9">
        <v>15</v>
      </c>
      <c r="O1578" s="9">
        <f t="shared" si="97"/>
        <v>0</v>
      </c>
      <c r="P1578" s="9">
        <f t="shared" si="98"/>
        <v>0</v>
      </c>
      <c r="Q1578" s="9">
        <f t="shared" si="99"/>
        <v>0</v>
      </c>
    </row>
    <row r="1579" spans="2:17" x14ac:dyDescent="0.35">
      <c r="B1579">
        <v>1577</v>
      </c>
      <c r="C1579">
        <v>8</v>
      </c>
      <c r="D1579">
        <v>3</v>
      </c>
      <c r="E1579" s="20">
        <v>41142.395833333336</v>
      </c>
      <c r="F1579" s="15" t="str">
        <f t="shared" si="96"/>
        <v>08 2012</v>
      </c>
      <c r="G1579">
        <v>1</v>
      </c>
      <c r="H1579">
        <v>8</v>
      </c>
      <c r="I1579" t="s">
        <v>25</v>
      </c>
      <c r="J1579" s="7">
        <v>0</v>
      </c>
      <c r="K1579" s="7">
        <v>5</v>
      </c>
      <c r="L1579" s="9">
        <v>400</v>
      </c>
      <c r="M1579" s="9">
        <v>15</v>
      </c>
      <c r="O1579" s="9">
        <f t="shared" si="97"/>
        <v>0</v>
      </c>
      <c r="P1579" s="9">
        <f t="shared" si="98"/>
        <v>0</v>
      </c>
      <c r="Q1579" s="9">
        <f t="shared" si="99"/>
        <v>0</v>
      </c>
    </row>
    <row r="1580" spans="2:17" x14ac:dyDescent="0.35">
      <c r="B1580">
        <v>1578</v>
      </c>
      <c r="C1580">
        <v>8</v>
      </c>
      <c r="D1580">
        <v>16</v>
      </c>
      <c r="E1580" s="20">
        <v>41142.416666666664</v>
      </c>
      <c r="F1580" s="15" t="str">
        <f t="shared" si="96"/>
        <v>08 2012</v>
      </c>
      <c r="G1580">
        <v>1</v>
      </c>
      <c r="H1580">
        <v>8</v>
      </c>
      <c r="I1580" t="s">
        <v>25</v>
      </c>
      <c r="J1580" s="7">
        <v>0</v>
      </c>
      <c r="K1580" s="7">
        <v>5</v>
      </c>
      <c r="L1580" s="9">
        <v>400</v>
      </c>
      <c r="M1580" s="9">
        <v>15</v>
      </c>
      <c r="O1580" s="9">
        <f t="shared" si="97"/>
        <v>0</v>
      </c>
      <c r="P1580" s="9">
        <f t="shared" si="98"/>
        <v>0</v>
      </c>
      <c r="Q1580" s="9">
        <f t="shared" si="99"/>
        <v>0</v>
      </c>
    </row>
    <row r="1581" spans="2:17" x14ac:dyDescent="0.35">
      <c r="B1581">
        <v>1579</v>
      </c>
      <c r="C1581">
        <v>8</v>
      </c>
      <c r="D1581">
        <v>6</v>
      </c>
      <c r="E1581" s="20">
        <v>41142.4375</v>
      </c>
      <c r="F1581" s="15" t="str">
        <f t="shared" si="96"/>
        <v>08 2012</v>
      </c>
      <c r="G1581">
        <v>1</v>
      </c>
      <c r="H1581">
        <v>8</v>
      </c>
      <c r="I1581" t="s">
        <v>25</v>
      </c>
      <c r="J1581" s="7">
        <v>0</v>
      </c>
      <c r="K1581" s="7">
        <v>5</v>
      </c>
      <c r="L1581" s="9">
        <v>400</v>
      </c>
      <c r="M1581" s="9">
        <v>15</v>
      </c>
      <c r="O1581" s="9">
        <f t="shared" si="97"/>
        <v>0</v>
      </c>
      <c r="P1581" s="9">
        <f t="shared" si="98"/>
        <v>0</v>
      </c>
      <c r="Q1581" s="9">
        <f t="shared" si="99"/>
        <v>0</v>
      </c>
    </row>
    <row r="1582" spans="2:17" x14ac:dyDescent="0.35">
      <c r="B1582">
        <v>1580</v>
      </c>
      <c r="C1582">
        <v>8</v>
      </c>
      <c r="D1582">
        <v>3</v>
      </c>
      <c r="E1582" s="20">
        <v>41142.458333333336</v>
      </c>
      <c r="F1582" s="15" t="str">
        <f t="shared" si="96"/>
        <v>08 2012</v>
      </c>
      <c r="G1582">
        <v>1</v>
      </c>
      <c r="H1582">
        <v>8</v>
      </c>
      <c r="I1582" t="s">
        <v>25</v>
      </c>
      <c r="J1582" s="7">
        <v>0</v>
      </c>
      <c r="K1582" s="7">
        <v>5</v>
      </c>
      <c r="L1582" s="9">
        <v>400</v>
      </c>
      <c r="M1582" s="9">
        <v>15</v>
      </c>
      <c r="O1582" s="9">
        <f t="shared" si="97"/>
        <v>0</v>
      </c>
      <c r="P1582" s="9">
        <f t="shared" si="98"/>
        <v>0</v>
      </c>
      <c r="Q1582" s="9">
        <f t="shared" si="99"/>
        <v>0</v>
      </c>
    </row>
    <row r="1583" spans="2:17" x14ac:dyDescent="0.35">
      <c r="B1583">
        <v>1581</v>
      </c>
      <c r="C1583">
        <v>8</v>
      </c>
      <c r="D1583">
        <v>3</v>
      </c>
      <c r="E1583" s="20">
        <v>41142.5</v>
      </c>
      <c r="F1583" s="15" t="str">
        <f t="shared" si="96"/>
        <v>08 2012</v>
      </c>
      <c r="G1583">
        <v>1</v>
      </c>
      <c r="H1583">
        <v>8</v>
      </c>
      <c r="I1583" t="s">
        <v>25</v>
      </c>
      <c r="J1583" s="7">
        <v>0</v>
      </c>
      <c r="K1583" s="7">
        <v>5</v>
      </c>
      <c r="L1583" s="9">
        <v>400</v>
      </c>
      <c r="M1583" s="9">
        <v>15</v>
      </c>
      <c r="O1583" s="9">
        <f t="shared" si="97"/>
        <v>0</v>
      </c>
      <c r="P1583" s="9">
        <f t="shared" si="98"/>
        <v>0</v>
      </c>
      <c r="Q1583" s="9">
        <f t="shared" si="99"/>
        <v>0</v>
      </c>
    </row>
    <row r="1584" spans="2:17" x14ac:dyDescent="0.35">
      <c r="B1584">
        <v>1582</v>
      </c>
      <c r="C1584">
        <v>8</v>
      </c>
      <c r="D1584">
        <v>3</v>
      </c>
      <c r="E1584" s="20">
        <v>41142.541666666664</v>
      </c>
      <c r="F1584" s="15" t="str">
        <f t="shared" si="96"/>
        <v>08 2012</v>
      </c>
      <c r="G1584">
        <v>1</v>
      </c>
      <c r="H1584">
        <v>8</v>
      </c>
      <c r="I1584" t="s">
        <v>25</v>
      </c>
      <c r="J1584" s="7">
        <v>0</v>
      </c>
      <c r="K1584" s="7">
        <v>5</v>
      </c>
      <c r="L1584" s="9">
        <v>400</v>
      </c>
      <c r="M1584" s="9">
        <v>15</v>
      </c>
      <c r="O1584" s="9">
        <f t="shared" si="97"/>
        <v>0</v>
      </c>
      <c r="P1584" s="9">
        <f t="shared" si="98"/>
        <v>0</v>
      </c>
      <c r="Q1584" s="9">
        <f t="shared" si="99"/>
        <v>0</v>
      </c>
    </row>
    <row r="1585" spans="2:17" x14ac:dyDescent="0.35">
      <c r="B1585">
        <v>1583</v>
      </c>
      <c r="C1585">
        <v>8</v>
      </c>
      <c r="D1585">
        <v>6</v>
      </c>
      <c r="E1585" s="20">
        <v>41142.5625</v>
      </c>
      <c r="F1585" s="15" t="str">
        <f t="shared" si="96"/>
        <v>08 2012</v>
      </c>
      <c r="G1585">
        <v>1</v>
      </c>
      <c r="H1585">
        <v>8</v>
      </c>
      <c r="I1585" t="s">
        <v>25</v>
      </c>
      <c r="J1585" s="7">
        <v>0</v>
      </c>
      <c r="K1585" s="7">
        <v>5</v>
      </c>
      <c r="L1585" s="9">
        <v>400</v>
      </c>
      <c r="M1585" s="9">
        <v>15</v>
      </c>
      <c r="O1585" s="9">
        <f t="shared" si="97"/>
        <v>0</v>
      </c>
      <c r="P1585" s="9">
        <f t="shared" si="98"/>
        <v>0</v>
      </c>
      <c r="Q1585" s="9">
        <f t="shared" si="99"/>
        <v>0</v>
      </c>
    </row>
    <row r="1586" spans="2:17" x14ac:dyDescent="0.35">
      <c r="B1586">
        <v>1584</v>
      </c>
      <c r="C1586">
        <v>8</v>
      </c>
      <c r="D1586">
        <v>16</v>
      </c>
      <c r="E1586" s="20">
        <v>41142.666666666664</v>
      </c>
      <c r="F1586" s="15" t="str">
        <f t="shared" si="96"/>
        <v>08 2012</v>
      </c>
      <c r="G1586">
        <v>2</v>
      </c>
      <c r="H1586">
        <v>8</v>
      </c>
      <c r="I1586" t="s">
        <v>25</v>
      </c>
      <c r="J1586" s="7">
        <v>0</v>
      </c>
      <c r="K1586" s="7">
        <v>5</v>
      </c>
      <c r="L1586" s="9">
        <v>400</v>
      </c>
      <c r="M1586" s="9">
        <v>15</v>
      </c>
      <c r="O1586" s="9">
        <f t="shared" si="97"/>
        <v>0</v>
      </c>
      <c r="P1586" s="9">
        <f t="shared" si="98"/>
        <v>0</v>
      </c>
      <c r="Q1586" s="9">
        <f t="shared" si="99"/>
        <v>0</v>
      </c>
    </row>
    <row r="1587" spans="2:17" x14ac:dyDescent="0.35">
      <c r="B1587">
        <v>1585</v>
      </c>
      <c r="C1587">
        <v>8</v>
      </c>
      <c r="D1587">
        <v>1</v>
      </c>
      <c r="E1587" s="20">
        <v>41142.8125</v>
      </c>
      <c r="F1587" s="15" t="str">
        <f t="shared" si="96"/>
        <v>08 2012</v>
      </c>
      <c r="G1587">
        <v>1</v>
      </c>
      <c r="H1587">
        <v>8</v>
      </c>
      <c r="I1587" t="s">
        <v>25</v>
      </c>
      <c r="J1587" s="7">
        <v>0</v>
      </c>
      <c r="K1587" s="7">
        <v>5</v>
      </c>
      <c r="L1587" s="9">
        <v>400</v>
      </c>
      <c r="M1587" s="9">
        <v>15</v>
      </c>
      <c r="O1587" s="9">
        <f t="shared" si="97"/>
        <v>0</v>
      </c>
      <c r="P1587" s="9">
        <f t="shared" si="98"/>
        <v>0</v>
      </c>
      <c r="Q1587" s="9">
        <f t="shared" si="99"/>
        <v>0</v>
      </c>
    </row>
    <row r="1588" spans="2:17" x14ac:dyDescent="0.35">
      <c r="B1588">
        <v>1586</v>
      </c>
      <c r="C1588">
        <v>0</v>
      </c>
      <c r="D1588">
        <v>11</v>
      </c>
      <c r="E1588" s="20">
        <v>41143.333333333336</v>
      </c>
      <c r="F1588" s="15" t="str">
        <f t="shared" si="96"/>
        <v>08 2012</v>
      </c>
      <c r="G1588">
        <v>3</v>
      </c>
      <c r="H1588">
        <v>0</v>
      </c>
      <c r="I1588" t="s">
        <v>26</v>
      </c>
      <c r="J1588" s="7">
        <v>5</v>
      </c>
      <c r="K1588" s="7">
        <v>25</v>
      </c>
      <c r="L1588" s="9">
        <v>10000</v>
      </c>
      <c r="M1588" s="9">
        <v>200</v>
      </c>
      <c r="O1588" s="9">
        <f t="shared" si="97"/>
        <v>0</v>
      </c>
      <c r="P1588" s="9">
        <f t="shared" si="98"/>
        <v>15</v>
      </c>
      <c r="Q1588" s="9">
        <f t="shared" si="99"/>
        <v>15</v>
      </c>
    </row>
    <row r="1589" spans="2:17" x14ac:dyDescent="0.35">
      <c r="B1589">
        <v>1587</v>
      </c>
      <c r="C1589">
        <v>0</v>
      </c>
      <c r="D1589">
        <v>5</v>
      </c>
      <c r="E1589" s="20">
        <v>41143.416666666664</v>
      </c>
      <c r="F1589" s="15" t="str">
        <f t="shared" si="96"/>
        <v>08 2012</v>
      </c>
      <c r="G1589">
        <v>3</v>
      </c>
      <c r="H1589">
        <v>0</v>
      </c>
      <c r="I1589" t="s">
        <v>26</v>
      </c>
      <c r="J1589" s="7">
        <v>5</v>
      </c>
      <c r="K1589" s="7">
        <v>25</v>
      </c>
      <c r="L1589" s="9">
        <v>10000</v>
      </c>
      <c r="M1589" s="9">
        <v>200</v>
      </c>
      <c r="O1589" s="9">
        <f t="shared" si="97"/>
        <v>0</v>
      </c>
      <c r="P1589" s="9">
        <f t="shared" si="98"/>
        <v>15</v>
      </c>
      <c r="Q1589" s="9">
        <f t="shared" si="99"/>
        <v>15</v>
      </c>
    </row>
    <row r="1590" spans="2:17" x14ac:dyDescent="0.35">
      <c r="B1590">
        <v>1588</v>
      </c>
      <c r="C1590">
        <v>0</v>
      </c>
      <c r="D1590">
        <v>0</v>
      </c>
      <c r="E1590" s="20">
        <v>41143.479166666664</v>
      </c>
      <c r="F1590" s="15" t="str">
        <f t="shared" si="96"/>
        <v>08 2012</v>
      </c>
      <c r="G1590">
        <v>6</v>
      </c>
      <c r="H1590">
        <v>0</v>
      </c>
      <c r="I1590" t="s">
        <v>26</v>
      </c>
      <c r="J1590" s="7">
        <v>5</v>
      </c>
      <c r="K1590" s="7">
        <v>25</v>
      </c>
      <c r="L1590" s="9">
        <v>10000</v>
      </c>
      <c r="M1590" s="9">
        <v>200</v>
      </c>
      <c r="O1590" s="9">
        <f t="shared" si="97"/>
        <v>150</v>
      </c>
      <c r="P1590" s="9">
        <f t="shared" si="98"/>
        <v>0</v>
      </c>
      <c r="Q1590" s="9">
        <f t="shared" si="99"/>
        <v>150</v>
      </c>
    </row>
    <row r="1591" spans="2:17" x14ac:dyDescent="0.35">
      <c r="B1591">
        <v>1589</v>
      </c>
      <c r="C1591">
        <v>0</v>
      </c>
      <c r="D1591">
        <v>16</v>
      </c>
      <c r="E1591" s="20">
        <v>41143.625</v>
      </c>
      <c r="F1591" s="15" t="str">
        <f t="shared" si="96"/>
        <v>08 2012</v>
      </c>
      <c r="G1591">
        <v>6</v>
      </c>
      <c r="H1591">
        <v>0</v>
      </c>
      <c r="I1591" t="s">
        <v>26</v>
      </c>
      <c r="J1591" s="7">
        <v>5</v>
      </c>
      <c r="K1591" s="7">
        <v>25</v>
      </c>
      <c r="L1591" s="9">
        <v>10000</v>
      </c>
      <c r="M1591" s="9">
        <v>200</v>
      </c>
      <c r="O1591" s="9">
        <f t="shared" si="97"/>
        <v>0</v>
      </c>
      <c r="P1591" s="9">
        <f t="shared" si="98"/>
        <v>30</v>
      </c>
      <c r="Q1591" s="9">
        <f t="shared" si="99"/>
        <v>30</v>
      </c>
    </row>
    <row r="1592" spans="2:17" x14ac:dyDescent="0.35">
      <c r="B1592">
        <v>1590</v>
      </c>
      <c r="C1592">
        <v>0</v>
      </c>
      <c r="D1592">
        <v>11</v>
      </c>
      <c r="E1592" s="20">
        <v>41143.75</v>
      </c>
      <c r="F1592" s="15" t="str">
        <f t="shared" si="96"/>
        <v>08 2012</v>
      </c>
      <c r="G1592">
        <v>3</v>
      </c>
      <c r="H1592">
        <v>0</v>
      </c>
      <c r="I1592" t="s">
        <v>26</v>
      </c>
      <c r="J1592" s="7">
        <v>5</v>
      </c>
      <c r="K1592" s="7">
        <v>25</v>
      </c>
      <c r="L1592" s="9">
        <v>10000</v>
      </c>
      <c r="M1592" s="9">
        <v>200</v>
      </c>
      <c r="O1592" s="9">
        <f t="shared" si="97"/>
        <v>0</v>
      </c>
      <c r="P1592" s="9">
        <f t="shared" si="98"/>
        <v>15</v>
      </c>
      <c r="Q1592" s="9">
        <f t="shared" si="99"/>
        <v>15</v>
      </c>
    </row>
    <row r="1593" spans="2:17" x14ac:dyDescent="0.35">
      <c r="B1593">
        <v>1591</v>
      </c>
      <c r="C1593">
        <v>1</v>
      </c>
      <c r="D1593">
        <v>0</v>
      </c>
      <c r="E1593" s="20">
        <v>41143.354166666664</v>
      </c>
      <c r="F1593" s="15" t="str">
        <f t="shared" si="96"/>
        <v>08 2012</v>
      </c>
      <c r="G1593">
        <v>3</v>
      </c>
      <c r="H1593">
        <v>1</v>
      </c>
      <c r="I1593" t="s">
        <v>27</v>
      </c>
      <c r="J1593" s="7">
        <v>5</v>
      </c>
      <c r="K1593" s="7">
        <v>25</v>
      </c>
      <c r="L1593" s="9">
        <v>8000</v>
      </c>
      <c r="M1593" s="9">
        <v>200</v>
      </c>
      <c r="O1593" s="9">
        <f t="shared" si="97"/>
        <v>75</v>
      </c>
      <c r="P1593" s="9">
        <f t="shared" si="98"/>
        <v>0</v>
      </c>
      <c r="Q1593" s="9">
        <f t="shared" si="99"/>
        <v>75</v>
      </c>
    </row>
    <row r="1594" spans="2:17" x14ac:dyDescent="0.35">
      <c r="B1594">
        <v>1592</v>
      </c>
      <c r="C1594">
        <v>1</v>
      </c>
      <c r="D1594">
        <v>0</v>
      </c>
      <c r="E1594" s="20">
        <v>41143.4375</v>
      </c>
      <c r="F1594" s="15" t="str">
        <f t="shared" si="96"/>
        <v>08 2012</v>
      </c>
      <c r="G1594">
        <v>3</v>
      </c>
      <c r="H1594">
        <v>1</v>
      </c>
      <c r="I1594" t="s">
        <v>27</v>
      </c>
      <c r="J1594" s="7">
        <v>5</v>
      </c>
      <c r="K1594" s="7">
        <v>25</v>
      </c>
      <c r="L1594" s="9">
        <v>8000</v>
      </c>
      <c r="M1594" s="9">
        <v>200</v>
      </c>
      <c r="O1594" s="9">
        <f t="shared" si="97"/>
        <v>75</v>
      </c>
      <c r="P1594" s="9">
        <f t="shared" si="98"/>
        <v>0</v>
      </c>
      <c r="Q1594" s="9">
        <f t="shared" si="99"/>
        <v>75</v>
      </c>
    </row>
    <row r="1595" spans="2:17" x14ac:dyDescent="0.35">
      <c r="B1595">
        <v>1593</v>
      </c>
      <c r="C1595">
        <v>1</v>
      </c>
      <c r="D1595">
        <v>0</v>
      </c>
      <c r="E1595" s="20">
        <v>41143.541666666664</v>
      </c>
      <c r="F1595" s="15" t="str">
        <f t="shared" si="96"/>
        <v>08 2012</v>
      </c>
      <c r="G1595">
        <v>3</v>
      </c>
      <c r="H1595">
        <v>1</v>
      </c>
      <c r="I1595" t="s">
        <v>27</v>
      </c>
      <c r="J1595" s="7">
        <v>5</v>
      </c>
      <c r="K1595" s="7">
        <v>25</v>
      </c>
      <c r="L1595" s="9">
        <v>8000</v>
      </c>
      <c r="M1595" s="9">
        <v>200</v>
      </c>
      <c r="O1595" s="9">
        <f t="shared" si="97"/>
        <v>75</v>
      </c>
      <c r="P1595" s="9">
        <f t="shared" si="98"/>
        <v>0</v>
      </c>
      <c r="Q1595" s="9">
        <f t="shared" si="99"/>
        <v>75</v>
      </c>
    </row>
    <row r="1596" spans="2:17" x14ac:dyDescent="0.35">
      <c r="B1596">
        <v>1594</v>
      </c>
      <c r="C1596">
        <v>1</v>
      </c>
      <c r="D1596">
        <v>7</v>
      </c>
      <c r="E1596" s="20">
        <v>41143.625</v>
      </c>
      <c r="F1596" s="15" t="str">
        <f t="shared" si="96"/>
        <v>08 2012</v>
      </c>
      <c r="G1596">
        <v>3</v>
      </c>
      <c r="H1596">
        <v>1</v>
      </c>
      <c r="I1596" t="s">
        <v>27</v>
      </c>
      <c r="J1596" s="7">
        <v>5</v>
      </c>
      <c r="K1596" s="7">
        <v>25</v>
      </c>
      <c r="L1596" s="9">
        <v>8000</v>
      </c>
      <c r="M1596" s="9">
        <v>200</v>
      </c>
      <c r="O1596" s="9">
        <f t="shared" si="97"/>
        <v>0</v>
      </c>
      <c r="P1596" s="9">
        <f t="shared" si="98"/>
        <v>15</v>
      </c>
      <c r="Q1596" s="9">
        <f t="shared" si="99"/>
        <v>15</v>
      </c>
    </row>
    <row r="1597" spans="2:17" x14ac:dyDescent="0.35">
      <c r="B1597">
        <v>1595</v>
      </c>
      <c r="C1597">
        <v>1</v>
      </c>
      <c r="D1597">
        <v>12</v>
      </c>
      <c r="E1597" s="20">
        <v>41143.708333333336</v>
      </c>
      <c r="F1597" s="15" t="str">
        <f t="shared" si="96"/>
        <v>08 2012</v>
      </c>
      <c r="G1597">
        <v>3</v>
      </c>
      <c r="H1597">
        <v>1</v>
      </c>
      <c r="I1597" t="s">
        <v>27</v>
      </c>
      <c r="J1597" s="7">
        <v>5</v>
      </c>
      <c r="K1597" s="7">
        <v>25</v>
      </c>
      <c r="L1597" s="9">
        <v>8000</v>
      </c>
      <c r="M1597" s="9">
        <v>200</v>
      </c>
      <c r="O1597" s="9">
        <f t="shared" si="97"/>
        <v>0</v>
      </c>
      <c r="P1597" s="9">
        <f t="shared" si="98"/>
        <v>15</v>
      </c>
      <c r="Q1597" s="9">
        <f t="shared" si="99"/>
        <v>15</v>
      </c>
    </row>
    <row r="1598" spans="2:17" x14ac:dyDescent="0.35">
      <c r="B1598">
        <v>1596</v>
      </c>
      <c r="C1598">
        <v>2</v>
      </c>
      <c r="D1598">
        <v>10</v>
      </c>
      <c r="E1598" s="20">
        <v>41143.375</v>
      </c>
      <c r="F1598" s="15" t="str">
        <f t="shared" si="96"/>
        <v>08 2012</v>
      </c>
      <c r="G1598">
        <v>3</v>
      </c>
      <c r="H1598">
        <v>2</v>
      </c>
      <c r="I1598" t="s">
        <v>28</v>
      </c>
      <c r="J1598" s="7">
        <v>0</v>
      </c>
      <c r="K1598" s="7">
        <v>15.5</v>
      </c>
      <c r="L1598" s="9">
        <v>4000</v>
      </c>
      <c r="M1598" s="9">
        <v>50</v>
      </c>
      <c r="O1598" s="9">
        <f t="shared" si="97"/>
        <v>0</v>
      </c>
      <c r="P1598" s="9">
        <f t="shared" si="98"/>
        <v>0</v>
      </c>
      <c r="Q1598" s="9">
        <f t="shared" si="99"/>
        <v>0</v>
      </c>
    </row>
    <row r="1599" spans="2:17" x14ac:dyDescent="0.35">
      <c r="B1599">
        <v>1597</v>
      </c>
      <c r="C1599">
        <v>2</v>
      </c>
      <c r="D1599">
        <v>0</v>
      </c>
      <c r="E1599" s="20">
        <v>41143.4375</v>
      </c>
      <c r="F1599" s="15" t="str">
        <f t="shared" si="96"/>
        <v>08 2012</v>
      </c>
      <c r="G1599">
        <v>3</v>
      </c>
      <c r="H1599">
        <v>2</v>
      </c>
      <c r="I1599" t="s">
        <v>28</v>
      </c>
      <c r="J1599" s="7">
        <v>0</v>
      </c>
      <c r="K1599" s="7">
        <v>15.5</v>
      </c>
      <c r="L1599" s="9">
        <v>4000</v>
      </c>
      <c r="M1599" s="9">
        <v>50</v>
      </c>
      <c r="O1599" s="9">
        <f t="shared" si="97"/>
        <v>46.5</v>
      </c>
      <c r="P1599" s="9">
        <f t="shared" si="98"/>
        <v>0</v>
      </c>
      <c r="Q1599" s="9">
        <f t="shared" si="99"/>
        <v>46.5</v>
      </c>
    </row>
    <row r="1600" spans="2:17" x14ac:dyDescent="0.35">
      <c r="B1600">
        <v>1598</v>
      </c>
      <c r="C1600">
        <v>2</v>
      </c>
      <c r="D1600">
        <v>1</v>
      </c>
      <c r="E1600" s="20">
        <v>41143.520833333336</v>
      </c>
      <c r="F1600" s="15" t="str">
        <f t="shared" si="96"/>
        <v>08 2012</v>
      </c>
      <c r="G1600">
        <v>3</v>
      </c>
      <c r="H1600">
        <v>2</v>
      </c>
      <c r="I1600" t="s">
        <v>28</v>
      </c>
      <c r="J1600" s="7">
        <v>0</v>
      </c>
      <c r="K1600" s="7">
        <v>15.5</v>
      </c>
      <c r="L1600" s="9">
        <v>4000</v>
      </c>
      <c r="M1600" s="9">
        <v>50</v>
      </c>
      <c r="O1600" s="9">
        <f t="shared" si="97"/>
        <v>0</v>
      </c>
      <c r="P1600" s="9">
        <f t="shared" si="98"/>
        <v>0</v>
      </c>
      <c r="Q1600" s="9">
        <f t="shared" si="99"/>
        <v>0</v>
      </c>
    </row>
    <row r="1601" spans="2:17" x14ac:dyDescent="0.35">
      <c r="B1601">
        <v>1599</v>
      </c>
      <c r="C1601">
        <v>2</v>
      </c>
      <c r="D1601">
        <v>11</v>
      </c>
      <c r="E1601" s="20">
        <v>41143.625</v>
      </c>
      <c r="F1601" s="15" t="str">
        <f t="shared" si="96"/>
        <v>08 2012</v>
      </c>
      <c r="G1601">
        <v>3</v>
      </c>
      <c r="H1601">
        <v>2</v>
      </c>
      <c r="I1601" t="s">
        <v>28</v>
      </c>
      <c r="J1601" s="7">
        <v>0</v>
      </c>
      <c r="K1601" s="7">
        <v>15.5</v>
      </c>
      <c r="L1601" s="9">
        <v>4000</v>
      </c>
      <c r="M1601" s="9">
        <v>50</v>
      </c>
      <c r="O1601" s="9">
        <f t="shared" si="97"/>
        <v>0</v>
      </c>
      <c r="P1601" s="9">
        <f t="shared" si="98"/>
        <v>0</v>
      </c>
      <c r="Q1601" s="9">
        <f t="shared" si="99"/>
        <v>0</v>
      </c>
    </row>
    <row r="1602" spans="2:17" x14ac:dyDescent="0.35">
      <c r="B1602">
        <v>1600</v>
      </c>
      <c r="C1602">
        <v>2</v>
      </c>
      <c r="D1602">
        <v>0</v>
      </c>
      <c r="E1602" s="20">
        <v>41143.6875</v>
      </c>
      <c r="F1602" s="15" t="str">
        <f t="shared" si="96"/>
        <v>08 2012</v>
      </c>
      <c r="G1602">
        <v>6</v>
      </c>
      <c r="H1602">
        <v>2</v>
      </c>
      <c r="I1602" t="s">
        <v>28</v>
      </c>
      <c r="J1602" s="7">
        <v>0</v>
      </c>
      <c r="K1602" s="7">
        <v>15.5</v>
      </c>
      <c r="L1602" s="9">
        <v>4000</v>
      </c>
      <c r="M1602" s="9">
        <v>50</v>
      </c>
      <c r="O1602" s="9">
        <f t="shared" si="97"/>
        <v>93</v>
      </c>
      <c r="P1602" s="9">
        <f t="shared" si="98"/>
        <v>0</v>
      </c>
      <c r="Q1602" s="9">
        <f t="shared" si="99"/>
        <v>93</v>
      </c>
    </row>
    <row r="1603" spans="2:17" x14ac:dyDescent="0.35">
      <c r="B1603">
        <v>1601</v>
      </c>
      <c r="C1603">
        <v>3</v>
      </c>
      <c r="D1603">
        <v>11</v>
      </c>
      <c r="E1603" s="20">
        <v>41143.416666666664</v>
      </c>
      <c r="F1603" s="15" t="str">
        <f t="shared" ref="F1603:F1666" si="100">TEXT(E1603,"MM YYY")</f>
        <v>08 2012</v>
      </c>
      <c r="G1603">
        <v>2</v>
      </c>
      <c r="H1603">
        <v>3</v>
      </c>
      <c r="I1603" t="s">
        <v>21</v>
      </c>
      <c r="J1603" s="7">
        <v>0</v>
      </c>
      <c r="K1603" s="7">
        <v>5</v>
      </c>
      <c r="L1603" s="9">
        <v>320</v>
      </c>
      <c r="M1603" s="9">
        <v>10</v>
      </c>
      <c r="O1603" s="9">
        <f t="shared" ref="O1603:O1666" si="101">IF(D1603=0,$G1603*K1603,0)</f>
        <v>0</v>
      </c>
      <c r="P1603" s="9">
        <f t="shared" ref="P1603:P1666" si="102">IF(D1603=0,0,$G1603*J1603)</f>
        <v>0</v>
      </c>
      <c r="Q1603" s="9">
        <f t="shared" ref="Q1603:Q1666" si="103">O1603+P1603</f>
        <v>0</v>
      </c>
    </row>
    <row r="1604" spans="2:17" x14ac:dyDescent="0.35">
      <c r="B1604">
        <v>1602</v>
      </c>
      <c r="C1604">
        <v>3</v>
      </c>
      <c r="D1604">
        <v>3</v>
      </c>
      <c r="E1604" s="20">
        <v>41143.479166666664</v>
      </c>
      <c r="F1604" s="15" t="str">
        <f t="shared" si="100"/>
        <v>08 2012</v>
      </c>
      <c r="G1604">
        <v>2</v>
      </c>
      <c r="H1604">
        <v>3</v>
      </c>
      <c r="I1604" t="s">
        <v>21</v>
      </c>
      <c r="J1604" s="7">
        <v>0</v>
      </c>
      <c r="K1604" s="7">
        <v>5</v>
      </c>
      <c r="L1604" s="9">
        <v>320</v>
      </c>
      <c r="M1604" s="9">
        <v>10</v>
      </c>
      <c r="O1604" s="9">
        <f t="shared" si="101"/>
        <v>0</v>
      </c>
      <c r="P1604" s="9">
        <f t="shared" si="102"/>
        <v>0</v>
      </c>
      <c r="Q1604" s="9">
        <f t="shared" si="103"/>
        <v>0</v>
      </c>
    </row>
    <row r="1605" spans="2:17" x14ac:dyDescent="0.35">
      <c r="B1605">
        <v>1603</v>
      </c>
      <c r="C1605">
        <v>3</v>
      </c>
      <c r="D1605">
        <v>13</v>
      </c>
      <c r="E1605" s="20">
        <v>41143.541666666664</v>
      </c>
      <c r="F1605" s="15" t="str">
        <f t="shared" si="100"/>
        <v>08 2012</v>
      </c>
      <c r="G1605">
        <v>2</v>
      </c>
      <c r="H1605">
        <v>3</v>
      </c>
      <c r="I1605" t="s">
        <v>21</v>
      </c>
      <c r="J1605" s="7">
        <v>0</v>
      </c>
      <c r="K1605" s="7">
        <v>5</v>
      </c>
      <c r="L1605" s="9">
        <v>320</v>
      </c>
      <c r="M1605" s="9">
        <v>10</v>
      </c>
      <c r="O1605" s="9">
        <f t="shared" si="101"/>
        <v>0</v>
      </c>
      <c r="P1605" s="9">
        <f t="shared" si="102"/>
        <v>0</v>
      </c>
      <c r="Q1605" s="9">
        <f t="shared" si="103"/>
        <v>0</v>
      </c>
    </row>
    <row r="1606" spans="2:17" x14ac:dyDescent="0.35">
      <c r="B1606">
        <v>1604</v>
      </c>
      <c r="C1606">
        <v>3</v>
      </c>
      <c r="D1606">
        <v>1</v>
      </c>
      <c r="E1606" s="20">
        <v>41143.604166666664</v>
      </c>
      <c r="F1606" s="15" t="str">
        <f t="shared" si="100"/>
        <v>08 2012</v>
      </c>
      <c r="G1606">
        <v>2</v>
      </c>
      <c r="H1606">
        <v>3</v>
      </c>
      <c r="I1606" t="s">
        <v>21</v>
      </c>
      <c r="J1606" s="7">
        <v>0</v>
      </c>
      <c r="K1606" s="7">
        <v>5</v>
      </c>
      <c r="L1606" s="9">
        <v>320</v>
      </c>
      <c r="M1606" s="9">
        <v>10</v>
      </c>
      <c r="O1606" s="9">
        <f t="shared" si="101"/>
        <v>0</v>
      </c>
      <c r="P1606" s="9">
        <f t="shared" si="102"/>
        <v>0</v>
      </c>
      <c r="Q1606" s="9">
        <f t="shared" si="103"/>
        <v>0</v>
      </c>
    </row>
    <row r="1607" spans="2:17" x14ac:dyDescent="0.35">
      <c r="B1607">
        <v>1605</v>
      </c>
      <c r="C1607">
        <v>3</v>
      </c>
      <c r="D1607">
        <v>17</v>
      </c>
      <c r="E1607" s="20">
        <v>41143.645833333336</v>
      </c>
      <c r="F1607" s="15" t="str">
        <f t="shared" si="100"/>
        <v>08 2012</v>
      </c>
      <c r="G1607">
        <v>2</v>
      </c>
      <c r="H1607">
        <v>3</v>
      </c>
      <c r="I1607" t="s">
        <v>21</v>
      </c>
      <c r="J1607" s="7">
        <v>0</v>
      </c>
      <c r="K1607" s="7">
        <v>5</v>
      </c>
      <c r="L1607" s="9">
        <v>320</v>
      </c>
      <c r="M1607" s="9">
        <v>10</v>
      </c>
      <c r="O1607" s="9">
        <f t="shared" si="101"/>
        <v>0</v>
      </c>
      <c r="P1607" s="9">
        <f t="shared" si="102"/>
        <v>0</v>
      </c>
      <c r="Q1607" s="9">
        <f t="shared" si="103"/>
        <v>0</v>
      </c>
    </row>
    <row r="1608" spans="2:17" x14ac:dyDescent="0.35">
      <c r="B1608">
        <v>1606</v>
      </c>
      <c r="C1608">
        <v>3</v>
      </c>
      <c r="D1608">
        <v>15</v>
      </c>
      <c r="E1608" s="20">
        <v>41143.6875</v>
      </c>
      <c r="F1608" s="15" t="str">
        <f t="shared" si="100"/>
        <v>08 2012</v>
      </c>
      <c r="G1608">
        <v>2</v>
      </c>
      <c r="H1608">
        <v>3</v>
      </c>
      <c r="I1608" t="s">
        <v>21</v>
      </c>
      <c r="J1608" s="7">
        <v>0</v>
      </c>
      <c r="K1608" s="7">
        <v>5</v>
      </c>
      <c r="L1608" s="9">
        <v>320</v>
      </c>
      <c r="M1608" s="9">
        <v>10</v>
      </c>
      <c r="O1608" s="9">
        <f t="shared" si="101"/>
        <v>0</v>
      </c>
      <c r="P1608" s="9">
        <f t="shared" si="102"/>
        <v>0</v>
      </c>
      <c r="Q1608" s="9">
        <f t="shared" si="103"/>
        <v>0</v>
      </c>
    </row>
    <row r="1609" spans="2:17" x14ac:dyDescent="0.35">
      <c r="B1609">
        <v>1607</v>
      </c>
      <c r="C1609">
        <v>3</v>
      </c>
      <c r="D1609">
        <v>10</v>
      </c>
      <c r="E1609" s="20">
        <v>41143.770833333336</v>
      </c>
      <c r="F1609" s="15" t="str">
        <f t="shared" si="100"/>
        <v>08 2012</v>
      </c>
      <c r="G1609">
        <v>2</v>
      </c>
      <c r="H1609">
        <v>3</v>
      </c>
      <c r="I1609" t="s">
        <v>21</v>
      </c>
      <c r="J1609" s="7">
        <v>0</v>
      </c>
      <c r="K1609" s="7">
        <v>5</v>
      </c>
      <c r="L1609" s="9">
        <v>320</v>
      </c>
      <c r="M1609" s="9">
        <v>10</v>
      </c>
      <c r="O1609" s="9">
        <f t="shared" si="101"/>
        <v>0</v>
      </c>
      <c r="P1609" s="9">
        <f t="shared" si="102"/>
        <v>0</v>
      </c>
      <c r="Q1609" s="9">
        <f t="shared" si="103"/>
        <v>0</v>
      </c>
    </row>
    <row r="1610" spans="2:17" x14ac:dyDescent="0.35">
      <c r="B1610">
        <v>1608</v>
      </c>
      <c r="C1610">
        <v>3</v>
      </c>
      <c r="D1610">
        <v>15</v>
      </c>
      <c r="E1610" s="20">
        <v>41143.8125</v>
      </c>
      <c r="F1610" s="15" t="str">
        <f t="shared" si="100"/>
        <v>08 2012</v>
      </c>
      <c r="G1610">
        <v>2</v>
      </c>
      <c r="H1610">
        <v>3</v>
      </c>
      <c r="I1610" t="s">
        <v>21</v>
      </c>
      <c r="J1610" s="7">
        <v>0</v>
      </c>
      <c r="K1610" s="7">
        <v>5</v>
      </c>
      <c r="L1610" s="9">
        <v>320</v>
      </c>
      <c r="M1610" s="9">
        <v>10</v>
      </c>
      <c r="O1610" s="9">
        <f t="shared" si="101"/>
        <v>0</v>
      </c>
      <c r="P1610" s="9">
        <f t="shared" si="102"/>
        <v>0</v>
      </c>
      <c r="Q1610" s="9">
        <f t="shared" si="103"/>
        <v>0</v>
      </c>
    </row>
    <row r="1611" spans="2:17" x14ac:dyDescent="0.35">
      <c r="B1611">
        <v>1609</v>
      </c>
      <c r="C1611">
        <v>4</v>
      </c>
      <c r="D1611">
        <v>5</v>
      </c>
      <c r="E1611" s="20">
        <v>41143.333333333336</v>
      </c>
      <c r="F1611" s="15" t="str">
        <f t="shared" si="100"/>
        <v>08 2012</v>
      </c>
      <c r="G1611">
        <v>2</v>
      </c>
      <c r="H1611">
        <v>4</v>
      </c>
      <c r="I1611" t="s">
        <v>22</v>
      </c>
      <c r="J1611" s="7">
        <v>9.9</v>
      </c>
      <c r="K1611" s="7">
        <v>80</v>
      </c>
      <c r="L1611" s="9">
        <v>4000</v>
      </c>
      <c r="M1611" s="9">
        <v>3000</v>
      </c>
      <c r="O1611" s="9">
        <f t="shared" si="101"/>
        <v>0</v>
      </c>
      <c r="P1611" s="9">
        <f t="shared" si="102"/>
        <v>19.8</v>
      </c>
      <c r="Q1611" s="9">
        <f t="shared" si="103"/>
        <v>19.8</v>
      </c>
    </row>
    <row r="1612" spans="2:17" x14ac:dyDescent="0.35">
      <c r="B1612">
        <v>1610</v>
      </c>
      <c r="C1612">
        <v>4</v>
      </c>
      <c r="D1612">
        <v>9</v>
      </c>
      <c r="E1612" s="20">
        <v>41143.375</v>
      </c>
      <c r="F1612" s="15" t="str">
        <f t="shared" si="100"/>
        <v>08 2012</v>
      </c>
      <c r="G1612">
        <v>2</v>
      </c>
      <c r="H1612">
        <v>4</v>
      </c>
      <c r="I1612" t="s">
        <v>22</v>
      </c>
      <c r="J1612" s="7">
        <v>9.9</v>
      </c>
      <c r="K1612" s="7">
        <v>80</v>
      </c>
      <c r="L1612" s="9">
        <v>4000</v>
      </c>
      <c r="M1612" s="9">
        <v>3000</v>
      </c>
      <c r="O1612" s="9">
        <f t="shared" si="101"/>
        <v>0</v>
      </c>
      <c r="P1612" s="9">
        <f t="shared" si="102"/>
        <v>19.8</v>
      </c>
      <c r="Q1612" s="9">
        <f t="shared" si="103"/>
        <v>19.8</v>
      </c>
    </row>
    <row r="1613" spans="2:17" x14ac:dyDescent="0.35">
      <c r="B1613">
        <v>1611</v>
      </c>
      <c r="C1613">
        <v>4</v>
      </c>
      <c r="D1613">
        <v>14</v>
      </c>
      <c r="E1613" s="20">
        <v>41143.416666666664</v>
      </c>
      <c r="F1613" s="15" t="str">
        <f t="shared" si="100"/>
        <v>08 2012</v>
      </c>
      <c r="G1613">
        <v>2</v>
      </c>
      <c r="H1613">
        <v>4</v>
      </c>
      <c r="I1613" t="s">
        <v>22</v>
      </c>
      <c r="J1613" s="7">
        <v>9.9</v>
      </c>
      <c r="K1613" s="7">
        <v>80</v>
      </c>
      <c r="L1613" s="9">
        <v>4000</v>
      </c>
      <c r="M1613" s="9">
        <v>3000</v>
      </c>
      <c r="O1613" s="9">
        <f t="shared" si="101"/>
        <v>0</v>
      </c>
      <c r="P1613" s="9">
        <f t="shared" si="102"/>
        <v>19.8</v>
      </c>
      <c r="Q1613" s="9">
        <f t="shared" si="103"/>
        <v>19.8</v>
      </c>
    </row>
    <row r="1614" spans="2:17" x14ac:dyDescent="0.35">
      <c r="B1614">
        <v>1612</v>
      </c>
      <c r="C1614">
        <v>4</v>
      </c>
      <c r="D1614">
        <v>0</v>
      </c>
      <c r="E1614" s="20">
        <v>41143.458333333336</v>
      </c>
      <c r="F1614" s="15" t="str">
        <f t="shared" si="100"/>
        <v>08 2012</v>
      </c>
      <c r="G1614">
        <v>2</v>
      </c>
      <c r="H1614">
        <v>4</v>
      </c>
      <c r="I1614" t="s">
        <v>22</v>
      </c>
      <c r="J1614" s="7">
        <v>9.9</v>
      </c>
      <c r="K1614" s="7">
        <v>80</v>
      </c>
      <c r="L1614" s="9">
        <v>4000</v>
      </c>
      <c r="M1614" s="9">
        <v>3000</v>
      </c>
      <c r="O1614" s="9">
        <f t="shared" si="101"/>
        <v>160</v>
      </c>
      <c r="P1614" s="9">
        <f t="shared" si="102"/>
        <v>0</v>
      </c>
      <c r="Q1614" s="9">
        <f t="shared" si="103"/>
        <v>160</v>
      </c>
    </row>
    <row r="1615" spans="2:17" x14ac:dyDescent="0.35">
      <c r="B1615">
        <v>1613</v>
      </c>
      <c r="C1615">
        <v>4</v>
      </c>
      <c r="D1615">
        <v>9</v>
      </c>
      <c r="E1615" s="20">
        <v>41143.5</v>
      </c>
      <c r="F1615" s="15" t="str">
        <f t="shared" si="100"/>
        <v>08 2012</v>
      </c>
      <c r="G1615">
        <v>2</v>
      </c>
      <c r="H1615">
        <v>4</v>
      </c>
      <c r="I1615" t="s">
        <v>22</v>
      </c>
      <c r="J1615" s="7">
        <v>9.9</v>
      </c>
      <c r="K1615" s="7">
        <v>80</v>
      </c>
      <c r="L1615" s="9">
        <v>4000</v>
      </c>
      <c r="M1615" s="9">
        <v>3000</v>
      </c>
      <c r="O1615" s="9">
        <f t="shared" si="101"/>
        <v>0</v>
      </c>
      <c r="P1615" s="9">
        <f t="shared" si="102"/>
        <v>19.8</v>
      </c>
      <c r="Q1615" s="9">
        <f t="shared" si="103"/>
        <v>19.8</v>
      </c>
    </row>
    <row r="1616" spans="2:17" x14ac:dyDescent="0.35">
      <c r="B1616">
        <v>1614</v>
      </c>
      <c r="C1616">
        <v>4</v>
      </c>
      <c r="D1616">
        <v>0</v>
      </c>
      <c r="E1616" s="20">
        <v>41143.583333333336</v>
      </c>
      <c r="F1616" s="15" t="str">
        <f t="shared" si="100"/>
        <v>08 2012</v>
      </c>
      <c r="G1616">
        <v>2</v>
      </c>
      <c r="H1616">
        <v>4</v>
      </c>
      <c r="I1616" t="s">
        <v>22</v>
      </c>
      <c r="J1616" s="7">
        <v>9.9</v>
      </c>
      <c r="K1616" s="7">
        <v>80</v>
      </c>
      <c r="L1616" s="9">
        <v>4000</v>
      </c>
      <c r="M1616" s="9">
        <v>3000</v>
      </c>
      <c r="O1616" s="9">
        <f t="shared" si="101"/>
        <v>160</v>
      </c>
      <c r="P1616" s="9">
        <f t="shared" si="102"/>
        <v>0</v>
      </c>
      <c r="Q1616" s="9">
        <f t="shared" si="103"/>
        <v>160</v>
      </c>
    </row>
    <row r="1617" spans="2:17" x14ac:dyDescent="0.35">
      <c r="B1617">
        <v>1615</v>
      </c>
      <c r="C1617">
        <v>4</v>
      </c>
      <c r="D1617">
        <v>13</v>
      </c>
      <c r="E1617" s="20">
        <v>41143.625</v>
      </c>
      <c r="F1617" s="15" t="str">
        <f t="shared" si="100"/>
        <v>08 2012</v>
      </c>
      <c r="G1617">
        <v>2</v>
      </c>
      <c r="H1617">
        <v>4</v>
      </c>
      <c r="I1617" t="s">
        <v>22</v>
      </c>
      <c r="J1617" s="7">
        <v>9.9</v>
      </c>
      <c r="K1617" s="7">
        <v>80</v>
      </c>
      <c r="L1617" s="9">
        <v>4000</v>
      </c>
      <c r="M1617" s="9">
        <v>3000</v>
      </c>
      <c r="O1617" s="9">
        <f t="shared" si="101"/>
        <v>0</v>
      </c>
      <c r="P1617" s="9">
        <f t="shared" si="102"/>
        <v>19.8</v>
      </c>
      <c r="Q1617" s="9">
        <f t="shared" si="103"/>
        <v>19.8</v>
      </c>
    </row>
    <row r="1618" spans="2:17" x14ac:dyDescent="0.35">
      <c r="B1618">
        <v>1616</v>
      </c>
      <c r="C1618">
        <v>4</v>
      </c>
      <c r="D1618">
        <v>3</v>
      </c>
      <c r="E1618" s="20">
        <v>41143.666666666664</v>
      </c>
      <c r="F1618" s="15" t="str">
        <f t="shared" si="100"/>
        <v>08 2012</v>
      </c>
      <c r="G1618">
        <v>2</v>
      </c>
      <c r="H1618">
        <v>4</v>
      </c>
      <c r="I1618" t="s">
        <v>22</v>
      </c>
      <c r="J1618" s="7">
        <v>9.9</v>
      </c>
      <c r="K1618" s="7">
        <v>80</v>
      </c>
      <c r="L1618" s="9">
        <v>4000</v>
      </c>
      <c r="M1618" s="9">
        <v>3000</v>
      </c>
      <c r="O1618" s="9">
        <f t="shared" si="101"/>
        <v>0</v>
      </c>
      <c r="P1618" s="9">
        <f t="shared" si="102"/>
        <v>19.8</v>
      </c>
      <c r="Q1618" s="9">
        <f t="shared" si="103"/>
        <v>19.8</v>
      </c>
    </row>
    <row r="1619" spans="2:17" x14ac:dyDescent="0.35">
      <c r="B1619">
        <v>1617</v>
      </c>
      <c r="C1619">
        <v>4</v>
      </c>
      <c r="D1619">
        <v>6</v>
      </c>
      <c r="E1619" s="20">
        <v>41143.708333333336</v>
      </c>
      <c r="F1619" s="15" t="str">
        <f t="shared" si="100"/>
        <v>08 2012</v>
      </c>
      <c r="G1619">
        <v>2</v>
      </c>
      <c r="H1619">
        <v>4</v>
      </c>
      <c r="I1619" t="s">
        <v>22</v>
      </c>
      <c r="J1619" s="7">
        <v>9.9</v>
      </c>
      <c r="K1619" s="7">
        <v>80</v>
      </c>
      <c r="L1619" s="9">
        <v>4000</v>
      </c>
      <c r="M1619" s="9">
        <v>3000</v>
      </c>
      <c r="O1619" s="9">
        <f t="shared" si="101"/>
        <v>0</v>
      </c>
      <c r="P1619" s="9">
        <f t="shared" si="102"/>
        <v>19.8</v>
      </c>
      <c r="Q1619" s="9">
        <f t="shared" si="103"/>
        <v>19.8</v>
      </c>
    </row>
    <row r="1620" spans="2:17" x14ac:dyDescent="0.35">
      <c r="B1620">
        <v>1618</v>
      </c>
      <c r="C1620">
        <v>4</v>
      </c>
      <c r="D1620">
        <v>0</v>
      </c>
      <c r="E1620" s="20">
        <v>41143.75</v>
      </c>
      <c r="F1620" s="15" t="str">
        <f t="shared" si="100"/>
        <v>08 2012</v>
      </c>
      <c r="G1620">
        <v>4</v>
      </c>
      <c r="H1620">
        <v>4</v>
      </c>
      <c r="I1620" t="s">
        <v>22</v>
      </c>
      <c r="J1620" s="7">
        <v>9.9</v>
      </c>
      <c r="K1620" s="7">
        <v>80</v>
      </c>
      <c r="L1620" s="9">
        <v>4000</v>
      </c>
      <c r="M1620" s="9">
        <v>3000</v>
      </c>
      <c r="O1620" s="9">
        <f t="shared" si="101"/>
        <v>320</v>
      </c>
      <c r="P1620" s="9">
        <f t="shared" si="102"/>
        <v>0</v>
      </c>
      <c r="Q1620" s="9">
        <f t="shared" si="103"/>
        <v>320</v>
      </c>
    </row>
    <row r="1621" spans="2:17" x14ac:dyDescent="0.35">
      <c r="B1621">
        <v>1619</v>
      </c>
      <c r="C1621">
        <v>5</v>
      </c>
      <c r="D1621">
        <v>0</v>
      </c>
      <c r="E1621" s="20">
        <v>41143.75</v>
      </c>
      <c r="F1621" s="15" t="str">
        <f t="shared" si="100"/>
        <v>08 2012</v>
      </c>
      <c r="G1621">
        <v>2</v>
      </c>
      <c r="H1621">
        <v>5</v>
      </c>
      <c r="I1621" t="s">
        <v>29</v>
      </c>
      <c r="J1621" s="7">
        <v>9.9</v>
      </c>
      <c r="K1621" s="7">
        <v>80</v>
      </c>
      <c r="L1621" s="9">
        <v>4000</v>
      </c>
      <c r="M1621" s="9">
        <v>3000</v>
      </c>
      <c r="O1621" s="9">
        <f t="shared" si="101"/>
        <v>160</v>
      </c>
      <c r="P1621" s="9">
        <f t="shared" si="102"/>
        <v>0</v>
      </c>
      <c r="Q1621" s="9">
        <f t="shared" si="103"/>
        <v>160</v>
      </c>
    </row>
    <row r="1622" spans="2:17" x14ac:dyDescent="0.35">
      <c r="B1622">
        <v>1620</v>
      </c>
      <c r="C1622">
        <v>6</v>
      </c>
      <c r="D1622">
        <v>8</v>
      </c>
      <c r="E1622" s="20">
        <v>41143.354166666664</v>
      </c>
      <c r="F1622" s="15" t="str">
        <f t="shared" si="100"/>
        <v>08 2012</v>
      </c>
      <c r="G1622">
        <v>2</v>
      </c>
      <c r="H1622">
        <v>6</v>
      </c>
      <c r="I1622" t="s">
        <v>23</v>
      </c>
      <c r="J1622" s="7">
        <v>3.5</v>
      </c>
      <c r="K1622" s="7">
        <v>17.5</v>
      </c>
      <c r="L1622" s="9">
        <v>5000</v>
      </c>
      <c r="M1622" s="9">
        <v>80</v>
      </c>
      <c r="O1622" s="9">
        <f t="shared" si="101"/>
        <v>0</v>
      </c>
      <c r="P1622" s="9">
        <f t="shared" si="102"/>
        <v>7</v>
      </c>
      <c r="Q1622" s="9">
        <f t="shared" si="103"/>
        <v>7</v>
      </c>
    </row>
    <row r="1623" spans="2:17" x14ac:dyDescent="0.35">
      <c r="B1623">
        <v>1621</v>
      </c>
      <c r="C1623">
        <v>6</v>
      </c>
      <c r="D1623">
        <v>0</v>
      </c>
      <c r="E1623" s="20">
        <v>41143.395833333336</v>
      </c>
      <c r="F1623" s="15" t="str">
        <f t="shared" si="100"/>
        <v>08 2012</v>
      </c>
      <c r="G1623">
        <v>2</v>
      </c>
      <c r="H1623">
        <v>6</v>
      </c>
      <c r="I1623" t="s">
        <v>23</v>
      </c>
      <c r="J1623" s="7">
        <v>3.5</v>
      </c>
      <c r="K1623" s="7">
        <v>17.5</v>
      </c>
      <c r="L1623" s="9">
        <v>5000</v>
      </c>
      <c r="M1623" s="9">
        <v>80</v>
      </c>
      <c r="O1623" s="9">
        <f t="shared" si="101"/>
        <v>35</v>
      </c>
      <c r="P1623" s="9">
        <f t="shared" si="102"/>
        <v>0</v>
      </c>
      <c r="Q1623" s="9">
        <f t="shared" si="103"/>
        <v>35</v>
      </c>
    </row>
    <row r="1624" spans="2:17" x14ac:dyDescent="0.35">
      <c r="B1624">
        <v>1622</v>
      </c>
      <c r="C1624">
        <v>6</v>
      </c>
      <c r="D1624">
        <v>12</v>
      </c>
      <c r="E1624" s="20">
        <v>41143.458333333336</v>
      </c>
      <c r="F1624" s="15" t="str">
        <f t="shared" si="100"/>
        <v>08 2012</v>
      </c>
      <c r="G1624">
        <v>2</v>
      </c>
      <c r="H1624">
        <v>6</v>
      </c>
      <c r="I1624" t="s">
        <v>23</v>
      </c>
      <c r="J1624" s="7">
        <v>3.5</v>
      </c>
      <c r="K1624" s="7">
        <v>17.5</v>
      </c>
      <c r="L1624" s="9">
        <v>5000</v>
      </c>
      <c r="M1624" s="9">
        <v>80</v>
      </c>
      <c r="O1624" s="9">
        <f t="shared" si="101"/>
        <v>0</v>
      </c>
      <c r="P1624" s="9">
        <f t="shared" si="102"/>
        <v>7</v>
      </c>
      <c r="Q1624" s="9">
        <f t="shared" si="103"/>
        <v>7</v>
      </c>
    </row>
    <row r="1625" spans="2:17" x14ac:dyDescent="0.35">
      <c r="B1625">
        <v>1623</v>
      </c>
      <c r="C1625">
        <v>6</v>
      </c>
      <c r="D1625">
        <v>0</v>
      </c>
      <c r="E1625" s="20">
        <v>41143.5</v>
      </c>
      <c r="F1625" s="15" t="str">
        <f t="shared" si="100"/>
        <v>08 2012</v>
      </c>
      <c r="G1625">
        <v>4</v>
      </c>
      <c r="H1625">
        <v>6</v>
      </c>
      <c r="I1625" t="s">
        <v>23</v>
      </c>
      <c r="J1625" s="7">
        <v>3.5</v>
      </c>
      <c r="K1625" s="7">
        <v>17.5</v>
      </c>
      <c r="L1625" s="9">
        <v>5000</v>
      </c>
      <c r="M1625" s="9">
        <v>80</v>
      </c>
      <c r="O1625" s="9">
        <f t="shared" si="101"/>
        <v>70</v>
      </c>
      <c r="P1625" s="9">
        <f t="shared" si="102"/>
        <v>0</v>
      </c>
      <c r="Q1625" s="9">
        <f t="shared" si="103"/>
        <v>70</v>
      </c>
    </row>
    <row r="1626" spans="2:17" x14ac:dyDescent="0.35">
      <c r="B1626">
        <v>1624</v>
      </c>
      <c r="C1626">
        <v>6</v>
      </c>
      <c r="D1626">
        <v>6</v>
      </c>
      <c r="E1626" s="20">
        <v>41143.583333333336</v>
      </c>
      <c r="F1626" s="15" t="str">
        <f t="shared" si="100"/>
        <v>08 2012</v>
      </c>
      <c r="G1626">
        <v>2</v>
      </c>
      <c r="H1626">
        <v>6</v>
      </c>
      <c r="I1626" t="s">
        <v>23</v>
      </c>
      <c r="J1626" s="7">
        <v>3.5</v>
      </c>
      <c r="K1626" s="7">
        <v>17.5</v>
      </c>
      <c r="L1626" s="9">
        <v>5000</v>
      </c>
      <c r="M1626" s="9">
        <v>80</v>
      </c>
      <c r="O1626" s="9">
        <f t="shared" si="101"/>
        <v>0</v>
      </c>
      <c r="P1626" s="9">
        <f t="shared" si="102"/>
        <v>7</v>
      </c>
      <c r="Q1626" s="9">
        <f t="shared" si="103"/>
        <v>7</v>
      </c>
    </row>
    <row r="1627" spans="2:17" x14ac:dyDescent="0.35">
      <c r="B1627">
        <v>1625</v>
      </c>
      <c r="C1627">
        <v>6</v>
      </c>
      <c r="D1627">
        <v>12</v>
      </c>
      <c r="E1627" s="20">
        <v>41143.645833333336</v>
      </c>
      <c r="F1627" s="15" t="str">
        <f t="shared" si="100"/>
        <v>08 2012</v>
      </c>
      <c r="G1627">
        <v>2</v>
      </c>
      <c r="H1627">
        <v>6</v>
      </c>
      <c r="I1627" t="s">
        <v>23</v>
      </c>
      <c r="J1627" s="7">
        <v>3.5</v>
      </c>
      <c r="K1627" s="7">
        <v>17.5</v>
      </c>
      <c r="L1627" s="9">
        <v>5000</v>
      </c>
      <c r="M1627" s="9">
        <v>80</v>
      </c>
      <c r="O1627" s="9">
        <f t="shared" si="101"/>
        <v>0</v>
      </c>
      <c r="P1627" s="9">
        <f t="shared" si="102"/>
        <v>7</v>
      </c>
      <c r="Q1627" s="9">
        <f t="shared" si="103"/>
        <v>7</v>
      </c>
    </row>
    <row r="1628" spans="2:17" x14ac:dyDescent="0.35">
      <c r="B1628">
        <v>1626</v>
      </c>
      <c r="C1628">
        <v>6</v>
      </c>
      <c r="D1628">
        <v>0</v>
      </c>
      <c r="E1628" s="20">
        <v>41143.75</v>
      </c>
      <c r="F1628" s="15" t="str">
        <f t="shared" si="100"/>
        <v>08 2012</v>
      </c>
      <c r="G1628">
        <v>4</v>
      </c>
      <c r="H1628">
        <v>6</v>
      </c>
      <c r="I1628" t="s">
        <v>23</v>
      </c>
      <c r="J1628" s="7">
        <v>3.5</v>
      </c>
      <c r="K1628" s="7">
        <v>17.5</v>
      </c>
      <c r="L1628" s="9">
        <v>5000</v>
      </c>
      <c r="M1628" s="9">
        <v>80</v>
      </c>
      <c r="O1628" s="9">
        <f t="shared" si="101"/>
        <v>70</v>
      </c>
      <c r="P1628" s="9">
        <f t="shared" si="102"/>
        <v>0</v>
      </c>
      <c r="Q1628" s="9">
        <f t="shared" si="103"/>
        <v>70</v>
      </c>
    </row>
    <row r="1629" spans="2:17" x14ac:dyDescent="0.35">
      <c r="B1629">
        <v>1627</v>
      </c>
      <c r="C1629">
        <v>7</v>
      </c>
      <c r="D1629">
        <v>6</v>
      </c>
      <c r="E1629" s="20">
        <v>41143.395833333336</v>
      </c>
      <c r="F1629" s="15" t="str">
        <f t="shared" si="100"/>
        <v>08 2012</v>
      </c>
      <c r="G1629">
        <v>2</v>
      </c>
      <c r="H1629">
        <v>7</v>
      </c>
      <c r="I1629" t="s">
        <v>24</v>
      </c>
      <c r="J1629" s="7">
        <v>0</v>
      </c>
      <c r="K1629" s="7">
        <v>5</v>
      </c>
      <c r="L1629" s="9">
        <v>450</v>
      </c>
      <c r="M1629" s="9">
        <v>15</v>
      </c>
      <c r="O1629" s="9">
        <f t="shared" si="101"/>
        <v>0</v>
      </c>
      <c r="P1629" s="9">
        <f t="shared" si="102"/>
        <v>0</v>
      </c>
      <c r="Q1629" s="9">
        <f t="shared" si="103"/>
        <v>0</v>
      </c>
    </row>
    <row r="1630" spans="2:17" x14ac:dyDescent="0.35">
      <c r="B1630">
        <v>1628</v>
      </c>
      <c r="C1630">
        <v>7</v>
      </c>
      <c r="D1630">
        <v>4</v>
      </c>
      <c r="E1630" s="20">
        <v>41143.479166666664</v>
      </c>
      <c r="F1630" s="15" t="str">
        <f t="shared" si="100"/>
        <v>08 2012</v>
      </c>
      <c r="G1630">
        <v>2</v>
      </c>
      <c r="H1630">
        <v>7</v>
      </c>
      <c r="I1630" t="s">
        <v>24</v>
      </c>
      <c r="J1630" s="7">
        <v>0</v>
      </c>
      <c r="K1630" s="7">
        <v>5</v>
      </c>
      <c r="L1630" s="9">
        <v>450</v>
      </c>
      <c r="M1630" s="9">
        <v>15</v>
      </c>
      <c r="O1630" s="9">
        <f t="shared" si="101"/>
        <v>0</v>
      </c>
      <c r="P1630" s="9">
        <f t="shared" si="102"/>
        <v>0</v>
      </c>
      <c r="Q1630" s="9">
        <f t="shared" si="103"/>
        <v>0</v>
      </c>
    </row>
    <row r="1631" spans="2:17" x14ac:dyDescent="0.35">
      <c r="B1631">
        <v>1629</v>
      </c>
      <c r="C1631">
        <v>7</v>
      </c>
      <c r="D1631">
        <v>8</v>
      </c>
      <c r="E1631" s="20">
        <v>41143.625</v>
      </c>
      <c r="F1631" s="15" t="str">
        <f t="shared" si="100"/>
        <v>08 2012</v>
      </c>
      <c r="G1631">
        <v>2</v>
      </c>
      <c r="H1631">
        <v>7</v>
      </c>
      <c r="I1631" t="s">
        <v>24</v>
      </c>
      <c r="J1631" s="7">
        <v>0</v>
      </c>
      <c r="K1631" s="7">
        <v>5</v>
      </c>
      <c r="L1631" s="9">
        <v>450</v>
      </c>
      <c r="M1631" s="9">
        <v>15</v>
      </c>
      <c r="O1631" s="9">
        <f t="shared" si="101"/>
        <v>0</v>
      </c>
      <c r="P1631" s="9">
        <f t="shared" si="102"/>
        <v>0</v>
      </c>
      <c r="Q1631" s="9">
        <f t="shared" si="103"/>
        <v>0</v>
      </c>
    </row>
    <row r="1632" spans="2:17" x14ac:dyDescent="0.35">
      <c r="B1632">
        <v>1630</v>
      </c>
      <c r="C1632">
        <v>7</v>
      </c>
      <c r="D1632">
        <v>1</v>
      </c>
      <c r="E1632" s="20">
        <v>41143.666666666664</v>
      </c>
      <c r="F1632" s="15" t="str">
        <f t="shared" si="100"/>
        <v>08 2012</v>
      </c>
      <c r="G1632">
        <v>2</v>
      </c>
      <c r="H1632">
        <v>7</v>
      </c>
      <c r="I1632" t="s">
        <v>24</v>
      </c>
      <c r="J1632" s="7">
        <v>0</v>
      </c>
      <c r="K1632" s="7">
        <v>5</v>
      </c>
      <c r="L1632" s="9">
        <v>450</v>
      </c>
      <c r="M1632" s="9">
        <v>15</v>
      </c>
      <c r="O1632" s="9">
        <f t="shared" si="101"/>
        <v>0</v>
      </c>
      <c r="P1632" s="9">
        <f t="shared" si="102"/>
        <v>0</v>
      </c>
      <c r="Q1632" s="9">
        <f t="shared" si="103"/>
        <v>0</v>
      </c>
    </row>
    <row r="1633" spans="2:17" x14ac:dyDescent="0.35">
      <c r="B1633">
        <v>1631</v>
      </c>
      <c r="C1633">
        <v>7</v>
      </c>
      <c r="D1633">
        <v>13</v>
      </c>
      <c r="E1633" s="20">
        <v>41143.729166666664</v>
      </c>
      <c r="F1633" s="15" t="str">
        <f t="shared" si="100"/>
        <v>08 2012</v>
      </c>
      <c r="G1633">
        <v>2</v>
      </c>
      <c r="H1633">
        <v>7</v>
      </c>
      <c r="I1633" t="s">
        <v>24</v>
      </c>
      <c r="J1633" s="7">
        <v>0</v>
      </c>
      <c r="K1633" s="7">
        <v>5</v>
      </c>
      <c r="L1633" s="9">
        <v>450</v>
      </c>
      <c r="M1633" s="9">
        <v>15</v>
      </c>
      <c r="O1633" s="9">
        <f t="shared" si="101"/>
        <v>0</v>
      </c>
      <c r="P1633" s="9">
        <f t="shared" si="102"/>
        <v>0</v>
      </c>
      <c r="Q1633" s="9">
        <f t="shared" si="103"/>
        <v>0</v>
      </c>
    </row>
    <row r="1634" spans="2:17" x14ac:dyDescent="0.35">
      <c r="B1634">
        <v>1632</v>
      </c>
      <c r="C1634">
        <v>8</v>
      </c>
      <c r="D1634">
        <v>8</v>
      </c>
      <c r="E1634" s="20">
        <v>41143.333333333336</v>
      </c>
      <c r="F1634" s="15" t="str">
        <f t="shared" si="100"/>
        <v>08 2012</v>
      </c>
      <c r="G1634">
        <v>1</v>
      </c>
      <c r="H1634">
        <v>8</v>
      </c>
      <c r="I1634" t="s">
        <v>25</v>
      </c>
      <c r="J1634" s="7">
        <v>0</v>
      </c>
      <c r="K1634" s="7">
        <v>5</v>
      </c>
      <c r="L1634" s="9">
        <v>400</v>
      </c>
      <c r="M1634" s="9">
        <v>15</v>
      </c>
      <c r="O1634" s="9">
        <f t="shared" si="101"/>
        <v>0</v>
      </c>
      <c r="P1634" s="9">
        <f t="shared" si="102"/>
        <v>0</v>
      </c>
      <c r="Q1634" s="9">
        <f t="shared" si="103"/>
        <v>0</v>
      </c>
    </row>
    <row r="1635" spans="2:17" x14ac:dyDescent="0.35">
      <c r="B1635">
        <v>1633</v>
      </c>
      <c r="C1635">
        <v>8</v>
      </c>
      <c r="D1635">
        <v>7</v>
      </c>
      <c r="E1635" s="20">
        <v>41143.479166666664</v>
      </c>
      <c r="F1635" s="15" t="str">
        <f t="shared" si="100"/>
        <v>08 2012</v>
      </c>
      <c r="G1635">
        <v>1</v>
      </c>
      <c r="H1635">
        <v>8</v>
      </c>
      <c r="I1635" t="s">
        <v>25</v>
      </c>
      <c r="J1635" s="7">
        <v>0</v>
      </c>
      <c r="K1635" s="7">
        <v>5</v>
      </c>
      <c r="L1635" s="9">
        <v>400</v>
      </c>
      <c r="M1635" s="9">
        <v>15</v>
      </c>
      <c r="O1635" s="9">
        <f t="shared" si="101"/>
        <v>0</v>
      </c>
      <c r="P1635" s="9">
        <f t="shared" si="102"/>
        <v>0</v>
      </c>
      <c r="Q1635" s="9">
        <f t="shared" si="103"/>
        <v>0</v>
      </c>
    </row>
    <row r="1636" spans="2:17" x14ac:dyDescent="0.35">
      <c r="B1636">
        <v>1634</v>
      </c>
      <c r="C1636">
        <v>8</v>
      </c>
      <c r="D1636">
        <v>8</v>
      </c>
      <c r="E1636" s="20">
        <v>41143.5</v>
      </c>
      <c r="F1636" s="15" t="str">
        <f t="shared" si="100"/>
        <v>08 2012</v>
      </c>
      <c r="G1636">
        <v>1</v>
      </c>
      <c r="H1636">
        <v>8</v>
      </c>
      <c r="I1636" t="s">
        <v>25</v>
      </c>
      <c r="J1636" s="7">
        <v>0</v>
      </c>
      <c r="K1636" s="7">
        <v>5</v>
      </c>
      <c r="L1636" s="9">
        <v>400</v>
      </c>
      <c r="M1636" s="9">
        <v>15</v>
      </c>
      <c r="O1636" s="9">
        <f t="shared" si="101"/>
        <v>0</v>
      </c>
      <c r="P1636" s="9">
        <f t="shared" si="102"/>
        <v>0</v>
      </c>
      <c r="Q1636" s="9">
        <f t="shared" si="103"/>
        <v>0</v>
      </c>
    </row>
    <row r="1637" spans="2:17" x14ac:dyDescent="0.35">
      <c r="B1637">
        <v>1635</v>
      </c>
      <c r="C1637">
        <v>8</v>
      </c>
      <c r="D1637">
        <v>6</v>
      </c>
      <c r="E1637" s="20">
        <v>41143.520833333336</v>
      </c>
      <c r="F1637" s="15" t="str">
        <f t="shared" si="100"/>
        <v>08 2012</v>
      </c>
      <c r="G1637">
        <v>1</v>
      </c>
      <c r="H1637">
        <v>8</v>
      </c>
      <c r="I1637" t="s">
        <v>25</v>
      </c>
      <c r="J1637" s="7">
        <v>0</v>
      </c>
      <c r="K1637" s="7">
        <v>5</v>
      </c>
      <c r="L1637" s="9">
        <v>400</v>
      </c>
      <c r="M1637" s="9">
        <v>15</v>
      </c>
      <c r="O1637" s="9">
        <f t="shared" si="101"/>
        <v>0</v>
      </c>
      <c r="P1637" s="9">
        <f t="shared" si="102"/>
        <v>0</v>
      </c>
      <c r="Q1637" s="9">
        <f t="shared" si="103"/>
        <v>0</v>
      </c>
    </row>
    <row r="1638" spans="2:17" x14ac:dyDescent="0.35">
      <c r="B1638">
        <v>1636</v>
      </c>
      <c r="C1638">
        <v>8</v>
      </c>
      <c r="D1638">
        <v>3</v>
      </c>
      <c r="E1638" s="20">
        <v>41143.625</v>
      </c>
      <c r="F1638" s="15" t="str">
        <f t="shared" si="100"/>
        <v>08 2012</v>
      </c>
      <c r="G1638">
        <v>1</v>
      </c>
      <c r="H1638">
        <v>8</v>
      </c>
      <c r="I1638" t="s">
        <v>25</v>
      </c>
      <c r="J1638" s="7">
        <v>0</v>
      </c>
      <c r="K1638" s="7">
        <v>5</v>
      </c>
      <c r="L1638" s="9">
        <v>400</v>
      </c>
      <c r="M1638" s="9">
        <v>15</v>
      </c>
      <c r="O1638" s="9">
        <f t="shared" si="101"/>
        <v>0</v>
      </c>
      <c r="P1638" s="9">
        <f t="shared" si="102"/>
        <v>0</v>
      </c>
      <c r="Q1638" s="9">
        <f t="shared" si="103"/>
        <v>0</v>
      </c>
    </row>
    <row r="1639" spans="2:17" x14ac:dyDescent="0.35">
      <c r="B1639">
        <v>1637</v>
      </c>
      <c r="C1639">
        <v>8</v>
      </c>
      <c r="D1639">
        <v>2</v>
      </c>
      <c r="E1639" s="20">
        <v>41143.645833333336</v>
      </c>
      <c r="F1639" s="15" t="str">
        <f t="shared" si="100"/>
        <v>08 2012</v>
      </c>
      <c r="G1639">
        <v>1</v>
      </c>
      <c r="H1639">
        <v>8</v>
      </c>
      <c r="I1639" t="s">
        <v>25</v>
      </c>
      <c r="J1639" s="7">
        <v>0</v>
      </c>
      <c r="K1639" s="7">
        <v>5</v>
      </c>
      <c r="L1639" s="9">
        <v>400</v>
      </c>
      <c r="M1639" s="9">
        <v>15</v>
      </c>
      <c r="O1639" s="9">
        <f t="shared" si="101"/>
        <v>0</v>
      </c>
      <c r="P1639" s="9">
        <f t="shared" si="102"/>
        <v>0</v>
      </c>
      <c r="Q1639" s="9">
        <f t="shared" si="103"/>
        <v>0</v>
      </c>
    </row>
    <row r="1640" spans="2:17" x14ac:dyDescent="0.35">
      <c r="B1640">
        <v>1638</v>
      </c>
      <c r="C1640">
        <v>8</v>
      </c>
      <c r="D1640">
        <v>15</v>
      </c>
      <c r="E1640" s="20">
        <v>41143.666666666664</v>
      </c>
      <c r="F1640" s="15" t="str">
        <f t="shared" si="100"/>
        <v>08 2012</v>
      </c>
      <c r="G1640">
        <v>1</v>
      </c>
      <c r="H1640">
        <v>8</v>
      </c>
      <c r="I1640" t="s">
        <v>25</v>
      </c>
      <c r="J1640" s="7">
        <v>0</v>
      </c>
      <c r="K1640" s="7">
        <v>5</v>
      </c>
      <c r="L1640" s="9">
        <v>400</v>
      </c>
      <c r="M1640" s="9">
        <v>15</v>
      </c>
      <c r="O1640" s="9">
        <f t="shared" si="101"/>
        <v>0</v>
      </c>
      <c r="P1640" s="9">
        <f t="shared" si="102"/>
        <v>0</v>
      </c>
      <c r="Q1640" s="9">
        <f t="shared" si="103"/>
        <v>0</v>
      </c>
    </row>
    <row r="1641" spans="2:17" x14ac:dyDescent="0.35">
      <c r="B1641">
        <v>1639</v>
      </c>
      <c r="C1641">
        <v>8</v>
      </c>
      <c r="D1641">
        <v>2</v>
      </c>
      <c r="E1641" s="20">
        <v>41143.708333333336</v>
      </c>
      <c r="F1641" s="15" t="str">
        <f t="shared" si="100"/>
        <v>08 2012</v>
      </c>
      <c r="G1641">
        <v>1</v>
      </c>
      <c r="H1641">
        <v>8</v>
      </c>
      <c r="I1641" t="s">
        <v>25</v>
      </c>
      <c r="J1641" s="7">
        <v>0</v>
      </c>
      <c r="K1641" s="7">
        <v>5</v>
      </c>
      <c r="L1641" s="9">
        <v>400</v>
      </c>
      <c r="M1641" s="9">
        <v>15</v>
      </c>
      <c r="O1641" s="9">
        <f t="shared" si="101"/>
        <v>0</v>
      </c>
      <c r="P1641" s="9">
        <f t="shared" si="102"/>
        <v>0</v>
      </c>
      <c r="Q1641" s="9">
        <f t="shared" si="103"/>
        <v>0</v>
      </c>
    </row>
    <row r="1642" spans="2:17" x14ac:dyDescent="0.35">
      <c r="B1642">
        <v>1640</v>
      </c>
      <c r="C1642">
        <v>8</v>
      </c>
      <c r="D1642">
        <v>3</v>
      </c>
      <c r="E1642" s="20">
        <v>41143.791666666664</v>
      </c>
      <c r="F1642" s="15" t="str">
        <f t="shared" si="100"/>
        <v>08 2012</v>
      </c>
      <c r="G1642">
        <v>1</v>
      </c>
      <c r="H1642">
        <v>8</v>
      </c>
      <c r="I1642" t="s">
        <v>25</v>
      </c>
      <c r="J1642" s="7">
        <v>0</v>
      </c>
      <c r="K1642" s="7">
        <v>5</v>
      </c>
      <c r="L1642" s="9">
        <v>400</v>
      </c>
      <c r="M1642" s="9">
        <v>15</v>
      </c>
      <c r="O1642" s="9">
        <f t="shared" si="101"/>
        <v>0</v>
      </c>
      <c r="P1642" s="9">
        <f t="shared" si="102"/>
        <v>0</v>
      </c>
      <c r="Q1642" s="9">
        <f t="shared" si="103"/>
        <v>0</v>
      </c>
    </row>
    <row r="1643" spans="2:17" x14ac:dyDescent="0.35">
      <c r="B1643">
        <v>1641</v>
      </c>
      <c r="C1643">
        <v>8</v>
      </c>
      <c r="D1643">
        <v>4</v>
      </c>
      <c r="E1643" s="20">
        <v>41143.8125</v>
      </c>
      <c r="F1643" s="15" t="str">
        <f t="shared" si="100"/>
        <v>08 2012</v>
      </c>
      <c r="G1643">
        <v>1</v>
      </c>
      <c r="H1643">
        <v>8</v>
      </c>
      <c r="I1643" t="s">
        <v>25</v>
      </c>
      <c r="J1643" s="7">
        <v>0</v>
      </c>
      <c r="K1643" s="7">
        <v>5</v>
      </c>
      <c r="L1643" s="9">
        <v>400</v>
      </c>
      <c r="M1643" s="9">
        <v>15</v>
      </c>
      <c r="O1643" s="9">
        <f t="shared" si="101"/>
        <v>0</v>
      </c>
      <c r="P1643" s="9">
        <f t="shared" si="102"/>
        <v>0</v>
      </c>
      <c r="Q1643" s="9">
        <f t="shared" si="103"/>
        <v>0</v>
      </c>
    </row>
    <row r="1644" spans="2:17" x14ac:dyDescent="0.35">
      <c r="B1644">
        <v>1642</v>
      </c>
      <c r="C1644">
        <v>8</v>
      </c>
      <c r="D1644">
        <v>9</v>
      </c>
      <c r="E1644" s="20">
        <v>41143.833333333336</v>
      </c>
      <c r="F1644" s="15" t="str">
        <f t="shared" si="100"/>
        <v>08 2012</v>
      </c>
      <c r="G1644">
        <v>1</v>
      </c>
      <c r="H1644">
        <v>8</v>
      </c>
      <c r="I1644" t="s">
        <v>25</v>
      </c>
      <c r="J1644" s="7">
        <v>0</v>
      </c>
      <c r="K1644" s="7">
        <v>5</v>
      </c>
      <c r="L1644" s="9">
        <v>400</v>
      </c>
      <c r="M1644" s="9">
        <v>15</v>
      </c>
      <c r="O1644" s="9">
        <f t="shared" si="101"/>
        <v>0</v>
      </c>
      <c r="P1644" s="9">
        <f t="shared" si="102"/>
        <v>0</v>
      </c>
      <c r="Q1644" s="9">
        <f t="shared" si="103"/>
        <v>0</v>
      </c>
    </row>
    <row r="1645" spans="2:17" x14ac:dyDescent="0.35">
      <c r="B1645">
        <v>1643</v>
      </c>
      <c r="C1645">
        <v>0</v>
      </c>
      <c r="D1645">
        <v>11</v>
      </c>
      <c r="E1645" s="20">
        <v>41144.354166666664</v>
      </c>
      <c r="F1645" s="15" t="str">
        <f t="shared" si="100"/>
        <v>08 2012</v>
      </c>
      <c r="G1645">
        <v>3</v>
      </c>
      <c r="H1645">
        <v>0</v>
      </c>
      <c r="I1645" t="s">
        <v>26</v>
      </c>
      <c r="J1645" s="7">
        <v>5</v>
      </c>
      <c r="K1645" s="7">
        <v>25</v>
      </c>
      <c r="L1645" s="9">
        <v>10000</v>
      </c>
      <c r="M1645" s="9">
        <v>200</v>
      </c>
      <c r="O1645" s="9">
        <f t="shared" si="101"/>
        <v>0</v>
      </c>
      <c r="P1645" s="9">
        <f t="shared" si="102"/>
        <v>15</v>
      </c>
      <c r="Q1645" s="9">
        <f t="shared" si="103"/>
        <v>15</v>
      </c>
    </row>
    <row r="1646" spans="2:17" x14ac:dyDescent="0.35">
      <c r="B1646">
        <v>1644</v>
      </c>
      <c r="C1646">
        <v>0</v>
      </c>
      <c r="D1646">
        <v>14</v>
      </c>
      <c r="E1646" s="20">
        <v>41144.479166666664</v>
      </c>
      <c r="F1646" s="15" t="str">
        <f t="shared" si="100"/>
        <v>08 2012</v>
      </c>
      <c r="G1646">
        <v>3</v>
      </c>
      <c r="H1646">
        <v>0</v>
      </c>
      <c r="I1646" t="s">
        <v>26</v>
      </c>
      <c r="J1646" s="7">
        <v>5</v>
      </c>
      <c r="K1646" s="7">
        <v>25</v>
      </c>
      <c r="L1646" s="9">
        <v>10000</v>
      </c>
      <c r="M1646" s="9">
        <v>200</v>
      </c>
      <c r="O1646" s="9">
        <f t="shared" si="101"/>
        <v>0</v>
      </c>
      <c r="P1646" s="9">
        <f t="shared" si="102"/>
        <v>15</v>
      </c>
      <c r="Q1646" s="9">
        <f t="shared" si="103"/>
        <v>15</v>
      </c>
    </row>
    <row r="1647" spans="2:17" x14ac:dyDescent="0.35">
      <c r="B1647">
        <v>1645</v>
      </c>
      <c r="C1647">
        <v>0</v>
      </c>
      <c r="D1647">
        <v>10</v>
      </c>
      <c r="E1647" s="20">
        <v>41144.541666666664</v>
      </c>
      <c r="F1647" s="15" t="str">
        <f t="shared" si="100"/>
        <v>08 2012</v>
      </c>
      <c r="G1647">
        <v>3</v>
      </c>
      <c r="H1647">
        <v>0</v>
      </c>
      <c r="I1647" t="s">
        <v>26</v>
      </c>
      <c r="J1647" s="7">
        <v>5</v>
      </c>
      <c r="K1647" s="7">
        <v>25</v>
      </c>
      <c r="L1647" s="9">
        <v>10000</v>
      </c>
      <c r="M1647" s="9">
        <v>200</v>
      </c>
      <c r="O1647" s="9">
        <f t="shared" si="101"/>
        <v>0</v>
      </c>
      <c r="P1647" s="9">
        <f t="shared" si="102"/>
        <v>15</v>
      </c>
      <c r="Q1647" s="9">
        <f t="shared" si="103"/>
        <v>15</v>
      </c>
    </row>
    <row r="1648" spans="2:17" x14ac:dyDescent="0.35">
      <c r="B1648">
        <v>1646</v>
      </c>
      <c r="C1648">
        <v>0</v>
      </c>
      <c r="D1648">
        <v>5</v>
      </c>
      <c r="E1648" s="20">
        <v>41144.645833333336</v>
      </c>
      <c r="F1648" s="15" t="str">
        <f t="shared" si="100"/>
        <v>08 2012</v>
      </c>
      <c r="G1648">
        <v>3</v>
      </c>
      <c r="H1648">
        <v>0</v>
      </c>
      <c r="I1648" t="s">
        <v>26</v>
      </c>
      <c r="J1648" s="7">
        <v>5</v>
      </c>
      <c r="K1648" s="7">
        <v>25</v>
      </c>
      <c r="L1648" s="9">
        <v>10000</v>
      </c>
      <c r="M1648" s="9">
        <v>200</v>
      </c>
      <c r="O1648" s="9">
        <f t="shared" si="101"/>
        <v>0</v>
      </c>
      <c r="P1648" s="9">
        <f t="shared" si="102"/>
        <v>15</v>
      </c>
      <c r="Q1648" s="9">
        <f t="shared" si="103"/>
        <v>15</v>
      </c>
    </row>
    <row r="1649" spans="2:17" x14ac:dyDescent="0.35">
      <c r="B1649">
        <v>1647</v>
      </c>
      <c r="C1649">
        <v>0</v>
      </c>
      <c r="D1649">
        <v>12</v>
      </c>
      <c r="E1649" s="20">
        <v>41144.708333333336</v>
      </c>
      <c r="F1649" s="15" t="str">
        <f t="shared" si="100"/>
        <v>08 2012</v>
      </c>
      <c r="G1649">
        <v>3</v>
      </c>
      <c r="H1649">
        <v>0</v>
      </c>
      <c r="I1649" t="s">
        <v>26</v>
      </c>
      <c r="J1649" s="7">
        <v>5</v>
      </c>
      <c r="K1649" s="7">
        <v>25</v>
      </c>
      <c r="L1649" s="9">
        <v>10000</v>
      </c>
      <c r="M1649" s="9">
        <v>200</v>
      </c>
      <c r="O1649" s="9">
        <f t="shared" si="101"/>
        <v>0</v>
      </c>
      <c r="P1649" s="9">
        <f t="shared" si="102"/>
        <v>15</v>
      </c>
      <c r="Q1649" s="9">
        <f t="shared" si="103"/>
        <v>15</v>
      </c>
    </row>
    <row r="1650" spans="2:17" x14ac:dyDescent="0.35">
      <c r="B1650">
        <v>1648</v>
      </c>
      <c r="C1650">
        <v>1</v>
      </c>
      <c r="D1650">
        <v>12</v>
      </c>
      <c r="E1650" s="20">
        <v>41144.375</v>
      </c>
      <c r="F1650" s="15" t="str">
        <f t="shared" si="100"/>
        <v>08 2012</v>
      </c>
      <c r="G1650">
        <v>3</v>
      </c>
      <c r="H1650">
        <v>1</v>
      </c>
      <c r="I1650" t="s">
        <v>27</v>
      </c>
      <c r="J1650" s="7">
        <v>5</v>
      </c>
      <c r="K1650" s="7">
        <v>25</v>
      </c>
      <c r="L1650" s="9">
        <v>8000</v>
      </c>
      <c r="M1650" s="9">
        <v>200</v>
      </c>
      <c r="O1650" s="9">
        <f t="shared" si="101"/>
        <v>0</v>
      </c>
      <c r="P1650" s="9">
        <f t="shared" si="102"/>
        <v>15</v>
      </c>
      <c r="Q1650" s="9">
        <f t="shared" si="103"/>
        <v>15</v>
      </c>
    </row>
    <row r="1651" spans="2:17" x14ac:dyDescent="0.35">
      <c r="B1651">
        <v>1649</v>
      </c>
      <c r="C1651">
        <v>1</v>
      </c>
      <c r="D1651">
        <v>11</v>
      </c>
      <c r="E1651" s="20">
        <v>41144.4375</v>
      </c>
      <c r="F1651" s="15" t="str">
        <f t="shared" si="100"/>
        <v>08 2012</v>
      </c>
      <c r="G1651">
        <v>3</v>
      </c>
      <c r="H1651">
        <v>1</v>
      </c>
      <c r="I1651" t="s">
        <v>27</v>
      </c>
      <c r="J1651" s="7">
        <v>5</v>
      </c>
      <c r="K1651" s="7">
        <v>25</v>
      </c>
      <c r="L1651" s="9">
        <v>8000</v>
      </c>
      <c r="M1651" s="9">
        <v>200</v>
      </c>
      <c r="O1651" s="9">
        <f t="shared" si="101"/>
        <v>0</v>
      </c>
      <c r="P1651" s="9">
        <f t="shared" si="102"/>
        <v>15</v>
      </c>
      <c r="Q1651" s="9">
        <f t="shared" si="103"/>
        <v>15</v>
      </c>
    </row>
    <row r="1652" spans="2:17" x14ac:dyDescent="0.35">
      <c r="B1652">
        <v>1650</v>
      </c>
      <c r="C1652">
        <v>1</v>
      </c>
      <c r="D1652">
        <v>0</v>
      </c>
      <c r="E1652" s="20">
        <v>41144.541666666664</v>
      </c>
      <c r="F1652" s="15" t="str">
        <f t="shared" si="100"/>
        <v>08 2012</v>
      </c>
      <c r="G1652">
        <v>3</v>
      </c>
      <c r="H1652">
        <v>1</v>
      </c>
      <c r="I1652" t="s">
        <v>27</v>
      </c>
      <c r="J1652" s="7">
        <v>5</v>
      </c>
      <c r="K1652" s="7">
        <v>25</v>
      </c>
      <c r="L1652" s="9">
        <v>8000</v>
      </c>
      <c r="M1652" s="9">
        <v>200</v>
      </c>
      <c r="O1652" s="9">
        <f t="shared" si="101"/>
        <v>75</v>
      </c>
      <c r="P1652" s="9">
        <f t="shared" si="102"/>
        <v>0</v>
      </c>
      <c r="Q1652" s="9">
        <f t="shared" si="103"/>
        <v>75</v>
      </c>
    </row>
    <row r="1653" spans="2:17" x14ac:dyDescent="0.35">
      <c r="B1653">
        <v>1651</v>
      </c>
      <c r="C1653">
        <v>1</v>
      </c>
      <c r="D1653">
        <v>16</v>
      </c>
      <c r="E1653" s="20">
        <v>41144.604166666664</v>
      </c>
      <c r="F1653" s="15" t="str">
        <f t="shared" si="100"/>
        <v>08 2012</v>
      </c>
      <c r="G1653">
        <v>3</v>
      </c>
      <c r="H1653">
        <v>1</v>
      </c>
      <c r="I1653" t="s">
        <v>27</v>
      </c>
      <c r="J1653" s="7">
        <v>5</v>
      </c>
      <c r="K1653" s="7">
        <v>25</v>
      </c>
      <c r="L1653" s="9">
        <v>8000</v>
      </c>
      <c r="M1653" s="9">
        <v>200</v>
      </c>
      <c r="O1653" s="9">
        <f t="shared" si="101"/>
        <v>0</v>
      </c>
      <c r="P1653" s="9">
        <f t="shared" si="102"/>
        <v>15</v>
      </c>
      <c r="Q1653" s="9">
        <f t="shared" si="103"/>
        <v>15</v>
      </c>
    </row>
    <row r="1654" spans="2:17" x14ac:dyDescent="0.35">
      <c r="B1654">
        <v>1652</v>
      </c>
      <c r="C1654">
        <v>1</v>
      </c>
      <c r="D1654">
        <v>10</v>
      </c>
      <c r="E1654" s="20">
        <v>41144.666666666664</v>
      </c>
      <c r="F1654" s="15" t="str">
        <f t="shared" si="100"/>
        <v>08 2012</v>
      </c>
      <c r="G1654">
        <v>3</v>
      </c>
      <c r="H1654">
        <v>1</v>
      </c>
      <c r="I1654" t="s">
        <v>27</v>
      </c>
      <c r="J1654" s="7">
        <v>5</v>
      </c>
      <c r="K1654" s="7">
        <v>25</v>
      </c>
      <c r="L1654" s="9">
        <v>8000</v>
      </c>
      <c r="M1654" s="9">
        <v>200</v>
      </c>
      <c r="O1654" s="9">
        <f t="shared" si="101"/>
        <v>0</v>
      </c>
      <c r="P1654" s="9">
        <f t="shared" si="102"/>
        <v>15</v>
      </c>
      <c r="Q1654" s="9">
        <f t="shared" si="103"/>
        <v>15</v>
      </c>
    </row>
    <row r="1655" spans="2:17" x14ac:dyDescent="0.35">
      <c r="B1655">
        <v>1653</v>
      </c>
      <c r="C1655">
        <v>1</v>
      </c>
      <c r="D1655">
        <v>9</v>
      </c>
      <c r="E1655" s="20">
        <v>41144.729166666664</v>
      </c>
      <c r="F1655" s="15" t="str">
        <f t="shared" si="100"/>
        <v>08 2012</v>
      </c>
      <c r="G1655">
        <v>3</v>
      </c>
      <c r="H1655">
        <v>1</v>
      </c>
      <c r="I1655" t="s">
        <v>27</v>
      </c>
      <c r="J1655" s="7">
        <v>5</v>
      </c>
      <c r="K1655" s="7">
        <v>25</v>
      </c>
      <c r="L1655" s="9">
        <v>8000</v>
      </c>
      <c r="M1655" s="9">
        <v>200</v>
      </c>
      <c r="O1655" s="9">
        <f t="shared" si="101"/>
        <v>0</v>
      </c>
      <c r="P1655" s="9">
        <f t="shared" si="102"/>
        <v>15</v>
      </c>
      <c r="Q1655" s="9">
        <f t="shared" si="103"/>
        <v>15</v>
      </c>
    </row>
    <row r="1656" spans="2:17" x14ac:dyDescent="0.35">
      <c r="B1656">
        <v>1654</v>
      </c>
      <c r="C1656">
        <v>1</v>
      </c>
      <c r="D1656">
        <v>15</v>
      </c>
      <c r="E1656" s="20">
        <v>41144.791666666664</v>
      </c>
      <c r="F1656" s="15" t="str">
        <f t="shared" si="100"/>
        <v>08 2012</v>
      </c>
      <c r="G1656">
        <v>3</v>
      </c>
      <c r="H1656">
        <v>1</v>
      </c>
      <c r="I1656" t="s">
        <v>27</v>
      </c>
      <c r="J1656" s="7">
        <v>5</v>
      </c>
      <c r="K1656" s="7">
        <v>25</v>
      </c>
      <c r="L1656" s="9">
        <v>8000</v>
      </c>
      <c r="M1656" s="9">
        <v>200</v>
      </c>
      <c r="O1656" s="9">
        <f t="shared" si="101"/>
        <v>0</v>
      </c>
      <c r="P1656" s="9">
        <f t="shared" si="102"/>
        <v>15</v>
      </c>
      <c r="Q1656" s="9">
        <f t="shared" si="103"/>
        <v>15</v>
      </c>
    </row>
    <row r="1657" spans="2:17" x14ac:dyDescent="0.35">
      <c r="B1657">
        <v>1655</v>
      </c>
      <c r="C1657">
        <v>2</v>
      </c>
      <c r="D1657">
        <v>14</v>
      </c>
      <c r="E1657" s="20">
        <v>41144.395833333336</v>
      </c>
      <c r="F1657" s="15" t="str">
        <f t="shared" si="100"/>
        <v>08 2012</v>
      </c>
      <c r="G1657">
        <v>3</v>
      </c>
      <c r="H1657">
        <v>2</v>
      </c>
      <c r="I1657" t="s">
        <v>28</v>
      </c>
      <c r="J1657" s="7">
        <v>0</v>
      </c>
      <c r="K1657" s="7">
        <v>15.5</v>
      </c>
      <c r="L1657" s="9">
        <v>4000</v>
      </c>
      <c r="M1657" s="9">
        <v>50</v>
      </c>
      <c r="O1657" s="9">
        <f t="shared" si="101"/>
        <v>0</v>
      </c>
      <c r="P1657" s="9">
        <f t="shared" si="102"/>
        <v>0</v>
      </c>
      <c r="Q1657" s="9">
        <f t="shared" si="103"/>
        <v>0</v>
      </c>
    </row>
    <row r="1658" spans="2:17" x14ac:dyDescent="0.35">
      <c r="B1658">
        <v>1656</v>
      </c>
      <c r="C1658">
        <v>2</v>
      </c>
      <c r="D1658">
        <v>1</v>
      </c>
      <c r="E1658" s="20">
        <v>41144.458333333336</v>
      </c>
      <c r="F1658" s="15" t="str">
        <f t="shared" si="100"/>
        <v>08 2012</v>
      </c>
      <c r="G1658">
        <v>3</v>
      </c>
      <c r="H1658">
        <v>2</v>
      </c>
      <c r="I1658" t="s">
        <v>28</v>
      </c>
      <c r="J1658" s="7">
        <v>0</v>
      </c>
      <c r="K1658" s="7">
        <v>15.5</v>
      </c>
      <c r="L1658" s="9">
        <v>4000</v>
      </c>
      <c r="M1658" s="9">
        <v>50</v>
      </c>
      <c r="O1658" s="9">
        <f t="shared" si="101"/>
        <v>0</v>
      </c>
      <c r="P1658" s="9">
        <f t="shared" si="102"/>
        <v>0</v>
      </c>
      <c r="Q1658" s="9">
        <f t="shared" si="103"/>
        <v>0</v>
      </c>
    </row>
    <row r="1659" spans="2:17" x14ac:dyDescent="0.35">
      <c r="B1659">
        <v>1657</v>
      </c>
      <c r="C1659">
        <v>2</v>
      </c>
      <c r="D1659">
        <v>9</v>
      </c>
      <c r="E1659" s="20">
        <v>41144.5625</v>
      </c>
      <c r="F1659" s="15" t="str">
        <f t="shared" si="100"/>
        <v>08 2012</v>
      </c>
      <c r="G1659">
        <v>3</v>
      </c>
      <c r="H1659">
        <v>2</v>
      </c>
      <c r="I1659" t="s">
        <v>28</v>
      </c>
      <c r="J1659" s="7">
        <v>0</v>
      </c>
      <c r="K1659" s="7">
        <v>15.5</v>
      </c>
      <c r="L1659" s="9">
        <v>4000</v>
      </c>
      <c r="M1659" s="9">
        <v>50</v>
      </c>
      <c r="O1659" s="9">
        <f t="shared" si="101"/>
        <v>0</v>
      </c>
      <c r="P1659" s="9">
        <f t="shared" si="102"/>
        <v>0</v>
      </c>
      <c r="Q1659" s="9">
        <f t="shared" si="103"/>
        <v>0</v>
      </c>
    </row>
    <row r="1660" spans="2:17" x14ac:dyDescent="0.35">
      <c r="B1660">
        <v>1658</v>
      </c>
      <c r="C1660">
        <v>2</v>
      </c>
      <c r="D1660">
        <v>8</v>
      </c>
      <c r="E1660" s="20">
        <v>41144.645833333336</v>
      </c>
      <c r="F1660" s="15" t="str">
        <f t="shared" si="100"/>
        <v>08 2012</v>
      </c>
      <c r="G1660">
        <v>3</v>
      </c>
      <c r="H1660">
        <v>2</v>
      </c>
      <c r="I1660" t="s">
        <v>28</v>
      </c>
      <c r="J1660" s="7">
        <v>0</v>
      </c>
      <c r="K1660" s="7">
        <v>15.5</v>
      </c>
      <c r="L1660" s="9">
        <v>4000</v>
      </c>
      <c r="M1660" s="9">
        <v>50</v>
      </c>
      <c r="O1660" s="9">
        <f t="shared" si="101"/>
        <v>0</v>
      </c>
      <c r="P1660" s="9">
        <f t="shared" si="102"/>
        <v>0</v>
      </c>
      <c r="Q1660" s="9">
        <f t="shared" si="103"/>
        <v>0</v>
      </c>
    </row>
    <row r="1661" spans="2:17" x14ac:dyDescent="0.35">
      <c r="B1661">
        <v>1659</v>
      </c>
      <c r="C1661">
        <v>3</v>
      </c>
      <c r="D1661">
        <v>15</v>
      </c>
      <c r="E1661" s="20">
        <v>41144.395833333336</v>
      </c>
      <c r="F1661" s="15" t="str">
        <f t="shared" si="100"/>
        <v>08 2012</v>
      </c>
      <c r="G1661">
        <v>2</v>
      </c>
      <c r="H1661">
        <v>3</v>
      </c>
      <c r="I1661" t="s">
        <v>21</v>
      </c>
      <c r="J1661" s="7">
        <v>0</v>
      </c>
      <c r="K1661" s="7">
        <v>5</v>
      </c>
      <c r="L1661" s="9">
        <v>320</v>
      </c>
      <c r="M1661" s="9">
        <v>10</v>
      </c>
      <c r="O1661" s="9">
        <f t="shared" si="101"/>
        <v>0</v>
      </c>
      <c r="P1661" s="9">
        <f t="shared" si="102"/>
        <v>0</v>
      </c>
      <c r="Q1661" s="9">
        <f t="shared" si="103"/>
        <v>0</v>
      </c>
    </row>
    <row r="1662" spans="2:17" x14ac:dyDescent="0.35">
      <c r="B1662">
        <v>1660</v>
      </c>
      <c r="C1662">
        <v>3</v>
      </c>
      <c r="D1662">
        <v>3</v>
      </c>
      <c r="E1662" s="20">
        <v>41144.4375</v>
      </c>
      <c r="F1662" s="15" t="str">
        <f t="shared" si="100"/>
        <v>08 2012</v>
      </c>
      <c r="G1662">
        <v>2</v>
      </c>
      <c r="H1662">
        <v>3</v>
      </c>
      <c r="I1662" t="s">
        <v>21</v>
      </c>
      <c r="J1662" s="7">
        <v>0</v>
      </c>
      <c r="K1662" s="7">
        <v>5</v>
      </c>
      <c r="L1662" s="9">
        <v>320</v>
      </c>
      <c r="M1662" s="9">
        <v>10</v>
      </c>
      <c r="O1662" s="9">
        <f t="shared" si="101"/>
        <v>0</v>
      </c>
      <c r="P1662" s="9">
        <f t="shared" si="102"/>
        <v>0</v>
      </c>
      <c r="Q1662" s="9">
        <f t="shared" si="103"/>
        <v>0</v>
      </c>
    </row>
    <row r="1663" spans="2:17" x14ac:dyDescent="0.35">
      <c r="B1663">
        <v>1661</v>
      </c>
      <c r="C1663">
        <v>3</v>
      </c>
      <c r="D1663">
        <v>4</v>
      </c>
      <c r="E1663" s="20">
        <v>41144.583333333336</v>
      </c>
      <c r="F1663" s="15" t="str">
        <f t="shared" si="100"/>
        <v>08 2012</v>
      </c>
      <c r="G1663">
        <v>2</v>
      </c>
      <c r="H1663">
        <v>3</v>
      </c>
      <c r="I1663" t="s">
        <v>21</v>
      </c>
      <c r="J1663" s="7">
        <v>0</v>
      </c>
      <c r="K1663" s="7">
        <v>5</v>
      </c>
      <c r="L1663" s="9">
        <v>320</v>
      </c>
      <c r="M1663" s="9">
        <v>10</v>
      </c>
      <c r="O1663" s="9">
        <f t="shared" si="101"/>
        <v>0</v>
      </c>
      <c r="P1663" s="9">
        <f t="shared" si="102"/>
        <v>0</v>
      </c>
      <c r="Q1663" s="9">
        <f t="shared" si="103"/>
        <v>0</v>
      </c>
    </row>
    <row r="1664" spans="2:17" x14ac:dyDescent="0.35">
      <c r="B1664">
        <v>1662</v>
      </c>
      <c r="C1664">
        <v>3</v>
      </c>
      <c r="D1664">
        <v>1</v>
      </c>
      <c r="E1664" s="20">
        <v>41144.625</v>
      </c>
      <c r="F1664" s="15" t="str">
        <f t="shared" si="100"/>
        <v>08 2012</v>
      </c>
      <c r="G1664">
        <v>2</v>
      </c>
      <c r="H1664">
        <v>3</v>
      </c>
      <c r="I1664" t="s">
        <v>21</v>
      </c>
      <c r="J1664" s="7">
        <v>0</v>
      </c>
      <c r="K1664" s="7">
        <v>5</v>
      </c>
      <c r="L1664" s="9">
        <v>320</v>
      </c>
      <c r="M1664" s="9">
        <v>10</v>
      </c>
      <c r="O1664" s="9">
        <f t="shared" si="101"/>
        <v>0</v>
      </c>
      <c r="P1664" s="9">
        <f t="shared" si="102"/>
        <v>0</v>
      </c>
      <c r="Q1664" s="9">
        <f t="shared" si="103"/>
        <v>0</v>
      </c>
    </row>
    <row r="1665" spans="2:17" x14ac:dyDescent="0.35">
      <c r="B1665">
        <v>1663</v>
      </c>
      <c r="C1665">
        <v>3</v>
      </c>
      <c r="D1665">
        <v>17</v>
      </c>
      <c r="E1665" s="20">
        <v>41144.666666666664</v>
      </c>
      <c r="F1665" s="15" t="str">
        <f t="shared" si="100"/>
        <v>08 2012</v>
      </c>
      <c r="G1665">
        <v>2</v>
      </c>
      <c r="H1665">
        <v>3</v>
      </c>
      <c r="I1665" t="s">
        <v>21</v>
      </c>
      <c r="J1665" s="7">
        <v>0</v>
      </c>
      <c r="K1665" s="7">
        <v>5</v>
      </c>
      <c r="L1665" s="9">
        <v>320</v>
      </c>
      <c r="M1665" s="9">
        <v>10</v>
      </c>
      <c r="O1665" s="9">
        <f t="shared" si="101"/>
        <v>0</v>
      </c>
      <c r="P1665" s="9">
        <f t="shared" si="102"/>
        <v>0</v>
      </c>
      <c r="Q1665" s="9">
        <f t="shared" si="103"/>
        <v>0</v>
      </c>
    </row>
    <row r="1666" spans="2:17" x14ac:dyDescent="0.35">
      <c r="B1666">
        <v>1664</v>
      </c>
      <c r="C1666">
        <v>3</v>
      </c>
      <c r="D1666">
        <v>3</v>
      </c>
      <c r="E1666" s="20">
        <v>41144.708333333336</v>
      </c>
      <c r="F1666" s="15" t="str">
        <f t="shared" si="100"/>
        <v>08 2012</v>
      </c>
      <c r="G1666">
        <v>2</v>
      </c>
      <c r="H1666">
        <v>3</v>
      </c>
      <c r="I1666" t="s">
        <v>21</v>
      </c>
      <c r="J1666" s="7">
        <v>0</v>
      </c>
      <c r="K1666" s="7">
        <v>5</v>
      </c>
      <c r="L1666" s="9">
        <v>320</v>
      </c>
      <c r="M1666" s="9">
        <v>10</v>
      </c>
      <c r="O1666" s="9">
        <f t="shared" si="101"/>
        <v>0</v>
      </c>
      <c r="P1666" s="9">
        <f t="shared" si="102"/>
        <v>0</v>
      </c>
      <c r="Q1666" s="9">
        <f t="shared" si="103"/>
        <v>0</v>
      </c>
    </row>
    <row r="1667" spans="2:17" x14ac:dyDescent="0.35">
      <c r="B1667">
        <v>1665</v>
      </c>
      <c r="C1667">
        <v>3</v>
      </c>
      <c r="D1667">
        <v>16</v>
      </c>
      <c r="E1667" s="20">
        <v>41144.791666666664</v>
      </c>
      <c r="F1667" s="15" t="str">
        <f t="shared" ref="F1667:F1730" si="104">TEXT(E1667,"MM YYY")</f>
        <v>08 2012</v>
      </c>
      <c r="G1667">
        <v>2</v>
      </c>
      <c r="H1667">
        <v>3</v>
      </c>
      <c r="I1667" t="s">
        <v>21</v>
      </c>
      <c r="J1667" s="7">
        <v>0</v>
      </c>
      <c r="K1667" s="7">
        <v>5</v>
      </c>
      <c r="L1667" s="9">
        <v>320</v>
      </c>
      <c r="M1667" s="9">
        <v>10</v>
      </c>
      <c r="O1667" s="9">
        <f t="shared" ref="O1667:O1730" si="105">IF(D1667=0,$G1667*K1667,0)</f>
        <v>0</v>
      </c>
      <c r="P1667" s="9">
        <f t="shared" ref="P1667:P1730" si="106">IF(D1667=0,0,$G1667*J1667)</f>
        <v>0</v>
      </c>
      <c r="Q1667" s="9">
        <f t="shared" ref="Q1667:Q1730" si="107">O1667+P1667</f>
        <v>0</v>
      </c>
    </row>
    <row r="1668" spans="2:17" x14ac:dyDescent="0.35">
      <c r="B1668">
        <v>1666</v>
      </c>
      <c r="C1668">
        <v>4</v>
      </c>
      <c r="D1668">
        <v>0</v>
      </c>
      <c r="E1668" s="20">
        <v>41144.354166666664</v>
      </c>
      <c r="F1668" s="15" t="str">
        <f t="shared" si="104"/>
        <v>08 2012</v>
      </c>
      <c r="G1668">
        <v>4</v>
      </c>
      <c r="H1668">
        <v>4</v>
      </c>
      <c r="I1668" t="s">
        <v>22</v>
      </c>
      <c r="J1668" s="7">
        <v>9.9</v>
      </c>
      <c r="K1668" s="7">
        <v>80</v>
      </c>
      <c r="L1668" s="9">
        <v>4000</v>
      </c>
      <c r="M1668" s="9">
        <v>3000</v>
      </c>
      <c r="O1668" s="9">
        <f t="shared" si="105"/>
        <v>320</v>
      </c>
      <c r="P1668" s="9">
        <f t="shared" si="106"/>
        <v>0</v>
      </c>
      <c r="Q1668" s="9">
        <f t="shared" si="107"/>
        <v>320</v>
      </c>
    </row>
    <row r="1669" spans="2:17" x14ac:dyDescent="0.35">
      <c r="B1669">
        <v>1667</v>
      </c>
      <c r="C1669">
        <v>4</v>
      </c>
      <c r="D1669">
        <v>0</v>
      </c>
      <c r="E1669" s="20">
        <v>41144.458333333336</v>
      </c>
      <c r="F1669" s="15" t="str">
        <f t="shared" si="104"/>
        <v>08 2012</v>
      </c>
      <c r="G1669">
        <v>2</v>
      </c>
      <c r="H1669">
        <v>4</v>
      </c>
      <c r="I1669" t="s">
        <v>22</v>
      </c>
      <c r="J1669" s="7">
        <v>9.9</v>
      </c>
      <c r="K1669" s="7">
        <v>80</v>
      </c>
      <c r="L1669" s="9">
        <v>4000</v>
      </c>
      <c r="M1669" s="9">
        <v>3000</v>
      </c>
      <c r="O1669" s="9">
        <f t="shared" si="105"/>
        <v>160</v>
      </c>
      <c r="P1669" s="9">
        <f t="shared" si="106"/>
        <v>0</v>
      </c>
      <c r="Q1669" s="9">
        <f t="shared" si="107"/>
        <v>160</v>
      </c>
    </row>
    <row r="1670" spans="2:17" x14ac:dyDescent="0.35">
      <c r="B1670">
        <v>1668</v>
      </c>
      <c r="C1670">
        <v>4</v>
      </c>
      <c r="D1670">
        <v>11</v>
      </c>
      <c r="E1670" s="20">
        <v>41144.5</v>
      </c>
      <c r="F1670" s="15" t="str">
        <f t="shared" si="104"/>
        <v>08 2012</v>
      </c>
      <c r="G1670">
        <v>2</v>
      </c>
      <c r="H1670">
        <v>4</v>
      </c>
      <c r="I1670" t="s">
        <v>22</v>
      </c>
      <c r="J1670" s="7">
        <v>9.9</v>
      </c>
      <c r="K1670" s="7">
        <v>80</v>
      </c>
      <c r="L1670" s="9">
        <v>4000</v>
      </c>
      <c r="M1670" s="9">
        <v>3000</v>
      </c>
      <c r="O1670" s="9">
        <f t="shared" si="105"/>
        <v>0</v>
      </c>
      <c r="P1670" s="9">
        <f t="shared" si="106"/>
        <v>19.8</v>
      </c>
      <c r="Q1670" s="9">
        <f t="shared" si="107"/>
        <v>19.8</v>
      </c>
    </row>
    <row r="1671" spans="2:17" x14ac:dyDescent="0.35">
      <c r="B1671">
        <v>1669</v>
      </c>
      <c r="C1671">
        <v>4</v>
      </c>
      <c r="D1671">
        <v>1</v>
      </c>
      <c r="E1671" s="20">
        <v>41144.541666666664</v>
      </c>
      <c r="F1671" s="15" t="str">
        <f t="shared" si="104"/>
        <v>08 2012</v>
      </c>
      <c r="G1671">
        <v>2</v>
      </c>
      <c r="H1671">
        <v>4</v>
      </c>
      <c r="I1671" t="s">
        <v>22</v>
      </c>
      <c r="J1671" s="7">
        <v>9.9</v>
      </c>
      <c r="K1671" s="7">
        <v>80</v>
      </c>
      <c r="L1671" s="9">
        <v>4000</v>
      </c>
      <c r="M1671" s="9">
        <v>3000</v>
      </c>
      <c r="O1671" s="9">
        <f t="shared" si="105"/>
        <v>0</v>
      </c>
      <c r="P1671" s="9">
        <f t="shared" si="106"/>
        <v>19.8</v>
      </c>
      <c r="Q1671" s="9">
        <f t="shared" si="107"/>
        <v>19.8</v>
      </c>
    </row>
    <row r="1672" spans="2:17" x14ac:dyDescent="0.35">
      <c r="B1672">
        <v>1670</v>
      </c>
      <c r="C1672">
        <v>4</v>
      </c>
      <c r="D1672">
        <v>5</v>
      </c>
      <c r="E1672" s="20">
        <v>41144.604166666664</v>
      </c>
      <c r="F1672" s="15" t="str">
        <f t="shared" si="104"/>
        <v>08 2012</v>
      </c>
      <c r="G1672">
        <v>2</v>
      </c>
      <c r="H1672">
        <v>4</v>
      </c>
      <c r="I1672" t="s">
        <v>22</v>
      </c>
      <c r="J1672" s="7">
        <v>9.9</v>
      </c>
      <c r="K1672" s="7">
        <v>80</v>
      </c>
      <c r="L1672" s="9">
        <v>4000</v>
      </c>
      <c r="M1672" s="9">
        <v>3000</v>
      </c>
      <c r="O1672" s="9">
        <f t="shared" si="105"/>
        <v>0</v>
      </c>
      <c r="P1672" s="9">
        <f t="shared" si="106"/>
        <v>19.8</v>
      </c>
      <c r="Q1672" s="9">
        <f t="shared" si="107"/>
        <v>19.8</v>
      </c>
    </row>
    <row r="1673" spans="2:17" x14ac:dyDescent="0.35">
      <c r="B1673">
        <v>1671</v>
      </c>
      <c r="C1673">
        <v>4</v>
      </c>
      <c r="D1673">
        <v>14</v>
      </c>
      <c r="E1673" s="20">
        <v>41144.645833333336</v>
      </c>
      <c r="F1673" s="15" t="str">
        <f t="shared" si="104"/>
        <v>08 2012</v>
      </c>
      <c r="G1673">
        <v>2</v>
      </c>
      <c r="H1673">
        <v>4</v>
      </c>
      <c r="I1673" t="s">
        <v>22</v>
      </c>
      <c r="J1673" s="7">
        <v>9.9</v>
      </c>
      <c r="K1673" s="7">
        <v>80</v>
      </c>
      <c r="L1673" s="9">
        <v>4000</v>
      </c>
      <c r="M1673" s="9">
        <v>3000</v>
      </c>
      <c r="O1673" s="9">
        <f t="shared" si="105"/>
        <v>0</v>
      </c>
      <c r="P1673" s="9">
        <f t="shared" si="106"/>
        <v>19.8</v>
      </c>
      <c r="Q1673" s="9">
        <f t="shared" si="107"/>
        <v>19.8</v>
      </c>
    </row>
    <row r="1674" spans="2:17" x14ac:dyDescent="0.35">
      <c r="B1674">
        <v>1672</v>
      </c>
      <c r="C1674">
        <v>4</v>
      </c>
      <c r="D1674">
        <v>2</v>
      </c>
      <c r="E1674" s="20">
        <v>41144.6875</v>
      </c>
      <c r="F1674" s="15" t="str">
        <f t="shared" si="104"/>
        <v>08 2012</v>
      </c>
      <c r="G1674">
        <v>2</v>
      </c>
      <c r="H1674">
        <v>4</v>
      </c>
      <c r="I1674" t="s">
        <v>22</v>
      </c>
      <c r="J1674" s="7">
        <v>9.9</v>
      </c>
      <c r="K1674" s="7">
        <v>80</v>
      </c>
      <c r="L1674" s="9">
        <v>4000</v>
      </c>
      <c r="M1674" s="9">
        <v>3000</v>
      </c>
      <c r="O1674" s="9">
        <f t="shared" si="105"/>
        <v>0</v>
      </c>
      <c r="P1674" s="9">
        <f t="shared" si="106"/>
        <v>19.8</v>
      </c>
      <c r="Q1674" s="9">
        <f t="shared" si="107"/>
        <v>19.8</v>
      </c>
    </row>
    <row r="1675" spans="2:17" x14ac:dyDescent="0.35">
      <c r="B1675">
        <v>1673</v>
      </c>
      <c r="C1675">
        <v>4</v>
      </c>
      <c r="D1675">
        <v>8</v>
      </c>
      <c r="E1675" s="20">
        <v>41144.729166666664</v>
      </c>
      <c r="F1675" s="15" t="str">
        <f t="shared" si="104"/>
        <v>08 2012</v>
      </c>
      <c r="G1675">
        <v>2</v>
      </c>
      <c r="H1675">
        <v>4</v>
      </c>
      <c r="I1675" t="s">
        <v>22</v>
      </c>
      <c r="J1675" s="7">
        <v>9.9</v>
      </c>
      <c r="K1675" s="7">
        <v>80</v>
      </c>
      <c r="L1675" s="9">
        <v>4000</v>
      </c>
      <c r="M1675" s="9">
        <v>3000</v>
      </c>
      <c r="O1675" s="9">
        <f t="shared" si="105"/>
        <v>0</v>
      </c>
      <c r="P1675" s="9">
        <f t="shared" si="106"/>
        <v>19.8</v>
      </c>
      <c r="Q1675" s="9">
        <f t="shared" si="107"/>
        <v>19.8</v>
      </c>
    </row>
    <row r="1676" spans="2:17" x14ac:dyDescent="0.35">
      <c r="B1676">
        <v>1674</v>
      </c>
      <c r="C1676">
        <v>4</v>
      </c>
      <c r="D1676">
        <v>3</v>
      </c>
      <c r="E1676" s="20">
        <v>41144.770833333336</v>
      </c>
      <c r="F1676" s="15" t="str">
        <f t="shared" si="104"/>
        <v>08 2012</v>
      </c>
      <c r="G1676">
        <v>2</v>
      </c>
      <c r="H1676">
        <v>4</v>
      </c>
      <c r="I1676" t="s">
        <v>22</v>
      </c>
      <c r="J1676" s="7">
        <v>9.9</v>
      </c>
      <c r="K1676" s="7">
        <v>80</v>
      </c>
      <c r="L1676" s="9">
        <v>4000</v>
      </c>
      <c r="M1676" s="9">
        <v>3000</v>
      </c>
      <c r="O1676" s="9">
        <f t="shared" si="105"/>
        <v>0</v>
      </c>
      <c r="P1676" s="9">
        <f t="shared" si="106"/>
        <v>19.8</v>
      </c>
      <c r="Q1676" s="9">
        <f t="shared" si="107"/>
        <v>19.8</v>
      </c>
    </row>
    <row r="1677" spans="2:17" x14ac:dyDescent="0.35">
      <c r="B1677">
        <v>1675</v>
      </c>
      <c r="C1677">
        <v>5</v>
      </c>
      <c r="D1677">
        <v>0</v>
      </c>
      <c r="E1677" s="20">
        <v>41144.5</v>
      </c>
      <c r="F1677" s="15" t="str">
        <f t="shared" si="104"/>
        <v>08 2012</v>
      </c>
      <c r="G1677">
        <v>2</v>
      </c>
      <c r="H1677">
        <v>5</v>
      </c>
      <c r="I1677" t="s">
        <v>29</v>
      </c>
      <c r="J1677" s="7">
        <v>9.9</v>
      </c>
      <c r="K1677" s="7">
        <v>80</v>
      </c>
      <c r="L1677" s="9">
        <v>4000</v>
      </c>
      <c r="M1677" s="9">
        <v>3000</v>
      </c>
      <c r="O1677" s="9">
        <f t="shared" si="105"/>
        <v>160</v>
      </c>
      <c r="P1677" s="9">
        <f t="shared" si="106"/>
        <v>0</v>
      </c>
      <c r="Q1677" s="9">
        <f t="shared" si="107"/>
        <v>160</v>
      </c>
    </row>
    <row r="1678" spans="2:17" x14ac:dyDescent="0.35">
      <c r="B1678">
        <v>1676</v>
      </c>
      <c r="C1678">
        <v>5</v>
      </c>
      <c r="D1678">
        <v>0</v>
      </c>
      <c r="E1678" s="20">
        <v>41144.6875</v>
      </c>
      <c r="F1678" s="15" t="str">
        <f t="shared" si="104"/>
        <v>08 2012</v>
      </c>
      <c r="G1678">
        <v>2</v>
      </c>
      <c r="H1678">
        <v>5</v>
      </c>
      <c r="I1678" t="s">
        <v>29</v>
      </c>
      <c r="J1678" s="7">
        <v>9.9</v>
      </c>
      <c r="K1678" s="7">
        <v>80</v>
      </c>
      <c r="L1678" s="9">
        <v>4000</v>
      </c>
      <c r="M1678" s="9">
        <v>3000</v>
      </c>
      <c r="O1678" s="9">
        <f t="shared" si="105"/>
        <v>160</v>
      </c>
      <c r="P1678" s="9">
        <f t="shared" si="106"/>
        <v>0</v>
      </c>
      <c r="Q1678" s="9">
        <f t="shared" si="107"/>
        <v>160</v>
      </c>
    </row>
    <row r="1679" spans="2:17" x14ac:dyDescent="0.35">
      <c r="B1679">
        <v>1677</v>
      </c>
      <c r="C1679">
        <v>6</v>
      </c>
      <c r="D1679">
        <v>1</v>
      </c>
      <c r="E1679" s="20">
        <v>41144.333333333336</v>
      </c>
      <c r="F1679" s="15" t="str">
        <f t="shared" si="104"/>
        <v>08 2012</v>
      </c>
      <c r="G1679">
        <v>2</v>
      </c>
      <c r="H1679">
        <v>6</v>
      </c>
      <c r="I1679" t="s">
        <v>23</v>
      </c>
      <c r="J1679" s="7">
        <v>3.5</v>
      </c>
      <c r="K1679" s="7">
        <v>17.5</v>
      </c>
      <c r="L1679" s="9">
        <v>5000</v>
      </c>
      <c r="M1679" s="9">
        <v>80</v>
      </c>
      <c r="O1679" s="9">
        <f t="shared" si="105"/>
        <v>0</v>
      </c>
      <c r="P1679" s="9">
        <f t="shared" si="106"/>
        <v>7</v>
      </c>
      <c r="Q1679" s="9">
        <f t="shared" si="107"/>
        <v>7</v>
      </c>
    </row>
    <row r="1680" spans="2:17" x14ac:dyDescent="0.35">
      <c r="B1680">
        <v>1678</v>
      </c>
      <c r="C1680">
        <v>6</v>
      </c>
      <c r="D1680">
        <v>0</v>
      </c>
      <c r="E1680" s="20">
        <v>41144.375</v>
      </c>
      <c r="F1680" s="15" t="str">
        <f t="shared" si="104"/>
        <v>08 2012</v>
      </c>
      <c r="G1680">
        <v>4</v>
      </c>
      <c r="H1680">
        <v>6</v>
      </c>
      <c r="I1680" t="s">
        <v>23</v>
      </c>
      <c r="J1680" s="7">
        <v>3.5</v>
      </c>
      <c r="K1680" s="7">
        <v>17.5</v>
      </c>
      <c r="L1680" s="9">
        <v>5000</v>
      </c>
      <c r="M1680" s="9">
        <v>80</v>
      </c>
      <c r="O1680" s="9">
        <f t="shared" si="105"/>
        <v>70</v>
      </c>
      <c r="P1680" s="9">
        <f t="shared" si="106"/>
        <v>0</v>
      </c>
      <c r="Q1680" s="9">
        <f t="shared" si="107"/>
        <v>70</v>
      </c>
    </row>
    <row r="1681" spans="2:17" x14ac:dyDescent="0.35">
      <c r="B1681">
        <v>1679</v>
      </c>
      <c r="C1681">
        <v>6</v>
      </c>
      <c r="D1681">
        <v>13</v>
      </c>
      <c r="E1681" s="20">
        <v>41144.541666666664</v>
      </c>
      <c r="F1681" s="15" t="str">
        <f t="shared" si="104"/>
        <v>08 2012</v>
      </c>
      <c r="G1681">
        <v>2</v>
      </c>
      <c r="H1681">
        <v>6</v>
      </c>
      <c r="I1681" t="s">
        <v>23</v>
      </c>
      <c r="J1681" s="7">
        <v>3.5</v>
      </c>
      <c r="K1681" s="7">
        <v>17.5</v>
      </c>
      <c r="L1681" s="9">
        <v>5000</v>
      </c>
      <c r="M1681" s="9">
        <v>80</v>
      </c>
      <c r="O1681" s="9">
        <f t="shared" si="105"/>
        <v>0</v>
      </c>
      <c r="P1681" s="9">
        <f t="shared" si="106"/>
        <v>7</v>
      </c>
      <c r="Q1681" s="9">
        <f t="shared" si="107"/>
        <v>7</v>
      </c>
    </row>
    <row r="1682" spans="2:17" x14ac:dyDescent="0.35">
      <c r="B1682">
        <v>1680</v>
      </c>
      <c r="C1682">
        <v>6</v>
      </c>
      <c r="D1682">
        <v>12</v>
      </c>
      <c r="E1682" s="20">
        <v>41144.583333333336</v>
      </c>
      <c r="F1682" s="15" t="str">
        <f t="shared" si="104"/>
        <v>08 2012</v>
      </c>
      <c r="G1682">
        <v>4</v>
      </c>
      <c r="H1682">
        <v>6</v>
      </c>
      <c r="I1682" t="s">
        <v>23</v>
      </c>
      <c r="J1682" s="7">
        <v>3.5</v>
      </c>
      <c r="K1682" s="7">
        <v>17.5</v>
      </c>
      <c r="L1682" s="9">
        <v>5000</v>
      </c>
      <c r="M1682" s="9">
        <v>80</v>
      </c>
      <c r="O1682" s="9">
        <f t="shared" si="105"/>
        <v>0</v>
      </c>
      <c r="P1682" s="9">
        <f t="shared" si="106"/>
        <v>14</v>
      </c>
      <c r="Q1682" s="9">
        <f t="shared" si="107"/>
        <v>14</v>
      </c>
    </row>
    <row r="1683" spans="2:17" x14ac:dyDescent="0.35">
      <c r="B1683">
        <v>1681</v>
      </c>
      <c r="C1683">
        <v>6</v>
      </c>
      <c r="D1683">
        <v>17</v>
      </c>
      <c r="E1683" s="20">
        <v>41144.75</v>
      </c>
      <c r="F1683" s="15" t="str">
        <f t="shared" si="104"/>
        <v>08 2012</v>
      </c>
      <c r="G1683">
        <v>2</v>
      </c>
      <c r="H1683">
        <v>6</v>
      </c>
      <c r="I1683" t="s">
        <v>23</v>
      </c>
      <c r="J1683" s="7">
        <v>3.5</v>
      </c>
      <c r="K1683" s="7">
        <v>17.5</v>
      </c>
      <c r="L1683" s="9">
        <v>5000</v>
      </c>
      <c r="M1683" s="9">
        <v>80</v>
      </c>
      <c r="O1683" s="9">
        <f t="shared" si="105"/>
        <v>0</v>
      </c>
      <c r="P1683" s="9">
        <f t="shared" si="106"/>
        <v>7</v>
      </c>
      <c r="Q1683" s="9">
        <f t="shared" si="107"/>
        <v>7</v>
      </c>
    </row>
    <row r="1684" spans="2:17" x14ac:dyDescent="0.35">
      <c r="B1684">
        <v>1682</v>
      </c>
      <c r="C1684">
        <v>7</v>
      </c>
      <c r="D1684">
        <v>4</v>
      </c>
      <c r="E1684" s="20">
        <v>41144.458333333336</v>
      </c>
      <c r="F1684" s="15" t="str">
        <f t="shared" si="104"/>
        <v>08 2012</v>
      </c>
      <c r="G1684">
        <v>2</v>
      </c>
      <c r="H1684">
        <v>7</v>
      </c>
      <c r="I1684" t="s">
        <v>24</v>
      </c>
      <c r="J1684" s="7">
        <v>0</v>
      </c>
      <c r="K1684" s="7">
        <v>5</v>
      </c>
      <c r="L1684" s="9">
        <v>450</v>
      </c>
      <c r="M1684" s="9">
        <v>15</v>
      </c>
      <c r="O1684" s="9">
        <f t="shared" si="105"/>
        <v>0</v>
      </c>
      <c r="P1684" s="9">
        <f t="shared" si="106"/>
        <v>0</v>
      </c>
      <c r="Q1684" s="9">
        <f t="shared" si="107"/>
        <v>0</v>
      </c>
    </row>
    <row r="1685" spans="2:17" x14ac:dyDescent="0.35">
      <c r="B1685">
        <v>1683</v>
      </c>
      <c r="C1685">
        <v>7</v>
      </c>
      <c r="D1685">
        <v>8</v>
      </c>
      <c r="E1685" s="20">
        <v>41144.583333333336</v>
      </c>
      <c r="F1685" s="15" t="str">
        <f t="shared" si="104"/>
        <v>08 2012</v>
      </c>
      <c r="G1685">
        <v>2</v>
      </c>
      <c r="H1685">
        <v>7</v>
      </c>
      <c r="I1685" t="s">
        <v>24</v>
      </c>
      <c r="J1685" s="7">
        <v>0</v>
      </c>
      <c r="K1685" s="7">
        <v>5</v>
      </c>
      <c r="L1685" s="9">
        <v>450</v>
      </c>
      <c r="M1685" s="9">
        <v>15</v>
      </c>
      <c r="O1685" s="9">
        <f t="shared" si="105"/>
        <v>0</v>
      </c>
      <c r="P1685" s="9">
        <f t="shared" si="106"/>
        <v>0</v>
      </c>
      <c r="Q1685" s="9">
        <f t="shared" si="107"/>
        <v>0</v>
      </c>
    </row>
    <row r="1686" spans="2:17" x14ac:dyDescent="0.35">
      <c r="B1686">
        <v>1684</v>
      </c>
      <c r="C1686">
        <v>7</v>
      </c>
      <c r="D1686">
        <v>13</v>
      </c>
      <c r="E1686" s="20">
        <v>41144.666666666664</v>
      </c>
      <c r="F1686" s="15" t="str">
        <f t="shared" si="104"/>
        <v>08 2012</v>
      </c>
      <c r="G1686">
        <v>2</v>
      </c>
      <c r="H1686">
        <v>7</v>
      </c>
      <c r="I1686" t="s">
        <v>24</v>
      </c>
      <c r="J1686" s="7">
        <v>0</v>
      </c>
      <c r="K1686" s="7">
        <v>5</v>
      </c>
      <c r="L1686" s="9">
        <v>450</v>
      </c>
      <c r="M1686" s="9">
        <v>15</v>
      </c>
      <c r="O1686" s="9">
        <f t="shared" si="105"/>
        <v>0</v>
      </c>
      <c r="P1686" s="9">
        <f t="shared" si="106"/>
        <v>0</v>
      </c>
      <c r="Q1686" s="9">
        <f t="shared" si="107"/>
        <v>0</v>
      </c>
    </row>
    <row r="1687" spans="2:17" x14ac:dyDescent="0.35">
      <c r="B1687">
        <v>1685</v>
      </c>
      <c r="C1687">
        <v>7</v>
      </c>
      <c r="D1687">
        <v>11</v>
      </c>
      <c r="E1687" s="20">
        <v>41144.708333333336</v>
      </c>
      <c r="F1687" s="15" t="str">
        <f t="shared" si="104"/>
        <v>08 2012</v>
      </c>
      <c r="G1687">
        <v>2</v>
      </c>
      <c r="H1687">
        <v>7</v>
      </c>
      <c r="I1687" t="s">
        <v>24</v>
      </c>
      <c r="J1687" s="7">
        <v>0</v>
      </c>
      <c r="K1687" s="7">
        <v>5</v>
      </c>
      <c r="L1687" s="9">
        <v>450</v>
      </c>
      <c r="M1687" s="9">
        <v>15</v>
      </c>
      <c r="O1687" s="9">
        <f t="shared" si="105"/>
        <v>0</v>
      </c>
      <c r="P1687" s="9">
        <f t="shared" si="106"/>
        <v>0</v>
      </c>
      <c r="Q1687" s="9">
        <f t="shared" si="107"/>
        <v>0</v>
      </c>
    </row>
    <row r="1688" spans="2:17" x14ac:dyDescent="0.35">
      <c r="B1688">
        <v>1686</v>
      </c>
      <c r="C1688">
        <v>7</v>
      </c>
      <c r="D1688">
        <v>10</v>
      </c>
      <c r="E1688" s="20">
        <v>41144.770833333336</v>
      </c>
      <c r="F1688" s="15" t="str">
        <f t="shared" si="104"/>
        <v>08 2012</v>
      </c>
      <c r="G1688">
        <v>2</v>
      </c>
      <c r="H1688">
        <v>7</v>
      </c>
      <c r="I1688" t="s">
        <v>24</v>
      </c>
      <c r="J1688" s="7">
        <v>0</v>
      </c>
      <c r="K1688" s="7">
        <v>5</v>
      </c>
      <c r="L1688" s="9">
        <v>450</v>
      </c>
      <c r="M1688" s="9">
        <v>15</v>
      </c>
      <c r="O1688" s="9">
        <f t="shared" si="105"/>
        <v>0</v>
      </c>
      <c r="P1688" s="9">
        <f t="shared" si="106"/>
        <v>0</v>
      </c>
      <c r="Q1688" s="9">
        <f t="shared" si="107"/>
        <v>0</v>
      </c>
    </row>
    <row r="1689" spans="2:17" x14ac:dyDescent="0.35">
      <c r="B1689">
        <v>1687</v>
      </c>
      <c r="C1689">
        <v>7</v>
      </c>
      <c r="D1689">
        <v>6</v>
      </c>
      <c r="E1689" s="20">
        <v>41144.8125</v>
      </c>
      <c r="F1689" s="15" t="str">
        <f t="shared" si="104"/>
        <v>08 2012</v>
      </c>
      <c r="G1689">
        <v>2</v>
      </c>
      <c r="H1689">
        <v>7</v>
      </c>
      <c r="I1689" t="s">
        <v>24</v>
      </c>
      <c r="J1689" s="7">
        <v>0</v>
      </c>
      <c r="K1689" s="7">
        <v>5</v>
      </c>
      <c r="L1689" s="9">
        <v>450</v>
      </c>
      <c r="M1689" s="9">
        <v>15</v>
      </c>
      <c r="O1689" s="9">
        <f t="shared" si="105"/>
        <v>0</v>
      </c>
      <c r="P1689" s="9">
        <f t="shared" si="106"/>
        <v>0</v>
      </c>
      <c r="Q1689" s="9">
        <f t="shared" si="107"/>
        <v>0</v>
      </c>
    </row>
    <row r="1690" spans="2:17" x14ac:dyDescent="0.35">
      <c r="B1690">
        <v>1688</v>
      </c>
      <c r="C1690">
        <v>8</v>
      </c>
      <c r="D1690">
        <v>17</v>
      </c>
      <c r="E1690" s="20">
        <v>41144.375</v>
      </c>
      <c r="F1690" s="15" t="str">
        <f t="shared" si="104"/>
        <v>08 2012</v>
      </c>
      <c r="G1690">
        <v>1</v>
      </c>
      <c r="H1690">
        <v>8</v>
      </c>
      <c r="I1690" t="s">
        <v>25</v>
      </c>
      <c r="J1690" s="7">
        <v>0</v>
      </c>
      <c r="K1690" s="7">
        <v>5</v>
      </c>
      <c r="L1690" s="9">
        <v>400</v>
      </c>
      <c r="M1690" s="9">
        <v>15</v>
      </c>
      <c r="O1690" s="9">
        <f t="shared" si="105"/>
        <v>0</v>
      </c>
      <c r="P1690" s="9">
        <f t="shared" si="106"/>
        <v>0</v>
      </c>
      <c r="Q1690" s="9">
        <f t="shared" si="107"/>
        <v>0</v>
      </c>
    </row>
    <row r="1691" spans="2:17" x14ac:dyDescent="0.35">
      <c r="B1691">
        <v>1689</v>
      </c>
      <c r="C1691">
        <v>8</v>
      </c>
      <c r="D1691">
        <v>16</v>
      </c>
      <c r="E1691" s="20">
        <v>41144.395833333336</v>
      </c>
      <c r="F1691" s="15" t="str">
        <f t="shared" si="104"/>
        <v>08 2012</v>
      </c>
      <c r="G1691">
        <v>1</v>
      </c>
      <c r="H1691">
        <v>8</v>
      </c>
      <c r="I1691" t="s">
        <v>25</v>
      </c>
      <c r="J1691" s="7">
        <v>0</v>
      </c>
      <c r="K1691" s="7">
        <v>5</v>
      </c>
      <c r="L1691" s="9">
        <v>400</v>
      </c>
      <c r="M1691" s="9">
        <v>15</v>
      </c>
      <c r="O1691" s="9">
        <f t="shared" si="105"/>
        <v>0</v>
      </c>
      <c r="P1691" s="9">
        <f t="shared" si="106"/>
        <v>0</v>
      </c>
      <c r="Q1691" s="9">
        <f t="shared" si="107"/>
        <v>0</v>
      </c>
    </row>
    <row r="1692" spans="2:17" x14ac:dyDescent="0.35">
      <c r="B1692">
        <v>1690</v>
      </c>
      <c r="C1692">
        <v>8</v>
      </c>
      <c r="D1692">
        <v>6</v>
      </c>
      <c r="E1692" s="20">
        <v>41144.416666666664</v>
      </c>
      <c r="F1692" s="15" t="str">
        <f t="shared" si="104"/>
        <v>08 2012</v>
      </c>
      <c r="G1692">
        <v>1</v>
      </c>
      <c r="H1692">
        <v>8</v>
      </c>
      <c r="I1692" t="s">
        <v>25</v>
      </c>
      <c r="J1692" s="7">
        <v>0</v>
      </c>
      <c r="K1692" s="7">
        <v>5</v>
      </c>
      <c r="L1692" s="9">
        <v>400</v>
      </c>
      <c r="M1692" s="9">
        <v>15</v>
      </c>
      <c r="O1692" s="9">
        <f t="shared" si="105"/>
        <v>0</v>
      </c>
      <c r="P1692" s="9">
        <f t="shared" si="106"/>
        <v>0</v>
      </c>
      <c r="Q1692" s="9">
        <f t="shared" si="107"/>
        <v>0</v>
      </c>
    </row>
    <row r="1693" spans="2:17" x14ac:dyDescent="0.35">
      <c r="B1693">
        <v>1691</v>
      </c>
      <c r="C1693">
        <v>8</v>
      </c>
      <c r="D1693">
        <v>4</v>
      </c>
      <c r="E1693" s="20">
        <v>41144.4375</v>
      </c>
      <c r="F1693" s="15" t="str">
        <f t="shared" si="104"/>
        <v>08 2012</v>
      </c>
      <c r="G1693">
        <v>1</v>
      </c>
      <c r="H1693">
        <v>8</v>
      </c>
      <c r="I1693" t="s">
        <v>25</v>
      </c>
      <c r="J1693" s="7">
        <v>0</v>
      </c>
      <c r="K1693" s="7">
        <v>5</v>
      </c>
      <c r="L1693" s="9">
        <v>400</v>
      </c>
      <c r="M1693" s="9">
        <v>15</v>
      </c>
      <c r="O1693" s="9">
        <f t="shared" si="105"/>
        <v>0</v>
      </c>
      <c r="P1693" s="9">
        <f t="shared" si="106"/>
        <v>0</v>
      </c>
      <c r="Q1693" s="9">
        <f t="shared" si="107"/>
        <v>0</v>
      </c>
    </row>
    <row r="1694" spans="2:17" x14ac:dyDescent="0.35">
      <c r="B1694">
        <v>1692</v>
      </c>
      <c r="C1694">
        <v>8</v>
      </c>
      <c r="D1694">
        <v>3</v>
      </c>
      <c r="E1694" s="20">
        <v>41144.541666666664</v>
      </c>
      <c r="F1694" s="15" t="str">
        <f t="shared" si="104"/>
        <v>08 2012</v>
      </c>
      <c r="G1694">
        <v>1</v>
      </c>
      <c r="H1694">
        <v>8</v>
      </c>
      <c r="I1694" t="s">
        <v>25</v>
      </c>
      <c r="J1694" s="7">
        <v>0</v>
      </c>
      <c r="K1694" s="7">
        <v>5</v>
      </c>
      <c r="L1694" s="9">
        <v>400</v>
      </c>
      <c r="M1694" s="9">
        <v>15</v>
      </c>
      <c r="O1694" s="9">
        <f t="shared" si="105"/>
        <v>0</v>
      </c>
      <c r="P1694" s="9">
        <f t="shared" si="106"/>
        <v>0</v>
      </c>
      <c r="Q1694" s="9">
        <f t="shared" si="107"/>
        <v>0</v>
      </c>
    </row>
    <row r="1695" spans="2:17" x14ac:dyDescent="0.35">
      <c r="B1695">
        <v>1693</v>
      </c>
      <c r="C1695">
        <v>8</v>
      </c>
      <c r="D1695">
        <v>3</v>
      </c>
      <c r="E1695" s="20">
        <v>41144.604166666664</v>
      </c>
      <c r="F1695" s="15" t="str">
        <f t="shared" si="104"/>
        <v>08 2012</v>
      </c>
      <c r="G1695">
        <v>2</v>
      </c>
      <c r="H1695">
        <v>8</v>
      </c>
      <c r="I1695" t="s">
        <v>25</v>
      </c>
      <c r="J1695" s="7">
        <v>0</v>
      </c>
      <c r="K1695" s="7">
        <v>5</v>
      </c>
      <c r="L1695" s="9">
        <v>400</v>
      </c>
      <c r="M1695" s="9">
        <v>15</v>
      </c>
      <c r="O1695" s="9">
        <f t="shared" si="105"/>
        <v>0</v>
      </c>
      <c r="P1695" s="9">
        <f t="shared" si="106"/>
        <v>0</v>
      </c>
      <c r="Q1695" s="9">
        <f t="shared" si="107"/>
        <v>0</v>
      </c>
    </row>
    <row r="1696" spans="2:17" x14ac:dyDescent="0.35">
      <c r="B1696">
        <v>1694</v>
      </c>
      <c r="C1696">
        <v>8</v>
      </c>
      <c r="D1696">
        <v>9</v>
      </c>
      <c r="E1696" s="20">
        <v>41144.645833333336</v>
      </c>
      <c r="F1696" s="15" t="str">
        <f t="shared" si="104"/>
        <v>08 2012</v>
      </c>
      <c r="G1696">
        <v>1</v>
      </c>
      <c r="H1696">
        <v>8</v>
      </c>
      <c r="I1696" t="s">
        <v>25</v>
      </c>
      <c r="J1696" s="7">
        <v>0</v>
      </c>
      <c r="K1696" s="7">
        <v>5</v>
      </c>
      <c r="L1696" s="9">
        <v>400</v>
      </c>
      <c r="M1696" s="9">
        <v>15</v>
      </c>
      <c r="O1696" s="9">
        <f t="shared" si="105"/>
        <v>0</v>
      </c>
      <c r="P1696" s="9">
        <f t="shared" si="106"/>
        <v>0</v>
      </c>
      <c r="Q1696" s="9">
        <f t="shared" si="107"/>
        <v>0</v>
      </c>
    </row>
    <row r="1697" spans="2:17" x14ac:dyDescent="0.35">
      <c r="B1697">
        <v>1695</v>
      </c>
      <c r="C1697">
        <v>8</v>
      </c>
      <c r="D1697">
        <v>1</v>
      </c>
      <c r="E1697" s="20">
        <v>41144.666666666664</v>
      </c>
      <c r="F1697" s="15" t="str">
        <f t="shared" si="104"/>
        <v>08 2012</v>
      </c>
      <c r="G1697">
        <v>1</v>
      </c>
      <c r="H1697">
        <v>8</v>
      </c>
      <c r="I1697" t="s">
        <v>25</v>
      </c>
      <c r="J1697" s="7">
        <v>0</v>
      </c>
      <c r="K1697" s="7">
        <v>5</v>
      </c>
      <c r="L1697" s="9">
        <v>400</v>
      </c>
      <c r="M1697" s="9">
        <v>15</v>
      </c>
      <c r="O1697" s="9">
        <f t="shared" si="105"/>
        <v>0</v>
      </c>
      <c r="P1697" s="9">
        <f t="shared" si="106"/>
        <v>0</v>
      </c>
      <c r="Q1697" s="9">
        <f t="shared" si="107"/>
        <v>0</v>
      </c>
    </row>
    <row r="1698" spans="2:17" x14ac:dyDescent="0.35">
      <c r="B1698">
        <v>1696</v>
      </c>
      <c r="C1698">
        <v>8</v>
      </c>
      <c r="D1698">
        <v>16</v>
      </c>
      <c r="E1698" s="20">
        <v>41144.729166666664</v>
      </c>
      <c r="F1698" s="15" t="str">
        <f t="shared" si="104"/>
        <v>08 2012</v>
      </c>
      <c r="G1698">
        <v>1</v>
      </c>
      <c r="H1698">
        <v>8</v>
      </c>
      <c r="I1698" t="s">
        <v>25</v>
      </c>
      <c r="J1698" s="7">
        <v>0</v>
      </c>
      <c r="K1698" s="7">
        <v>5</v>
      </c>
      <c r="L1698" s="9">
        <v>400</v>
      </c>
      <c r="M1698" s="9">
        <v>15</v>
      </c>
      <c r="O1698" s="9">
        <f t="shared" si="105"/>
        <v>0</v>
      </c>
      <c r="P1698" s="9">
        <f t="shared" si="106"/>
        <v>0</v>
      </c>
      <c r="Q1698" s="9">
        <f t="shared" si="107"/>
        <v>0</v>
      </c>
    </row>
    <row r="1699" spans="2:17" x14ac:dyDescent="0.35">
      <c r="B1699">
        <v>1697</v>
      </c>
      <c r="C1699">
        <v>8</v>
      </c>
      <c r="D1699">
        <v>16</v>
      </c>
      <c r="E1699" s="20">
        <v>41144.770833333336</v>
      </c>
      <c r="F1699" s="15" t="str">
        <f t="shared" si="104"/>
        <v>08 2012</v>
      </c>
      <c r="G1699">
        <v>1</v>
      </c>
      <c r="H1699">
        <v>8</v>
      </c>
      <c r="I1699" t="s">
        <v>25</v>
      </c>
      <c r="J1699" s="7">
        <v>0</v>
      </c>
      <c r="K1699" s="7">
        <v>5</v>
      </c>
      <c r="L1699" s="9">
        <v>400</v>
      </c>
      <c r="M1699" s="9">
        <v>15</v>
      </c>
      <c r="O1699" s="9">
        <f t="shared" si="105"/>
        <v>0</v>
      </c>
      <c r="P1699" s="9">
        <f t="shared" si="106"/>
        <v>0</v>
      </c>
      <c r="Q1699" s="9">
        <f t="shared" si="107"/>
        <v>0</v>
      </c>
    </row>
    <row r="1700" spans="2:17" x14ac:dyDescent="0.35">
      <c r="B1700">
        <v>1698</v>
      </c>
      <c r="C1700">
        <v>8</v>
      </c>
      <c r="D1700">
        <v>17</v>
      </c>
      <c r="E1700" s="20">
        <v>41144.791666666664</v>
      </c>
      <c r="F1700" s="15" t="str">
        <f t="shared" si="104"/>
        <v>08 2012</v>
      </c>
      <c r="G1700">
        <v>1</v>
      </c>
      <c r="H1700">
        <v>8</v>
      </c>
      <c r="I1700" t="s">
        <v>25</v>
      </c>
      <c r="J1700" s="7">
        <v>0</v>
      </c>
      <c r="K1700" s="7">
        <v>5</v>
      </c>
      <c r="L1700" s="9">
        <v>400</v>
      </c>
      <c r="M1700" s="9">
        <v>15</v>
      </c>
      <c r="O1700" s="9">
        <f t="shared" si="105"/>
        <v>0</v>
      </c>
      <c r="P1700" s="9">
        <f t="shared" si="106"/>
        <v>0</v>
      </c>
      <c r="Q1700" s="9">
        <f t="shared" si="107"/>
        <v>0</v>
      </c>
    </row>
    <row r="1701" spans="2:17" x14ac:dyDescent="0.35">
      <c r="B1701">
        <v>1699</v>
      </c>
      <c r="C1701">
        <v>8</v>
      </c>
      <c r="D1701">
        <v>16</v>
      </c>
      <c r="E1701" s="20">
        <v>41144.833333333336</v>
      </c>
      <c r="F1701" s="15" t="str">
        <f t="shared" si="104"/>
        <v>08 2012</v>
      </c>
      <c r="G1701">
        <v>1</v>
      </c>
      <c r="H1701">
        <v>8</v>
      </c>
      <c r="I1701" t="s">
        <v>25</v>
      </c>
      <c r="J1701" s="7">
        <v>0</v>
      </c>
      <c r="K1701" s="7">
        <v>5</v>
      </c>
      <c r="L1701" s="9">
        <v>400</v>
      </c>
      <c r="M1701" s="9">
        <v>15</v>
      </c>
      <c r="O1701" s="9">
        <f t="shared" si="105"/>
        <v>0</v>
      </c>
      <c r="P1701" s="9">
        <f t="shared" si="106"/>
        <v>0</v>
      </c>
      <c r="Q1701" s="9">
        <f t="shared" si="107"/>
        <v>0</v>
      </c>
    </row>
    <row r="1702" spans="2:17" x14ac:dyDescent="0.35">
      <c r="B1702">
        <v>1700</v>
      </c>
      <c r="C1702">
        <v>0</v>
      </c>
      <c r="D1702">
        <v>14</v>
      </c>
      <c r="E1702" s="20">
        <v>41145.375</v>
      </c>
      <c r="F1702" s="15" t="str">
        <f t="shared" si="104"/>
        <v>08 2012</v>
      </c>
      <c r="G1702">
        <v>3</v>
      </c>
      <c r="H1702">
        <v>0</v>
      </c>
      <c r="I1702" t="s">
        <v>26</v>
      </c>
      <c r="J1702" s="7">
        <v>5</v>
      </c>
      <c r="K1702" s="7">
        <v>25</v>
      </c>
      <c r="L1702" s="9">
        <v>10000</v>
      </c>
      <c r="M1702" s="9">
        <v>200</v>
      </c>
      <c r="O1702" s="9">
        <f t="shared" si="105"/>
        <v>0</v>
      </c>
      <c r="P1702" s="9">
        <f t="shared" si="106"/>
        <v>15</v>
      </c>
      <c r="Q1702" s="9">
        <f t="shared" si="107"/>
        <v>15</v>
      </c>
    </row>
    <row r="1703" spans="2:17" x14ac:dyDescent="0.35">
      <c r="B1703">
        <v>1701</v>
      </c>
      <c r="C1703">
        <v>0</v>
      </c>
      <c r="D1703">
        <v>2</v>
      </c>
      <c r="E1703" s="20">
        <v>41145.458333333336</v>
      </c>
      <c r="F1703" s="15" t="str">
        <f t="shared" si="104"/>
        <v>08 2012</v>
      </c>
      <c r="G1703">
        <v>3</v>
      </c>
      <c r="H1703">
        <v>0</v>
      </c>
      <c r="I1703" t="s">
        <v>26</v>
      </c>
      <c r="J1703" s="7">
        <v>5</v>
      </c>
      <c r="K1703" s="7">
        <v>25</v>
      </c>
      <c r="L1703" s="9">
        <v>10000</v>
      </c>
      <c r="M1703" s="9">
        <v>200</v>
      </c>
      <c r="O1703" s="9">
        <f t="shared" si="105"/>
        <v>0</v>
      </c>
      <c r="P1703" s="9">
        <f t="shared" si="106"/>
        <v>15</v>
      </c>
      <c r="Q1703" s="9">
        <f t="shared" si="107"/>
        <v>15</v>
      </c>
    </row>
    <row r="1704" spans="2:17" x14ac:dyDescent="0.35">
      <c r="B1704">
        <v>1702</v>
      </c>
      <c r="C1704">
        <v>0</v>
      </c>
      <c r="D1704">
        <v>0</v>
      </c>
      <c r="E1704" s="20">
        <v>41145.520833333336</v>
      </c>
      <c r="F1704" s="15" t="str">
        <f t="shared" si="104"/>
        <v>08 2012</v>
      </c>
      <c r="G1704">
        <v>6</v>
      </c>
      <c r="H1704">
        <v>0</v>
      </c>
      <c r="I1704" t="s">
        <v>26</v>
      </c>
      <c r="J1704" s="7">
        <v>5</v>
      </c>
      <c r="K1704" s="7">
        <v>25</v>
      </c>
      <c r="L1704" s="9">
        <v>10000</v>
      </c>
      <c r="M1704" s="9">
        <v>200</v>
      </c>
      <c r="O1704" s="9">
        <f t="shared" si="105"/>
        <v>150</v>
      </c>
      <c r="P1704" s="9">
        <f t="shared" si="106"/>
        <v>0</v>
      </c>
      <c r="Q1704" s="9">
        <f t="shared" si="107"/>
        <v>150</v>
      </c>
    </row>
    <row r="1705" spans="2:17" x14ac:dyDescent="0.35">
      <c r="B1705">
        <v>1703</v>
      </c>
      <c r="C1705">
        <v>0</v>
      </c>
      <c r="D1705">
        <v>6</v>
      </c>
      <c r="E1705" s="20">
        <v>41145.645833333336</v>
      </c>
      <c r="F1705" s="15" t="str">
        <f t="shared" si="104"/>
        <v>08 2012</v>
      </c>
      <c r="G1705">
        <v>3</v>
      </c>
      <c r="H1705">
        <v>0</v>
      </c>
      <c r="I1705" t="s">
        <v>26</v>
      </c>
      <c r="J1705" s="7">
        <v>5</v>
      </c>
      <c r="K1705" s="7">
        <v>25</v>
      </c>
      <c r="L1705" s="9">
        <v>10000</v>
      </c>
      <c r="M1705" s="9">
        <v>200</v>
      </c>
      <c r="O1705" s="9">
        <f t="shared" si="105"/>
        <v>0</v>
      </c>
      <c r="P1705" s="9">
        <f t="shared" si="106"/>
        <v>15</v>
      </c>
      <c r="Q1705" s="9">
        <f t="shared" si="107"/>
        <v>15</v>
      </c>
    </row>
    <row r="1706" spans="2:17" x14ac:dyDescent="0.35">
      <c r="B1706">
        <v>1704</v>
      </c>
      <c r="C1706">
        <v>0</v>
      </c>
      <c r="D1706">
        <v>16</v>
      </c>
      <c r="E1706" s="20">
        <v>41145.708333333336</v>
      </c>
      <c r="F1706" s="15" t="str">
        <f t="shared" si="104"/>
        <v>08 2012</v>
      </c>
      <c r="G1706">
        <v>3</v>
      </c>
      <c r="H1706">
        <v>0</v>
      </c>
      <c r="I1706" t="s">
        <v>26</v>
      </c>
      <c r="J1706" s="7">
        <v>5</v>
      </c>
      <c r="K1706" s="7">
        <v>25</v>
      </c>
      <c r="L1706" s="9">
        <v>10000</v>
      </c>
      <c r="M1706" s="9">
        <v>200</v>
      </c>
      <c r="O1706" s="9">
        <f t="shared" si="105"/>
        <v>0</v>
      </c>
      <c r="P1706" s="9">
        <f t="shared" si="106"/>
        <v>15</v>
      </c>
      <c r="Q1706" s="9">
        <f t="shared" si="107"/>
        <v>15</v>
      </c>
    </row>
    <row r="1707" spans="2:17" x14ac:dyDescent="0.35">
      <c r="B1707">
        <v>1705</v>
      </c>
      <c r="C1707">
        <v>0</v>
      </c>
      <c r="D1707">
        <v>8</v>
      </c>
      <c r="E1707" s="20">
        <v>41145.791666666664</v>
      </c>
      <c r="F1707" s="15" t="str">
        <f t="shared" si="104"/>
        <v>08 2012</v>
      </c>
      <c r="G1707">
        <v>3</v>
      </c>
      <c r="H1707">
        <v>0</v>
      </c>
      <c r="I1707" t="s">
        <v>26</v>
      </c>
      <c r="J1707" s="7">
        <v>5</v>
      </c>
      <c r="K1707" s="7">
        <v>25</v>
      </c>
      <c r="L1707" s="9">
        <v>10000</v>
      </c>
      <c r="M1707" s="9">
        <v>200</v>
      </c>
      <c r="O1707" s="9">
        <f t="shared" si="105"/>
        <v>0</v>
      </c>
      <c r="P1707" s="9">
        <f t="shared" si="106"/>
        <v>15</v>
      </c>
      <c r="Q1707" s="9">
        <f t="shared" si="107"/>
        <v>15</v>
      </c>
    </row>
    <row r="1708" spans="2:17" x14ac:dyDescent="0.35">
      <c r="B1708">
        <v>1706</v>
      </c>
      <c r="C1708">
        <v>1</v>
      </c>
      <c r="D1708">
        <v>12</v>
      </c>
      <c r="E1708" s="20">
        <v>41145.333333333336</v>
      </c>
      <c r="F1708" s="15" t="str">
        <f t="shared" si="104"/>
        <v>08 2012</v>
      </c>
      <c r="G1708">
        <v>3</v>
      </c>
      <c r="H1708">
        <v>1</v>
      </c>
      <c r="I1708" t="s">
        <v>27</v>
      </c>
      <c r="J1708" s="7">
        <v>5</v>
      </c>
      <c r="K1708" s="7">
        <v>25</v>
      </c>
      <c r="L1708" s="9">
        <v>8000</v>
      </c>
      <c r="M1708" s="9">
        <v>200</v>
      </c>
      <c r="O1708" s="9">
        <f t="shared" si="105"/>
        <v>0</v>
      </c>
      <c r="P1708" s="9">
        <f t="shared" si="106"/>
        <v>15</v>
      </c>
      <c r="Q1708" s="9">
        <f t="shared" si="107"/>
        <v>15</v>
      </c>
    </row>
    <row r="1709" spans="2:17" x14ac:dyDescent="0.35">
      <c r="B1709">
        <v>1707</v>
      </c>
      <c r="C1709">
        <v>1</v>
      </c>
      <c r="D1709">
        <v>9</v>
      </c>
      <c r="E1709" s="20">
        <v>41145.395833333336</v>
      </c>
      <c r="F1709" s="15" t="str">
        <f t="shared" si="104"/>
        <v>08 2012</v>
      </c>
      <c r="G1709">
        <v>3</v>
      </c>
      <c r="H1709">
        <v>1</v>
      </c>
      <c r="I1709" t="s">
        <v>27</v>
      </c>
      <c r="J1709" s="7">
        <v>5</v>
      </c>
      <c r="K1709" s="7">
        <v>25</v>
      </c>
      <c r="L1709" s="9">
        <v>8000</v>
      </c>
      <c r="M1709" s="9">
        <v>200</v>
      </c>
      <c r="O1709" s="9">
        <f t="shared" si="105"/>
        <v>0</v>
      </c>
      <c r="P1709" s="9">
        <f t="shared" si="106"/>
        <v>15</v>
      </c>
      <c r="Q1709" s="9">
        <f t="shared" si="107"/>
        <v>15</v>
      </c>
    </row>
    <row r="1710" spans="2:17" x14ac:dyDescent="0.35">
      <c r="B1710">
        <v>1708</v>
      </c>
      <c r="C1710">
        <v>1</v>
      </c>
      <c r="D1710">
        <v>0</v>
      </c>
      <c r="E1710" s="20">
        <v>41145.479166666664</v>
      </c>
      <c r="F1710" s="15" t="str">
        <f t="shared" si="104"/>
        <v>08 2012</v>
      </c>
      <c r="G1710">
        <v>3</v>
      </c>
      <c r="H1710">
        <v>1</v>
      </c>
      <c r="I1710" t="s">
        <v>27</v>
      </c>
      <c r="J1710" s="7">
        <v>5</v>
      </c>
      <c r="K1710" s="7">
        <v>25</v>
      </c>
      <c r="L1710" s="9">
        <v>8000</v>
      </c>
      <c r="M1710" s="9">
        <v>200</v>
      </c>
      <c r="O1710" s="9">
        <f t="shared" si="105"/>
        <v>75</v>
      </c>
      <c r="P1710" s="9">
        <f t="shared" si="106"/>
        <v>0</v>
      </c>
      <c r="Q1710" s="9">
        <f t="shared" si="107"/>
        <v>75</v>
      </c>
    </row>
    <row r="1711" spans="2:17" x14ac:dyDescent="0.35">
      <c r="B1711">
        <v>1709</v>
      </c>
      <c r="C1711">
        <v>1</v>
      </c>
      <c r="D1711">
        <v>8</v>
      </c>
      <c r="E1711" s="20">
        <v>41145.541666666664</v>
      </c>
      <c r="F1711" s="15" t="str">
        <f t="shared" si="104"/>
        <v>08 2012</v>
      </c>
      <c r="G1711">
        <v>3</v>
      </c>
      <c r="H1711">
        <v>1</v>
      </c>
      <c r="I1711" t="s">
        <v>27</v>
      </c>
      <c r="J1711" s="7">
        <v>5</v>
      </c>
      <c r="K1711" s="7">
        <v>25</v>
      </c>
      <c r="L1711" s="9">
        <v>8000</v>
      </c>
      <c r="M1711" s="9">
        <v>200</v>
      </c>
      <c r="O1711" s="9">
        <f t="shared" si="105"/>
        <v>0</v>
      </c>
      <c r="P1711" s="9">
        <f t="shared" si="106"/>
        <v>15</v>
      </c>
      <c r="Q1711" s="9">
        <f t="shared" si="107"/>
        <v>15</v>
      </c>
    </row>
    <row r="1712" spans="2:17" x14ac:dyDescent="0.35">
      <c r="B1712">
        <v>1710</v>
      </c>
      <c r="C1712">
        <v>1</v>
      </c>
      <c r="D1712">
        <v>10</v>
      </c>
      <c r="E1712" s="20">
        <v>41145.645833333336</v>
      </c>
      <c r="F1712" s="15" t="str">
        <f t="shared" si="104"/>
        <v>08 2012</v>
      </c>
      <c r="G1712">
        <v>3</v>
      </c>
      <c r="H1712">
        <v>1</v>
      </c>
      <c r="I1712" t="s">
        <v>27</v>
      </c>
      <c r="J1712" s="7">
        <v>5</v>
      </c>
      <c r="K1712" s="7">
        <v>25</v>
      </c>
      <c r="L1712" s="9">
        <v>8000</v>
      </c>
      <c r="M1712" s="9">
        <v>200</v>
      </c>
      <c r="O1712" s="9">
        <f t="shared" si="105"/>
        <v>0</v>
      </c>
      <c r="P1712" s="9">
        <f t="shared" si="106"/>
        <v>15</v>
      </c>
      <c r="Q1712" s="9">
        <f t="shared" si="107"/>
        <v>15</v>
      </c>
    </row>
    <row r="1713" spans="2:17" x14ac:dyDescent="0.35">
      <c r="B1713">
        <v>1711</v>
      </c>
      <c r="C1713">
        <v>1</v>
      </c>
      <c r="D1713">
        <v>12</v>
      </c>
      <c r="E1713" s="20">
        <v>41145.75</v>
      </c>
      <c r="F1713" s="15" t="str">
        <f t="shared" si="104"/>
        <v>08 2012</v>
      </c>
      <c r="G1713">
        <v>3</v>
      </c>
      <c r="H1713">
        <v>1</v>
      </c>
      <c r="I1713" t="s">
        <v>27</v>
      </c>
      <c r="J1713" s="7">
        <v>5</v>
      </c>
      <c r="K1713" s="7">
        <v>25</v>
      </c>
      <c r="L1713" s="9">
        <v>8000</v>
      </c>
      <c r="M1713" s="9">
        <v>200</v>
      </c>
      <c r="O1713" s="9">
        <f t="shared" si="105"/>
        <v>0</v>
      </c>
      <c r="P1713" s="9">
        <f t="shared" si="106"/>
        <v>15</v>
      </c>
      <c r="Q1713" s="9">
        <f t="shared" si="107"/>
        <v>15</v>
      </c>
    </row>
    <row r="1714" spans="2:17" x14ac:dyDescent="0.35">
      <c r="B1714">
        <v>1712</v>
      </c>
      <c r="C1714">
        <v>2</v>
      </c>
      <c r="D1714">
        <v>13</v>
      </c>
      <c r="E1714" s="20">
        <v>41145.333333333336</v>
      </c>
      <c r="F1714" s="15" t="str">
        <f t="shared" si="104"/>
        <v>08 2012</v>
      </c>
      <c r="G1714">
        <v>3</v>
      </c>
      <c r="H1714">
        <v>2</v>
      </c>
      <c r="I1714" t="s">
        <v>28</v>
      </c>
      <c r="J1714" s="7">
        <v>0</v>
      </c>
      <c r="K1714" s="7">
        <v>15.5</v>
      </c>
      <c r="L1714" s="9">
        <v>4000</v>
      </c>
      <c r="M1714" s="9">
        <v>50</v>
      </c>
      <c r="O1714" s="9">
        <f t="shared" si="105"/>
        <v>0</v>
      </c>
      <c r="P1714" s="9">
        <f t="shared" si="106"/>
        <v>0</v>
      </c>
      <c r="Q1714" s="9">
        <f t="shared" si="107"/>
        <v>0</v>
      </c>
    </row>
    <row r="1715" spans="2:17" x14ac:dyDescent="0.35">
      <c r="B1715">
        <v>1713</v>
      </c>
      <c r="C1715">
        <v>2</v>
      </c>
      <c r="D1715">
        <v>0</v>
      </c>
      <c r="E1715" s="20">
        <v>41145.458333333336</v>
      </c>
      <c r="F1715" s="15" t="str">
        <f t="shared" si="104"/>
        <v>08 2012</v>
      </c>
      <c r="G1715">
        <v>3</v>
      </c>
      <c r="H1715">
        <v>2</v>
      </c>
      <c r="I1715" t="s">
        <v>28</v>
      </c>
      <c r="J1715" s="7">
        <v>0</v>
      </c>
      <c r="K1715" s="7">
        <v>15.5</v>
      </c>
      <c r="L1715" s="9">
        <v>4000</v>
      </c>
      <c r="M1715" s="9">
        <v>50</v>
      </c>
      <c r="O1715" s="9">
        <f t="shared" si="105"/>
        <v>46.5</v>
      </c>
      <c r="P1715" s="9">
        <f t="shared" si="106"/>
        <v>0</v>
      </c>
      <c r="Q1715" s="9">
        <f t="shared" si="107"/>
        <v>46.5</v>
      </c>
    </row>
    <row r="1716" spans="2:17" x14ac:dyDescent="0.35">
      <c r="B1716">
        <v>1714</v>
      </c>
      <c r="C1716">
        <v>2</v>
      </c>
      <c r="D1716">
        <v>15</v>
      </c>
      <c r="E1716" s="20">
        <v>41145.541666666664</v>
      </c>
      <c r="F1716" s="15" t="str">
        <f t="shared" si="104"/>
        <v>08 2012</v>
      </c>
      <c r="G1716">
        <v>3</v>
      </c>
      <c r="H1716">
        <v>2</v>
      </c>
      <c r="I1716" t="s">
        <v>28</v>
      </c>
      <c r="J1716" s="7">
        <v>0</v>
      </c>
      <c r="K1716" s="7">
        <v>15.5</v>
      </c>
      <c r="L1716" s="9">
        <v>4000</v>
      </c>
      <c r="M1716" s="9">
        <v>50</v>
      </c>
      <c r="O1716" s="9">
        <f t="shared" si="105"/>
        <v>0</v>
      </c>
      <c r="P1716" s="9">
        <f t="shared" si="106"/>
        <v>0</v>
      </c>
      <c r="Q1716" s="9">
        <f t="shared" si="107"/>
        <v>0</v>
      </c>
    </row>
    <row r="1717" spans="2:17" x14ac:dyDescent="0.35">
      <c r="B1717">
        <v>1715</v>
      </c>
      <c r="C1717">
        <v>2</v>
      </c>
      <c r="D1717">
        <v>16</v>
      </c>
      <c r="E1717" s="20">
        <v>41145.625</v>
      </c>
      <c r="F1717" s="15" t="str">
        <f t="shared" si="104"/>
        <v>08 2012</v>
      </c>
      <c r="G1717">
        <v>3</v>
      </c>
      <c r="H1717">
        <v>2</v>
      </c>
      <c r="I1717" t="s">
        <v>28</v>
      </c>
      <c r="J1717" s="7">
        <v>0</v>
      </c>
      <c r="K1717" s="7">
        <v>15.5</v>
      </c>
      <c r="L1717" s="9">
        <v>4000</v>
      </c>
      <c r="M1717" s="9">
        <v>50</v>
      </c>
      <c r="O1717" s="9">
        <f t="shared" si="105"/>
        <v>0</v>
      </c>
      <c r="P1717" s="9">
        <f t="shared" si="106"/>
        <v>0</v>
      </c>
      <c r="Q1717" s="9">
        <f t="shared" si="107"/>
        <v>0</v>
      </c>
    </row>
    <row r="1718" spans="2:17" x14ac:dyDescent="0.35">
      <c r="B1718">
        <v>1716</v>
      </c>
      <c r="C1718">
        <v>2</v>
      </c>
      <c r="D1718">
        <v>12</v>
      </c>
      <c r="E1718" s="20">
        <v>41145.6875</v>
      </c>
      <c r="F1718" s="15" t="str">
        <f t="shared" si="104"/>
        <v>08 2012</v>
      </c>
      <c r="G1718">
        <v>3</v>
      </c>
      <c r="H1718">
        <v>2</v>
      </c>
      <c r="I1718" t="s">
        <v>28</v>
      </c>
      <c r="J1718" s="7">
        <v>0</v>
      </c>
      <c r="K1718" s="7">
        <v>15.5</v>
      </c>
      <c r="L1718" s="9">
        <v>4000</v>
      </c>
      <c r="M1718" s="9">
        <v>50</v>
      </c>
      <c r="O1718" s="9">
        <f t="shared" si="105"/>
        <v>0</v>
      </c>
      <c r="P1718" s="9">
        <f t="shared" si="106"/>
        <v>0</v>
      </c>
      <c r="Q1718" s="9">
        <f t="shared" si="107"/>
        <v>0</v>
      </c>
    </row>
    <row r="1719" spans="2:17" x14ac:dyDescent="0.35">
      <c r="B1719">
        <v>1717</v>
      </c>
      <c r="C1719">
        <v>3</v>
      </c>
      <c r="D1719">
        <v>1</v>
      </c>
      <c r="E1719" s="20">
        <v>41145.354166666664</v>
      </c>
      <c r="F1719" s="15" t="str">
        <f t="shared" si="104"/>
        <v>08 2012</v>
      </c>
      <c r="G1719">
        <v>2</v>
      </c>
      <c r="H1719">
        <v>3</v>
      </c>
      <c r="I1719" t="s">
        <v>21</v>
      </c>
      <c r="J1719" s="7">
        <v>0</v>
      </c>
      <c r="K1719" s="7">
        <v>5</v>
      </c>
      <c r="L1719" s="9">
        <v>320</v>
      </c>
      <c r="M1719" s="9">
        <v>10</v>
      </c>
      <c r="O1719" s="9">
        <f t="shared" si="105"/>
        <v>0</v>
      </c>
      <c r="P1719" s="9">
        <f t="shared" si="106"/>
        <v>0</v>
      </c>
      <c r="Q1719" s="9">
        <f t="shared" si="107"/>
        <v>0</v>
      </c>
    </row>
    <row r="1720" spans="2:17" x14ac:dyDescent="0.35">
      <c r="B1720">
        <v>1718</v>
      </c>
      <c r="C1720">
        <v>3</v>
      </c>
      <c r="D1720">
        <v>3</v>
      </c>
      <c r="E1720" s="20">
        <v>41145.458333333336</v>
      </c>
      <c r="F1720" s="15" t="str">
        <f t="shared" si="104"/>
        <v>08 2012</v>
      </c>
      <c r="G1720">
        <v>2</v>
      </c>
      <c r="H1720">
        <v>3</v>
      </c>
      <c r="I1720" t="s">
        <v>21</v>
      </c>
      <c r="J1720" s="7">
        <v>0</v>
      </c>
      <c r="K1720" s="7">
        <v>5</v>
      </c>
      <c r="L1720" s="9">
        <v>320</v>
      </c>
      <c r="M1720" s="9">
        <v>10</v>
      </c>
      <c r="O1720" s="9">
        <f t="shared" si="105"/>
        <v>0</v>
      </c>
      <c r="P1720" s="9">
        <f t="shared" si="106"/>
        <v>0</v>
      </c>
      <c r="Q1720" s="9">
        <f t="shared" si="107"/>
        <v>0</v>
      </c>
    </row>
    <row r="1721" spans="2:17" x14ac:dyDescent="0.35">
      <c r="B1721">
        <v>1719</v>
      </c>
      <c r="C1721">
        <v>3</v>
      </c>
      <c r="D1721">
        <v>17</v>
      </c>
      <c r="E1721" s="20">
        <v>41145.583333333336</v>
      </c>
      <c r="F1721" s="15" t="str">
        <f t="shared" si="104"/>
        <v>08 2012</v>
      </c>
      <c r="G1721">
        <v>2</v>
      </c>
      <c r="H1721">
        <v>3</v>
      </c>
      <c r="I1721" t="s">
        <v>21</v>
      </c>
      <c r="J1721" s="7">
        <v>0</v>
      </c>
      <c r="K1721" s="7">
        <v>5</v>
      </c>
      <c r="L1721" s="9">
        <v>320</v>
      </c>
      <c r="M1721" s="9">
        <v>10</v>
      </c>
      <c r="O1721" s="9">
        <f t="shared" si="105"/>
        <v>0</v>
      </c>
      <c r="P1721" s="9">
        <f t="shared" si="106"/>
        <v>0</v>
      </c>
      <c r="Q1721" s="9">
        <f t="shared" si="107"/>
        <v>0</v>
      </c>
    </row>
    <row r="1722" spans="2:17" x14ac:dyDescent="0.35">
      <c r="B1722">
        <v>1720</v>
      </c>
      <c r="C1722">
        <v>3</v>
      </c>
      <c r="D1722">
        <v>8</v>
      </c>
      <c r="E1722" s="20">
        <v>41145.6875</v>
      </c>
      <c r="F1722" s="15" t="str">
        <f t="shared" si="104"/>
        <v>08 2012</v>
      </c>
      <c r="G1722">
        <v>2</v>
      </c>
      <c r="H1722">
        <v>3</v>
      </c>
      <c r="I1722" t="s">
        <v>21</v>
      </c>
      <c r="J1722" s="7">
        <v>0</v>
      </c>
      <c r="K1722" s="7">
        <v>5</v>
      </c>
      <c r="L1722" s="9">
        <v>320</v>
      </c>
      <c r="M1722" s="9">
        <v>10</v>
      </c>
      <c r="O1722" s="9">
        <f t="shared" si="105"/>
        <v>0</v>
      </c>
      <c r="P1722" s="9">
        <f t="shared" si="106"/>
        <v>0</v>
      </c>
      <c r="Q1722" s="9">
        <f t="shared" si="107"/>
        <v>0</v>
      </c>
    </row>
    <row r="1723" spans="2:17" x14ac:dyDescent="0.35">
      <c r="B1723">
        <v>1721</v>
      </c>
      <c r="C1723">
        <v>3</v>
      </c>
      <c r="D1723">
        <v>15</v>
      </c>
      <c r="E1723" s="20">
        <v>41145.729166666664</v>
      </c>
      <c r="F1723" s="15" t="str">
        <f t="shared" si="104"/>
        <v>08 2012</v>
      </c>
      <c r="G1723">
        <v>2</v>
      </c>
      <c r="H1723">
        <v>3</v>
      </c>
      <c r="I1723" t="s">
        <v>21</v>
      </c>
      <c r="J1723" s="7">
        <v>0</v>
      </c>
      <c r="K1723" s="7">
        <v>5</v>
      </c>
      <c r="L1723" s="9">
        <v>320</v>
      </c>
      <c r="M1723" s="9">
        <v>10</v>
      </c>
      <c r="O1723" s="9">
        <f t="shared" si="105"/>
        <v>0</v>
      </c>
      <c r="P1723" s="9">
        <f t="shared" si="106"/>
        <v>0</v>
      </c>
      <c r="Q1723" s="9">
        <f t="shared" si="107"/>
        <v>0</v>
      </c>
    </row>
    <row r="1724" spans="2:17" x14ac:dyDescent="0.35">
      <c r="B1724">
        <v>1722</v>
      </c>
      <c r="C1724">
        <v>3</v>
      </c>
      <c r="D1724">
        <v>10</v>
      </c>
      <c r="E1724" s="20">
        <v>41145.770833333336</v>
      </c>
      <c r="F1724" s="15" t="str">
        <f t="shared" si="104"/>
        <v>08 2012</v>
      </c>
      <c r="G1724">
        <v>2</v>
      </c>
      <c r="H1724">
        <v>3</v>
      </c>
      <c r="I1724" t="s">
        <v>21</v>
      </c>
      <c r="J1724" s="7">
        <v>0</v>
      </c>
      <c r="K1724" s="7">
        <v>5</v>
      </c>
      <c r="L1724" s="9">
        <v>320</v>
      </c>
      <c r="M1724" s="9">
        <v>10</v>
      </c>
      <c r="O1724" s="9">
        <f t="shared" si="105"/>
        <v>0</v>
      </c>
      <c r="P1724" s="9">
        <f t="shared" si="106"/>
        <v>0</v>
      </c>
      <c r="Q1724" s="9">
        <f t="shared" si="107"/>
        <v>0</v>
      </c>
    </row>
    <row r="1725" spans="2:17" x14ac:dyDescent="0.35">
      <c r="B1725">
        <v>1723</v>
      </c>
      <c r="C1725">
        <v>4</v>
      </c>
      <c r="D1725">
        <v>0</v>
      </c>
      <c r="E1725" s="20">
        <v>41145.333333333336</v>
      </c>
      <c r="F1725" s="15" t="str">
        <f t="shared" si="104"/>
        <v>08 2012</v>
      </c>
      <c r="G1725">
        <v>2</v>
      </c>
      <c r="H1725">
        <v>4</v>
      </c>
      <c r="I1725" t="s">
        <v>22</v>
      </c>
      <c r="J1725" s="7">
        <v>9.9</v>
      </c>
      <c r="K1725" s="7">
        <v>80</v>
      </c>
      <c r="L1725" s="9">
        <v>4000</v>
      </c>
      <c r="M1725" s="9">
        <v>3000</v>
      </c>
      <c r="O1725" s="9">
        <f t="shared" si="105"/>
        <v>160</v>
      </c>
      <c r="P1725" s="9">
        <f t="shared" si="106"/>
        <v>0</v>
      </c>
      <c r="Q1725" s="9">
        <f t="shared" si="107"/>
        <v>160</v>
      </c>
    </row>
    <row r="1726" spans="2:17" x14ac:dyDescent="0.35">
      <c r="B1726">
        <v>1724</v>
      </c>
      <c r="C1726">
        <v>4</v>
      </c>
      <c r="D1726">
        <v>3</v>
      </c>
      <c r="E1726" s="20">
        <v>41145.416666666664</v>
      </c>
      <c r="F1726" s="15" t="str">
        <f t="shared" si="104"/>
        <v>08 2012</v>
      </c>
      <c r="G1726">
        <v>2</v>
      </c>
      <c r="H1726">
        <v>4</v>
      </c>
      <c r="I1726" t="s">
        <v>22</v>
      </c>
      <c r="J1726" s="7">
        <v>9.9</v>
      </c>
      <c r="K1726" s="7">
        <v>80</v>
      </c>
      <c r="L1726" s="9">
        <v>4000</v>
      </c>
      <c r="M1726" s="9">
        <v>3000</v>
      </c>
      <c r="O1726" s="9">
        <f t="shared" si="105"/>
        <v>0</v>
      </c>
      <c r="P1726" s="9">
        <f t="shared" si="106"/>
        <v>19.8</v>
      </c>
      <c r="Q1726" s="9">
        <f t="shared" si="107"/>
        <v>19.8</v>
      </c>
    </row>
    <row r="1727" spans="2:17" x14ac:dyDescent="0.35">
      <c r="B1727">
        <v>1725</v>
      </c>
      <c r="C1727">
        <v>4</v>
      </c>
      <c r="D1727">
        <v>9</v>
      </c>
      <c r="E1727" s="20">
        <v>41145.5</v>
      </c>
      <c r="F1727" s="15" t="str">
        <f t="shared" si="104"/>
        <v>08 2012</v>
      </c>
      <c r="G1727">
        <v>2</v>
      </c>
      <c r="H1727">
        <v>4</v>
      </c>
      <c r="I1727" t="s">
        <v>22</v>
      </c>
      <c r="J1727" s="7">
        <v>9.9</v>
      </c>
      <c r="K1727" s="7">
        <v>80</v>
      </c>
      <c r="L1727" s="9">
        <v>4000</v>
      </c>
      <c r="M1727" s="9">
        <v>3000</v>
      </c>
      <c r="O1727" s="9">
        <f t="shared" si="105"/>
        <v>0</v>
      </c>
      <c r="P1727" s="9">
        <f t="shared" si="106"/>
        <v>19.8</v>
      </c>
      <c r="Q1727" s="9">
        <f t="shared" si="107"/>
        <v>19.8</v>
      </c>
    </row>
    <row r="1728" spans="2:17" x14ac:dyDescent="0.35">
      <c r="B1728">
        <v>1726</v>
      </c>
      <c r="C1728">
        <v>4</v>
      </c>
      <c r="D1728">
        <v>14</v>
      </c>
      <c r="E1728" s="20">
        <v>41145.541666666664</v>
      </c>
      <c r="F1728" s="15" t="str">
        <f t="shared" si="104"/>
        <v>08 2012</v>
      </c>
      <c r="G1728">
        <v>2</v>
      </c>
      <c r="H1728">
        <v>4</v>
      </c>
      <c r="I1728" t="s">
        <v>22</v>
      </c>
      <c r="J1728" s="7">
        <v>9.9</v>
      </c>
      <c r="K1728" s="7">
        <v>80</v>
      </c>
      <c r="L1728" s="9">
        <v>4000</v>
      </c>
      <c r="M1728" s="9">
        <v>3000</v>
      </c>
      <c r="O1728" s="9">
        <f t="shared" si="105"/>
        <v>0</v>
      </c>
      <c r="P1728" s="9">
        <f t="shared" si="106"/>
        <v>19.8</v>
      </c>
      <c r="Q1728" s="9">
        <f t="shared" si="107"/>
        <v>19.8</v>
      </c>
    </row>
    <row r="1729" spans="2:17" x14ac:dyDescent="0.35">
      <c r="B1729">
        <v>1727</v>
      </c>
      <c r="C1729">
        <v>4</v>
      </c>
      <c r="D1729">
        <v>3</v>
      </c>
      <c r="E1729" s="20">
        <v>41145.583333333336</v>
      </c>
      <c r="F1729" s="15" t="str">
        <f t="shared" si="104"/>
        <v>08 2012</v>
      </c>
      <c r="G1729">
        <v>2</v>
      </c>
      <c r="H1729">
        <v>4</v>
      </c>
      <c r="I1729" t="s">
        <v>22</v>
      </c>
      <c r="J1729" s="7">
        <v>9.9</v>
      </c>
      <c r="K1729" s="7">
        <v>80</v>
      </c>
      <c r="L1729" s="9">
        <v>4000</v>
      </c>
      <c r="M1729" s="9">
        <v>3000</v>
      </c>
      <c r="O1729" s="9">
        <f t="shared" si="105"/>
        <v>0</v>
      </c>
      <c r="P1729" s="9">
        <f t="shared" si="106"/>
        <v>19.8</v>
      </c>
      <c r="Q1729" s="9">
        <f t="shared" si="107"/>
        <v>19.8</v>
      </c>
    </row>
    <row r="1730" spans="2:17" x14ac:dyDescent="0.35">
      <c r="B1730">
        <v>1728</v>
      </c>
      <c r="C1730">
        <v>4</v>
      </c>
      <c r="D1730">
        <v>0</v>
      </c>
      <c r="E1730" s="20">
        <v>41145.708333333336</v>
      </c>
      <c r="F1730" s="15" t="str">
        <f t="shared" si="104"/>
        <v>08 2012</v>
      </c>
      <c r="G1730">
        <v>2</v>
      </c>
      <c r="H1730">
        <v>4</v>
      </c>
      <c r="I1730" t="s">
        <v>22</v>
      </c>
      <c r="J1730" s="7">
        <v>9.9</v>
      </c>
      <c r="K1730" s="7">
        <v>80</v>
      </c>
      <c r="L1730" s="9">
        <v>4000</v>
      </c>
      <c r="M1730" s="9">
        <v>3000</v>
      </c>
      <c r="O1730" s="9">
        <f t="shared" si="105"/>
        <v>160</v>
      </c>
      <c r="P1730" s="9">
        <f t="shared" si="106"/>
        <v>0</v>
      </c>
      <c r="Q1730" s="9">
        <f t="shared" si="107"/>
        <v>160</v>
      </c>
    </row>
    <row r="1731" spans="2:17" x14ac:dyDescent="0.35">
      <c r="B1731">
        <v>1729</v>
      </c>
      <c r="C1731">
        <v>4</v>
      </c>
      <c r="D1731">
        <v>3</v>
      </c>
      <c r="E1731" s="20">
        <v>41145.75</v>
      </c>
      <c r="F1731" s="15" t="str">
        <f t="shared" ref="F1731:F1794" si="108">TEXT(E1731,"MM YYY")</f>
        <v>08 2012</v>
      </c>
      <c r="G1731">
        <v>2</v>
      </c>
      <c r="H1731">
        <v>4</v>
      </c>
      <c r="I1731" t="s">
        <v>22</v>
      </c>
      <c r="J1731" s="7">
        <v>9.9</v>
      </c>
      <c r="K1731" s="7">
        <v>80</v>
      </c>
      <c r="L1731" s="9">
        <v>4000</v>
      </c>
      <c r="M1731" s="9">
        <v>3000</v>
      </c>
      <c r="O1731" s="9">
        <f t="shared" ref="O1731:O1794" si="109">IF(D1731=0,$G1731*K1731,0)</f>
        <v>0</v>
      </c>
      <c r="P1731" s="9">
        <f t="shared" ref="P1731:P1794" si="110">IF(D1731=0,0,$G1731*J1731)</f>
        <v>19.8</v>
      </c>
      <c r="Q1731" s="9">
        <f t="shared" ref="Q1731:Q1794" si="111">O1731+P1731</f>
        <v>19.8</v>
      </c>
    </row>
    <row r="1732" spans="2:17" x14ac:dyDescent="0.35">
      <c r="B1732">
        <v>1730</v>
      </c>
      <c r="C1732">
        <v>4</v>
      </c>
      <c r="D1732">
        <v>0</v>
      </c>
      <c r="E1732" s="20">
        <v>41145.791666666664</v>
      </c>
      <c r="F1732" s="15" t="str">
        <f t="shared" si="108"/>
        <v>08 2012</v>
      </c>
      <c r="G1732">
        <v>2</v>
      </c>
      <c r="H1732">
        <v>4</v>
      </c>
      <c r="I1732" t="s">
        <v>22</v>
      </c>
      <c r="J1732" s="7">
        <v>9.9</v>
      </c>
      <c r="K1732" s="7">
        <v>80</v>
      </c>
      <c r="L1732" s="9">
        <v>4000</v>
      </c>
      <c r="M1732" s="9">
        <v>3000</v>
      </c>
      <c r="O1732" s="9">
        <f t="shared" si="109"/>
        <v>160</v>
      </c>
      <c r="P1732" s="9">
        <f t="shared" si="110"/>
        <v>0</v>
      </c>
      <c r="Q1732" s="9">
        <f t="shared" si="111"/>
        <v>160</v>
      </c>
    </row>
    <row r="1733" spans="2:17" x14ac:dyDescent="0.35">
      <c r="B1733">
        <v>1731</v>
      </c>
      <c r="C1733">
        <v>5</v>
      </c>
      <c r="D1733">
        <v>0</v>
      </c>
      <c r="E1733" s="20">
        <v>41145.770833333336</v>
      </c>
      <c r="F1733" s="15" t="str">
        <f t="shared" si="108"/>
        <v>08 2012</v>
      </c>
      <c r="G1733">
        <v>2</v>
      </c>
      <c r="H1733">
        <v>5</v>
      </c>
      <c r="I1733" t="s">
        <v>29</v>
      </c>
      <c r="J1733" s="7">
        <v>9.9</v>
      </c>
      <c r="K1733" s="7">
        <v>80</v>
      </c>
      <c r="L1733" s="9">
        <v>4000</v>
      </c>
      <c r="M1733" s="9">
        <v>3000</v>
      </c>
      <c r="O1733" s="9">
        <f t="shared" si="109"/>
        <v>160</v>
      </c>
      <c r="P1733" s="9">
        <f t="shared" si="110"/>
        <v>0</v>
      </c>
      <c r="Q1733" s="9">
        <f t="shared" si="111"/>
        <v>160</v>
      </c>
    </row>
    <row r="1734" spans="2:17" x14ac:dyDescent="0.35">
      <c r="B1734">
        <v>1732</v>
      </c>
      <c r="C1734">
        <v>6</v>
      </c>
      <c r="D1734">
        <v>6</v>
      </c>
      <c r="E1734" s="20">
        <v>41145.395833333336</v>
      </c>
      <c r="F1734" s="15" t="str">
        <f t="shared" si="108"/>
        <v>08 2012</v>
      </c>
      <c r="G1734">
        <v>2</v>
      </c>
      <c r="H1734">
        <v>6</v>
      </c>
      <c r="I1734" t="s">
        <v>23</v>
      </c>
      <c r="J1734" s="7">
        <v>3.5</v>
      </c>
      <c r="K1734" s="7">
        <v>17.5</v>
      </c>
      <c r="L1734" s="9">
        <v>5000</v>
      </c>
      <c r="M1734" s="9">
        <v>80</v>
      </c>
      <c r="O1734" s="9">
        <f t="shared" si="109"/>
        <v>0</v>
      </c>
      <c r="P1734" s="9">
        <f t="shared" si="110"/>
        <v>7</v>
      </c>
      <c r="Q1734" s="9">
        <f t="shared" si="111"/>
        <v>7</v>
      </c>
    </row>
    <row r="1735" spans="2:17" x14ac:dyDescent="0.35">
      <c r="B1735">
        <v>1733</v>
      </c>
      <c r="C1735">
        <v>6</v>
      </c>
      <c r="D1735">
        <v>0</v>
      </c>
      <c r="E1735" s="20">
        <v>41145.458333333336</v>
      </c>
      <c r="F1735" s="15" t="str">
        <f t="shared" si="108"/>
        <v>08 2012</v>
      </c>
      <c r="G1735">
        <v>2</v>
      </c>
      <c r="H1735">
        <v>6</v>
      </c>
      <c r="I1735" t="s">
        <v>23</v>
      </c>
      <c r="J1735" s="7">
        <v>3.5</v>
      </c>
      <c r="K1735" s="7">
        <v>17.5</v>
      </c>
      <c r="L1735" s="9">
        <v>5000</v>
      </c>
      <c r="M1735" s="9">
        <v>80</v>
      </c>
      <c r="O1735" s="9">
        <f t="shared" si="109"/>
        <v>35</v>
      </c>
      <c r="P1735" s="9">
        <f t="shared" si="110"/>
        <v>0</v>
      </c>
      <c r="Q1735" s="9">
        <f t="shared" si="111"/>
        <v>35</v>
      </c>
    </row>
    <row r="1736" spans="2:17" x14ac:dyDescent="0.35">
      <c r="B1736">
        <v>1734</v>
      </c>
      <c r="C1736">
        <v>6</v>
      </c>
      <c r="D1736">
        <v>14</v>
      </c>
      <c r="E1736" s="20">
        <v>41145.5</v>
      </c>
      <c r="F1736" s="15" t="str">
        <f t="shared" si="108"/>
        <v>08 2012</v>
      </c>
      <c r="G1736">
        <v>2</v>
      </c>
      <c r="H1736">
        <v>6</v>
      </c>
      <c r="I1736" t="s">
        <v>23</v>
      </c>
      <c r="J1736" s="7">
        <v>3.5</v>
      </c>
      <c r="K1736" s="7">
        <v>17.5</v>
      </c>
      <c r="L1736" s="9">
        <v>5000</v>
      </c>
      <c r="M1736" s="9">
        <v>80</v>
      </c>
      <c r="O1736" s="9">
        <f t="shared" si="109"/>
        <v>0</v>
      </c>
      <c r="P1736" s="9">
        <f t="shared" si="110"/>
        <v>7</v>
      </c>
      <c r="Q1736" s="9">
        <f t="shared" si="111"/>
        <v>7</v>
      </c>
    </row>
    <row r="1737" spans="2:17" x14ac:dyDescent="0.35">
      <c r="B1737">
        <v>1735</v>
      </c>
      <c r="C1737">
        <v>6</v>
      </c>
      <c r="D1737">
        <v>0</v>
      </c>
      <c r="E1737" s="20">
        <v>41145.604166666664</v>
      </c>
      <c r="F1737" s="15" t="str">
        <f t="shared" si="108"/>
        <v>08 2012</v>
      </c>
      <c r="G1737">
        <v>2</v>
      </c>
      <c r="H1737">
        <v>6</v>
      </c>
      <c r="I1737" t="s">
        <v>23</v>
      </c>
      <c r="J1737" s="7">
        <v>3.5</v>
      </c>
      <c r="K1737" s="7">
        <v>17.5</v>
      </c>
      <c r="L1737" s="9">
        <v>5000</v>
      </c>
      <c r="M1737" s="9">
        <v>80</v>
      </c>
      <c r="O1737" s="9">
        <f t="shared" si="109"/>
        <v>35</v>
      </c>
      <c r="P1737" s="9">
        <f t="shared" si="110"/>
        <v>0</v>
      </c>
      <c r="Q1737" s="9">
        <f t="shared" si="111"/>
        <v>35</v>
      </c>
    </row>
    <row r="1738" spans="2:17" x14ac:dyDescent="0.35">
      <c r="B1738">
        <v>1736</v>
      </c>
      <c r="C1738">
        <v>6</v>
      </c>
      <c r="D1738">
        <v>11</v>
      </c>
      <c r="E1738" s="20">
        <v>41145.708333333336</v>
      </c>
      <c r="F1738" s="15" t="str">
        <f t="shared" si="108"/>
        <v>08 2012</v>
      </c>
      <c r="G1738">
        <v>2</v>
      </c>
      <c r="H1738">
        <v>6</v>
      </c>
      <c r="I1738" t="s">
        <v>23</v>
      </c>
      <c r="J1738" s="7">
        <v>3.5</v>
      </c>
      <c r="K1738" s="7">
        <v>17.5</v>
      </c>
      <c r="L1738" s="9">
        <v>5000</v>
      </c>
      <c r="M1738" s="9">
        <v>80</v>
      </c>
      <c r="O1738" s="9">
        <f t="shared" si="109"/>
        <v>0</v>
      </c>
      <c r="P1738" s="9">
        <f t="shared" si="110"/>
        <v>7</v>
      </c>
      <c r="Q1738" s="9">
        <f t="shared" si="111"/>
        <v>7</v>
      </c>
    </row>
    <row r="1739" spans="2:17" x14ac:dyDescent="0.35">
      <c r="B1739">
        <v>1737</v>
      </c>
      <c r="C1739">
        <v>6</v>
      </c>
      <c r="D1739">
        <v>14</v>
      </c>
      <c r="E1739" s="20">
        <v>41145.770833333336</v>
      </c>
      <c r="F1739" s="15" t="str">
        <f t="shared" si="108"/>
        <v>08 2012</v>
      </c>
      <c r="G1739">
        <v>2</v>
      </c>
      <c r="H1739">
        <v>6</v>
      </c>
      <c r="I1739" t="s">
        <v>23</v>
      </c>
      <c r="J1739" s="7">
        <v>3.5</v>
      </c>
      <c r="K1739" s="7">
        <v>17.5</v>
      </c>
      <c r="L1739" s="9">
        <v>5000</v>
      </c>
      <c r="M1739" s="9">
        <v>80</v>
      </c>
      <c r="O1739" s="9">
        <f t="shared" si="109"/>
        <v>0</v>
      </c>
      <c r="P1739" s="9">
        <f t="shared" si="110"/>
        <v>7</v>
      </c>
      <c r="Q1739" s="9">
        <f t="shared" si="111"/>
        <v>7</v>
      </c>
    </row>
    <row r="1740" spans="2:17" x14ac:dyDescent="0.35">
      <c r="B1740">
        <v>1738</v>
      </c>
      <c r="C1740">
        <v>6</v>
      </c>
      <c r="D1740">
        <v>0</v>
      </c>
      <c r="E1740" s="20">
        <v>41145.8125</v>
      </c>
      <c r="F1740" s="15" t="str">
        <f t="shared" si="108"/>
        <v>08 2012</v>
      </c>
      <c r="G1740">
        <v>2</v>
      </c>
      <c r="H1740">
        <v>6</v>
      </c>
      <c r="I1740" t="s">
        <v>23</v>
      </c>
      <c r="J1740" s="7">
        <v>3.5</v>
      </c>
      <c r="K1740" s="7">
        <v>17.5</v>
      </c>
      <c r="L1740" s="9">
        <v>5000</v>
      </c>
      <c r="M1740" s="9">
        <v>80</v>
      </c>
      <c r="O1740" s="9">
        <f t="shared" si="109"/>
        <v>35</v>
      </c>
      <c r="P1740" s="9">
        <f t="shared" si="110"/>
        <v>0</v>
      </c>
      <c r="Q1740" s="9">
        <f t="shared" si="111"/>
        <v>35</v>
      </c>
    </row>
    <row r="1741" spans="2:17" x14ac:dyDescent="0.35">
      <c r="B1741">
        <v>1739</v>
      </c>
      <c r="C1741">
        <v>7</v>
      </c>
      <c r="D1741">
        <v>15</v>
      </c>
      <c r="E1741" s="20">
        <v>41145.395833333336</v>
      </c>
      <c r="F1741" s="15" t="str">
        <f t="shared" si="108"/>
        <v>08 2012</v>
      </c>
      <c r="G1741">
        <v>2</v>
      </c>
      <c r="H1741">
        <v>7</v>
      </c>
      <c r="I1741" t="s">
        <v>24</v>
      </c>
      <c r="J1741" s="7">
        <v>0</v>
      </c>
      <c r="K1741" s="7">
        <v>5</v>
      </c>
      <c r="L1741" s="9">
        <v>450</v>
      </c>
      <c r="M1741" s="9">
        <v>15</v>
      </c>
      <c r="O1741" s="9">
        <f t="shared" si="109"/>
        <v>0</v>
      </c>
      <c r="P1741" s="9">
        <f t="shared" si="110"/>
        <v>0</v>
      </c>
      <c r="Q1741" s="9">
        <f t="shared" si="111"/>
        <v>0</v>
      </c>
    </row>
    <row r="1742" spans="2:17" x14ac:dyDescent="0.35">
      <c r="B1742">
        <v>1740</v>
      </c>
      <c r="C1742">
        <v>7</v>
      </c>
      <c r="D1742">
        <v>17</v>
      </c>
      <c r="E1742" s="20">
        <v>41145.541666666664</v>
      </c>
      <c r="F1742" s="15" t="str">
        <f t="shared" si="108"/>
        <v>08 2012</v>
      </c>
      <c r="G1742">
        <v>2</v>
      </c>
      <c r="H1742">
        <v>7</v>
      </c>
      <c r="I1742" t="s">
        <v>24</v>
      </c>
      <c r="J1742" s="7">
        <v>0</v>
      </c>
      <c r="K1742" s="7">
        <v>5</v>
      </c>
      <c r="L1742" s="9">
        <v>450</v>
      </c>
      <c r="M1742" s="9">
        <v>15</v>
      </c>
      <c r="O1742" s="9">
        <f t="shared" si="109"/>
        <v>0</v>
      </c>
      <c r="P1742" s="9">
        <f t="shared" si="110"/>
        <v>0</v>
      </c>
      <c r="Q1742" s="9">
        <f t="shared" si="111"/>
        <v>0</v>
      </c>
    </row>
    <row r="1743" spans="2:17" x14ac:dyDescent="0.35">
      <c r="B1743">
        <v>1741</v>
      </c>
      <c r="C1743">
        <v>7</v>
      </c>
      <c r="D1743">
        <v>13</v>
      </c>
      <c r="E1743" s="20">
        <v>41145.583333333336</v>
      </c>
      <c r="F1743" s="15" t="str">
        <f t="shared" si="108"/>
        <v>08 2012</v>
      </c>
      <c r="G1743">
        <v>2</v>
      </c>
      <c r="H1743">
        <v>7</v>
      </c>
      <c r="I1743" t="s">
        <v>24</v>
      </c>
      <c r="J1743" s="7">
        <v>0</v>
      </c>
      <c r="K1743" s="7">
        <v>5</v>
      </c>
      <c r="L1743" s="9">
        <v>450</v>
      </c>
      <c r="M1743" s="9">
        <v>15</v>
      </c>
      <c r="O1743" s="9">
        <f t="shared" si="109"/>
        <v>0</v>
      </c>
      <c r="P1743" s="9">
        <f t="shared" si="110"/>
        <v>0</v>
      </c>
      <c r="Q1743" s="9">
        <f t="shared" si="111"/>
        <v>0</v>
      </c>
    </row>
    <row r="1744" spans="2:17" x14ac:dyDescent="0.35">
      <c r="B1744">
        <v>1742</v>
      </c>
      <c r="C1744">
        <v>7</v>
      </c>
      <c r="D1744">
        <v>4</v>
      </c>
      <c r="E1744" s="20">
        <v>41145.708333333336</v>
      </c>
      <c r="F1744" s="15" t="str">
        <f t="shared" si="108"/>
        <v>08 2012</v>
      </c>
      <c r="G1744">
        <v>2</v>
      </c>
      <c r="H1744">
        <v>7</v>
      </c>
      <c r="I1744" t="s">
        <v>24</v>
      </c>
      <c r="J1744" s="7">
        <v>0</v>
      </c>
      <c r="K1744" s="7">
        <v>5</v>
      </c>
      <c r="L1744" s="9">
        <v>450</v>
      </c>
      <c r="M1744" s="9">
        <v>15</v>
      </c>
      <c r="O1744" s="9">
        <f t="shared" si="109"/>
        <v>0</v>
      </c>
      <c r="P1744" s="9">
        <f t="shared" si="110"/>
        <v>0</v>
      </c>
      <c r="Q1744" s="9">
        <f t="shared" si="111"/>
        <v>0</v>
      </c>
    </row>
    <row r="1745" spans="2:17" x14ac:dyDescent="0.35">
      <c r="B1745">
        <v>1743</v>
      </c>
      <c r="C1745">
        <v>7</v>
      </c>
      <c r="D1745">
        <v>2</v>
      </c>
      <c r="E1745" s="20">
        <v>41145.770833333336</v>
      </c>
      <c r="F1745" s="15" t="str">
        <f t="shared" si="108"/>
        <v>08 2012</v>
      </c>
      <c r="G1745">
        <v>2</v>
      </c>
      <c r="H1745">
        <v>7</v>
      </c>
      <c r="I1745" t="s">
        <v>24</v>
      </c>
      <c r="J1745" s="7">
        <v>0</v>
      </c>
      <c r="K1745" s="7">
        <v>5</v>
      </c>
      <c r="L1745" s="9">
        <v>450</v>
      </c>
      <c r="M1745" s="9">
        <v>15</v>
      </c>
      <c r="O1745" s="9">
        <f t="shared" si="109"/>
        <v>0</v>
      </c>
      <c r="P1745" s="9">
        <f t="shared" si="110"/>
        <v>0</v>
      </c>
      <c r="Q1745" s="9">
        <f t="shared" si="111"/>
        <v>0</v>
      </c>
    </row>
    <row r="1746" spans="2:17" x14ac:dyDescent="0.35">
      <c r="B1746">
        <v>1744</v>
      </c>
      <c r="C1746">
        <v>8</v>
      </c>
      <c r="D1746">
        <v>3</v>
      </c>
      <c r="E1746" s="20">
        <v>41145.354166666664</v>
      </c>
      <c r="F1746" s="15" t="str">
        <f t="shared" si="108"/>
        <v>08 2012</v>
      </c>
      <c r="G1746">
        <v>1</v>
      </c>
      <c r="H1746">
        <v>8</v>
      </c>
      <c r="I1746" t="s">
        <v>25</v>
      </c>
      <c r="J1746" s="7">
        <v>0</v>
      </c>
      <c r="K1746" s="7">
        <v>5</v>
      </c>
      <c r="L1746" s="9">
        <v>400</v>
      </c>
      <c r="M1746" s="9">
        <v>15</v>
      </c>
      <c r="O1746" s="9">
        <f t="shared" si="109"/>
        <v>0</v>
      </c>
      <c r="P1746" s="9">
        <f t="shared" si="110"/>
        <v>0</v>
      </c>
      <c r="Q1746" s="9">
        <f t="shared" si="111"/>
        <v>0</v>
      </c>
    </row>
    <row r="1747" spans="2:17" x14ac:dyDescent="0.35">
      <c r="B1747">
        <v>1745</v>
      </c>
      <c r="C1747">
        <v>8</v>
      </c>
      <c r="D1747">
        <v>16</v>
      </c>
      <c r="E1747" s="20">
        <v>41145.458333333336</v>
      </c>
      <c r="F1747" s="15" t="str">
        <f t="shared" si="108"/>
        <v>08 2012</v>
      </c>
      <c r="G1747">
        <v>1</v>
      </c>
      <c r="H1747">
        <v>8</v>
      </c>
      <c r="I1747" t="s">
        <v>25</v>
      </c>
      <c r="J1747" s="7">
        <v>0</v>
      </c>
      <c r="K1747" s="7">
        <v>5</v>
      </c>
      <c r="L1747" s="9">
        <v>400</v>
      </c>
      <c r="M1747" s="9">
        <v>15</v>
      </c>
      <c r="O1747" s="9">
        <f t="shared" si="109"/>
        <v>0</v>
      </c>
      <c r="P1747" s="9">
        <f t="shared" si="110"/>
        <v>0</v>
      </c>
      <c r="Q1747" s="9">
        <f t="shared" si="111"/>
        <v>0</v>
      </c>
    </row>
    <row r="1748" spans="2:17" x14ac:dyDescent="0.35">
      <c r="B1748">
        <v>1746</v>
      </c>
      <c r="C1748">
        <v>8</v>
      </c>
      <c r="D1748">
        <v>16</v>
      </c>
      <c r="E1748" s="20">
        <v>41145.5625</v>
      </c>
      <c r="F1748" s="15" t="str">
        <f t="shared" si="108"/>
        <v>08 2012</v>
      </c>
      <c r="G1748">
        <v>1</v>
      </c>
      <c r="H1748">
        <v>8</v>
      </c>
      <c r="I1748" t="s">
        <v>25</v>
      </c>
      <c r="J1748" s="7">
        <v>0</v>
      </c>
      <c r="K1748" s="7">
        <v>5</v>
      </c>
      <c r="L1748" s="9">
        <v>400</v>
      </c>
      <c r="M1748" s="9">
        <v>15</v>
      </c>
      <c r="O1748" s="9">
        <f t="shared" si="109"/>
        <v>0</v>
      </c>
      <c r="P1748" s="9">
        <f t="shared" si="110"/>
        <v>0</v>
      </c>
      <c r="Q1748" s="9">
        <f t="shared" si="111"/>
        <v>0</v>
      </c>
    </row>
    <row r="1749" spans="2:17" x14ac:dyDescent="0.35">
      <c r="B1749">
        <v>1747</v>
      </c>
      <c r="C1749">
        <v>8</v>
      </c>
      <c r="D1749">
        <v>14</v>
      </c>
      <c r="E1749" s="20">
        <v>41145.583333333336</v>
      </c>
      <c r="F1749" s="15" t="str">
        <f t="shared" si="108"/>
        <v>08 2012</v>
      </c>
      <c r="G1749">
        <v>1</v>
      </c>
      <c r="H1749">
        <v>8</v>
      </c>
      <c r="I1749" t="s">
        <v>25</v>
      </c>
      <c r="J1749" s="7">
        <v>0</v>
      </c>
      <c r="K1749" s="7">
        <v>5</v>
      </c>
      <c r="L1749" s="9">
        <v>400</v>
      </c>
      <c r="M1749" s="9">
        <v>15</v>
      </c>
      <c r="O1749" s="9">
        <f t="shared" si="109"/>
        <v>0</v>
      </c>
      <c r="P1749" s="9">
        <f t="shared" si="110"/>
        <v>0</v>
      </c>
      <c r="Q1749" s="9">
        <f t="shared" si="111"/>
        <v>0</v>
      </c>
    </row>
    <row r="1750" spans="2:17" x14ac:dyDescent="0.35">
      <c r="B1750">
        <v>1748</v>
      </c>
      <c r="C1750">
        <v>8</v>
      </c>
      <c r="D1750">
        <v>14</v>
      </c>
      <c r="E1750" s="20">
        <v>41145.729166666664</v>
      </c>
      <c r="F1750" s="15" t="str">
        <f t="shared" si="108"/>
        <v>08 2012</v>
      </c>
      <c r="G1750">
        <v>1</v>
      </c>
      <c r="H1750">
        <v>8</v>
      </c>
      <c r="I1750" t="s">
        <v>25</v>
      </c>
      <c r="J1750" s="7">
        <v>0</v>
      </c>
      <c r="K1750" s="7">
        <v>5</v>
      </c>
      <c r="L1750" s="9">
        <v>400</v>
      </c>
      <c r="M1750" s="9">
        <v>15</v>
      </c>
      <c r="O1750" s="9">
        <f t="shared" si="109"/>
        <v>0</v>
      </c>
      <c r="P1750" s="9">
        <f t="shared" si="110"/>
        <v>0</v>
      </c>
      <c r="Q1750" s="9">
        <f t="shared" si="111"/>
        <v>0</v>
      </c>
    </row>
    <row r="1751" spans="2:17" x14ac:dyDescent="0.35">
      <c r="B1751">
        <v>1749</v>
      </c>
      <c r="C1751">
        <v>0</v>
      </c>
      <c r="D1751">
        <v>8</v>
      </c>
      <c r="E1751" s="20">
        <v>41146.333333333336</v>
      </c>
      <c r="F1751" s="15" t="str">
        <f t="shared" si="108"/>
        <v>08 2012</v>
      </c>
      <c r="G1751">
        <v>3</v>
      </c>
      <c r="H1751">
        <v>0</v>
      </c>
      <c r="I1751" t="s">
        <v>26</v>
      </c>
      <c r="J1751" s="7">
        <v>5</v>
      </c>
      <c r="K1751" s="7">
        <v>25</v>
      </c>
      <c r="L1751" s="9">
        <v>10000</v>
      </c>
      <c r="M1751" s="9">
        <v>200</v>
      </c>
      <c r="O1751" s="9">
        <f t="shared" si="109"/>
        <v>0</v>
      </c>
      <c r="P1751" s="9">
        <f t="shared" si="110"/>
        <v>15</v>
      </c>
      <c r="Q1751" s="9">
        <f t="shared" si="111"/>
        <v>15</v>
      </c>
    </row>
    <row r="1752" spans="2:17" x14ac:dyDescent="0.35">
      <c r="B1752">
        <v>1750</v>
      </c>
      <c r="C1752">
        <v>0</v>
      </c>
      <c r="D1752">
        <v>7</v>
      </c>
      <c r="E1752" s="20">
        <v>41146.458333333336</v>
      </c>
      <c r="F1752" s="15" t="str">
        <f t="shared" si="108"/>
        <v>08 2012</v>
      </c>
      <c r="G1752">
        <v>3</v>
      </c>
      <c r="H1752">
        <v>0</v>
      </c>
      <c r="I1752" t="s">
        <v>26</v>
      </c>
      <c r="J1752" s="7">
        <v>5</v>
      </c>
      <c r="K1752" s="7">
        <v>25</v>
      </c>
      <c r="L1752" s="9">
        <v>10000</v>
      </c>
      <c r="M1752" s="9">
        <v>200</v>
      </c>
      <c r="O1752" s="9">
        <f t="shared" si="109"/>
        <v>0</v>
      </c>
      <c r="P1752" s="9">
        <f t="shared" si="110"/>
        <v>15</v>
      </c>
      <c r="Q1752" s="9">
        <f t="shared" si="111"/>
        <v>15</v>
      </c>
    </row>
    <row r="1753" spans="2:17" x14ac:dyDescent="0.35">
      <c r="B1753">
        <v>1751</v>
      </c>
      <c r="C1753">
        <v>0</v>
      </c>
      <c r="D1753">
        <v>0</v>
      </c>
      <c r="E1753" s="20">
        <v>41146.520833333336</v>
      </c>
      <c r="F1753" s="15" t="str">
        <f t="shared" si="108"/>
        <v>08 2012</v>
      </c>
      <c r="G1753">
        <v>3</v>
      </c>
      <c r="H1753">
        <v>0</v>
      </c>
      <c r="I1753" t="s">
        <v>26</v>
      </c>
      <c r="J1753" s="7">
        <v>5</v>
      </c>
      <c r="K1753" s="7">
        <v>25</v>
      </c>
      <c r="L1753" s="9">
        <v>10000</v>
      </c>
      <c r="M1753" s="9">
        <v>200</v>
      </c>
      <c r="O1753" s="9">
        <f t="shared" si="109"/>
        <v>75</v>
      </c>
      <c r="P1753" s="9">
        <f t="shared" si="110"/>
        <v>0</v>
      </c>
      <c r="Q1753" s="9">
        <f t="shared" si="111"/>
        <v>75</v>
      </c>
    </row>
    <row r="1754" spans="2:17" x14ac:dyDescent="0.35">
      <c r="B1754">
        <v>1752</v>
      </c>
      <c r="C1754">
        <v>0</v>
      </c>
      <c r="D1754">
        <v>5</v>
      </c>
      <c r="E1754" s="20">
        <v>41146.583333333336</v>
      </c>
      <c r="F1754" s="15" t="str">
        <f t="shared" si="108"/>
        <v>08 2012</v>
      </c>
      <c r="G1754">
        <v>3</v>
      </c>
      <c r="H1754">
        <v>0</v>
      </c>
      <c r="I1754" t="s">
        <v>26</v>
      </c>
      <c r="J1754" s="7">
        <v>5</v>
      </c>
      <c r="K1754" s="7">
        <v>25</v>
      </c>
      <c r="L1754" s="9">
        <v>10000</v>
      </c>
      <c r="M1754" s="9">
        <v>200</v>
      </c>
      <c r="O1754" s="9">
        <f t="shared" si="109"/>
        <v>0</v>
      </c>
      <c r="P1754" s="9">
        <f t="shared" si="110"/>
        <v>15</v>
      </c>
      <c r="Q1754" s="9">
        <f t="shared" si="111"/>
        <v>15</v>
      </c>
    </row>
    <row r="1755" spans="2:17" x14ac:dyDescent="0.35">
      <c r="B1755">
        <v>1753</v>
      </c>
      <c r="C1755">
        <v>0</v>
      </c>
      <c r="D1755">
        <v>0</v>
      </c>
      <c r="E1755" s="20">
        <v>41146.645833333336</v>
      </c>
      <c r="F1755" s="15" t="str">
        <f t="shared" si="108"/>
        <v>08 2012</v>
      </c>
      <c r="G1755">
        <v>3</v>
      </c>
      <c r="H1755">
        <v>0</v>
      </c>
      <c r="I1755" t="s">
        <v>26</v>
      </c>
      <c r="J1755" s="7">
        <v>5</v>
      </c>
      <c r="K1755" s="7">
        <v>25</v>
      </c>
      <c r="L1755" s="9">
        <v>10000</v>
      </c>
      <c r="M1755" s="9">
        <v>200</v>
      </c>
      <c r="O1755" s="9">
        <f t="shared" si="109"/>
        <v>75</v>
      </c>
      <c r="P1755" s="9">
        <f t="shared" si="110"/>
        <v>0</v>
      </c>
      <c r="Q1755" s="9">
        <f t="shared" si="111"/>
        <v>75</v>
      </c>
    </row>
    <row r="1756" spans="2:17" x14ac:dyDescent="0.35">
      <c r="B1756">
        <v>1754</v>
      </c>
      <c r="C1756">
        <v>0</v>
      </c>
      <c r="D1756">
        <v>17</v>
      </c>
      <c r="E1756" s="20">
        <v>41146.708333333336</v>
      </c>
      <c r="F1756" s="15" t="str">
        <f t="shared" si="108"/>
        <v>08 2012</v>
      </c>
      <c r="G1756">
        <v>3</v>
      </c>
      <c r="H1756">
        <v>0</v>
      </c>
      <c r="I1756" t="s">
        <v>26</v>
      </c>
      <c r="J1756" s="7">
        <v>5</v>
      </c>
      <c r="K1756" s="7">
        <v>25</v>
      </c>
      <c r="L1756" s="9">
        <v>10000</v>
      </c>
      <c r="M1756" s="9">
        <v>200</v>
      </c>
      <c r="O1756" s="9">
        <f t="shared" si="109"/>
        <v>0</v>
      </c>
      <c r="P1756" s="9">
        <f t="shared" si="110"/>
        <v>15</v>
      </c>
      <c r="Q1756" s="9">
        <f t="shared" si="111"/>
        <v>15</v>
      </c>
    </row>
    <row r="1757" spans="2:17" x14ac:dyDescent="0.35">
      <c r="B1757">
        <v>1755</v>
      </c>
      <c r="C1757">
        <v>1</v>
      </c>
      <c r="D1757">
        <v>9</v>
      </c>
      <c r="E1757" s="20">
        <v>41146.333333333336</v>
      </c>
      <c r="F1757" s="15" t="str">
        <f t="shared" si="108"/>
        <v>08 2012</v>
      </c>
      <c r="G1757">
        <v>3</v>
      </c>
      <c r="H1757">
        <v>1</v>
      </c>
      <c r="I1757" t="s">
        <v>27</v>
      </c>
      <c r="J1757" s="7">
        <v>5</v>
      </c>
      <c r="K1757" s="7">
        <v>25</v>
      </c>
      <c r="L1757" s="9">
        <v>8000</v>
      </c>
      <c r="M1757" s="9">
        <v>200</v>
      </c>
      <c r="O1757" s="9">
        <f t="shared" si="109"/>
        <v>0</v>
      </c>
      <c r="P1757" s="9">
        <f t="shared" si="110"/>
        <v>15</v>
      </c>
      <c r="Q1757" s="9">
        <f t="shared" si="111"/>
        <v>15</v>
      </c>
    </row>
    <row r="1758" spans="2:17" x14ac:dyDescent="0.35">
      <c r="B1758">
        <v>1756</v>
      </c>
      <c r="C1758">
        <v>1</v>
      </c>
      <c r="D1758">
        <v>11</v>
      </c>
      <c r="E1758" s="20">
        <v>41146.479166666664</v>
      </c>
      <c r="F1758" s="15" t="str">
        <f t="shared" si="108"/>
        <v>08 2012</v>
      </c>
      <c r="G1758">
        <v>3</v>
      </c>
      <c r="H1758">
        <v>1</v>
      </c>
      <c r="I1758" t="s">
        <v>27</v>
      </c>
      <c r="J1758" s="7">
        <v>5</v>
      </c>
      <c r="K1758" s="7">
        <v>25</v>
      </c>
      <c r="L1758" s="9">
        <v>8000</v>
      </c>
      <c r="M1758" s="9">
        <v>200</v>
      </c>
      <c r="O1758" s="9">
        <f t="shared" si="109"/>
        <v>0</v>
      </c>
      <c r="P1758" s="9">
        <f t="shared" si="110"/>
        <v>15</v>
      </c>
      <c r="Q1758" s="9">
        <f t="shared" si="111"/>
        <v>15</v>
      </c>
    </row>
    <row r="1759" spans="2:17" x14ac:dyDescent="0.35">
      <c r="B1759">
        <v>1757</v>
      </c>
      <c r="C1759">
        <v>1</v>
      </c>
      <c r="D1759">
        <v>0</v>
      </c>
      <c r="E1759" s="20">
        <v>41146.5625</v>
      </c>
      <c r="F1759" s="15" t="str">
        <f t="shared" si="108"/>
        <v>08 2012</v>
      </c>
      <c r="G1759">
        <v>9</v>
      </c>
      <c r="H1759">
        <v>1</v>
      </c>
      <c r="I1759" t="s">
        <v>27</v>
      </c>
      <c r="J1759" s="7">
        <v>5</v>
      </c>
      <c r="K1759" s="7">
        <v>25</v>
      </c>
      <c r="L1759" s="9">
        <v>8000</v>
      </c>
      <c r="M1759" s="9">
        <v>200</v>
      </c>
      <c r="O1759" s="9">
        <f t="shared" si="109"/>
        <v>225</v>
      </c>
      <c r="P1759" s="9">
        <f t="shared" si="110"/>
        <v>0</v>
      </c>
      <c r="Q1759" s="9">
        <f t="shared" si="111"/>
        <v>225</v>
      </c>
    </row>
    <row r="1760" spans="2:17" x14ac:dyDescent="0.35">
      <c r="B1760">
        <v>1758</v>
      </c>
      <c r="C1760">
        <v>1</v>
      </c>
      <c r="D1760">
        <v>15</v>
      </c>
      <c r="E1760" s="20">
        <v>41146.770833333336</v>
      </c>
      <c r="F1760" s="15" t="str">
        <f t="shared" si="108"/>
        <v>08 2012</v>
      </c>
      <c r="G1760">
        <v>3</v>
      </c>
      <c r="H1760">
        <v>1</v>
      </c>
      <c r="I1760" t="s">
        <v>27</v>
      </c>
      <c r="J1760" s="7">
        <v>5</v>
      </c>
      <c r="K1760" s="7">
        <v>25</v>
      </c>
      <c r="L1760" s="9">
        <v>8000</v>
      </c>
      <c r="M1760" s="9">
        <v>200</v>
      </c>
      <c r="O1760" s="9">
        <f t="shared" si="109"/>
        <v>0</v>
      </c>
      <c r="P1760" s="9">
        <f t="shared" si="110"/>
        <v>15</v>
      </c>
      <c r="Q1760" s="9">
        <f t="shared" si="111"/>
        <v>15</v>
      </c>
    </row>
    <row r="1761" spans="2:17" x14ac:dyDescent="0.35">
      <c r="B1761">
        <v>1759</v>
      </c>
      <c r="C1761">
        <v>2</v>
      </c>
      <c r="D1761">
        <v>2</v>
      </c>
      <c r="E1761" s="20">
        <v>41146.333333333336</v>
      </c>
      <c r="F1761" s="15" t="str">
        <f t="shared" si="108"/>
        <v>08 2012</v>
      </c>
      <c r="G1761">
        <v>3</v>
      </c>
      <c r="H1761">
        <v>2</v>
      </c>
      <c r="I1761" t="s">
        <v>28</v>
      </c>
      <c r="J1761" s="7">
        <v>0</v>
      </c>
      <c r="K1761" s="7">
        <v>15.5</v>
      </c>
      <c r="L1761" s="9">
        <v>4000</v>
      </c>
      <c r="M1761" s="9">
        <v>50</v>
      </c>
      <c r="O1761" s="9">
        <f t="shared" si="109"/>
        <v>0</v>
      </c>
      <c r="P1761" s="9">
        <f t="shared" si="110"/>
        <v>0</v>
      </c>
      <c r="Q1761" s="9">
        <f t="shared" si="111"/>
        <v>0</v>
      </c>
    </row>
    <row r="1762" spans="2:17" x14ac:dyDescent="0.35">
      <c r="B1762">
        <v>1760</v>
      </c>
      <c r="C1762">
        <v>2</v>
      </c>
      <c r="D1762">
        <v>1</v>
      </c>
      <c r="E1762" s="20">
        <v>41146.395833333336</v>
      </c>
      <c r="F1762" s="15" t="str">
        <f t="shared" si="108"/>
        <v>08 2012</v>
      </c>
      <c r="G1762">
        <v>3</v>
      </c>
      <c r="H1762">
        <v>2</v>
      </c>
      <c r="I1762" t="s">
        <v>28</v>
      </c>
      <c r="J1762" s="7">
        <v>0</v>
      </c>
      <c r="K1762" s="7">
        <v>15.5</v>
      </c>
      <c r="L1762" s="9">
        <v>4000</v>
      </c>
      <c r="M1762" s="9">
        <v>50</v>
      </c>
      <c r="O1762" s="9">
        <f t="shared" si="109"/>
        <v>0</v>
      </c>
      <c r="P1762" s="9">
        <f t="shared" si="110"/>
        <v>0</v>
      </c>
      <c r="Q1762" s="9">
        <f t="shared" si="111"/>
        <v>0</v>
      </c>
    </row>
    <row r="1763" spans="2:17" x14ac:dyDescent="0.35">
      <c r="B1763">
        <v>1761</v>
      </c>
      <c r="C1763">
        <v>2</v>
      </c>
      <c r="D1763">
        <v>14</v>
      </c>
      <c r="E1763" s="20">
        <v>41146.458333333336</v>
      </c>
      <c r="F1763" s="15" t="str">
        <f t="shared" si="108"/>
        <v>08 2012</v>
      </c>
      <c r="G1763">
        <v>3</v>
      </c>
      <c r="H1763">
        <v>2</v>
      </c>
      <c r="I1763" t="s">
        <v>28</v>
      </c>
      <c r="J1763" s="7">
        <v>0</v>
      </c>
      <c r="K1763" s="7">
        <v>15.5</v>
      </c>
      <c r="L1763" s="9">
        <v>4000</v>
      </c>
      <c r="M1763" s="9">
        <v>50</v>
      </c>
      <c r="O1763" s="9">
        <f t="shared" si="109"/>
        <v>0</v>
      </c>
      <c r="P1763" s="9">
        <f t="shared" si="110"/>
        <v>0</v>
      </c>
      <c r="Q1763" s="9">
        <f t="shared" si="111"/>
        <v>0</v>
      </c>
    </row>
    <row r="1764" spans="2:17" x14ac:dyDescent="0.35">
      <c r="B1764">
        <v>1762</v>
      </c>
      <c r="C1764">
        <v>2</v>
      </c>
      <c r="D1764">
        <v>1</v>
      </c>
      <c r="E1764" s="20">
        <v>41146.520833333336</v>
      </c>
      <c r="F1764" s="15" t="str">
        <f t="shared" si="108"/>
        <v>08 2012</v>
      </c>
      <c r="G1764">
        <v>3</v>
      </c>
      <c r="H1764">
        <v>2</v>
      </c>
      <c r="I1764" t="s">
        <v>28</v>
      </c>
      <c r="J1764" s="7">
        <v>0</v>
      </c>
      <c r="K1764" s="7">
        <v>15.5</v>
      </c>
      <c r="L1764" s="9">
        <v>4000</v>
      </c>
      <c r="M1764" s="9">
        <v>50</v>
      </c>
      <c r="O1764" s="9">
        <f t="shared" si="109"/>
        <v>0</v>
      </c>
      <c r="P1764" s="9">
        <f t="shared" si="110"/>
        <v>0</v>
      </c>
      <c r="Q1764" s="9">
        <f t="shared" si="111"/>
        <v>0</v>
      </c>
    </row>
    <row r="1765" spans="2:17" x14ac:dyDescent="0.35">
      <c r="B1765">
        <v>1763</v>
      </c>
      <c r="C1765">
        <v>2</v>
      </c>
      <c r="D1765">
        <v>1</v>
      </c>
      <c r="E1765" s="20">
        <v>41146.6875</v>
      </c>
      <c r="F1765" s="15" t="str">
        <f t="shared" si="108"/>
        <v>08 2012</v>
      </c>
      <c r="G1765">
        <v>3</v>
      </c>
      <c r="H1765">
        <v>2</v>
      </c>
      <c r="I1765" t="s">
        <v>28</v>
      </c>
      <c r="J1765" s="7">
        <v>0</v>
      </c>
      <c r="K1765" s="7">
        <v>15.5</v>
      </c>
      <c r="L1765" s="9">
        <v>4000</v>
      </c>
      <c r="M1765" s="9">
        <v>50</v>
      </c>
      <c r="O1765" s="9">
        <f t="shared" si="109"/>
        <v>0</v>
      </c>
      <c r="P1765" s="9">
        <f t="shared" si="110"/>
        <v>0</v>
      </c>
      <c r="Q1765" s="9">
        <f t="shared" si="111"/>
        <v>0</v>
      </c>
    </row>
    <row r="1766" spans="2:17" x14ac:dyDescent="0.35">
      <c r="B1766">
        <v>1764</v>
      </c>
      <c r="C1766">
        <v>3</v>
      </c>
      <c r="D1766">
        <v>16</v>
      </c>
      <c r="E1766" s="20">
        <v>41146.333333333336</v>
      </c>
      <c r="F1766" s="15" t="str">
        <f t="shared" si="108"/>
        <v>08 2012</v>
      </c>
      <c r="G1766">
        <v>2</v>
      </c>
      <c r="H1766">
        <v>3</v>
      </c>
      <c r="I1766" t="s">
        <v>21</v>
      </c>
      <c r="J1766" s="7">
        <v>0</v>
      </c>
      <c r="K1766" s="7">
        <v>5</v>
      </c>
      <c r="L1766" s="9">
        <v>320</v>
      </c>
      <c r="M1766" s="9">
        <v>10</v>
      </c>
      <c r="O1766" s="9">
        <f t="shared" si="109"/>
        <v>0</v>
      </c>
      <c r="P1766" s="9">
        <f t="shared" si="110"/>
        <v>0</v>
      </c>
      <c r="Q1766" s="9">
        <f t="shared" si="111"/>
        <v>0</v>
      </c>
    </row>
    <row r="1767" spans="2:17" x14ac:dyDescent="0.35">
      <c r="B1767">
        <v>1765</v>
      </c>
      <c r="C1767">
        <v>3</v>
      </c>
      <c r="D1767">
        <v>16</v>
      </c>
      <c r="E1767" s="20">
        <v>41146.395833333336</v>
      </c>
      <c r="F1767" s="15" t="str">
        <f t="shared" si="108"/>
        <v>08 2012</v>
      </c>
      <c r="G1767">
        <v>2</v>
      </c>
      <c r="H1767">
        <v>3</v>
      </c>
      <c r="I1767" t="s">
        <v>21</v>
      </c>
      <c r="J1767" s="7">
        <v>0</v>
      </c>
      <c r="K1767" s="7">
        <v>5</v>
      </c>
      <c r="L1767" s="9">
        <v>320</v>
      </c>
      <c r="M1767" s="9">
        <v>10</v>
      </c>
      <c r="O1767" s="9">
        <f t="shared" si="109"/>
        <v>0</v>
      </c>
      <c r="P1767" s="9">
        <f t="shared" si="110"/>
        <v>0</v>
      </c>
      <c r="Q1767" s="9">
        <f t="shared" si="111"/>
        <v>0</v>
      </c>
    </row>
    <row r="1768" spans="2:17" x14ac:dyDescent="0.35">
      <c r="B1768">
        <v>1766</v>
      </c>
      <c r="C1768">
        <v>3</v>
      </c>
      <c r="D1768">
        <v>0</v>
      </c>
      <c r="E1768" s="20">
        <v>41146.5</v>
      </c>
      <c r="F1768" s="15" t="str">
        <f t="shared" si="108"/>
        <v>08 2012</v>
      </c>
      <c r="G1768">
        <v>2</v>
      </c>
      <c r="H1768">
        <v>3</v>
      </c>
      <c r="I1768" t="s">
        <v>21</v>
      </c>
      <c r="J1768" s="7">
        <v>0</v>
      </c>
      <c r="K1768" s="7">
        <v>5</v>
      </c>
      <c r="L1768" s="9">
        <v>320</v>
      </c>
      <c r="M1768" s="9">
        <v>10</v>
      </c>
      <c r="O1768" s="9">
        <f t="shared" si="109"/>
        <v>10</v>
      </c>
      <c r="P1768" s="9">
        <f t="shared" si="110"/>
        <v>0</v>
      </c>
      <c r="Q1768" s="9">
        <f t="shared" si="111"/>
        <v>10</v>
      </c>
    </row>
    <row r="1769" spans="2:17" x14ac:dyDescent="0.35">
      <c r="B1769">
        <v>1767</v>
      </c>
      <c r="C1769">
        <v>3</v>
      </c>
      <c r="D1769">
        <v>15</v>
      </c>
      <c r="E1769" s="20">
        <v>41146.604166666664</v>
      </c>
      <c r="F1769" s="15" t="str">
        <f t="shared" si="108"/>
        <v>08 2012</v>
      </c>
      <c r="G1769">
        <v>2</v>
      </c>
      <c r="H1769">
        <v>3</v>
      </c>
      <c r="I1769" t="s">
        <v>21</v>
      </c>
      <c r="J1769" s="7">
        <v>0</v>
      </c>
      <c r="K1769" s="7">
        <v>5</v>
      </c>
      <c r="L1769" s="9">
        <v>320</v>
      </c>
      <c r="M1769" s="9">
        <v>10</v>
      </c>
      <c r="O1769" s="9">
        <f t="shared" si="109"/>
        <v>0</v>
      </c>
      <c r="P1769" s="9">
        <f t="shared" si="110"/>
        <v>0</v>
      </c>
      <c r="Q1769" s="9">
        <f t="shared" si="111"/>
        <v>0</v>
      </c>
    </row>
    <row r="1770" spans="2:17" x14ac:dyDescent="0.35">
      <c r="B1770">
        <v>1768</v>
      </c>
      <c r="C1770">
        <v>3</v>
      </c>
      <c r="D1770">
        <v>11</v>
      </c>
      <c r="E1770" s="20">
        <v>41146.770833333336</v>
      </c>
      <c r="F1770" s="15" t="str">
        <f t="shared" si="108"/>
        <v>08 2012</v>
      </c>
      <c r="G1770">
        <v>2</v>
      </c>
      <c r="H1770">
        <v>3</v>
      </c>
      <c r="I1770" t="s">
        <v>21</v>
      </c>
      <c r="J1770" s="7">
        <v>0</v>
      </c>
      <c r="K1770" s="7">
        <v>5</v>
      </c>
      <c r="L1770" s="9">
        <v>320</v>
      </c>
      <c r="M1770" s="9">
        <v>10</v>
      </c>
      <c r="O1770" s="9">
        <f t="shared" si="109"/>
        <v>0</v>
      </c>
      <c r="P1770" s="9">
        <f t="shared" si="110"/>
        <v>0</v>
      </c>
      <c r="Q1770" s="9">
        <f t="shared" si="111"/>
        <v>0</v>
      </c>
    </row>
    <row r="1771" spans="2:17" x14ac:dyDescent="0.35">
      <c r="B1771">
        <v>1769</v>
      </c>
      <c r="C1771">
        <v>3</v>
      </c>
      <c r="D1771">
        <v>3</v>
      </c>
      <c r="E1771" s="20">
        <v>41146.8125</v>
      </c>
      <c r="F1771" s="15" t="str">
        <f t="shared" si="108"/>
        <v>08 2012</v>
      </c>
      <c r="G1771">
        <v>2</v>
      </c>
      <c r="H1771">
        <v>3</v>
      </c>
      <c r="I1771" t="s">
        <v>21</v>
      </c>
      <c r="J1771" s="7">
        <v>0</v>
      </c>
      <c r="K1771" s="7">
        <v>5</v>
      </c>
      <c r="L1771" s="9">
        <v>320</v>
      </c>
      <c r="M1771" s="9">
        <v>10</v>
      </c>
      <c r="O1771" s="9">
        <f t="shared" si="109"/>
        <v>0</v>
      </c>
      <c r="P1771" s="9">
        <f t="shared" si="110"/>
        <v>0</v>
      </c>
      <c r="Q1771" s="9">
        <f t="shared" si="111"/>
        <v>0</v>
      </c>
    </row>
    <row r="1772" spans="2:17" x14ac:dyDescent="0.35">
      <c r="B1772">
        <v>1770</v>
      </c>
      <c r="C1772">
        <v>4</v>
      </c>
      <c r="D1772">
        <v>14</v>
      </c>
      <c r="E1772" s="20">
        <v>41146.333333333336</v>
      </c>
      <c r="F1772" s="15" t="str">
        <f t="shared" si="108"/>
        <v>08 2012</v>
      </c>
      <c r="G1772">
        <v>2</v>
      </c>
      <c r="H1772">
        <v>4</v>
      </c>
      <c r="I1772" t="s">
        <v>22</v>
      </c>
      <c r="J1772" s="7">
        <v>9.9</v>
      </c>
      <c r="K1772" s="7">
        <v>80</v>
      </c>
      <c r="L1772" s="9">
        <v>4000</v>
      </c>
      <c r="M1772" s="9">
        <v>3000</v>
      </c>
      <c r="O1772" s="9">
        <f t="shared" si="109"/>
        <v>0</v>
      </c>
      <c r="P1772" s="9">
        <f t="shared" si="110"/>
        <v>19.8</v>
      </c>
      <c r="Q1772" s="9">
        <f t="shared" si="111"/>
        <v>19.8</v>
      </c>
    </row>
    <row r="1773" spans="2:17" x14ac:dyDescent="0.35">
      <c r="B1773">
        <v>1771</v>
      </c>
      <c r="C1773">
        <v>4</v>
      </c>
      <c r="D1773">
        <v>0</v>
      </c>
      <c r="E1773" s="20">
        <v>41146.395833333336</v>
      </c>
      <c r="F1773" s="15" t="str">
        <f t="shared" si="108"/>
        <v>08 2012</v>
      </c>
      <c r="G1773">
        <v>2</v>
      </c>
      <c r="H1773">
        <v>4</v>
      </c>
      <c r="I1773" t="s">
        <v>22</v>
      </c>
      <c r="J1773" s="7">
        <v>9.9</v>
      </c>
      <c r="K1773" s="7">
        <v>80</v>
      </c>
      <c r="L1773" s="9">
        <v>4000</v>
      </c>
      <c r="M1773" s="9">
        <v>3000</v>
      </c>
      <c r="O1773" s="9">
        <f t="shared" si="109"/>
        <v>160</v>
      </c>
      <c r="P1773" s="9">
        <f t="shared" si="110"/>
        <v>0</v>
      </c>
      <c r="Q1773" s="9">
        <f t="shared" si="111"/>
        <v>160</v>
      </c>
    </row>
    <row r="1774" spans="2:17" x14ac:dyDescent="0.35">
      <c r="B1774">
        <v>1772</v>
      </c>
      <c r="C1774">
        <v>4</v>
      </c>
      <c r="D1774">
        <v>6</v>
      </c>
      <c r="E1774" s="20">
        <v>41146.4375</v>
      </c>
      <c r="F1774" s="15" t="str">
        <f t="shared" si="108"/>
        <v>08 2012</v>
      </c>
      <c r="G1774">
        <v>2</v>
      </c>
      <c r="H1774">
        <v>4</v>
      </c>
      <c r="I1774" t="s">
        <v>22</v>
      </c>
      <c r="J1774" s="7">
        <v>9.9</v>
      </c>
      <c r="K1774" s="7">
        <v>80</v>
      </c>
      <c r="L1774" s="9">
        <v>4000</v>
      </c>
      <c r="M1774" s="9">
        <v>3000</v>
      </c>
      <c r="O1774" s="9">
        <f t="shared" si="109"/>
        <v>0</v>
      </c>
      <c r="P1774" s="9">
        <f t="shared" si="110"/>
        <v>19.8</v>
      </c>
      <c r="Q1774" s="9">
        <f t="shared" si="111"/>
        <v>19.8</v>
      </c>
    </row>
    <row r="1775" spans="2:17" x14ac:dyDescent="0.35">
      <c r="B1775">
        <v>1773</v>
      </c>
      <c r="C1775">
        <v>4</v>
      </c>
      <c r="D1775">
        <v>10</v>
      </c>
      <c r="E1775" s="20">
        <v>41146.479166666664</v>
      </c>
      <c r="F1775" s="15" t="str">
        <f t="shared" si="108"/>
        <v>08 2012</v>
      </c>
      <c r="G1775">
        <v>2</v>
      </c>
      <c r="H1775">
        <v>4</v>
      </c>
      <c r="I1775" t="s">
        <v>22</v>
      </c>
      <c r="J1775" s="7">
        <v>9.9</v>
      </c>
      <c r="K1775" s="7">
        <v>80</v>
      </c>
      <c r="L1775" s="9">
        <v>4000</v>
      </c>
      <c r="M1775" s="9">
        <v>3000</v>
      </c>
      <c r="O1775" s="9">
        <f t="shared" si="109"/>
        <v>0</v>
      </c>
      <c r="P1775" s="9">
        <f t="shared" si="110"/>
        <v>19.8</v>
      </c>
      <c r="Q1775" s="9">
        <f t="shared" si="111"/>
        <v>19.8</v>
      </c>
    </row>
    <row r="1776" spans="2:17" x14ac:dyDescent="0.35">
      <c r="B1776">
        <v>1774</v>
      </c>
      <c r="C1776">
        <v>4</v>
      </c>
      <c r="D1776">
        <v>3</v>
      </c>
      <c r="E1776" s="20">
        <v>41146.520833333336</v>
      </c>
      <c r="F1776" s="15" t="str">
        <f t="shared" si="108"/>
        <v>08 2012</v>
      </c>
      <c r="G1776">
        <v>2</v>
      </c>
      <c r="H1776">
        <v>4</v>
      </c>
      <c r="I1776" t="s">
        <v>22</v>
      </c>
      <c r="J1776" s="7">
        <v>9.9</v>
      </c>
      <c r="K1776" s="7">
        <v>80</v>
      </c>
      <c r="L1776" s="9">
        <v>4000</v>
      </c>
      <c r="M1776" s="9">
        <v>3000</v>
      </c>
      <c r="O1776" s="9">
        <f t="shared" si="109"/>
        <v>0</v>
      </c>
      <c r="P1776" s="9">
        <f t="shared" si="110"/>
        <v>19.8</v>
      </c>
      <c r="Q1776" s="9">
        <f t="shared" si="111"/>
        <v>19.8</v>
      </c>
    </row>
    <row r="1777" spans="2:17" x14ac:dyDescent="0.35">
      <c r="B1777">
        <v>1775</v>
      </c>
      <c r="C1777">
        <v>4</v>
      </c>
      <c r="D1777">
        <v>11</v>
      </c>
      <c r="E1777" s="20">
        <v>41146.583333333336</v>
      </c>
      <c r="F1777" s="15" t="str">
        <f t="shared" si="108"/>
        <v>08 2012</v>
      </c>
      <c r="G1777">
        <v>2</v>
      </c>
      <c r="H1777">
        <v>4</v>
      </c>
      <c r="I1777" t="s">
        <v>22</v>
      </c>
      <c r="J1777" s="7">
        <v>9.9</v>
      </c>
      <c r="K1777" s="7">
        <v>80</v>
      </c>
      <c r="L1777" s="9">
        <v>4000</v>
      </c>
      <c r="M1777" s="9">
        <v>3000</v>
      </c>
      <c r="O1777" s="9">
        <f t="shared" si="109"/>
        <v>0</v>
      </c>
      <c r="P1777" s="9">
        <f t="shared" si="110"/>
        <v>19.8</v>
      </c>
      <c r="Q1777" s="9">
        <f t="shared" si="111"/>
        <v>19.8</v>
      </c>
    </row>
    <row r="1778" spans="2:17" x14ac:dyDescent="0.35">
      <c r="B1778">
        <v>1776</v>
      </c>
      <c r="C1778">
        <v>4</v>
      </c>
      <c r="D1778">
        <v>13</v>
      </c>
      <c r="E1778" s="20">
        <v>41146.645833333336</v>
      </c>
      <c r="F1778" s="15" t="str">
        <f t="shared" si="108"/>
        <v>08 2012</v>
      </c>
      <c r="G1778">
        <v>4</v>
      </c>
      <c r="H1778">
        <v>4</v>
      </c>
      <c r="I1778" t="s">
        <v>22</v>
      </c>
      <c r="J1778" s="7">
        <v>9.9</v>
      </c>
      <c r="K1778" s="7">
        <v>80</v>
      </c>
      <c r="L1778" s="9">
        <v>4000</v>
      </c>
      <c r="M1778" s="9">
        <v>3000</v>
      </c>
      <c r="O1778" s="9">
        <f t="shared" si="109"/>
        <v>0</v>
      </c>
      <c r="P1778" s="9">
        <f t="shared" si="110"/>
        <v>39.6</v>
      </c>
      <c r="Q1778" s="9">
        <f t="shared" si="111"/>
        <v>39.6</v>
      </c>
    </row>
    <row r="1779" spans="2:17" x14ac:dyDescent="0.35">
      <c r="B1779">
        <v>1777</v>
      </c>
      <c r="C1779">
        <v>4</v>
      </c>
      <c r="D1779">
        <v>3</v>
      </c>
      <c r="E1779" s="20">
        <v>41146.729166666664</v>
      </c>
      <c r="F1779" s="15" t="str">
        <f t="shared" si="108"/>
        <v>08 2012</v>
      </c>
      <c r="G1779">
        <v>2</v>
      </c>
      <c r="H1779">
        <v>4</v>
      </c>
      <c r="I1779" t="s">
        <v>22</v>
      </c>
      <c r="J1779" s="7">
        <v>9.9</v>
      </c>
      <c r="K1779" s="7">
        <v>80</v>
      </c>
      <c r="L1779" s="9">
        <v>4000</v>
      </c>
      <c r="M1779" s="9">
        <v>3000</v>
      </c>
      <c r="O1779" s="9">
        <f t="shared" si="109"/>
        <v>0</v>
      </c>
      <c r="P1779" s="9">
        <f t="shared" si="110"/>
        <v>19.8</v>
      </c>
      <c r="Q1779" s="9">
        <f t="shared" si="111"/>
        <v>19.8</v>
      </c>
    </row>
    <row r="1780" spans="2:17" x14ac:dyDescent="0.35">
      <c r="B1780">
        <v>1778</v>
      </c>
      <c r="C1780">
        <v>5</v>
      </c>
      <c r="D1780">
        <v>11</v>
      </c>
      <c r="E1780" s="20">
        <v>41146.333333333336</v>
      </c>
      <c r="F1780" s="15" t="str">
        <f t="shared" si="108"/>
        <v>08 2012</v>
      </c>
      <c r="G1780">
        <v>2</v>
      </c>
      <c r="H1780">
        <v>5</v>
      </c>
      <c r="I1780" t="s">
        <v>29</v>
      </c>
      <c r="J1780" s="7">
        <v>9.9</v>
      </c>
      <c r="K1780" s="7">
        <v>80</v>
      </c>
      <c r="L1780" s="9">
        <v>4000</v>
      </c>
      <c r="M1780" s="9">
        <v>3000</v>
      </c>
      <c r="O1780" s="9">
        <f t="shared" si="109"/>
        <v>0</v>
      </c>
      <c r="P1780" s="9">
        <f t="shared" si="110"/>
        <v>19.8</v>
      </c>
      <c r="Q1780" s="9">
        <f t="shared" si="111"/>
        <v>19.8</v>
      </c>
    </row>
    <row r="1781" spans="2:17" x14ac:dyDescent="0.35">
      <c r="B1781">
        <v>1779</v>
      </c>
      <c r="C1781">
        <v>5</v>
      </c>
      <c r="D1781">
        <v>0</v>
      </c>
      <c r="E1781" s="20">
        <v>41146.604166666664</v>
      </c>
      <c r="F1781" s="15" t="str">
        <f t="shared" si="108"/>
        <v>08 2012</v>
      </c>
      <c r="G1781">
        <v>2</v>
      </c>
      <c r="H1781">
        <v>5</v>
      </c>
      <c r="I1781" t="s">
        <v>29</v>
      </c>
      <c r="J1781" s="7">
        <v>9.9</v>
      </c>
      <c r="K1781" s="7">
        <v>80</v>
      </c>
      <c r="L1781" s="9">
        <v>4000</v>
      </c>
      <c r="M1781" s="9">
        <v>3000</v>
      </c>
      <c r="O1781" s="9">
        <f t="shared" si="109"/>
        <v>160</v>
      </c>
      <c r="P1781" s="9">
        <f t="shared" si="110"/>
        <v>0</v>
      </c>
      <c r="Q1781" s="9">
        <f t="shared" si="111"/>
        <v>160</v>
      </c>
    </row>
    <row r="1782" spans="2:17" x14ac:dyDescent="0.35">
      <c r="B1782">
        <v>1780</v>
      </c>
      <c r="C1782">
        <v>6</v>
      </c>
      <c r="D1782">
        <v>0</v>
      </c>
      <c r="E1782" s="20">
        <v>41146.354166666664</v>
      </c>
      <c r="F1782" s="15" t="str">
        <f t="shared" si="108"/>
        <v>08 2012</v>
      </c>
      <c r="G1782">
        <v>4</v>
      </c>
      <c r="H1782">
        <v>6</v>
      </c>
      <c r="I1782" t="s">
        <v>23</v>
      </c>
      <c r="J1782" s="7">
        <v>3.5</v>
      </c>
      <c r="K1782" s="7">
        <v>17.5</v>
      </c>
      <c r="L1782" s="9">
        <v>5000</v>
      </c>
      <c r="M1782" s="9">
        <v>80</v>
      </c>
      <c r="O1782" s="9">
        <f t="shared" si="109"/>
        <v>70</v>
      </c>
      <c r="P1782" s="9">
        <f t="shared" si="110"/>
        <v>0</v>
      </c>
      <c r="Q1782" s="9">
        <f t="shared" si="111"/>
        <v>70</v>
      </c>
    </row>
    <row r="1783" spans="2:17" x14ac:dyDescent="0.35">
      <c r="B1783">
        <v>1781</v>
      </c>
      <c r="C1783">
        <v>6</v>
      </c>
      <c r="D1783">
        <v>0</v>
      </c>
      <c r="E1783" s="20">
        <v>41146.458333333336</v>
      </c>
      <c r="F1783" s="15" t="str">
        <f t="shared" si="108"/>
        <v>08 2012</v>
      </c>
      <c r="G1783">
        <v>2</v>
      </c>
      <c r="H1783">
        <v>6</v>
      </c>
      <c r="I1783" t="s">
        <v>23</v>
      </c>
      <c r="J1783" s="7">
        <v>3.5</v>
      </c>
      <c r="K1783" s="7">
        <v>17.5</v>
      </c>
      <c r="L1783" s="9">
        <v>5000</v>
      </c>
      <c r="M1783" s="9">
        <v>80</v>
      </c>
      <c r="O1783" s="9">
        <f t="shared" si="109"/>
        <v>35</v>
      </c>
      <c r="P1783" s="9">
        <f t="shared" si="110"/>
        <v>0</v>
      </c>
      <c r="Q1783" s="9">
        <f t="shared" si="111"/>
        <v>35</v>
      </c>
    </row>
    <row r="1784" spans="2:17" x14ac:dyDescent="0.35">
      <c r="B1784">
        <v>1782</v>
      </c>
      <c r="C1784">
        <v>6</v>
      </c>
      <c r="D1784">
        <v>12</v>
      </c>
      <c r="E1784" s="20">
        <v>41146.583333333336</v>
      </c>
      <c r="F1784" s="15" t="str">
        <f t="shared" si="108"/>
        <v>08 2012</v>
      </c>
      <c r="G1784">
        <v>2</v>
      </c>
      <c r="H1784">
        <v>6</v>
      </c>
      <c r="I1784" t="s">
        <v>23</v>
      </c>
      <c r="J1784" s="7">
        <v>3.5</v>
      </c>
      <c r="K1784" s="7">
        <v>17.5</v>
      </c>
      <c r="L1784" s="9">
        <v>5000</v>
      </c>
      <c r="M1784" s="9">
        <v>80</v>
      </c>
      <c r="O1784" s="9">
        <f t="shared" si="109"/>
        <v>0</v>
      </c>
      <c r="P1784" s="9">
        <f t="shared" si="110"/>
        <v>7</v>
      </c>
      <c r="Q1784" s="9">
        <f t="shared" si="111"/>
        <v>7</v>
      </c>
    </row>
    <row r="1785" spans="2:17" x14ac:dyDescent="0.35">
      <c r="B1785">
        <v>1783</v>
      </c>
      <c r="C1785">
        <v>6</v>
      </c>
      <c r="D1785">
        <v>0</v>
      </c>
      <c r="E1785" s="20">
        <v>41146.770833333336</v>
      </c>
      <c r="F1785" s="15" t="str">
        <f t="shared" si="108"/>
        <v>08 2012</v>
      </c>
      <c r="G1785">
        <v>2</v>
      </c>
      <c r="H1785">
        <v>6</v>
      </c>
      <c r="I1785" t="s">
        <v>23</v>
      </c>
      <c r="J1785" s="7">
        <v>3.5</v>
      </c>
      <c r="K1785" s="7">
        <v>17.5</v>
      </c>
      <c r="L1785" s="9">
        <v>5000</v>
      </c>
      <c r="M1785" s="9">
        <v>80</v>
      </c>
      <c r="O1785" s="9">
        <f t="shared" si="109"/>
        <v>35</v>
      </c>
      <c r="P1785" s="9">
        <f t="shared" si="110"/>
        <v>0</v>
      </c>
      <c r="Q1785" s="9">
        <f t="shared" si="111"/>
        <v>35</v>
      </c>
    </row>
    <row r="1786" spans="2:17" x14ac:dyDescent="0.35">
      <c r="B1786">
        <v>1784</v>
      </c>
      <c r="C1786">
        <v>6</v>
      </c>
      <c r="D1786">
        <v>6</v>
      </c>
      <c r="E1786" s="20">
        <v>41146.8125</v>
      </c>
      <c r="F1786" s="15" t="str">
        <f t="shared" si="108"/>
        <v>08 2012</v>
      </c>
      <c r="G1786">
        <v>2</v>
      </c>
      <c r="H1786">
        <v>6</v>
      </c>
      <c r="I1786" t="s">
        <v>23</v>
      </c>
      <c r="J1786" s="7">
        <v>3.5</v>
      </c>
      <c r="K1786" s="7">
        <v>17.5</v>
      </c>
      <c r="L1786" s="9">
        <v>5000</v>
      </c>
      <c r="M1786" s="9">
        <v>80</v>
      </c>
      <c r="O1786" s="9">
        <f t="shared" si="109"/>
        <v>0</v>
      </c>
      <c r="P1786" s="9">
        <f t="shared" si="110"/>
        <v>7</v>
      </c>
      <c r="Q1786" s="9">
        <f t="shared" si="111"/>
        <v>7</v>
      </c>
    </row>
    <row r="1787" spans="2:17" x14ac:dyDescent="0.35">
      <c r="B1787">
        <v>1785</v>
      </c>
      <c r="C1787">
        <v>7</v>
      </c>
      <c r="D1787">
        <v>15</v>
      </c>
      <c r="E1787" s="20">
        <v>41146.354166666664</v>
      </c>
      <c r="F1787" s="15" t="str">
        <f t="shared" si="108"/>
        <v>08 2012</v>
      </c>
      <c r="G1787">
        <v>2</v>
      </c>
      <c r="H1787">
        <v>7</v>
      </c>
      <c r="I1787" t="s">
        <v>24</v>
      </c>
      <c r="J1787" s="7">
        <v>0</v>
      </c>
      <c r="K1787" s="7">
        <v>5</v>
      </c>
      <c r="L1787" s="9">
        <v>450</v>
      </c>
      <c r="M1787" s="9">
        <v>15</v>
      </c>
      <c r="O1787" s="9">
        <f t="shared" si="109"/>
        <v>0</v>
      </c>
      <c r="P1787" s="9">
        <f t="shared" si="110"/>
        <v>0</v>
      </c>
      <c r="Q1787" s="9">
        <f t="shared" si="111"/>
        <v>0</v>
      </c>
    </row>
    <row r="1788" spans="2:17" x14ac:dyDescent="0.35">
      <c r="B1788">
        <v>1786</v>
      </c>
      <c r="C1788">
        <v>7</v>
      </c>
      <c r="D1788">
        <v>2</v>
      </c>
      <c r="E1788" s="20">
        <v>41146.395833333336</v>
      </c>
      <c r="F1788" s="15" t="str">
        <f t="shared" si="108"/>
        <v>08 2012</v>
      </c>
      <c r="G1788">
        <v>2</v>
      </c>
      <c r="H1788">
        <v>7</v>
      </c>
      <c r="I1788" t="s">
        <v>24</v>
      </c>
      <c r="J1788" s="7">
        <v>0</v>
      </c>
      <c r="K1788" s="7">
        <v>5</v>
      </c>
      <c r="L1788" s="9">
        <v>450</v>
      </c>
      <c r="M1788" s="9">
        <v>15</v>
      </c>
      <c r="O1788" s="9">
        <f t="shared" si="109"/>
        <v>0</v>
      </c>
      <c r="P1788" s="9">
        <f t="shared" si="110"/>
        <v>0</v>
      </c>
      <c r="Q1788" s="9">
        <f t="shared" si="111"/>
        <v>0</v>
      </c>
    </row>
    <row r="1789" spans="2:17" x14ac:dyDescent="0.35">
      <c r="B1789">
        <v>1787</v>
      </c>
      <c r="C1789">
        <v>7</v>
      </c>
      <c r="D1789">
        <v>4</v>
      </c>
      <c r="E1789" s="20">
        <v>41146.458333333336</v>
      </c>
      <c r="F1789" s="15" t="str">
        <f t="shared" si="108"/>
        <v>08 2012</v>
      </c>
      <c r="G1789">
        <v>2</v>
      </c>
      <c r="H1789">
        <v>7</v>
      </c>
      <c r="I1789" t="s">
        <v>24</v>
      </c>
      <c r="J1789" s="7">
        <v>0</v>
      </c>
      <c r="K1789" s="7">
        <v>5</v>
      </c>
      <c r="L1789" s="9">
        <v>450</v>
      </c>
      <c r="M1789" s="9">
        <v>15</v>
      </c>
      <c r="O1789" s="9">
        <f t="shared" si="109"/>
        <v>0</v>
      </c>
      <c r="P1789" s="9">
        <f t="shared" si="110"/>
        <v>0</v>
      </c>
      <c r="Q1789" s="9">
        <f t="shared" si="111"/>
        <v>0</v>
      </c>
    </row>
    <row r="1790" spans="2:17" x14ac:dyDescent="0.35">
      <c r="B1790">
        <v>1788</v>
      </c>
      <c r="C1790">
        <v>7</v>
      </c>
      <c r="D1790">
        <v>13</v>
      </c>
      <c r="E1790" s="20">
        <v>41146.583333333336</v>
      </c>
      <c r="F1790" s="15" t="str">
        <f t="shared" si="108"/>
        <v>08 2012</v>
      </c>
      <c r="G1790">
        <v>2</v>
      </c>
      <c r="H1790">
        <v>7</v>
      </c>
      <c r="I1790" t="s">
        <v>24</v>
      </c>
      <c r="J1790" s="7">
        <v>0</v>
      </c>
      <c r="K1790" s="7">
        <v>5</v>
      </c>
      <c r="L1790" s="9">
        <v>450</v>
      </c>
      <c r="M1790" s="9">
        <v>15</v>
      </c>
      <c r="O1790" s="9">
        <f t="shared" si="109"/>
        <v>0</v>
      </c>
      <c r="P1790" s="9">
        <f t="shared" si="110"/>
        <v>0</v>
      </c>
      <c r="Q1790" s="9">
        <f t="shared" si="111"/>
        <v>0</v>
      </c>
    </row>
    <row r="1791" spans="2:17" x14ac:dyDescent="0.35">
      <c r="B1791">
        <v>1789</v>
      </c>
      <c r="C1791">
        <v>7</v>
      </c>
      <c r="D1791">
        <v>8</v>
      </c>
      <c r="E1791" s="20">
        <v>41146.625</v>
      </c>
      <c r="F1791" s="15" t="str">
        <f t="shared" si="108"/>
        <v>08 2012</v>
      </c>
      <c r="G1791">
        <v>2</v>
      </c>
      <c r="H1791">
        <v>7</v>
      </c>
      <c r="I1791" t="s">
        <v>24</v>
      </c>
      <c r="J1791" s="7">
        <v>0</v>
      </c>
      <c r="K1791" s="7">
        <v>5</v>
      </c>
      <c r="L1791" s="9">
        <v>450</v>
      </c>
      <c r="M1791" s="9">
        <v>15</v>
      </c>
      <c r="O1791" s="9">
        <f t="shared" si="109"/>
        <v>0</v>
      </c>
      <c r="P1791" s="9">
        <f t="shared" si="110"/>
        <v>0</v>
      </c>
      <c r="Q1791" s="9">
        <f t="shared" si="111"/>
        <v>0</v>
      </c>
    </row>
    <row r="1792" spans="2:17" x14ac:dyDescent="0.35">
      <c r="B1792">
        <v>1790</v>
      </c>
      <c r="C1792">
        <v>7</v>
      </c>
      <c r="D1792">
        <v>0</v>
      </c>
      <c r="E1792" s="20">
        <v>41146.791666666664</v>
      </c>
      <c r="F1792" s="15" t="str">
        <f t="shared" si="108"/>
        <v>08 2012</v>
      </c>
      <c r="G1792">
        <v>2</v>
      </c>
      <c r="H1792">
        <v>7</v>
      </c>
      <c r="I1792" t="s">
        <v>24</v>
      </c>
      <c r="J1792" s="7">
        <v>0</v>
      </c>
      <c r="K1792" s="7">
        <v>5</v>
      </c>
      <c r="L1792" s="9">
        <v>450</v>
      </c>
      <c r="M1792" s="9">
        <v>15</v>
      </c>
      <c r="O1792" s="9">
        <f t="shared" si="109"/>
        <v>10</v>
      </c>
      <c r="P1792" s="9">
        <f t="shared" si="110"/>
        <v>0</v>
      </c>
      <c r="Q1792" s="9">
        <f t="shared" si="111"/>
        <v>10</v>
      </c>
    </row>
    <row r="1793" spans="2:17" x14ac:dyDescent="0.35">
      <c r="B1793">
        <v>1791</v>
      </c>
      <c r="C1793">
        <v>8</v>
      </c>
      <c r="D1793">
        <v>15</v>
      </c>
      <c r="E1793" s="20">
        <v>41146.333333333336</v>
      </c>
      <c r="F1793" s="15" t="str">
        <f t="shared" si="108"/>
        <v>08 2012</v>
      </c>
      <c r="G1793">
        <v>1</v>
      </c>
      <c r="H1793">
        <v>8</v>
      </c>
      <c r="I1793" t="s">
        <v>25</v>
      </c>
      <c r="J1793" s="7">
        <v>0</v>
      </c>
      <c r="K1793" s="7">
        <v>5</v>
      </c>
      <c r="L1793" s="9">
        <v>400</v>
      </c>
      <c r="M1793" s="9">
        <v>15</v>
      </c>
      <c r="O1793" s="9">
        <f t="shared" si="109"/>
        <v>0</v>
      </c>
      <c r="P1793" s="9">
        <f t="shared" si="110"/>
        <v>0</v>
      </c>
      <c r="Q1793" s="9">
        <f t="shared" si="111"/>
        <v>0</v>
      </c>
    </row>
    <row r="1794" spans="2:17" x14ac:dyDescent="0.35">
      <c r="B1794">
        <v>1792</v>
      </c>
      <c r="C1794">
        <v>8</v>
      </c>
      <c r="D1794">
        <v>3</v>
      </c>
      <c r="E1794" s="20">
        <v>41146.395833333336</v>
      </c>
      <c r="F1794" s="15" t="str">
        <f t="shared" si="108"/>
        <v>08 2012</v>
      </c>
      <c r="G1794">
        <v>3</v>
      </c>
      <c r="H1794">
        <v>8</v>
      </c>
      <c r="I1794" t="s">
        <v>25</v>
      </c>
      <c r="J1794" s="7">
        <v>0</v>
      </c>
      <c r="K1794" s="7">
        <v>5</v>
      </c>
      <c r="L1794" s="9">
        <v>400</v>
      </c>
      <c r="M1794" s="9">
        <v>15</v>
      </c>
      <c r="O1794" s="9">
        <f t="shared" si="109"/>
        <v>0</v>
      </c>
      <c r="P1794" s="9">
        <f t="shared" si="110"/>
        <v>0</v>
      </c>
      <c r="Q1794" s="9">
        <f t="shared" si="111"/>
        <v>0</v>
      </c>
    </row>
    <row r="1795" spans="2:17" x14ac:dyDescent="0.35">
      <c r="B1795">
        <v>1793</v>
      </c>
      <c r="C1795">
        <v>8</v>
      </c>
      <c r="D1795">
        <v>16</v>
      </c>
      <c r="E1795" s="20">
        <v>41146.458333333336</v>
      </c>
      <c r="F1795" s="15" t="str">
        <f t="shared" ref="F1795:F1858" si="112">TEXT(E1795,"MM YYY")</f>
        <v>08 2012</v>
      </c>
      <c r="G1795">
        <v>1</v>
      </c>
      <c r="H1795">
        <v>8</v>
      </c>
      <c r="I1795" t="s">
        <v>25</v>
      </c>
      <c r="J1795" s="7">
        <v>0</v>
      </c>
      <c r="K1795" s="7">
        <v>5</v>
      </c>
      <c r="L1795" s="9">
        <v>400</v>
      </c>
      <c r="M1795" s="9">
        <v>15</v>
      </c>
      <c r="O1795" s="9">
        <f t="shared" ref="O1795:O1858" si="113">IF(D1795=0,$G1795*K1795,0)</f>
        <v>0</v>
      </c>
      <c r="P1795" s="9">
        <f t="shared" ref="P1795:P1858" si="114">IF(D1795=0,0,$G1795*J1795)</f>
        <v>0</v>
      </c>
      <c r="Q1795" s="9">
        <f t="shared" ref="Q1795:Q1858" si="115">O1795+P1795</f>
        <v>0</v>
      </c>
    </row>
    <row r="1796" spans="2:17" x14ac:dyDescent="0.35">
      <c r="B1796">
        <v>1794</v>
      </c>
      <c r="C1796">
        <v>8</v>
      </c>
      <c r="D1796">
        <v>2</v>
      </c>
      <c r="E1796" s="20">
        <v>41146.5</v>
      </c>
      <c r="F1796" s="15" t="str">
        <f t="shared" si="112"/>
        <v>08 2012</v>
      </c>
      <c r="G1796">
        <v>1</v>
      </c>
      <c r="H1796">
        <v>8</v>
      </c>
      <c r="I1796" t="s">
        <v>25</v>
      </c>
      <c r="J1796" s="7">
        <v>0</v>
      </c>
      <c r="K1796" s="7">
        <v>5</v>
      </c>
      <c r="L1796" s="9">
        <v>400</v>
      </c>
      <c r="M1796" s="9">
        <v>15</v>
      </c>
      <c r="O1796" s="9">
        <f t="shared" si="113"/>
        <v>0</v>
      </c>
      <c r="P1796" s="9">
        <f t="shared" si="114"/>
        <v>0</v>
      </c>
      <c r="Q1796" s="9">
        <f t="shared" si="115"/>
        <v>0</v>
      </c>
    </row>
    <row r="1797" spans="2:17" x14ac:dyDescent="0.35">
      <c r="B1797">
        <v>1795</v>
      </c>
      <c r="C1797">
        <v>8</v>
      </c>
      <c r="D1797">
        <v>16</v>
      </c>
      <c r="E1797" s="20">
        <v>41146.520833333336</v>
      </c>
      <c r="F1797" s="15" t="str">
        <f t="shared" si="112"/>
        <v>08 2012</v>
      </c>
      <c r="G1797">
        <v>2</v>
      </c>
      <c r="H1797">
        <v>8</v>
      </c>
      <c r="I1797" t="s">
        <v>25</v>
      </c>
      <c r="J1797" s="7">
        <v>0</v>
      </c>
      <c r="K1797" s="7">
        <v>5</v>
      </c>
      <c r="L1797" s="9">
        <v>400</v>
      </c>
      <c r="M1797" s="9">
        <v>15</v>
      </c>
      <c r="O1797" s="9">
        <f t="shared" si="113"/>
        <v>0</v>
      </c>
      <c r="P1797" s="9">
        <f t="shared" si="114"/>
        <v>0</v>
      </c>
      <c r="Q1797" s="9">
        <f t="shared" si="115"/>
        <v>0</v>
      </c>
    </row>
    <row r="1798" spans="2:17" x14ac:dyDescent="0.35">
      <c r="B1798">
        <v>1796</v>
      </c>
      <c r="C1798">
        <v>8</v>
      </c>
      <c r="D1798">
        <v>3</v>
      </c>
      <c r="E1798" s="20">
        <v>41146.5625</v>
      </c>
      <c r="F1798" s="15" t="str">
        <f t="shared" si="112"/>
        <v>08 2012</v>
      </c>
      <c r="G1798">
        <v>1</v>
      </c>
      <c r="H1798">
        <v>8</v>
      </c>
      <c r="I1798" t="s">
        <v>25</v>
      </c>
      <c r="J1798" s="7">
        <v>0</v>
      </c>
      <c r="K1798" s="7">
        <v>5</v>
      </c>
      <c r="L1798" s="9">
        <v>400</v>
      </c>
      <c r="M1798" s="9">
        <v>15</v>
      </c>
      <c r="O1798" s="9">
        <f t="shared" si="113"/>
        <v>0</v>
      </c>
      <c r="P1798" s="9">
        <f t="shared" si="114"/>
        <v>0</v>
      </c>
      <c r="Q1798" s="9">
        <f t="shared" si="115"/>
        <v>0</v>
      </c>
    </row>
    <row r="1799" spans="2:17" x14ac:dyDescent="0.35">
      <c r="B1799">
        <v>1797</v>
      </c>
      <c r="C1799">
        <v>8</v>
      </c>
      <c r="D1799">
        <v>16</v>
      </c>
      <c r="E1799" s="20">
        <v>41146.604166666664</v>
      </c>
      <c r="F1799" s="15" t="str">
        <f t="shared" si="112"/>
        <v>08 2012</v>
      </c>
      <c r="G1799">
        <v>1</v>
      </c>
      <c r="H1799">
        <v>8</v>
      </c>
      <c r="I1799" t="s">
        <v>25</v>
      </c>
      <c r="J1799" s="7">
        <v>0</v>
      </c>
      <c r="K1799" s="7">
        <v>5</v>
      </c>
      <c r="L1799" s="9">
        <v>400</v>
      </c>
      <c r="M1799" s="9">
        <v>15</v>
      </c>
      <c r="O1799" s="9">
        <f t="shared" si="113"/>
        <v>0</v>
      </c>
      <c r="P1799" s="9">
        <f t="shared" si="114"/>
        <v>0</v>
      </c>
      <c r="Q1799" s="9">
        <f t="shared" si="115"/>
        <v>0</v>
      </c>
    </row>
    <row r="1800" spans="2:17" x14ac:dyDescent="0.35">
      <c r="B1800">
        <v>1798</v>
      </c>
      <c r="C1800">
        <v>8</v>
      </c>
      <c r="D1800">
        <v>6</v>
      </c>
      <c r="E1800" s="20">
        <v>41146.625</v>
      </c>
      <c r="F1800" s="15" t="str">
        <f t="shared" si="112"/>
        <v>08 2012</v>
      </c>
      <c r="G1800">
        <v>1</v>
      </c>
      <c r="H1800">
        <v>8</v>
      </c>
      <c r="I1800" t="s">
        <v>25</v>
      </c>
      <c r="J1800" s="7">
        <v>0</v>
      </c>
      <c r="K1800" s="7">
        <v>5</v>
      </c>
      <c r="L1800" s="9">
        <v>400</v>
      </c>
      <c r="M1800" s="9">
        <v>15</v>
      </c>
      <c r="O1800" s="9">
        <f t="shared" si="113"/>
        <v>0</v>
      </c>
      <c r="P1800" s="9">
        <f t="shared" si="114"/>
        <v>0</v>
      </c>
      <c r="Q1800" s="9">
        <f t="shared" si="115"/>
        <v>0</v>
      </c>
    </row>
    <row r="1801" spans="2:17" x14ac:dyDescent="0.35">
      <c r="B1801">
        <v>1799</v>
      </c>
      <c r="C1801">
        <v>8</v>
      </c>
      <c r="D1801">
        <v>3</v>
      </c>
      <c r="E1801" s="20">
        <v>41146.645833333336</v>
      </c>
      <c r="F1801" s="15" t="str">
        <f t="shared" si="112"/>
        <v>08 2012</v>
      </c>
      <c r="G1801">
        <v>3</v>
      </c>
      <c r="H1801">
        <v>8</v>
      </c>
      <c r="I1801" t="s">
        <v>25</v>
      </c>
      <c r="J1801" s="7">
        <v>0</v>
      </c>
      <c r="K1801" s="7">
        <v>5</v>
      </c>
      <c r="L1801" s="9">
        <v>400</v>
      </c>
      <c r="M1801" s="9">
        <v>15</v>
      </c>
      <c r="O1801" s="9">
        <f t="shared" si="113"/>
        <v>0</v>
      </c>
      <c r="P1801" s="9">
        <f t="shared" si="114"/>
        <v>0</v>
      </c>
      <c r="Q1801" s="9">
        <f t="shared" si="115"/>
        <v>0</v>
      </c>
    </row>
    <row r="1802" spans="2:17" x14ac:dyDescent="0.35">
      <c r="B1802">
        <v>1800</v>
      </c>
      <c r="C1802">
        <v>8</v>
      </c>
      <c r="D1802">
        <v>2</v>
      </c>
      <c r="E1802" s="20">
        <v>41146.729166666664</v>
      </c>
      <c r="F1802" s="15" t="str">
        <f t="shared" si="112"/>
        <v>08 2012</v>
      </c>
      <c r="G1802">
        <v>1</v>
      </c>
      <c r="H1802">
        <v>8</v>
      </c>
      <c r="I1802" t="s">
        <v>25</v>
      </c>
      <c r="J1802" s="7">
        <v>0</v>
      </c>
      <c r="K1802" s="7">
        <v>5</v>
      </c>
      <c r="L1802" s="9">
        <v>400</v>
      </c>
      <c r="M1802" s="9">
        <v>15</v>
      </c>
      <c r="O1802" s="9">
        <f t="shared" si="113"/>
        <v>0</v>
      </c>
      <c r="P1802" s="9">
        <f t="shared" si="114"/>
        <v>0</v>
      </c>
      <c r="Q1802" s="9">
        <f t="shared" si="115"/>
        <v>0</v>
      </c>
    </row>
    <row r="1803" spans="2:17" x14ac:dyDescent="0.35">
      <c r="B1803">
        <v>1801</v>
      </c>
      <c r="C1803">
        <v>8</v>
      </c>
      <c r="D1803">
        <v>16</v>
      </c>
      <c r="E1803" s="20">
        <v>41146.791666666664</v>
      </c>
      <c r="F1803" s="15" t="str">
        <f t="shared" si="112"/>
        <v>08 2012</v>
      </c>
      <c r="G1803">
        <v>1</v>
      </c>
      <c r="H1803">
        <v>8</v>
      </c>
      <c r="I1803" t="s">
        <v>25</v>
      </c>
      <c r="J1803" s="7">
        <v>0</v>
      </c>
      <c r="K1803" s="7">
        <v>5</v>
      </c>
      <c r="L1803" s="9">
        <v>400</v>
      </c>
      <c r="M1803" s="9">
        <v>15</v>
      </c>
      <c r="O1803" s="9">
        <f t="shared" si="113"/>
        <v>0</v>
      </c>
      <c r="P1803" s="9">
        <f t="shared" si="114"/>
        <v>0</v>
      </c>
      <c r="Q1803" s="9">
        <f t="shared" si="115"/>
        <v>0</v>
      </c>
    </row>
    <row r="1804" spans="2:17" x14ac:dyDescent="0.35">
      <c r="B1804">
        <v>1802</v>
      </c>
      <c r="C1804">
        <v>0</v>
      </c>
      <c r="D1804">
        <v>11</v>
      </c>
      <c r="E1804" s="20">
        <v>41147.354166666664</v>
      </c>
      <c r="F1804" s="15" t="str">
        <f t="shared" si="112"/>
        <v>08 2012</v>
      </c>
      <c r="G1804">
        <v>3</v>
      </c>
      <c r="H1804">
        <v>0</v>
      </c>
      <c r="I1804" t="s">
        <v>26</v>
      </c>
      <c r="J1804" s="7">
        <v>5</v>
      </c>
      <c r="K1804" s="7">
        <v>25</v>
      </c>
      <c r="L1804" s="9">
        <v>10000</v>
      </c>
      <c r="M1804" s="9">
        <v>200</v>
      </c>
      <c r="O1804" s="9">
        <f t="shared" si="113"/>
        <v>0</v>
      </c>
      <c r="P1804" s="9">
        <f t="shared" si="114"/>
        <v>15</v>
      </c>
      <c r="Q1804" s="9">
        <f t="shared" si="115"/>
        <v>15</v>
      </c>
    </row>
    <row r="1805" spans="2:17" x14ac:dyDescent="0.35">
      <c r="B1805">
        <v>1803</v>
      </c>
      <c r="C1805">
        <v>0</v>
      </c>
      <c r="D1805">
        <v>6</v>
      </c>
      <c r="E1805" s="20">
        <v>41147.4375</v>
      </c>
      <c r="F1805" s="15" t="str">
        <f t="shared" si="112"/>
        <v>08 2012</v>
      </c>
      <c r="G1805">
        <v>3</v>
      </c>
      <c r="H1805">
        <v>0</v>
      </c>
      <c r="I1805" t="s">
        <v>26</v>
      </c>
      <c r="J1805" s="7">
        <v>5</v>
      </c>
      <c r="K1805" s="7">
        <v>25</v>
      </c>
      <c r="L1805" s="9">
        <v>10000</v>
      </c>
      <c r="M1805" s="9">
        <v>200</v>
      </c>
      <c r="O1805" s="9">
        <f t="shared" si="113"/>
        <v>0</v>
      </c>
      <c r="P1805" s="9">
        <f t="shared" si="114"/>
        <v>15</v>
      </c>
      <c r="Q1805" s="9">
        <f t="shared" si="115"/>
        <v>15</v>
      </c>
    </row>
    <row r="1806" spans="2:17" x14ac:dyDescent="0.35">
      <c r="B1806">
        <v>1804</v>
      </c>
      <c r="C1806">
        <v>0</v>
      </c>
      <c r="D1806">
        <v>11</v>
      </c>
      <c r="E1806" s="20">
        <v>41147.5</v>
      </c>
      <c r="F1806" s="15" t="str">
        <f t="shared" si="112"/>
        <v>08 2012</v>
      </c>
      <c r="G1806">
        <v>3</v>
      </c>
      <c r="H1806">
        <v>0</v>
      </c>
      <c r="I1806" t="s">
        <v>26</v>
      </c>
      <c r="J1806" s="7">
        <v>5</v>
      </c>
      <c r="K1806" s="7">
        <v>25</v>
      </c>
      <c r="L1806" s="9">
        <v>10000</v>
      </c>
      <c r="M1806" s="9">
        <v>200</v>
      </c>
      <c r="O1806" s="9">
        <f t="shared" si="113"/>
        <v>0</v>
      </c>
      <c r="P1806" s="9">
        <f t="shared" si="114"/>
        <v>15</v>
      </c>
      <c r="Q1806" s="9">
        <f t="shared" si="115"/>
        <v>15</v>
      </c>
    </row>
    <row r="1807" spans="2:17" x14ac:dyDescent="0.35">
      <c r="B1807">
        <v>1805</v>
      </c>
      <c r="C1807">
        <v>0</v>
      </c>
      <c r="D1807">
        <v>0</v>
      </c>
      <c r="E1807" s="20">
        <v>41147.625</v>
      </c>
      <c r="F1807" s="15" t="str">
        <f t="shared" si="112"/>
        <v>08 2012</v>
      </c>
      <c r="G1807">
        <v>3</v>
      </c>
      <c r="H1807">
        <v>0</v>
      </c>
      <c r="I1807" t="s">
        <v>26</v>
      </c>
      <c r="J1807" s="7">
        <v>5</v>
      </c>
      <c r="K1807" s="7">
        <v>25</v>
      </c>
      <c r="L1807" s="9">
        <v>10000</v>
      </c>
      <c r="M1807" s="9">
        <v>200</v>
      </c>
      <c r="O1807" s="9">
        <f t="shared" si="113"/>
        <v>75</v>
      </c>
      <c r="P1807" s="9">
        <f t="shared" si="114"/>
        <v>0</v>
      </c>
      <c r="Q1807" s="9">
        <f t="shared" si="115"/>
        <v>75</v>
      </c>
    </row>
    <row r="1808" spans="2:17" x14ac:dyDescent="0.35">
      <c r="B1808">
        <v>1806</v>
      </c>
      <c r="C1808">
        <v>0</v>
      </c>
      <c r="D1808">
        <v>6</v>
      </c>
      <c r="E1808" s="20">
        <v>41147.708333333336</v>
      </c>
      <c r="F1808" s="15" t="str">
        <f t="shared" si="112"/>
        <v>08 2012</v>
      </c>
      <c r="G1808">
        <v>3</v>
      </c>
      <c r="H1808">
        <v>0</v>
      </c>
      <c r="I1808" t="s">
        <v>26</v>
      </c>
      <c r="J1808" s="7">
        <v>5</v>
      </c>
      <c r="K1808" s="7">
        <v>25</v>
      </c>
      <c r="L1808" s="9">
        <v>10000</v>
      </c>
      <c r="M1808" s="9">
        <v>200</v>
      </c>
      <c r="O1808" s="9">
        <f t="shared" si="113"/>
        <v>0</v>
      </c>
      <c r="P1808" s="9">
        <f t="shared" si="114"/>
        <v>15</v>
      </c>
      <c r="Q1808" s="9">
        <f t="shared" si="115"/>
        <v>15</v>
      </c>
    </row>
    <row r="1809" spans="2:17" x14ac:dyDescent="0.35">
      <c r="B1809">
        <v>1807</v>
      </c>
      <c r="C1809">
        <v>0</v>
      </c>
      <c r="D1809">
        <v>5</v>
      </c>
      <c r="E1809" s="20">
        <v>41147.791666666664</v>
      </c>
      <c r="F1809" s="15" t="str">
        <f t="shared" si="112"/>
        <v>08 2012</v>
      </c>
      <c r="G1809">
        <v>3</v>
      </c>
      <c r="H1809">
        <v>0</v>
      </c>
      <c r="I1809" t="s">
        <v>26</v>
      </c>
      <c r="J1809" s="7">
        <v>5</v>
      </c>
      <c r="K1809" s="7">
        <v>25</v>
      </c>
      <c r="L1809" s="9">
        <v>10000</v>
      </c>
      <c r="M1809" s="9">
        <v>200</v>
      </c>
      <c r="O1809" s="9">
        <f t="shared" si="113"/>
        <v>0</v>
      </c>
      <c r="P1809" s="9">
        <f t="shared" si="114"/>
        <v>15</v>
      </c>
      <c r="Q1809" s="9">
        <f t="shared" si="115"/>
        <v>15</v>
      </c>
    </row>
    <row r="1810" spans="2:17" x14ac:dyDescent="0.35">
      <c r="B1810">
        <v>1808</v>
      </c>
      <c r="C1810">
        <v>1</v>
      </c>
      <c r="D1810">
        <v>12</v>
      </c>
      <c r="E1810" s="20">
        <v>41147.354166666664</v>
      </c>
      <c r="F1810" s="15" t="str">
        <f t="shared" si="112"/>
        <v>08 2012</v>
      </c>
      <c r="G1810">
        <v>3</v>
      </c>
      <c r="H1810">
        <v>1</v>
      </c>
      <c r="I1810" t="s">
        <v>27</v>
      </c>
      <c r="J1810" s="7">
        <v>5</v>
      </c>
      <c r="K1810" s="7">
        <v>25</v>
      </c>
      <c r="L1810" s="9">
        <v>8000</v>
      </c>
      <c r="M1810" s="9">
        <v>200</v>
      </c>
      <c r="O1810" s="9">
        <f t="shared" si="113"/>
        <v>0</v>
      </c>
      <c r="P1810" s="9">
        <f t="shared" si="114"/>
        <v>15</v>
      </c>
      <c r="Q1810" s="9">
        <f t="shared" si="115"/>
        <v>15</v>
      </c>
    </row>
    <row r="1811" spans="2:17" x14ac:dyDescent="0.35">
      <c r="B1811">
        <v>1809</v>
      </c>
      <c r="C1811">
        <v>1</v>
      </c>
      <c r="D1811">
        <v>11</v>
      </c>
      <c r="E1811" s="20">
        <v>41147.4375</v>
      </c>
      <c r="F1811" s="15" t="str">
        <f t="shared" si="112"/>
        <v>08 2012</v>
      </c>
      <c r="G1811">
        <v>3</v>
      </c>
      <c r="H1811">
        <v>1</v>
      </c>
      <c r="I1811" t="s">
        <v>27</v>
      </c>
      <c r="J1811" s="7">
        <v>5</v>
      </c>
      <c r="K1811" s="7">
        <v>25</v>
      </c>
      <c r="L1811" s="9">
        <v>8000</v>
      </c>
      <c r="M1811" s="9">
        <v>200</v>
      </c>
      <c r="O1811" s="9">
        <f t="shared" si="113"/>
        <v>0</v>
      </c>
      <c r="P1811" s="9">
        <f t="shared" si="114"/>
        <v>15</v>
      </c>
      <c r="Q1811" s="9">
        <f t="shared" si="115"/>
        <v>15</v>
      </c>
    </row>
    <row r="1812" spans="2:17" x14ac:dyDescent="0.35">
      <c r="B1812">
        <v>1810</v>
      </c>
      <c r="C1812">
        <v>1</v>
      </c>
      <c r="D1812">
        <v>0</v>
      </c>
      <c r="E1812" s="20">
        <v>41147.541666666664</v>
      </c>
      <c r="F1812" s="15" t="str">
        <f t="shared" si="112"/>
        <v>08 2012</v>
      </c>
      <c r="G1812">
        <v>6</v>
      </c>
      <c r="H1812">
        <v>1</v>
      </c>
      <c r="I1812" t="s">
        <v>27</v>
      </c>
      <c r="J1812" s="7">
        <v>5</v>
      </c>
      <c r="K1812" s="7">
        <v>25</v>
      </c>
      <c r="L1812" s="9">
        <v>8000</v>
      </c>
      <c r="M1812" s="9">
        <v>200</v>
      </c>
      <c r="O1812" s="9">
        <f t="shared" si="113"/>
        <v>150</v>
      </c>
      <c r="P1812" s="9">
        <f t="shared" si="114"/>
        <v>0</v>
      </c>
      <c r="Q1812" s="9">
        <f t="shared" si="115"/>
        <v>150</v>
      </c>
    </row>
    <row r="1813" spans="2:17" x14ac:dyDescent="0.35">
      <c r="B1813">
        <v>1811</v>
      </c>
      <c r="C1813">
        <v>1</v>
      </c>
      <c r="D1813">
        <v>13</v>
      </c>
      <c r="E1813" s="20">
        <v>41147.666666666664</v>
      </c>
      <c r="F1813" s="15" t="str">
        <f t="shared" si="112"/>
        <v>08 2012</v>
      </c>
      <c r="G1813">
        <v>3</v>
      </c>
      <c r="H1813">
        <v>1</v>
      </c>
      <c r="I1813" t="s">
        <v>27</v>
      </c>
      <c r="J1813" s="7">
        <v>5</v>
      </c>
      <c r="K1813" s="7">
        <v>25</v>
      </c>
      <c r="L1813" s="9">
        <v>8000</v>
      </c>
      <c r="M1813" s="9">
        <v>200</v>
      </c>
      <c r="O1813" s="9">
        <f t="shared" si="113"/>
        <v>0</v>
      </c>
      <c r="P1813" s="9">
        <f t="shared" si="114"/>
        <v>15</v>
      </c>
      <c r="Q1813" s="9">
        <f t="shared" si="115"/>
        <v>15</v>
      </c>
    </row>
    <row r="1814" spans="2:17" x14ac:dyDescent="0.35">
      <c r="B1814">
        <v>1812</v>
      </c>
      <c r="C1814">
        <v>1</v>
      </c>
      <c r="D1814">
        <v>0</v>
      </c>
      <c r="E1814" s="20">
        <v>41147.729166666664</v>
      </c>
      <c r="F1814" s="15" t="str">
        <f t="shared" si="112"/>
        <v>08 2012</v>
      </c>
      <c r="G1814">
        <v>3</v>
      </c>
      <c r="H1814">
        <v>1</v>
      </c>
      <c r="I1814" t="s">
        <v>27</v>
      </c>
      <c r="J1814" s="7">
        <v>5</v>
      </c>
      <c r="K1814" s="7">
        <v>25</v>
      </c>
      <c r="L1814" s="9">
        <v>8000</v>
      </c>
      <c r="M1814" s="9">
        <v>200</v>
      </c>
      <c r="O1814" s="9">
        <f t="shared" si="113"/>
        <v>75</v>
      </c>
      <c r="P1814" s="9">
        <f t="shared" si="114"/>
        <v>0</v>
      </c>
      <c r="Q1814" s="9">
        <f t="shared" si="115"/>
        <v>75</v>
      </c>
    </row>
    <row r="1815" spans="2:17" x14ac:dyDescent="0.35">
      <c r="B1815">
        <v>1813</v>
      </c>
      <c r="C1815">
        <v>2</v>
      </c>
      <c r="D1815">
        <v>1</v>
      </c>
      <c r="E1815" s="20">
        <v>41147.354166666664</v>
      </c>
      <c r="F1815" s="15" t="str">
        <f t="shared" si="112"/>
        <v>08 2012</v>
      </c>
      <c r="G1815">
        <v>3</v>
      </c>
      <c r="H1815">
        <v>2</v>
      </c>
      <c r="I1815" t="s">
        <v>28</v>
      </c>
      <c r="J1815" s="7">
        <v>0</v>
      </c>
      <c r="K1815" s="7">
        <v>15.5</v>
      </c>
      <c r="L1815" s="9">
        <v>4000</v>
      </c>
      <c r="M1815" s="9">
        <v>50</v>
      </c>
      <c r="O1815" s="9">
        <f t="shared" si="113"/>
        <v>0</v>
      </c>
      <c r="P1815" s="9">
        <f t="shared" si="114"/>
        <v>0</v>
      </c>
      <c r="Q1815" s="9">
        <f t="shared" si="115"/>
        <v>0</v>
      </c>
    </row>
    <row r="1816" spans="2:17" x14ac:dyDescent="0.35">
      <c r="B1816">
        <v>1814</v>
      </c>
      <c r="C1816">
        <v>2</v>
      </c>
      <c r="D1816">
        <v>16</v>
      </c>
      <c r="E1816" s="20">
        <v>41147.416666666664</v>
      </c>
      <c r="F1816" s="15" t="str">
        <f t="shared" si="112"/>
        <v>08 2012</v>
      </c>
      <c r="G1816">
        <v>3</v>
      </c>
      <c r="H1816">
        <v>2</v>
      </c>
      <c r="I1816" t="s">
        <v>28</v>
      </c>
      <c r="J1816" s="7">
        <v>0</v>
      </c>
      <c r="K1816" s="7">
        <v>15.5</v>
      </c>
      <c r="L1816" s="9">
        <v>4000</v>
      </c>
      <c r="M1816" s="9">
        <v>50</v>
      </c>
      <c r="O1816" s="9">
        <f t="shared" si="113"/>
        <v>0</v>
      </c>
      <c r="P1816" s="9">
        <f t="shared" si="114"/>
        <v>0</v>
      </c>
      <c r="Q1816" s="9">
        <f t="shared" si="115"/>
        <v>0</v>
      </c>
    </row>
    <row r="1817" spans="2:17" x14ac:dyDescent="0.35">
      <c r="B1817">
        <v>1815</v>
      </c>
      <c r="C1817">
        <v>2</v>
      </c>
      <c r="D1817">
        <v>1</v>
      </c>
      <c r="E1817" s="20">
        <v>41147.479166666664</v>
      </c>
      <c r="F1817" s="15" t="str">
        <f t="shared" si="112"/>
        <v>08 2012</v>
      </c>
      <c r="G1817">
        <v>3</v>
      </c>
      <c r="H1817">
        <v>2</v>
      </c>
      <c r="I1817" t="s">
        <v>28</v>
      </c>
      <c r="J1817" s="7">
        <v>0</v>
      </c>
      <c r="K1817" s="7">
        <v>15.5</v>
      </c>
      <c r="L1817" s="9">
        <v>4000</v>
      </c>
      <c r="M1817" s="9">
        <v>50</v>
      </c>
      <c r="O1817" s="9">
        <f t="shared" si="113"/>
        <v>0</v>
      </c>
      <c r="P1817" s="9">
        <f t="shared" si="114"/>
        <v>0</v>
      </c>
      <c r="Q1817" s="9">
        <f t="shared" si="115"/>
        <v>0</v>
      </c>
    </row>
    <row r="1818" spans="2:17" x14ac:dyDescent="0.35">
      <c r="B1818">
        <v>1816</v>
      </c>
      <c r="C1818">
        <v>2</v>
      </c>
      <c r="D1818">
        <v>1</v>
      </c>
      <c r="E1818" s="20">
        <v>41147.645833333336</v>
      </c>
      <c r="F1818" s="15" t="str">
        <f t="shared" si="112"/>
        <v>08 2012</v>
      </c>
      <c r="G1818">
        <v>3</v>
      </c>
      <c r="H1818">
        <v>2</v>
      </c>
      <c r="I1818" t="s">
        <v>28</v>
      </c>
      <c r="J1818" s="7">
        <v>0</v>
      </c>
      <c r="K1818" s="7">
        <v>15.5</v>
      </c>
      <c r="L1818" s="9">
        <v>4000</v>
      </c>
      <c r="M1818" s="9">
        <v>50</v>
      </c>
      <c r="O1818" s="9">
        <f t="shared" si="113"/>
        <v>0</v>
      </c>
      <c r="P1818" s="9">
        <f t="shared" si="114"/>
        <v>0</v>
      </c>
      <c r="Q1818" s="9">
        <f t="shared" si="115"/>
        <v>0</v>
      </c>
    </row>
    <row r="1819" spans="2:17" x14ac:dyDescent="0.35">
      <c r="B1819">
        <v>1817</v>
      </c>
      <c r="C1819">
        <v>2</v>
      </c>
      <c r="D1819">
        <v>0</v>
      </c>
      <c r="E1819" s="20">
        <v>41147.729166666664</v>
      </c>
      <c r="F1819" s="15" t="str">
        <f t="shared" si="112"/>
        <v>08 2012</v>
      </c>
      <c r="G1819">
        <v>3</v>
      </c>
      <c r="H1819">
        <v>2</v>
      </c>
      <c r="I1819" t="s">
        <v>28</v>
      </c>
      <c r="J1819" s="7">
        <v>0</v>
      </c>
      <c r="K1819" s="7">
        <v>15.5</v>
      </c>
      <c r="L1819" s="9">
        <v>4000</v>
      </c>
      <c r="M1819" s="9">
        <v>50</v>
      </c>
      <c r="O1819" s="9">
        <f t="shared" si="113"/>
        <v>46.5</v>
      </c>
      <c r="P1819" s="9">
        <f t="shared" si="114"/>
        <v>0</v>
      </c>
      <c r="Q1819" s="9">
        <f t="shared" si="115"/>
        <v>46.5</v>
      </c>
    </row>
    <row r="1820" spans="2:17" x14ac:dyDescent="0.35">
      <c r="B1820">
        <v>1818</v>
      </c>
      <c r="C1820">
        <v>3</v>
      </c>
      <c r="D1820">
        <v>3</v>
      </c>
      <c r="E1820" s="20">
        <v>41147.333333333336</v>
      </c>
      <c r="F1820" s="15" t="str">
        <f t="shared" si="112"/>
        <v>08 2012</v>
      </c>
      <c r="G1820">
        <v>2</v>
      </c>
      <c r="H1820">
        <v>3</v>
      </c>
      <c r="I1820" t="s">
        <v>21</v>
      </c>
      <c r="J1820" s="7">
        <v>0</v>
      </c>
      <c r="K1820" s="7">
        <v>5</v>
      </c>
      <c r="L1820" s="9">
        <v>320</v>
      </c>
      <c r="M1820" s="9">
        <v>10</v>
      </c>
      <c r="O1820" s="9">
        <f t="shared" si="113"/>
        <v>0</v>
      </c>
      <c r="P1820" s="9">
        <f t="shared" si="114"/>
        <v>0</v>
      </c>
      <c r="Q1820" s="9">
        <f t="shared" si="115"/>
        <v>0</v>
      </c>
    </row>
    <row r="1821" spans="2:17" x14ac:dyDescent="0.35">
      <c r="B1821">
        <v>1819</v>
      </c>
      <c r="C1821">
        <v>3</v>
      </c>
      <c r="D1821">
        <v>13</v>
      </c>
      <c r="E1821" s="20">
        <v>41147.541666666664</v>
      </c>
      <c r="F1821" s="15" t="str">
        <f t="shared" si="112"/>
        <v>08 2012</v>
      </c>
      <c r="G1821">
        <v>2</v>
      </c>
      <c r="H1821">
        <v>3</v>
      </c>
      <c r="I1821" t="s">
        <v>21</v>
      </c>
      <c r="J1821" s="7">
        <v>0</v>
      </c>
      <c r="K1821" s="7">
        <v>5</v>
      </c>
      <c r="L1821" s="9">
        <v>320</v>
      </c>
      <c r="M1821" s="9">
        <v>10</v>
      </c>
      <c r="O1821" s="9">
        <f t="shared" si="113"/>
        <v>0</v>
      </c>
      <c r="P1821" s="9">
        <f t="shared" si="114"/>
        <v>0</v>
      </c>
      <c r="Q1821" s="9">
        <f t="shared" si="115"/>
        <v>0</v>
      </c>
    </row>
    <row r="1822" spans="2:17" x14ac:dyDescent="0.35">
      <c r="B1822">
        <v>1820</v>
      </c>
      <c r="C1822">
        <v>3</v>
      </c>
      <c r="D1822">
        <v>10</v>
      </c>
      <c r="E1822" s="20">
        <v>41147.666666666664</v>
      </c>
      <c r="F1822" s="15" t="str">
        <f t="shared" si="112"/>
        <v>08 2012</v>
      </c>
      <c r="G1822">
        <v>2</v>
      </c>
      <c r="H1822">
        <v>3</v>
      </c>
      <c r="I1822" t="s">
        <v>21</v>
      </c>
      <c r="J1822" s="7">
        <v>0</v>
      </c>
      <c r="K1822" s="7">
        <v>5</v>
      </c>
      <c r="L1822" s="9">
        <v>320</v>
      </c>
      <c r="M1822" s="9">
        <v>10</v>
      </c>
      <c r="O1822" s="9">
        <f t="shared" si="113"/>
        <v>0</v>
      </c>
      <c r="P1822" s="9">
        <f t="shared" si="114"/>
        <v>0</v>
      </c>
      <c r="Q1822" s="9">
        <f t="shared" si="115"/>
        <v>0</v>
      </c>
    </row>
    <row r="1823" spans="2:17" x14ac:dyDescent="0.35">
      <c r="B1823">
        <v>1821</v>
      </c>
      <c r="C1823">
        <v>3</v>
      </c>
      <c r="D1823">
        <v>0</v>
      </c>
      <c r="E1823" s="20">
        <v>41147.75</v>
      </c>
      <c r="F1823" s="15" t="str">
        <f t="shared" si="112"/>
        <v>08 2012</v>
      </c>
      <c r="G1823">
        <v>2</v>
      </c>
      <c r="H1823">
        <v>3</v>
      </c>
      <c r="I1823" t="s">
        <v>21</v>
      </c>
      <c r="J1823" s="7">
        <v>0</v>
      </c>
      <c r="K1823" s="7">
        <v>5</v>
      </c>
      <c r="L1823" s="9">
        <v>320</v>
      </c>
      <c r="M1823" s="9">
        <v>10</v>
      </c>
      <c r="O1823" s="9">
        <f t="shared" si="113"/>
        <v>10</v>
      </c>
      <c r="P1823" s="9">
        <f t="shared" si="114"/>
        <v>0</v>
      </c>
      <c r="Q1823" s="9">
        <f t="shared" si="115"/>
        <v>10</v>
      </c>
    </row>
    <row r="1824" spans="2:17" x14ac:dyDescent="0.35">
      <c r="B1824">
        <v>1822</v>
      </c>
      <c r="C1824">
        <v>3</v>
      </c>
      <c r="D1824">
        <v>6</v>
      </c>
      <c r="E1824" s="20">
        <v>41147.8125</v>
      </c>
      <c r="F1824" s="15" t="str">
        <f t="shared" si="112"/>
        <v>08 2012</v>
      </c>
      <c r="G1824">
        <v>2</v>
      </c>
      <c r="H1824">
        <v>3</v>
      </c>
      <c r="I1824" t="s">
        <v>21</v>
      </c>
      <c r="J1824" s="7">
        <v>0</v>
      </c>
      <c r="K1824" s="7">
        <v>5</v>
      </c>
      <c r="L1824" s="9">
        <v>320</v>
      </c>
      <c r="M1824" s="9">
        <v>10</v>
      </c>
      <c r="O1824" s="9">
        <f t="shared" si="113"/>
        <v>0</v>
      </c>
      <c r="P1824" s="9">
        <f t="shared" si="114"/>
        <v>0</v>
      </c>
      <c r="Q1824" s="9">
        <f t="shared" si="115"/>
        <v>0</v>
      </c>
    </row>
    <row r="1825" spans="2:17" x14ac:dyDescent="0.35">
      <c r="B1825">
        <v>1823</v>
      </c>
      <c r="C1825">
        <v>4</v>
      </c>
      <c r="D1825">
        <v>0</v>
      </c>
      <c r="E1825" s="20">
        <v>41147.333333333336</v>
      </c>
      <c r="F1825" s="15" t="str">
        <f t="shared" si="112"/>
        <v>08 2012</v>
      </c>
      <c r="G1825">
        <v>4</v>
      </c>
      <c r="H1825">
        <v>4</v>
      </c>
      <c r="I1825" t="s">
        <v>22</v>
      </c>
      <c r="J1825" s="7">
        <v>9.9</v>
      </c>
      <c r="K1825" s="7">
        <v>80</v>
      </c>
      <c r="L1825" s="9">
        <v>4000</v>
      </c>
      <c r="M1825" s="9">
        <v>3000</v>
      </c>
      <c r="O1825" s="9">
        <f t="shared" si="113"/>
        <v>320</v>
      </c>
      <c r="P1825" s="9">
        <f t="shared" si="114"/>
        <v>0</v>
      </c>
      <c r="Q1825" s="9">
        <f t="shared" si="115"/>
        <v>320</v>
      </c>
    </row>
    <row r="1826" spans="2:17" x14ac:dyDescent="0.35">
      <c r="B1826">
        <v>1824</v>
      </c>
      <c r="C1826">
        <v>4</v>
      </c>
      <c r="D1826">
        <v>14</v>
      </c>
      <c r="E1826" s="20">
        <v>41147.416666666664</v>
      </c>
      <c r="F1826" s="15" t="str">
        <f t="shared" si="112"/>
        <v>08 2012</v>
      </c>
      <c r="G1826">
        <v>2</v>
      </c>
      <c r="H1826">
        <v>4</v>
      </c>
      <c r="I1826" t="s">
        <v>22</v>
      </c>
      <c r="J1826" s="7">
        <v>9.9</v>
      </c>
      <c r="K1826" s="7">
        <v>80</v>
      </c>
      <c r="L1826" s="9">
        <v>4000</v>
      </c>
      <c r="M1826" s="9">
        <v>3000</v>
      </c>
      <c r="O1826" s="9">
        <f t="shared" si="113"/>
        <v>0</v>
      </c>
      <c r="P1826" s="9">
        <f t="shared" si="114"/>
        <v>19.8</v>
      </c>
      <c r="Q1826" s="9">
        <f t="shared" si="115"/>
        <v>19.8</v>
      </c>
    </row>
    <row r="1827" spans="2:17" x14ac:dyDescent="0.35">
      <c r="B1827">
        <v>1825</v>
      </c>
      <c r="C1827">
        <v>4</v>
      </c>
      <c r="D1827">
        <v>0</v>
      </c>
      <c r="E1827" s="20">
        <v>41147.479166666664</v>
      </c>
      <c r="F1827" s="15" t="str">
        <f t="shared" si="112"/>
        <v>08 2012</v>
      </c>
      <c r="G1827">
        <v>2</v>
      </c>
      <c r="H1827">
        <v>4</v>
      </c>
      <c r="I1827" t="s">
        <v>22</v>
      </c>
      <c r="J1827" s="7">
        <v>9.9</v>
      </c>
      <c r="K1827" s="7">
        <v>80</v>
      </c>
      <c r="L1827" s="9">
        <v>4000</v>
      </c>
      <c r="M1827" s="9">
        <v>3000</v>
      </c>
      <c r="O1827" s="9">
        <f t="shared" si="113"/>
        <v>160</v>
      </c>
      <c r="P1827" s="9">
        <f t="shared" si="114"/>
        <v>0</v>
      </c>
      <c r="Q1827" s="9">
        <f t="shared" si="115"/>
        <v>160</v>
      </c>
    </row>
    <row r="1828" spans="2:17" x14ac:dyDescent="0.35">
      <c r="B1828">
        <v>1826</v>
      </c>
      <c r="C1828">
        <v>4</v>
      </c>
      <c r="D1828">
        <v>10</v>
      </c>
      <c r="E1828" s="20">
        <v>41147.541666666664</v>
      </c>
      <c r="F1828" s="15" t="str">
        <f t="shared" si="112"/>
        <v>08 2012</v>
      </c>
      <c r="G1828">
        <v>2</v>
      </c>
      <c r="H1828">
        <v>4</v>
      </c>
      <c r="I1828" t="s">
        <v>22</v>
      </c>
      <c r="J1828" s="7">
        <v>9.9</v>
      </c>
      <c r="K1828" s="7">
        <v>80</v>
      </c>
      <c r="L1828" s="9">
        <v>4000</v>
      </c>
      <c r="M1828" s="9">
        <v>3000</v>
      </c>
      <c r="O1828" s="9">
        <f t="shared" si="113"/>
        <v>0</v>
      </c>
      <c r="P1828" s="9">
        <f t="shared" si="114"/>
        <v>19.8</v>
      </c>
      <c r="Q1828" s="9">
        <f t="shared" si="115"/>
        <v>19.8</v>
      </c>
    </row>
    <row r="1829" spans="2:17" x14ac:dyDescent="0.35">
      <c r="B1829">
        <v>1827</v>
      </c>
      <c r="C1829">
        <v>4</v>
      </c>
      <c r="D1829">
        <v>0</v>
      </c>
      <c r="E1829" s="20">
        <v>41147.645833333336</v>
      </c>
      <c r="F1829" s="15" t="str">
        <f t="shared" si="112"/>
        <v>08 2012</v>
      </c>
      <c r="G1829">
        <v>2</v>
      </c>
      <c r="H1829">
        <v>4</v>
      </c>
      <c r="I1829" t="s">
        <v>22</v>
      </c>
      <c r="J1829" s="7">
        <v>9.9</v>
      </c>
      <c r="K1829" s="7">
        <v>80</v>
      </c>
      <c r="L1829" s="9">
        <v>4000</v>
      </c>
      <c r="M1829" s="9">
        <v>3000</v>
      </c>
      <c r="O1829" s="9">
        <f t="shared" si="113"/>
        <v>160</v>
      </c>
      <c r="P1829" s="9">
        <f t="shared" si="114"/>
        <v>0</v>
      </c>
      <c r="Q1829" s="9">
        <f t="shared" si="115"/>
        <v>160</v>
      </c>
    </row>
    <row r="1830" spans="2:17" x14ac:dyDescent="0.35">
      <c r="B1830">
        <v>1828</v>
      </c>
      <c r="C1830">
        <v>4</v>
      </c>
      <c r="D1830">
        <v>3</v>
      </c>
      <c r="E1830" s="20">
        <v>41147.770833333336</v>
      </c>
      <c r="F1830" s="15" t="str">
        <f t="shared" si="112"/>
        <v>08 2012</v>
      </c>
      <c r="G1830">
        <v>2</v>
      </c>
      <c r="H1830">
        <v>4</v>
      </c>
      <c r="I1830" t="s">
        <v>22</v>
      </c>
      <c r="J1830" s="7">
        <v>9.9</v>
      </c>
      <c r="K1830" s="7">
        <v>80</v>
      </c>
      <c r="L1830" s="9">
        <v>4000</v>
      </c>
      <c r="M1830" s="9">
        <v>3000</v>
      </c>
      <c r="O1830" s="9">
        <f t="shared" si="113"/>
        <v>0</v>
      </c>
      <c r="P1830" s="9">
        <f t="shared" si="114"/>
        <v>19.8</v>
      </c>
      <c r="Q1830" s="9">
        <f t="shared" si="115"/>
        <v>19.8</v>
      </c>
    </row>
    <row r="1831" spans="2:17" x14ac:dyDescent="0.35">
      <c r="B1831">
        <v>1829</v>
      </c>
      <c r="C1831">
        <v>5</v>
      </c>
      <c r="D1831">
        <v>0</v>
      </c>
      <c r="E1831" s="20">
        <v>41147.333333333336</v>
      </c>
      <c r="F1831" s="15" t="str">
        <f t="shared" si="112"/>
        <v>08 2012</v>
      </c>
      <c r="G1831">
        <v>2</v>
      </c>
      <c r="H1831">
        <v>5</v>
      </c>
      <c r="I1831" t="s">
        <v>29</v>
      </c>
      <c r="J1831" s="7">
        <v>9.9</v>
      </c>
      <c r="K1831" s="7">
        <v>80</v>
      </c>
      <c r="L1831" s="9">
        <v>4000</v>
      </c>
      <c r="M1831" s="9">
        <v>3000</v>
      </c>
      <c r="O1831" s="9">
        <f t="shared" si="113"/>
        <v>160</v>
      </c>
      <c r="P1831" s="9">
        <f t="shared" si="114"/>
        <v>0</v>
      </c>
      <c r="Q1831" s="9">
        <f t="shared" si="115"/>
        <v>160</v>
      </c>
    </row>
    <row r="1832" spans="2:17" x14ac:dyDescent="0.35">
      <c r="B1832">
        <v>1830</v>
      </c>
      <c r="C1832">
        <v>6</v>
      </c>
      <c r="D1832">
        <v>0</v>
      </c>
      <c r="E1832" s="20">
        <v>41147.333333333336</v>
      </c>
      <c r="F1832" s="15" t="str">
        <f t="shared" si="112"/>
        <v>08 2012</v>
      </c>
      <c r="G1832">
        <v>2</v>
      </c>
      <c r="H1832">
        <v>6</v>
      </c>
      <c r="I1832" t="s">
        <v>23</v>
      </c>
      <c r="J1832" s="7">
        <v>3.5</v>
      </c>
      <c r="K1832" s="7">
        <v>17.5</v>
      </c>
      <c r="L1832" s="9">
        <v>5000</v>
      </c>
      <c r="M1832" s="9">
        <v>80</v>
      </c>
      <c r="O1832" s="9">
        <f t="shared" si="113"/>
        <v>35</v>
      </c>
      <c r="P1832" s="9">
        <f t="shared" si="114"/>
        <v>0</v>
      </c>
      <c r="Q1832" s="9">
        <f t="shared" si="115"/>
        <v>35</v>
      </c>
    </row>
    <row r="1833" spans="2:17" x14ac:dyDescent="0.35">
      <c r="B1833">
        <v>1831</v>
      </c>
      <c r="C1833">
        <v>6</v>
      </c>
      <c r="D1833">
        <v>0</v>
      </c>
      <c r="E1833" s="20">
        <v>41147.458333333336</v>
      </c>
      <c r="F1833" s="15" t="str">
        <f t="shared" si="112"/>
        <v>08 2012</v>
      </c>
      <c r="G1833">
        <v>2</v>
      </c>
      <c r="H1833">
        <v>6</v>
      </c>
      <c r="I1833" t="s">
        <v>23</v>
      </c>
      <c r="J1833" s="7">
        <v>3.5</v>
      </c>
      <c r="K1833" s="7">
        <v>17.5</v>
      </c>
      <c r="L1833" s="9">
        <v>5000</v>
      </c>
      <c r="M1833" s="9">
        <v>80</v>
      </c>
      <c r="O1833" s="9">
        <f t="shared" si="113"/>
        <v>35</v>
      </c>
      <c r="P1833" s="9">
        <f t="shared" si="114"/>
        <v>0</v>
      </c>
      <c r="Q1833" s="9">
        <f t="shared" si="115"/>
        <v>35</v>
      </c>
    </row>
    <row r="1834" spans="2:17" x14ac:dyDescent="0.35">
      <c r="B1834">
        <v>1832</v>
      </c>
      <c r="C1834">
        <v>6</v>
      </c>
      <c r="D1834">
        <v>12</v>
      </c>
      <c r="E1834" s="20">
        <v>41147.5</v>
      </c>
      <c r="F1834" s="15" t="str">
        <f t="shared" si="112"/>
        <v>08 2012</v>
      </c>
      <c r="G1834">
        <v>2</v>
      </c>
      <c r="H1834">
        <v>6</v>
      </c>
      <c r="I1834" t="s">
        <v>23</v>
      </c>
      <c r="J1834" s="7">
        <v>3.5</v>
      </c>
      <c r="K1834" s="7">
        <v>17.5</v>
      </c>
      <c r="L1834" s="9">
        <v>5000</v>
      </c>
      <c r="M1834" s="9">
        <v>80</v>
      </c>
      <c r="O1834" s="9">
        <f t="shared" si="113"/>
        <v>0</v>
      </c>
      <c r="P1834" s="9">
        <f t="shared" si="114"/>
        <v>7</v>
      </c>
      <c r="Q1834" s="9">
        <f t="shared" si="115"/>
        <v>7</v>
      </c>
    </row>
    <row r="1835" spans="2:17" x14ac:dyDescent="0.35">
      <c r="B1835">
        <v>1833</v>
      </c>
      <c r="C1835">
        <v>6</v>
      </c>
      <c r="D1835">
        <v>0</v>
      </c>
      <c r="E1835" s="20">
        <v>41147.625</v>
      </c>
      <c r="F1835" s="15" t="str">
        <f t="shared" si="112"/>
        <v>08 2012</v>
      </c>
      <c r="G1835">
        <v>2</v>
      </c>
      <c r="H1835">
        <v>6</v>
      </c>
      <c r="I1835" t="s">
        <v>23</v>
      </c>
      <c r="J1835" s="7">
        <v>3.5</v>
      </c>
      <c r="K1835" s="7">
        <v>17.5</v>
      </c>
      <c r="L1835" s="9">
        <v>5000</v>
      </c>
      <c r="M1835" s="9">
        <v>80</v>
      </c>
      <c r="O1835" s="9">
        <f t="shared" si="113"/>
        <v>35</v>
      </c>
      <c r="P1835" s="9">
        <f t="shared" si="114"/>
        <v>0</v>
      </c>
      <c r="Q1835" s="9">
        <f t="shared" si="115"/>
        <v>35</v>
      </c>
    </row>
    <row r="1836" spans="2:17" x14ac:dyDescent="0.35">
      <c r="B1836">
        <v>1834</v>
      </c>
      <c r="C1836">
        <v>6</v>
      </c>
      <c r="D1836">
        <v>12</v>
      </c>
      <c r="E1836" s="20">
        <v>41147.666666666664</v>
      </c>
      <c r="F1836" s="15" t="str">
        <f t="shared" si="112"/>
        <v>08 2012</v>
      </c>
      <c r="G1836">
        <v>2</v>
      </c>
      <c r="H1836">
        <v>6</v>
      </c>
      <c r="I1836" t="s">
        <v>23</v>
      </c>
      <c r="J1836" s="7">
        <v>3.5</v>
      </c>
      <c r="K1836" s="7">
        <v>17.5</v>
      </c>
      <c r="L1836" s="9">
        <v>5000</v>
      </c>
      <c r="M1836" s="9">
        <v>80</v>
      </c>
      <c r="O1836" s="9">
        <f t="shared" si="113"/>
        <v>0</v>
      </c>
      <c r="P1836" s="9">
        <f t="shared" si="114"/>
        <v>7</v>
      </c>
      <c r="Q1836" s="9">
        <f t="shared" si="115"/>
        <v>7</v>
      </c>
    </row>
    <row r="1837" spans="2:17" x14ac:dyDescent="0.35">
      <c r="B1837">
        <v>1835</v>
      </c>
      <c r="C1837">
        <v>6</v>
      </c>
      <c r="D1837">
        <v>0</v>
      </c>
      <c r="E1837" s="20">
        <v>41147.770833333336</v>
      </c>
      <c r="F1837" s="15" t="str">
        <f t="shared" si="112"/>
        <v>08 2012</v>
      </c>
      <c r="G1837">
        <v>4</v>
      </c>
      <c r="H1837">
        <v>6</v>
      </c>
      <c r="I1837" t="s">
        <v>23</v>
      </c>
      <c r="J1837" s="7">
        <v>3.5</v>
      </c>
      <c r="K1837" s="7">
        <v>17.5</v>
      </c>
      <c r="L1837" s="9">
        <v>5000</v>
      </c>
      <c r="M1837" s="9">
        <v>80</v>
      </c>
      <c r="O1837" s="9">
        <f t="shared" si="113"/>
        <v>70</v>
      </c>
      <c r="P1837" s="9">
        <f t="shared" si="114"/>
        <v>0</v>
      </c>
      <c r="Q1837" s="9">
        <f t="shared" si="115"/>
        <v>70</v>
      </c>
    </row>
    <row r="1838" spans="2:17" x14ac:dyDescent="0.35">
      <c r="B1838">
        <v>1836</v>
      </c>
      <c r="C1838">
        <v>7</v>
      </c>
      <c r="D1838">
        <v>4</v>
      </c>
      <c r="E1838" s="20">
        <v>41147.333333333336</v>
      </c>
      <c r="F1838" s="15" t="str">
        <f t="shared" si="112"/>
        <v>08 2012</v>
      </c>
      <c r="G1838">
        <v>2</v>
      </c>
      <c r="H1838">
        <v>7</v>
      </c>
      <c r="I1838" t="s">
        <v>24</v>
      </c>
      <c r="J1838" s="7">
        <v>0</v>
      </c>
      <c r="K1838" s="7">
        <v>5</v>
      </c>
      <c r="L1838" s="9">
        <v>450</v>
      </c>
      <c r="M1838" s="9">
        <v>15</v>
      </c>
      <c r="O1838" s="9">
        <f t="shared" si="113"/>
        <v>0</v>
      </c>
      <c r="P1838" s="9">
        <f t="shared" si="114"/>
        <v>0</v>
      </c>
      <c r="Q1838" s="9">
        <f t="shared" si="115"/>
        <v>0</v>
      </c>
    </row>
    <row r="1839" spans="2:17" x14ac:dyDescent="0.35">
      <c r="B1839">
        <v>1837</v>
      </c>
      <c r="C1839">
        <v>7</v>
      </c>
      <c r="D1839">
        <v>17</v>
      </c>
      <c r="E1839" s="20">
        <v>41147.416666666664</v>
      </c>
      <c r="F1839" s="15" t="str">
        <f t="shared" si="112"/>
        <v>08 2012</v>
      </c>
      <c r="G1839">
        <v>2</v>
      </c>
      <c r="H1839">
        <v>7</v>
      </c>
      <c r="I1839" t="s">
        <v>24</v>
      </c>
      <c r="J1839" s="7">
        <v>0</v>
      </c>
      <c r="K1839" s="7">
        <v>5</v>
      </c>
      <c r="L1839" s="9">
        <v>450</v>
      </c>
      <c r="M1839" s="9">
        <v>15</v>
      </c>
      <c r="O1839" s="9">
        <f t="shared" si="113"/>
        <v>0</v>
      </c>
      <c r="P1839" s="9">
        <f t="shared" si="114"/>
        <v>0</v>
      </c>
      <c r="Q1839" s="9">
        <f t="shared" si="115"/>
        <v>0</v>
      </c>
    </row>
    <row r="1840" spans="2:17" x14ac:dyDescent="0.35">
      <c r="B1840">
        <v>1838</v>
      </c>
      <c r="C1840">
        <v>7</v>
      </c>
      <c r="D1840">
        <v>8</v>
      </c>
      <c r="E1840" s="20">
        <v>41147.479166666664</v>
      </c>
      <c r="F1840" s="15" t="str">
        <f t="shared" si="112"/>
        <v>08 2012</v>
      </c>
      <c r="G1840">
        <v>2</v>
      </c>
      <c r="H1840">
        <v>7</v>
      </c>
      <c r="I1840" t="s">
        <v>24</v>
      </c>
      <c r="J1840" s="7">
        <v>0</v>
      </c>
      <c r="K1840" s="7">
        <v>5</v>
      </c>
      <c r="L1840" s="9">
        <v>450</v>
      </c>
      <c r="M1840" s="9">
        <v>15</v>
      </c>
      <c r="O1840" s="9">
        <f t="shared" si="113"/>
        <v>0</v>
      </c>
      <c r="P1840" s="9">
        <f t="shared" si="114"/>
        <v>0</v>
      </c>
      <c r="Q1840" s="9">
        <f t="shared" si="115"/>
        <v>0</v>
      </c>
    </row>
    <row r="1841" spans="2:17" x14ac:dyDescent="0.35">
      <c r="B1841">
        <v>1839</v>
      </c>
      <c r="C1841">
        <v>7</v>
      </c>
      <c r="D1841">
        <v>4</v>
      </c>
      <c r="E1841" s="20">
        <v>41147.5625</v>
      </c>
      <c r="F1841" s="15" t="str">
        <f t="shared" si="112"/>
        <v>08 2012</v>
      </c>
      <c r="G1841">
        <v>2</v>
      </c>
      <c r="H1841">
        <v>7</v>
      </c>
      <c r="I1841" t="s">
        <v>24</v>
      </c>
      <c r="J1841" s="7">
        <v>0</v>
      </c>
      <c r="K1841" s="7">
        <v>5</v>
      </c>
      <c r="L1841" s="9">
        <v>450</v>
      </c>
      <c r="M1841" s="9">
        <v>15</v>
      </c>
      <c r="O1841" s="9">
        <f t="shared" si="113"/>
        <v>0</v>
      </c>
      <c r="P1841" s="9">
        <f t="shared" si="114"/>
        <v>0</v>
      </c>
      <c r="Q1841" s="9">
        <f t="shared" si="115"/>
        <v>0</v>
      </c>
    </row>
    <row r="1842" spans="2:17" x14ac:dyDescent="0.35">
      <c r="B1842">
        <v>1840</v>
      </c>
      <c r="C1842">
        <v>7</v>
      </c>
      <c r="D1842">
        <v>7</v>
      </c>
      <c r="E1842" s="20">
        <v>41147.6875</v>
      </c>
      <c r="F1842" s="15" t="str">
        <f t="shared" si="112"/>
        <v>08 2012</v>
      </c>
      <c r="G1842">
        <v>2</v>
      </c>
      <c r="H1842">
        <v>7</v>
      </c>
      <c r="I1842" t="s">
        <v>24</v>
      </c>
      <c r="J1842" s="7">
        <v>0</v>
      </c>
      <c r="K1842" s="7">
        <v>5</v>
      </c>
      <c r="L1842" s="9">
        <v>450</v>
      </c>
      <c r="M1842" s="9">
        <v>15</v>
      </c>
      <c r="O1842" s="9">
        <f t="shared" si="113"/>
        <v>0</v>
      </c>
      <c r="P1842" s="9">
        <f t="shared" si="114"/>
        <v>0</v>
      </c>
      <c r="Q1842" s="9">
        <f t="shared" si="115"/>
        <v>0</v>
      </c>
    </row>
    <row r="1843" spans="2:17" x14ac:dyDescent="0.35">
      <c r="B1843">
        <v>1841</v>
      </c>
      <c r="C1843">
        <v>7</v>
      </c>
      <c r="D1843">
        <v>7</v>
      </c>
      <c r="E1843" s="20">
        <v>41147.75</v>
      </c>
      <c r="F1843" s="15" t="str">
        <f t="shared" si="112"/>
        <v>08 2012</v>
      </c>
      <c r="G1843">
        <v>2</v>
      </c>
      <c r="H1843">
        <v>7</v>
      </c>
      <c r="I1843" t="s">
        <v>24</v>
      </c>
      <c r="J1843" s="7">
        <v>0</v>
      </c>
      <c r="K1843" s="7">
        <v>5</v>
      </c>
      <c r="L1843" s="9">
        <v>450</v>
      </c>
      <c r="M1843" s="9">
        <v>15</v>
      </c>
      <c r="O1843" s="9">
        <f t="shared" si="113"/>
        <v>0</v>
      </c>
      <c r="P1843" s="9">
        <f t="shared" si="114"/>
        <v>0</v>
      </c>
      <c r="Q1843" s="9">
        <f t="shared" si="115"/>
        <v>0</v>
      </c>
    </row>
    <row r="1844" spans="2:17" x14ac:dyDescent="0.35">
      <c r="B1844">
        <v>1842</v>
      </c>
      <c r="C1844">
        <v>7</v>
      </c>
      <c r="D1844">
        <v>0</v>
      </c>
      <c r="E1844" s="20">
        <v>41147.791666666664</v>
      </c>
      <c r="F1844" s="15" t="str">
        <f t="shared" si="112"/>
        <v>08 2012</v>
      </c>
      <c r="G1844">
        <v>2</v>
      </c>
      <c r="H1844">
        <v>7</v>
      </c>
      <c r="I1844" t="s">
        <v>24</v>
      </c>
      <c r="J1844" s="7">
        <v>0</v>
      </c>
      <c r="K1844" s="7">
        <v>5</v>
      </c>
      <c r="L1844" s="9">
        <v>450</v>
      </c>
      <c r="M1844" s="9">
        <v>15</v>
      </c>
      <c r="O1844" s="9">
        <f t="shared" si="113"/>
        <v>10</v>
      </c>
      <c r="P1844" s="9">
        <f t="shared" si="114"/>
        <v>0</v>
      </c>
      <c r="Q1844" s="9">
        <f t="shared" si="115"/>
        <v>10</v>
      </c>
    </row>
    <row r="1845" spans="2:17" x14ac:dyDescent="0.35">
      <c r="B1845">
        <v>1843</v>
      </c>
      <c r="C1845">
        <v>8</v>
      </c>
      <c r="D1845">
        <v>15</v>
      </c>
      <c r="E1845" s="20">
        <v>41147.333333333336</v>
      </c>
      <c r="F1845" s="15" t="str">
        <f t="shared" si="112"/>
        <v>08 2012</v>
      </c>
      <c r="G1845">
        <v>1</v>
      </c>
      <c r="H1845">
        <v>8</v>
      </c>
      <c r="I1845" t="s">
        <v>25</v>
      </c>
      <c r="J1845" s="7">
        <v>0</v>
      </c>
      <c r="K1845" s="7">
        <v>5</v>
      </c>
      <c r="L1845" s="9">
        <v>400</v>
      </c>
      <c r="M1845" s="9">
        <v>15</v>
      </c>
      <c r="O1845" s="9">
        <f t="shared" si="113"/>
        <v>0</v>
      </c>
      <c r="P1845" s="9">
        <f t="shared" si="114"/>
        <v>0</v>
      </c>
      <c r="Q1845" s="9">
        <f t="shared" si="115"/>
        <v>0</v>
      </c>
    </row>
    <row r="1846" spans="2:17" x14ac:dyDescent="0.35">
      <c r="B1846">
        <v>1844</v>
      </c>
      <c r="C1846">
        <v>8</v>
      </c>
      <c r="D1846">
        <v>3</v>
      </c>
      <c r="E1846" s="20">
        <v>41147.395833333336</v>
      </c>
      <c r="F1846" s="15" t="str">
        <f t="shared" si="112"/>
        <v>08 2012</v>
      </c>
      <c r="G1846">
        <v>1</v>
      </c>
      <c r="H1846">
        <v>8</v>
      </c>
      <c r="I1846" t="s">
        <v>25</v>
      </c>
      <c r="J1846" s="7">
        <v>0</v>
      </c>
      <c r="K1846" s="7">
        <v>5</v>
      </c>
      <c r="L1846" s="9">
        <v>400</v>
      </c>
      <c r="M1846" s="9">
        <v>15</v>
      </c>
      <c r="O1846" s="9">
        <f t="shared" si="113"/>
        <v>0</v>
      </c>
      <c r="P1846" s="9">
        <f t="shared" si="114"/>
        <v>0</v>
      </c>
      <c r="Q1846" s="9">
        <f t="shared" si="115"/>
        <v>0</v>
      </c>
    </row>
    <row r="1847" spans="2:17" x14ac:dyDescent="0.35">
      <c r="B1847">
        <v>1845</v>
      </c>
      <c r="C1847">
        <v>8</v>
      </c>
      <c r="D1847">
        <v>3</v>
      </c>
      <c r="E1847" s="20">
        <v>41147.4375</v>
      </c>
      <c r="F1847" s="15" t="str">
        <f t="shared" si="112"/>
        <v>08 2012</v>
      </c>
      <c r="G1847">
        <v>2</v>
      </c>
      <c r="H1847">
        <v>8</v>
      </c>
      <c r="I1847" t="s">
        <v>25</v>
      </c>
      <c r="J1847" s="7">
        <v>0</v>
      </c>
      <c r="K1847" s="7">
        <v>5</v>
      </c>
      <c r="L1847" s="9">
        <v>400</v>
      </c>
      <c r="M1847" s="9">
        <v>15</v>
      </c>
      <c r="O1847" s="9">
        <f t="shared" si="113"/>
        <v>0</v>
      </c>
      <c r="P1847" s="9">
        <f t="shared" si="114"/>
        <v>0</v>
      </c>
      <c r="Q1847" s="9">
        <f t="shared" si="115"/>
        <v>0</v>
      </c>
    </row>
    <row r="1848" spans="2:17" x14ac:dyDescent="0.35">
      <c r="B1848">
        <v>1846</v>
      </c>
      <c r="C1848">
        <v>8</v>
      </c>
      <c r="D1848">
        <v>16</v>
      </c>
      <c r="E1848" s="20">
        <v>41147.479166666664</v>
      </c>
      <c r="F1848" s="15" t="str">
        <f t="shared" si="112"/>
        <v>08 2012</v>
      </c>
      <c r="G1848">
        <v>1</v>
      </c>
      <c r="H1848">
        <v>8</v>
      </c>
      <c r="I1848" t="s">
        <v>25</v>
      </c>
      <c r="J1848" s="7">
        <v>0</v>
      </c>
      <c r="K1848" s="7">
        <v>5</v>
      </c>
      <c r="L1848" s="9">
        <v>400</v>
      </c>
      <c r="M1848" s="9">
        <v>15</v>
      </c>
      <c r="O1848" s="9">
        <f t="shared" si="113"/>
        <v>0</v>
      </c>
      <c r="P1848" s="9">
        <f t="shared" si="114"/>
        <v>0</v>
      </c>
      <c r="Q1848" s="9">
        <f t="shared" si="115"/>
        <v>0</v>
      </c>
    </row>
    <row r="1849" spans="2:17" x14ac:dyDescent="0.35">
      <c r="B1849">
        <v>1847</v>
      </c>
      <c r="C1849">
        <v>8</v>
      </c>
      <c r="D1849">
        <v>3</v>
      </c>
      <c r="E1849" s="20">
        <v>41147.5</v>
      </c>
      <c r="F1849" s="15" t="str">
        <f t="shared" si="112"/>
        <v>08 2012</v>
      </c>
      <c r="G1849">
        <v>1</v>
      </c>
      <c r="H1849">
        <v>8</v>
      </c>
      <c r="I1849" t="s">
        <v>25</v>
      </c>
      <c r="J1849" s="7">
        <v>0</v>
      </c>
      <c r="K1849" s="7">
        <v>5</v>
      </c>
      <c r="L1849" s="9">
        <v>400</v>
      </c>
      <c r="M1849" s="9">
        <v>15</v>
      </c>
      <c r="O1849" s="9">
        <f t="shared" si="113"/>
        <v>0</v>
      </c>
      <c r="P1849" s="9">
        <f t="shared" si="114"/>
        <v>0</v>
      </c>
      <c r="Q1849" s="9">
        <f t="shared" si="115"/>
        <v>0</v>
      </c>
    </row>
    <row r="1850" spans="2:17" x14ac:dyDescent="0.35">
      <c r="B1850">
        <v>1848</v>
      </c>
      <c r="C1850">
        <v>8</v>
      </c>
      <c r="D1850">
        <v>15</v>
      </c>
      <c r="E1850" s="20">
        <v>41147.520833333336</v>
      </c>
      <c r="F1850" s="15" t="str">
        <f t="shared" si="112"/>
        <v>08 2012</v>
      </c>
      <c r="G1850">
        <v>1</v>
      </c>
      <c r="H1850">
        <v>8</v>
      </c>
      <c r="I1850" t="s">
        <v>25</v>
      </c>
      <c r="J1850" s="7">
        <v>0</v>
      </c>
      <c r="K1850" s="7">
        <v>5</v>
      </c>
      <c r="L1850" s="9">
        <v>400</v>
      </c>
      <c r="M1850" s="9">
        <v>15</v>
      </c>
      <c r="O1850" s="9">
        <f t="shared" si="113"/>
        <v>0</v>
      </c>
      <c r="P1850" s="9">
        <f t="shared" si="114"/>
        <v>0</v>
      </c>
      <c r="Q1850" s="9">
        <f t="shared" si="115"/>
        <v>0</v>
      </c>
    </row>
    <row r="1851" spans="2:17" x14ac:dyDescent="0.35">
      <c r="B1851">
        <v>1849</v>
      </c>
      <c r="C1851">
        <v>8</v>
      </c>
      <c r="D1851">
        <v>3</v>
      </c>
      <c r="E1851" s="20">
        <v>41147.583333333336</v>
      </c>
      <c r="F1851" s="15" t="str">
        <f t="shared" si="112"/>
        <v>08 2012</v>
      </c>
      <c r="G1851">
        <v>1</v>
      </c>
      <c r="H1851">
        <v>8</v>
      </c>
      <c r="I1851" t="s">
        <v>25</v>
      </c>
      <c r="J1851" s="7">
        <v>0</v>
      </c>
      <c r="K1851" s="7">
        <v>5</v>
      </c>
      <c r="L1851" s="9">
        <v>400</v>
      </c>
      <c r="M1851" s="9">
        <v>15</v>
      </c>
      <c r="O1851" s="9">
        <f t="shared" si="113"/>
        <v>0</v>
      </c>
      <c r="P1851" s="9">
        <f t="shared" si="114"/>
        <v>0</v>
      </c>
      <c r="Q1851" s="9">
        <f t="shared" si="115"/>
        <v>0</v>
      </c>
    </row>
    <row r="1852" spans="2:17" x14ac:dyDescent="0.35">
      <c r="B1852">
        <v>1850</v>
      </c>
      <c r="C1852">
        <v>8</v>
      </c>
      <c r="D1852">
        <v>16</v>
      </c>
      <c r="E1852" s="20">
        <v>41147.604166666664</v>
      </c>
      <c r="F1852" s="15" t="str">
        <f t="shared" si="112"/>
        <v>08 2012</v>
      </c>
      <c r="G1852">
        <v>1</v>
      </c>
      <c r="H1852">
        <v>8</v>
      </c>
      <c r="I1852" t="s">
        <v>25</v>
      </c>
      <c r="J1852" s="7">
        <v>0</v>
      </c>
      <c r="K1852" s="7">
        <v>5</v>
      </c>
      <c r="L1852" s="9">
        <v>400</v>
      </c>
      <c r="M1852" s="9">
        <v>15</v>
      </c>
      <c r="O1852" s="9">
        <f t="shared" si="113"/>
        <v>0</v>
      </c>
      <c r="P1852" s="9">
        <f t="shared" si="114"/>
        <v>0</v>
      </c>
      <c r="Q1852" s="9">
        <f t="shared" si="115"/>
        <v>0</v>
      </c>
    </row>
    <row r="1853" spans="2:17" x14ac:dyDescent="0.35">
      <c r="B1853">
        <v>1851</v>
      </c>
      <c r="C1853">
        <v>8</v>
      </c>
      <c r="D1853">
        <v>3</v>
      </c>
      <c r="E1853" s="20">
        <v>41147.645833333336</v>
      </c>
      <c r="F1853" s="15" t="str">
        <f t="shared" si="112"/>
        <v>08 2012</v>
      </c>
      <c r="G1853">
        <v>1</v>
      </c>
      <c r="H1853">
        <v>8</v>
      </c>
      <c r="I1853" t="s">
        <v>25</v>
      </c>
      <c r="J1853" s="7">
        <v>0</v>
      </c>
      <c r="K1853" s="7">
        <v>5</v>
      </c>
      <c r="L1853" s="9">
        <v>400</v>
      </c>
      <c r="M1853" s="9">
        <v>15</v>
      </c>
      <c r="O1853" s="9">
        <f t="shared" si="113"/>
        <v>0</v>
      </c>
      <c r="P1853" s="9">
        <f t="shared" si="114"/>
        <v>0</v>
      </c>
      <c r="Q1853" s="9">
        <f t="shared" si="115"/>
        <v>0</v>
      </c>
    </row>
    <row r="1854" spans="2:17" x14ac:dyDescent="0.35">
      <c r="B1854">
        <v>1852</v>
      </c>
      <c r="C1854">
        <v>8</v>
      </c>
      <c r="D1854">
        <v>0</v>
      </c>
      <c r="E1854" s="20">
        <v>41147.666666666664</v>
      </c>
      <c r="F1854" s="15" t="str">
        <f t="shared" si="112"/>
        <v>08 2012</v>
      </c>
      <c r="G1854">
        <v>1</v>
      </c>
      <c r="H1854">
        <v>8</v>
      </c>
      <c r="I1854" t="s">
        <v>25</v>
      </c>
      <c r="J1854" s="7">
        <v>0</v>
      </c>
      <c r="K1854" s="7">
        <v>5</v>
      </c>
      <c r="L1854" s="9">
        <v>400</v>
      </c>
      <c r="M1854" s="9">
        <v>15</v>
      </c>
      <c r="O1854" s="9">
        <f t="shared" si="113"/>
        <v>5</v>
      </c>
      <c r="P1854" s="9">
        <f t="shared" si="114"/>
        <v>0</v>
      </c>
      <c r="Q1854" s="9">
        <f t="shared" si="115"/>
        <v>5</v>
      </c>
    </row>
    <row r="1855" spans="2:17" x14ac:dyDescent="0.35">
      <c r="B1855">
        <v>1853</v>
      </c>
      <c r="C1855">
        <v>8</v>
      </c>
      <c r="D1855">
        <v>0</v>
      </c>
      <c r="E1855" s="20">
        <v>41147.708333333336</v>
      </c>
      <c r="F1855" s="15" t="str">
        <f t="shared" si="112"/>
        <v>08 2012</v>
      </c>
      <c r="G1855">
        <v>1</v>
      </c>
      <c r="H1855">
        <v>8</v>
      </c>
      <c r="I1855" t="s">
        <v>25</v>
      </c>
      <c r="J1855" s="7">
        <v>0</v>
      </c>
      <c r="K1855" s="7">
        <v>5</v>
      </c>
      <c r="L1855" s="9">
        <v>400</v>
      </c>
      <c r="M1855" s="9">
        <v>15</v>
      </c>
      <c r="O1855" s="9">
        <f t="shared" si="113"/>
        <v>5</v>
      </c>
      <c r="P1855" s="9">
        <f t="shared" si="114"/>
        <v>0</v>
      </c>
      <c r="Q1855" s="9">
        <f t="shared" si="115"/>
        <v>5</v>
      </c>
    </row>
    <row r="1856" spans="2:17" x14ac:dyDescent="0.35">
      <c r="B1856">
        <v>1854</v>
      </c>
      <c r="C1856">
        <v>8</v>
      </c>
      <c r="D1856">
        <v>3</v>
      </c>
      <c r="E1856" s="20">
        <v>41147.75</v>
      </c>
      <c r="F1856" s="15" t="str">
        <f t="shared" si="112"/>
        <v>08 2012</v>
      </c>
      <c r="G1856">
        <v>1</v>
      </c>
      <c r="H1856">
        <v>8</v>
      </c>
      <c r="I1856" t="s">
        <v>25</v>
      </c>
      <c r="J1856" s="7">
        <v>0</v>
      </c>
      <c r="K1856" s="7">
        <v>5</v>
      </c>
      <c r="L1856" s="9">
        <v>400</v>
      </c>
      <c r="M1856" s="9">
        <v>15</v>
      </c>
      <c r="O1856" s="9">
        <f t="shared" si="113"/>
        <v>0</v>
      </c>
      <c r="P1856" s="9">
        <f t="shared" si="114"/>
        <v>0</v>
      </c>
      <c r="Q1856" s="9">
        <f t="shared" si="115"/>
        <v>0</v>
      </c>
    </row>
    <row r="1857" spans="2:17" x14ac:dyDescent="0.35">
      <c r="B1857">
        <v>1855</v>
      </c>
      <c r="C1857">
        <v>8</v>
      </c>
      <c r="D1857">
        <v>8</v>
      </c>
      <c r="E1857" s="20">
        <v>41147.833333333336</v>
      </c>
      <c r="F1857" s="15" t="str">
        <f t="shared" si="112"/>
        <v>08 2012</v>
      </c>
      <c r="G1857">
        <v>1</v>
      </c>
      <c r="H1857">
        <v>8</v>
      </c>
      <c r="I1857" t="s">
        <v>25</v>
      </c>
      <c r="J1857" s="7">
        <v>0</v>
      </c>
      <c r="K1857" s="7">
        <v>5</v>
      </c>
      <c r="L1857" s="9">
        <v>400</v>
      </c>
      <c r="M1857" s="9">
        <v>15</v>
      </c>
      <c r="O1857" s="9">
        <f t="shared" si="113"/>
        <v>0</v>
      </c>
      <c r="P1857" s="9">
        <f t="shared" si="114"/>
        <v>0</v>
      </c>
      <c r="Q1857" s="9">
        <f t="shared" si="115"/>
        <v>0</v>
      </c>
    </row>
    <row r="1858" spans="2:17" x14ac:dyDescent="0.35">
      <c r="B1858">
        <v>1856</v>
      </c>
      <c r="C1858">
        <v>0</v>
      </c>
      <c r="D1858">
        <v>0</v>
      </c>
      <c r="E1858" s="20">
        <v>41148.375</v>
      </c>
      <c r="F1858" s="15" t="str">
        <f t="shared" si="112"/>
        <v>08 2012</v>
      </c>
      <c r="G1858">
        <v>3</v>
      </c>
      <c r="H1858">
        <v>0</v>
      </c>
      <c r="I1858" t="s">
        <v>26</v>
      </c>
      <c r="J1858" s="7">
        <v>5</v>
      </c>
      <c r="K1858" s="7">
        <v>25</v>
      </c>
      <c r="L1858" s="9">
        <v>10000</v>
      </c>
      <c r="M1858" s="9">
        <v>200</v>
      </c>
      <c r="O1858" s="9">
        <f t="shared" si="113"/>
        <v>75</v>
      </c>
      <c r="P1858" s="9">
        <f t="shared" si="114"/>
        <v>0</v>
      </c>
      <c r="Q1858" s="9">
        <f t="shared" si="115"/>
        <v>75</v>
      </c>
    </row>
    <row r="1859" spans="2:17" x14ac:dyDescent="0.35">
      <c r="B1859">
        <v>1857</v>
      </c>
      <c r="C1859">
        <v>0</v>
      </c>
      <c r="D1859">
        <v>5</v>
      </c>
      <c r="E1859" s="20">
        <v>41148.4375</v>
      </c>
      <c r="F1859" s="15" t="str">
        <f t="shared" ref="F1859:F1922" si="116">TEXT(E1859,"MM YYY")</f>
        <v>08 2012</v>
      </c>
      <c r="G1859">
        <v>3</v>
      </c>
      <c r="H1859">
        <v>0</v>
      </c>
      <c r="I1859" t="s">
        <v>26</v>
      </c>
      <c r="J1859" s="7">
        <v>5</v>
      </c>
      <c r="K1859" s="7">
        <v>25</v>
      </c>
      <c r="L1859" s="9">
        <v>10000</v>
      </c>
      <c r="M1859" s="9">
        <v>200</v>
      </c>
      <c r="O1859" s="9">
        <f t="shared" ref="O1859:O1922" si="117">IF(D1859=0,$G1859*K1859,0)</f>
        <v>0</v>
      </c>
      <c r="P1859" s="9">
        <f t="shared" ref="P1859:P1922" si="118">IF(D1859=0,0,$G1859*J1859)</f>
        <v>15</v>
      </c>
      <c r="Q1859" s="9">
        <f t="shared" ref="Q1859:Q1922" si="119">O1859+P1859</f>
        <v>15</v>
      </c>
    </row>
    <row r="1860" spans="2:17" x14ac:dyDescent="0.35">
      <c r="B1860">
        <v>1858</v>
      </c>
      <c r="C1860">
        <v>0</v>
      </c>
      <c r="D1860">
        <v>17</v>
      </c>
      <c r="E1860" s="20">
        <v>41148.541666666664</v>
      </c>
      <c r="F1860" s="15" t="str">
        <f t="shared" si="116"/>
        <v>08 2012</v>
      </c>
      <c r="G1860">
        <v>3</v>
      </c>
      <c r="H1860">
        <v>0</v>
      </c>
      <c r="I1860" t="s">
        <v>26</v>
      </c>
      <c r="J1860" s="7">
        <v>5</v>
      </c>
      <c r="K1860" s="7">
        <v>25</v>
      </c>
      <c r="L1860" s="9">
        <v>10000</v>
      </c>
      <c r="M1860" s="9">
        <v>200</v>
      </c>
      <c r="O1860" s="9">
        <f t="shared" si="117"/>
        <v>0</v>
      </c>
      <c r="P1860" s="9">
        <f t="shared" si="118"/>
        <v>15</v>
      </c>
      <c r="Q1860" s="9">
        <f t="shared" si="119"/>
        <v>15</v>
      </c>
    </row>
    <row r="1861" spans="2:17" x14ac:dyDescent="0.35">
      <c r="B1861">
        <v>1859</v>
      </c>
      <c r="C1861">
        <v>0</v>
      </c>
      <c r="D1861">
        <v>7</v>
      </c>
      <c r="E1861" s="20">
        <v>41148.645833333336</v>
      </c>
      <c r="F1861" s="15" t="str">
        <f t="shared" si="116"/>
        <v>08 2012</v>
      </c>
      <c r="G1861">
        <v>3</v>
      </c>
      <c r="H1861">
        <v>0</v>
      </c>
      <c r="I1861" t="s">
        <v>26</v>
      </c>
      <c r="J1861" s="7">
        <v>5</v>
      </c>
      <c r="K1861" s="7">
        <v>25</v>
      </c>
      <c r="L1861" s="9">
        <v>10000</v>
      </c>
      <c r="M1861" s="9">
        <v>200</v>
      </c>
      <c r="O1861" s="9">
        <f t="shared" si="117"/>
        <v>0</v>
      </c>
      <c r="P1861" s="9">
        <f t="shared" si="118"/>
        <v>15</v>
      </c>
      <c r="Q1861" s="9">
        <f t="shared" si="119"/>
        <v>15</v>
      </c>
    </row>
    <row r="1862" spans="2:17" x14ac:dyDescent="0.35">
      <c r="B1862">
        <v>1860</v>
      </c>
      <c r="C1862">
        <v>0</v>
      </c>
      <c r="D1862">
        <v>0</v>
      </c>
      <c r="E1862" s="20">
        <v>41148.729166666664</v>
      </c>
      <c r="F1862" s="15" t="str">
        <f t="shared" si="116"/>
        <v>08 2012</v>
      </c>
      <c r="G1862">
        <v>6</v>
      </c>
      <c r="H1862">
        <v>0</v>
      </c>
      <c r="I1862" t="s">
        <v>26</v>
      </c>
      <c r="J1862" s="7">
        <v>5</v>
      </c>
      <c r="K1862" s="7">
        <v>25</v>
      </c>
      <c r="L1862" s="9">
        <v>10000</v>
      </c>
      <c r="M1862" s="9">
        <v>200</v>
      </c>
      <c r="O1862" s="9">
        <f t="shared" si="117"/>
        <v>150</v>
      </c>
      <c r="P1862" s="9">
        <f t="shared" si="118"/>
        <v>0</v>
      </c>
      <c r="Q1862" s="9">
        <f t="shared" si="119"/>
        <v>150</v>
      </c>
    </row>
    <row r="1863" spans="2:17" x14ac:dyDescent="0.35">
      <c r="B1863">
        <v>1861</v>
      </c>
      <c r="C1863">
        <v>1</v>
      </c>
      <c r="D1863">
        <v>12</v>
      </c>
      <c r="E1863" s="20">
        <v>41148.354166666664</v>
      </c>
      <c r="F1863" s="15" t="str">
        <f t="shared" si="116"/>
        <v>08 2012</v>
      </c>
      <c r="G1863">
        <v>3</v>
      </c>
      <c r="H1863">
        <v>1</v>
      </c>
      <c r="I1863" t="s">
        <v>27</v>
      </c>
      <c r="J1863" s="7">
        <v>5</v>
      </c>
      <c r="K1863" s="7">
        <v>25</v>
      </c>
      <c r="L1863" s="9">
        <v>8000</v>
      </c>
      <c r="M1863" s="9">
        <v>200</v>
      </c>
      <c r="O1863" s="9">
        <f t="shared" si="117"/>
        <v>0</v>
      </c>
      <c r="P1863" s="9">
        <f t="shared" si="118"/>
        <v>15</v>
      </c>
      <c r="Q1863" s="9">
        <f t="shared" si="119"/>
        <v>15</v>
      </c>
    </row>
    <row r="1864" spans="2:17" x14ac:dyDescent="0.35">
      <c r="B1864">
        <v>1862</v>
      </c>
      <c r="C1864">
        <v>1</v>
      </c>
      <c r="D1864">
        <v>0</v>
      </c>
      <c r="E1864" s="20">
        <v>41148.458333333336</v>
      </c>
      <c r="F1864" s="15" t="str">
        <f t="shared" si="116"/>
        <v>08 2012</v>
      </c>
      <c r="G1864">
        <v>3</v>
      </c>
      <c r="H1864">
        <v>1</v>
      </c>
      <c r="I1864" t="s">
        <v>27</v>
      </c>
      <c r="J1864" s="7">
        <v>5</v>
      </c>
      <c r="K1864" s="7">
        <v>25</v>
      </c>
      <c r="L1864" s="9">
        <v>8000</v>
      </c>
      <c r="M1864" s="9">
        <v>200</v>
      </c>
      <c r="O1864" s="9">
        <f t="shared" si="117"/>
        <v>75</v>
      </c>
      <c r="P1864" s="9">
        <f t="shared" si="118"/>
        <v>0</v>
      </c>
      <c r="Q1864" s="9">
        <f t="shared" si="119"/>
        <v>75</v>
      </c>
    </row>
    <row r="1865" spans="2:17" x14ac:dyDescent="0.35">
      <c r="B1865">
        <v>1863</v>
      </c>
      <c r="C1865">
        <v>1</v>
      </c>
      <c r="D1865">
        <v>9</v>
      </c>
      <c r="E1865" s="20">
        <v>41148.520833333336</v>
      </c>
      <c r="F1865" s="15" t="str">
        <f t="shared" si="116"/>
        <v>08 2012</v>
      </c>
      <c r="G1865">
        <v>3</v>
      </c>
      <c r="H1865">
        <v>1</v>
      </c>
      <c r="I1865" t="s">
        <v>27</v>
      </c>
      <c r="J1865" s="7">
        <v>5</v>
      </c>
      <c r="K1865" s="7">
        <v>25</v>
      </c>
      <c r="L1865" s="9">
        <v>8000</v>
      </c>
      <c r="M1865" s="9">
        <v>200</v>
      </c>
      <c r="O1865" s="9">
        <f t="shared" si="117"/>
        <v>0</v>
      </c>
      <c r="P1865" s="9">
        <f t="shared" si="118"/>
        <v>15</v>
      </c>
      <c r="Q1865" s="9">
        <f t="shared" si="119"/>
        <v>15</v>
      </c>
    </row>
    <row r="1866" spans="2:17" x14ac:dyDescent="0.35">
      <c r="B1866">
        <v>1864</v>
      </c>
      <c r="C1866">
        <v>1</v>
      </c>
      <c r="D1866">
        <v>8</v>
      </c>
      <c r="E1866" s="20">
        <v>41148.604166666664</v>
      </c>
      <c r="F1866" s="15" t="str">
        <f t="shared" si="116"/>
        <v>08 2012</v>
      </c>
      <c r="G1866">
        <v>3</v>
      </c>
      <c r="H1866">
        <v>1</v>
      </c>
      <c r="I1866" t="s">
        <v>27</v>
      </c>
      <c r="J1866" s="7">
        <v>5</v>
      </c>
      <c r="K1866" s="7">
        <v>25</v>
      </c>
      <c r="L1866" s="9">
        <v>8000</v>
      </c>
      <c r="M1866" s="9">
        <v>200</v>
      </c>
      <c r="O1866" s="9">
        <f t="shared" si="117"/>
        <v>0</v>
      </c>
      <c r="P1866" s="9">
        <f t="shared" si="118"/>
        <v>15</v>
      </c>
      <c r="Q1866" s="9">
        <f t="shared" si="119"/>
        <v>15</v>
      </c>
    </row>
    <row r="1867" spans="2:17" x14ac:dyDescent="0.35">
      <c r="B1867">
        <v>1865</v>
      </c>
      <c r="C1867">
        <v>1</v>
      </c>
      <c r="D1867">
        <v>9</v>
      </c>
      <c r="E1867" s="20">
        <v>41148.6875</v>
      </c>
      <c r="F1867" s="15" t="str">
        <f t="shared" si="116"/>
        <v>08 2012</v>
      </c>
      <c r="G1867">
        <v>3</v>
      </c>
      <c r="H1867">
        <v>1</v>
      </c>
      <c r="I1867" t="s">
        <v>27</v>
      </c>
      <c r="J1867" s="7">
        <v>5</v>
      </c>
      <c r="K1867" s="7">
        <v>25</v>
      </c>
      <c r="L1867" s="9">
        <v>8000</v>
      </c>
      <c r="M1867" s="9">
        <v>200</v>
      </c>
      <c r="O1867" s="9">
        <f t="shared" si="117"/>
        <v>0</v>
      </c>
      <c r="P1867" s="9">
        <f t="shared" si="118"/>
        <v>15</v>
      </c>
      <c r="Q1867" s="9">
        <f t="shared" si="119"/>
        <v>15</v>
      </c>
    </row>
    <row r="1868" spans="2:17" x14ac:dyDescent="0.35">
      <c r="B1868">
        <v>1866</v>
      </c>
      <c r="C1868">
        <v>1</v>
      </c>
      <c r="D1868">
        <v>10</v>
      </c>
      <c r="E1868" s="20">
        <v>41148.770833333336</v>
      </c>
      <c r="F1868" s="15" t="str">
        <f t="shared" si="116"/>
        <v>08 2012</v>
      </c>
      <c r="G1868">
        <v>3</v>
      </c>
      <c r="H1868">
        <v>1</v>
      </c>
      <c r="I1868" t="s">
        <v>27</v>
      </c>
      <c r="J1868" s="7">
        <v>5</v>
      </c>
      <c r="K1868" s="7">
        <v>25</v>
      </c>
      <c r="L1868" s="9">
        <v>8000</v>
      </c>
      <c r="M1868" s="9">
        <v>200</v>
      </c>
      <c r="O1868" s="9">
        <f t="shared" si="117"/>
        <v>0</v>
      </c>
      <c r="P1868" s="9">
        <f t="shared" si="118"/>
        <v>15</v>
      </c>
      <c r="Q1868" s="9">
        <f t="shared" si="119"/>
        <v>15</v>
      </c>
    </row>
    <row r="1869" spans="2:17" x14ac:dyDescent="0.35">
      <c r="B1869">
        <v>1867</v>
      </c>
      <c r="C1869">
        <v>2</v>
      </c>
      <c r="D1869">
        <v>0</v>
      </c>
      <c r="E1869" s="20">
        <v>41148.333333333336</v>
      </c>
      <c r="F1869" s="15" t="str">
        <f t="shared" si="116"/>
        <v>08 2012</v>
      </c>
      <c r="G1869">
        <v>3</v>
      </c>
      <c r="H1869">
        <v>2</v>
      </c>
      <c r="I1869" t="s">
        <v>28</v>
      </c>
      <c r="J1869" s="7">
        <v>0</v>
      </c>
      <c r="K1869" s="7">
        <v>15.5</v>
      </c>
      <c r="L1869" s="9">
        <v>4000</v>
      </c>
      <c r="M1869" s="9">
        <v>50</v>
      </c>
      <c r="O1869" s="9">
        <f t="shared" si="117"/>
        <v>46.5</v>
      </c>
      <c r="P1869" s="9">
        <f t="shared" si="118"/>
        <v>0</v>
      </c>
      <c r="Q1869" s="9">
        <f t="shared" si="119"/>
        <v>46.5</v>
      </c>
    </row>
    <row r="1870" spans="2:17" x14ac:dyDescent="0.35">
      <c r="B1870">
        <v>1868</v>
      </c>
      <c r="C1870">
        <v>2</v>
      </c>
      <c r="D1870">
        <v>0</v>
      </c>
      <c r="E1870" s="20">
        <v>41148.458333333336</v>
      </c>
      <c r="F1870" s="15" t="str">
        <f t="shared" si="116"/>
        <v>08 2012</v>
      </c>
      <c r="G1870">
        <v>3</v>
      </c>
      <c r="H1870">
        <v>2</v>
      </c>
      <c r="I1870" t="s">
        <v>28</v>
      </c>
      <c r="J1870" s="7">
        <v>0</v>
      </c>
      <c r="K1870" s="7">
        <v>15.5</v>
      </c>
      <c r="L1870" s="9">
        <v>4000</v>
      </c>
      <c r="M1870" s="9">
        <v>50</v>
      </c>
      <c r="O1870" s="9">
        <f t="shared" si="117"/>
        <v>46.5</v>
      </c>
      <c r="P1870" s="9">
        <f t="shared" si="118"/>
        <v>0</v>
      </c>
      <c r="Q1870" s="9">
        <f t="shared" si="119"/>
        <v>46.5</v>
      </c>
    </row>
    <row r="1871" spans="2:17" x14ac:dyDescent="0.35">
      <c r="B1871">
        <v>1869</v>
      </c>
      <c r="C1871">
        <v>2</v>
      </c>
      <c r="D1871">
        <v>2</v>
      </c>
      <c r="E1871" s="20">
        <v>41148.604166666664</v>
      </c>
      <c r="F1871" s="15" t="str">
        <f t="shared" si="116"/>
        <v>08 2012</v>
      </c>
      <c r="G1871">
        <v>3</v>
      </c>
      <c r="H1871">
        <v>2</v>
      </c>
      <c r="I1871" t="s">
        <v>28</v>
      </c>
      <c r="J1871" s="7">
        <v>0</v>
      </c>
      <c r="K1871" s="7">
        <v>15.5</v>
      </c>
      <c r="L1871" s="9">
        <v>4000</v>
      </c>
      <c r="M1871" s="9">
        <v>50</v>
      </c>
      <c r="O1871" s="9">
        <f t="shared" si="117"/>
        <v>0</v>
      </c>
      <c r="P1871" s="9">
        <f t="shared" si="118"/>
        <v>0</v>
      </c>
      <c r="Q1871" s="9">
        <f t="shared" si="119"/>
        <v>0</v>
      </c>
    </row>
    <row r="1872" spans="2:17" x14ac:dyDescent="0.35">
      <c r="B1872">
        <v>1870</v>
      </c>
      <c r="C1872">
        <v>2</v>
      </c>
      <c r="D1872">
        <v>2</v>
      </c>
      <c r="E1872" s="20">
        <v>41148.6875</v>
      </c>
      <c r="F1872" s="15" t="str">
        <f t="shared" si="116"/>
        <v>08 2012</v>
      </c>
      <c r="G1872">
        <v>3</v>
      </c>
      <c r="H1872">
        <v>2</v>
      </c>
      <c r="I1872" t="s">
        <v>28</v>
      </c>
      <c r="J1872" s="7">
        <v>0</v>
      </c>
      <c r="K1872" s="7">
        <v>15.5</v>
      </c>
      <c r="L1872" s="9">
        <v>4000</v>
      </c>
      <c r="M1872" s="9">
        <v>50</v>
      </c>
      <c r="O1872" s="9">
        <f t="shared" si="117"/>
        <v>0</v>
      </c>
      <c r="P1872" s="9">
        <f t="shared" si="118"/>
        <v>0</v>
      </c>
      <c r="Q1872" s="9">
        <f t="shared" si="119"/>
        <v>0</v>
      </c>
    </row>
    <row r="1873" spans="2:17" x14ac:dyDescent="0.35">
      <c r="B1873">
        <v>1871</v>
      </c>
      <c r="C1873">
        <v>3</v>
      </c>
      <c r="D1873">
        <v>15</v>
      </c>
      <c r="E1873" s="20">
        <v>41148.395833333336</v>
      </c>
      <c r="F1873" s="15" t="str">
        <f t="shared" si="116"/>
        <v>08 2012</v>
      </c>
      <c r="G1873">
        <v>2</v>
      </c>
      <c r="H1873">
        <v>3</v>
      </c>
      <c r="I1873" t="s">
        <v>21</v>
      </c>
      <c r="J1873" s="7">
        <v>0</v>
      </c>
      <c r="K1873" s="7">
        <v>5</v>
      </c>
      <c r="L1873" s="9">
        <v>320</v>
      </c>
      <c r="M1873" s="9">
        <v>10</v>
      </c>
      <c r="O1873" s="9">
        <f t="shared" si="117"/>
        <v>0</v>
      </c>
      <c r="P1873" s="9">
        <f t="shared" si="118"/>
        <v>0</v>
      </c>
      <c r="Q1873" s="9">
        <f t="shared" si="119"/>
        <v>0</v>
      </c>
    </row>
    <row r="1874" spans="2:17" x14ac:dyDescent="0.35">
      <c r="B1874">
        <v>1872</v>
      </c>
      <c r="C1874">
        <v>3</v>
      </c>
      <c r="D1874">
        <v>0</v>
      </c>
      <c r="E1874" s="20">
        <v>41148.479166666664</v>
      </c>
      <c r="F1874" s="15" t="str">
        <f t="shared" si="116"/>
        <v>08 2012</v>
      </c>
      <c r="G1874">
        <v>2</v>
      </c>
      <c r="H1874">
        <v>3</v>
      </c>
      <c r="I1874" t="s">
        <v>21</v>
      </c>
      <c r="J1874" s="7">
        <v>0</v>
      </c>
      <c r="K1874" s="7">
        <v>5</v>
      </c>
      <c r="L1874" s="9">
        <v>320</v>
      </c>
      <c r="M1874" s="9">
        <v>10</v>
      </c>
      <c r="O1874" s="9">
        <f t="shared" si="117"/>
        <v>10</v>
      </c>
      <c r="P1874" s="9">
        <f t="shared" si="118"/>
        <v>0</v>
      </c>
      <c r="Q1874" s="9">
        <f t="shared" si="119"/>
        <v>10</v>
      </c>
    </row>
    <row r="1875" spans="2:17" x14ac:dyDescent="0.35">
      <c r="B1875">
        <v>1873</v>
      </c>
      <c r="C1875">
        <v>3</v>
      </c>
      <c r="D1875">
        <v>11</v>
      </c>
      <c r="E1875" s="20">
        <v>41148.583333333336</v>
      </c>
      <c r="F1875" s="15" t="str">
        <f t="shared" si="116"/>
        <v>08 2012</v>
      </c>
      <c r="G1875">
        <v>2</v>
      </c>
      <c r="H1875">
        <v>3</v>
      </c>
      <c r="I1875" t="s">
        <v>21</v>
      </c>
      <c r="J1875" s="7">
        <v>0</v>
      </c>
      <c r="K1875" s="7">
        <v>5</v>
      </c>
      <c r="L1875" s="9">
        <v>320</v>
      </c>
      <c r="M1875" s="9">
        <v>10</v>
      </c>
      <c r="O1875" s="9">
        <f t="shared" si="117"/>
        <v>0</v>
      </c>
      <c r="P1875" s="9">
        <f t="shared" si="118"/>
        <v>0</v>
      </c>
      <c r="Q1875" s="9">
        <f t="shared" si="119"/>
        <v>0</v>
      </c>
    </row>
    <row r="1876" spans="2:17" x14ac:dyDescent="0.35">
      <c r="B1876">
        <v>1874</v>
      </c>
      <c r="C1876">
        <v>3</v>
      </c>
      <c r="D1876">
        <v>16</v>
      </c>
      <c r="E1876" s="20">
        <v>41148.708333333336</v>
      </c>
      <c r="F1876" s="15" t="str">
        <f t="shared" si="116"/>
        <v>08 2012</v>
      </c>
      <c r="G1876">
        <v>2</v>
      </c>
      <c r="H1876">
        <v>3</v>
      </c>
      <c r="I1876" t="s">
        <v>21</v>
      </c>
      <c r="J1876" s="7">
        <v>0</v>
      </c>
      <c r="K1876" s="7">
        <v>5</v>
      </c>
      <c r="L1876" s="9">
        <v>320</v>
      </c>
      <c r="M1876" s="9">
        <v>10</v>
      </c>
      <c r="O1876" s="9">
        <f t="shared" si="117"/>
        <v>0</v>
      </c>
      <c r="P1876" s="9">
        <f t="shared" si="118"/>
        <v>0</v>
      </c>
      <c r="Q1876" s="9">
        <f t="shared" si="119"/>
        <v>0</v>
      </c>
    </row>
    <row r="1877" spans="2:17" x14ac:dyDescent="0.35">
      <c r="B1877">
        <v>1875</v>
      </c>
      <c r="C1877">
        <v>3</v>
      </c>
      <c r="D1877">
        <v>16</v>
      </c>
      <c r="E1877" s="20">
        <v>41148.8125</v>
      </c>
      <c r="F1877" s="15" t="str">
        <f t="shared" si="116"/>
        <v>08 2012</v>
      </c>
      <c r="G1877">
        <v>2</v>
      </c>
      <c r="H1877">
        <v>3</v>
      </c>
      <c r="I1877" t="s">
        <v>21</v>
      </c>
      <c r="J1877" s="7">
        <v>0</v>
      </c>
      <c r="K1877" s="7">
        <v>5</v>
      </c>
      <c r="L1877" s="9">
        <v>320</v>
      </c>
      <c r="M1877" s="9">
        <v>10</v>
      </c>
      <c r="O1877" s="9">
        <f t="shared" si="117"/>
        <v>0</v>
      </c>
      <c r="P1877" s="9">
        <f t="shared" si="118"/>
        <v>0</v>
      </c>
      <c r="Q1877" s="9">
        <f t="shared" si="119"/>
        <v>0</v>
      </c>
    </row>
    <row r="1878" spans="2:17" x14ac:dyDescent="0.35">
      <c r="B1878">
        <v>1876</v>
      </c>
      <c r="C1878">
        <v>4</v>
      </c>
      <c r="D1878">
        <v>9</v>
      </c>
      <c r="E1878" s="20">
        <v>41148.354166666664</v>
      </c>
      <c r="F1878" s="15" t="str">
        <f t="shared" si="116"/>
        <v>08 2012</v>
      </c>
      <c r="G1878">
        <v>2</v>
      </c>
      <c r="H1878">
        <v>4</v>
      </c>
      <c r="I1878" t="s">
        <v>22</v>
      </c>
      <c r="J1878" s="7">
        <v>9.9</v>
      </c>
      <c r="K1878" s="7">
        <v>80</v>
      </c>
      <c r="L1878" s="9">
        <v>4000</v>
      </c>
      <c r="M1878" s="9">
        <v>3000</v>
      </c>
      <c r="O1878" s="9">
        <f t="shared" si="117"/>
        <v>0</v>
      </c>
      <c r="P1878" s="9">
        <f t="shared" si="118"/>
        <v>19.8</v>
      </c>
      <c r="Q1878" s="9">
        <f t="shared" si="119"/>
        <v>19.8</v>
      </c>
    </row>
    <row r="1879" spans="2:17" x14ac:dyDescent="0.35">
      <c r="B1879">
        <v>1877</v>
      </c>
      <c r="C1879">
        <v>4</v>
      </c>
      <c r="D1879">
        <v>5</v>
      </c>
      <c r="E1879" s="20">
        <v>41148.395833333336</v>
      </c>
      <c r="F1879" s="15" t="str">
        <f t="shared" si="116"/>
        <v>08 2012</v>
      </c>
      <c r="G1879">
        <v>2</v>
      </c>
      <c r="H1879">
        <v>4</v>
      </c>
      <c r="I1879" t="s">
        <v>22</v>
      </c>
      <c r="J1879" s="7">
        <v>9.9</v>
      </c>
      <c r="K1879" s="7">
        <v>80</v>
      </c>
      <c r="L1879" s="9">
        <v>4000</v>
      </c>
      <c r="M1879" s="9">
        <v>3000</v>
      </c>
      <c r="O1879" s="9">
        <f t="shared" si="117"/>
        <v>0</v>
      </c>
      <c r="P1879" s="9">
        <f t="shared" si="118"/>
        <v>19.8</v>
      </c>
      <c r="Q1879" s="9">
        <f t="shared" si="119"/>
        <v>19.8</v>
      </c>
    </row>
    <row r="1880" spans="2:17" x14ac:dyDescent="0.35">
      <c r="B1880">
        <v>1878</v>
      </c>
      <c r="C1880">
        <v>4</v>
      </c>
      <c r="D1880">
        <v>3</v>
      </c>
      <c r="E1880" s="20">
        <v>41148.4375</v>
      </c>
      <c r="F1880" s="15" t="str">
        <f t="shared" si="116"/>
        <v>08 2012</v>
      </c>
      <c r="G1880">
        <v>2</v>
      </c>
      <c r="H1880">
        <v>4</v>
      </c>
      <c r="I1880" t="s">
        <v>22</v>
      </c>
      <c r="J1880" s="7">
        <v>9.9</v>
      </c>
      <c r="K1880" s="7">
        <v>80</v>
      </c>
      <c r="L1880" s="9">
        <v>4000</v>
      </c>
      <c r="M1880" s="9">
        <v>3000</v>
      </c>
      <c r="O1880" s="9">
        <f t="shared" si="117"/>
        <v>0</v>
      </c>
      <c r="P1880" s="9">
        <f t="shared" si="118"/>
        <v>19.8</v>
      </c>
      <c r="Q1880" s="9">
        <f t="shared" si="119"/>
        <v>19.8</v>
      </c>
    </row>
    <row r="1881" spans="2:17" x14ac:dyDescent="0.35">
      <c r="B1881">
        <v>1879</v>
      </c>
      <c r="C1881">
        <v>4</v>
      </c>
      <c r="D1881">
        <v>0</v>
      </c>
      <c r="E1881" s="20">
        <v>41148.5</v>
      </c>
      <c r="F1881" s="15" t="str">
        <f t="shared" si="116"/>
        <v>08 2012</v>
      </c>
      <c r="G1881">
        <v>2</v>
      </c>
      <c r="H1881">
        <v>4</v>
      </c>
      <c r="I1881" t="s">
        <v>22</v>
      </c>
      <c r="J1881" s="7">
        <v>9.9</v>
      </c>
      <c r="K1881" s="7">
        <v>80</v>
      </c>
      <c r="L1881" s="9">
        <v>4000</v>
      </c>
      <c r="M1881" s="9">
        <v>3000</v>
      </c>
      <c r="O1881" s="9">
        <f t="shared" si="117"/>
        <v>160</v>
      </c>
      <c r="P1881" s="9">
        <f t="shared" si="118"/>
        <v>0</v>
      </c>
      <c r="Q1881" s="9">
        <f t="shared" si="119"/>
        <v>160</v>
      </c>
    </row>
    <row r="1882" spans="2:17" x14ac:dyDescent="0.35">
      <c r="B1882">
        <v>1880</v>
      </c>
      <c r="C1882">
        <v>4</v>
      </c>
      <c r="D1882">
        <v>8</v>
      </c>
      <c r="E1882" s="20">
        <v>41148.5625</v>
      </c>
      <c r="F1882" s="15" t="str">
        <f t="shared" si="116"/>
        <v>08 2012</v>
      </c>
      <c r="G1882">
        <v>2</v>
      </c>
      <c r="H1882">
        <v>4</v>
      </c>
      <c r="I1882" t="s">
        <v>22</v>
      </c>
      <c r="J1882" s="7">
        <v>9.9</v>
      </c>
      <c r="K1882" s="7">
        <v>80</v>
      </c>
      <c r="L1882" s="9">
        <v>4000</v>
      </c>
      <c r="M1882" s="9">
        <v>3000</v>
      </c>
      <c r="O1882" s="9">
        <f t="shared" si="117"/>
        <v>0</v>
      </c>
      <c r="P1882" s="9">
        <f t="shared" si="118"/>
        <v>19.8</v>
      </c>
      <c r="Q1882" s="9">
        <f t="shared" si="119"/>
        <v>19.8</v>
      </c>
    </row>
    <row r="1883" spans="2:17" x14ac:dyDescent="0.35">
      <c r="B1883">
        <v>1881</v>
      </c>
      <c r="C1883">
        <v>4</v>
      </c>
      <c r="D1883">
        <v>13</v>
      </c>
      <c r="E1883" s="20">
        <v>41148.604166666664</v>
      </c>
      <c r="F1883" s="15" t="str">
        <f t="shared" si="116"/>
        <v>08 2012</v>
      </c>
      <c r="G1883">
        <v>2</v>
      </c>
      <c r="H1883">
        <v>4</v>
      </c>
      <c r="I1883" t="s">
        <v>22</v>
      </c>
      <c r="J1883" s="7">
        <v>9.9</v>
      </c>
      <c r="K1883" s="7">
        <v>80</v>
      </c>
      <c r="L1883" s="9">
        <v>4000</v>
      </c>
      <c r="M1883" s="9">
        <v>3000</v>
      </c>
      <c r="O1883" s="9">
        <f t="shared" si="117"/>
        <v>0</v>
      </c>
      <c r="P1883" s="9">
        <f t="shared" si="118"/>
        <v>19.8</v>
      </c>
      <c r="Q1883" s="9">
        <f t="shared" si="119"/>
        <v>19.8</v>
      </c>
    </row>
    <row r="1884" spans="2:17" x14ac:dyDescent="0.35">
      <c r="B1884">
        <v>1882</v>
      </c>
      <c r="C1884">
        <v>4</v>
      </c>
      <c r="D1884">
        <v>11</v>
      </c>
      <c r="E1884" s="20">
        <v>41148.645833333336</v>
      </c>
      <c r="F1884" s="15" t="str">
        <f t="shared" si="116"/>
        <v>08 2012</v>
      </c>
      <c r="G1884">
        <v>2</v>
      </c>
      <c r="H1884">
        <v>4</v>
      </c>
      <c r="I1884" t="s">
        <v>22</v>
      </c>
      <c r="J1884" s="7">
        <v>9.9</v>
      </c>
      <c r="K1884" s="7">
        <v>80</v>
      </c>
      <c r="L1884" s="9">
        <v>4000</v>
      </c>
      <c r="M1884" s="9">
        <v>3000</v>
      </c>
      <c r="O1884" s="9">
        <f t="shared" si="117"/>
        <v>0</v>
      </c>
      <c r="P1884" s="9">
        <f t="shared" si="118"/>
        <v>19.8</v>
      </c>
      <c r="Q1884" s="9">
        <f t="shared" si="119"/>
        <v>19.8</v>
      </c>
    </row>
    <row r="1885" spans="2:17" x14ac:dyDescent="0.35">
      <c r="B1885">
        <v>1883</v>
      </c>
      <c r="C1885">
        <v>4</v>
      </c>
      <c r="D1885">
        <v>0</v>
      </c>
      <c r="E1885" s="20">
        <v>41148.6875</v>
      </c>
      <c r="F1885" s="15" t="str">
        <f t="shared" si="116"/>
        <v>08 2012</v>
      </c>
      <c r="G1885">
        <v>2</v>
      </c>
      <c r="H1885">
        <v>4</v>
      </c>
      <c r="I1885" t="s">
        <v>22</v>
      </c>
      <c r="J1885" s="7">
        <v>9.9</v>
      </c>
      <c r="K1885" s="7">
        <v>80</v>
      </c>
      <c r="L1885" s="9">
        <v>4000</v>
      </c>
      <c r="M1885" s="9">
        <v>3000</v>
      </c>
      <c r="O1885" s="9">
        <f t="shared" si="117"/>
        <v>160</v>
      </c>
      <c r="P1885" s="9">
        <f t="shared" si="118"/>
        <v>0</v>
      </c>
      <c r="Q1885" s="9">
        <f t="shared" si="119"/>
        <v>160</v>
      </c>
    </row>
    <row r="1886" spans="2:17" x14ac:dyDescent="0.35">
      <c r="B1886">
        <v>1884</v>
      </c>
      <c r="C1886">
        <v>4</v>
      </c>
      <c r="D1886">
        <v>11</v>
      </c>
      <c r="E1886" s="20">
        <v>41148.75</v>
      </c>
      <c r="F1886" s="15" t="str">
        <f t="shared" si="116"/>
        <v>08 2012</v>
      </c>
      <c r="G1886">
        <v>2</v>
      </c>
      <c r="H1886">
        <v>4</v>
      </c>
      <c r="I1886" t="s">
        <v>22</v>
      </c>
      <c r="J1886" s="7">
        <v>9.9</v>
      </c>
      <c r="K1886" s="7">
        <v>80</v>
      </c>
      <c r="L1886" s="9">
        <v>4000</v>
      </c>
      <c r="M1886" s="9">
        <v>3000</v>
      </c>
      <c r="O1886" s="9">
        <f t="shared" si="117"/>
        <v>0</v>
      </c>
      <c r="P1886" s="9">
        <f t="shared" si="118"/>
        <v>19.8</v>
      </c>
      <c r="Q1886" s="9">
        <f t="shared" si="119"/>
        <v>19.8</v>
      </c>
    </row>
    <row r="1887" spans="2:17" x14ac:dyDescent="0.35">
      <c r="B1887">
        <v>1885</v>
      </c>
      <c r="C1887">
        <v>4</v>
      </c>
      <c r="D1887">
        <v>12</v>
      </c>
      <c r="E1887" s="20">
        <v>41148.791666666664</v>
      </c>
      <c r="F1887" s="15" t="str">
        <f t="shared" si="116"/>
        <v>08 2012</v>
      </c>
      <c r="G1887">
        <v>2</v>
      </c>
      <c r="H1887">
        <v>4</v>
      </c>
      <c r="I1887" t="s">
        <v>22</v>
      </c>
      <c r="J1887" s="7">
        <v>9.9</v>
      </c>
      <c r="K1887" s="7">
        <v>80</v>
      </c>
      <c r="L1887" s="9">
        <v>4000</v>
      </c>
      <c r="M1887" s="9">
        <v>3000</v>
      </c>
      <c r="O1887" s="9">
        <f t="shared" si="117"/>
        <v>0</v>
      </c>
      <c r="P1887" s="9">
        <f t="shared" si="118"/>
        <v>19.8</v>
      </c>
      <c r="Q1887" s="9">
        <f t="shared" si="119"/>
        <v>19.8</v>
      </c>
    </row>
    <row r="1888" spans="2:17" x14ac:dyDescent="0.35">
      <c r="B1888">
        <v>1886</v>
      </c>
      <c r="C1888">
        <v>5</v>
      </c>
      <c r="D1888">
        <v>20</v>
      </c>
      <c r="E1888" s="20">
        <v>41148.375</v>
      </c>
      <c r="F1888" s="15" t="str">
        <f t="shared" si="116"/>
        <v>08 2012</v>
      </c>
      <c r="G1888">
        <v>2</v>
      </c>
      <c r="H1888">
        <v>5</v>
      </c>
      <c r="I1888" t="s">
        <v>29</v>
      </c>
      <c r="J1888" s="7">
        <v>9.9</v>
      </c>
      <c r="K1888" s="7">
        <v>80</v>
      </c>
      <c r="L1888" s="9">
        <v>4000</v>
      </c>
      <c r="M1888" s="9">
        <v>3000</v>
      </c>
      <c r="O1888" s="9">
        <f t="shared" si="117"/>
        <v>0</v>
      </c>
      <c r="P1888" s="9">
        <f t="shared" si="118"/>
        <v>19.8</v>
      </c>
      <c r="Q1888" s="9">
        <f t="shared" si="119"/>
        <v>19.8</v>
      </c>
    </row>
    <row r="1889" spans="2:17" x14ac:dyDescent="0.35">
      <c r="B1889">
        <v>1887</v>
      </c>
      <c r="C1889">
        <v>5</v>
      </c>
      <c r="D1889">
        <v>0</v>
      </c>
      <c r="E1889" s="20">
        <v>41148.4375</v>
      </c>
      <c r="F1889" s="15" t="str">
        <f t="shared" si="116"/>
        <v>08 2012</v>
      </c>
      <c r="G1889">
        <v>2</v>
      </c>
      <c r="H1889">
        <v>5</v>
      </c>
      <c r="I1889" t="s">
        <v>29</v>
      </c>
      <c r="J1889" s="7">
        <v>9.9</v>
      </c>
      <c r="K1889" s="7">
        <v>80</v>
      </c>
      <c r="L1889" s="9">
        <v>4000</v>
      </c>
      <c r="M1889" s="9">
        <v>3000</v>
      </c>
      <c r="O1889" s="9">
        <f t="shared" si="117"/>
        <v>160</v>
      </c>
      <c r="P1889" s="9">
        <f t="shared" si="118"/>
        <v>0</v>
      </c>
      <c r="Q1889" s="9">
        <f t="shared" si="119"/>
        <v>160</v>
      </c>
    </row>
    <row r="1890" spans="2:17" x14ac:dyDescent="0.35">
      <c r="B1890">
        <v>1888</v>
      </c>
      <c r="C1890">
        <v>5</v>
      </c>
      <c r="D1890">
        <v>12</v>
      </c>
      <c r="E1890" s="20">
        <v>41148.583333333336</v>
      </c>
      <c r="F1890" s="15" t="str">
        <f t="shared" si="116"/>
        <v>08 2012</v>
      </c>
      <c r="G1890">
        <v>2</v>
      </c>
      <c r="H1890">
        <v>5</v>
      </c>
      <c r="I1890" t="s">
        <v>29</v>
      </c>
      <c r="J1890" s="7">
        <v>9.9</v>
      </c>
      <c r="K1890" s="7">
        <v>80</v>
      </c>
      <c r="L1890" s="9">
        <v>4000</v>
      </c>
      <c r="M1890" s="9">
        <v>3000</v>
      </c>
      <c r="O1890" s="9">
        <f t="shared" si="117"/>
        <v>0</v>
      </c>
      <c r="P1890" s="9">
        <f t="shared" si="118"/>
        <v>19.8</v>
      </c>
      <c r="Q1890" s="9">
        <f t="shared" si="119"/>
        <v>19.8</v>
      </c>
    </row>
    <row r="1891" spans="2:17" x14ac:dyDescent="0.35">
      <c r="B1891">
        <v>1889</v>
      </c>
      <c r="C1891">
        <v>6</v>
      </c>
      <c r="D1891">
        <v>0</v>
      </c>
      <c r="E1891" s="20">
        <v>41148.333333333336</v>
      </c>
      <c r="F1891" s="15" t="str">
        <f t="shared" si="116"/>
        <v>08 2012</v>
      </c>
      <c r="G1891">
        <v>2</v>
      </c>
      <c r="H1891">
        <v>6</v>
      </c>
      <c r="I1891" t="s">
        <v>23</v>
      </c>
      <c r="J1891" s="7">
        <v>3.5</v>
      </c>
      <c r="K1891" s="7">
        <v>17.5</v>
      </c>
      <c r="L1891" s="9">
        <v>5000</v>
      </c>
      <c r="M1891" s="9">
        <v>80</v>
      </c>
      <c r="O1891" s="9">
        <f t="shared" si="117"/>
        <v>35</v>
      </c>
      <c r="P1891" s="9">
        <f t="shared" si="118"/>
        <v>0</v>
      </c>
      <c r="Q1891" s="9">
        <f t="shared" si="119"/>
        <v>35</v>
      </c>
    </row>
    <row r="1892" spans="2:17" x14ac:dyDescent="0.35">
      <c r="B1892">
        <v>1890</v>
      </c>
      <c r="C1892">
        <v>6</v>
      </c>
      <c r="D1892">
        <v>0</v>
      </c>
      <c r="E1892" s="20">
        <v>41148.395833333336</v>
      </c>
      <c r="F1892" s="15" t="str">
        <f t="shared" si="116"/>
        <v>08 2012</v>
      </c>
      <c r="G1892">
        <v>4</v>
      </c>
      <c r="H1892">
        <v>6</v>
      </c>
      <c r="I1892" t="s">
        <v>23</v>
      </c>
      <c r="J1892" s="7">
        <v>3.5</v>
      </c>
      <c r="K1892" s="7">
        <v>17.5</v>
      </c>
      <c r="L1892" s="9">
        <v>5000</v>
      </c>
      <c r="M1892" s="9">
        <v>80</v>
      </c>
      <c r="O1892" s="9">
        <f t="shared" si="117"/>
        <v>70</v>
      </c>
      <c r="P1892" s="9">
        <f t="shared" si="118"/>
        <v>0</v>
      </c>
      <c r="Q1892" s="9">
        <f t="shared" si="119"/>
        <v>70</v>
      </c>
    </row>
    <row r="1893" spans="2:17" x14ac:dyDescent="0.35">
      <c r="B1893">
        <v>1891</v>
      </c>
      <c r="C1893">
        <v>6</v>
      </c>
      <c r="D1893">
        <v>6</v>
      </c>
      <c r="E1893" s="20">
        <v>41148.541666666664</v>
      </c>
      <c r="F1893" s="15" t="str">
        <f t="shared" si="116"/>
        <v>08 2012</v>
      </c>
      <c r="G1893">
        <v>2</v>
      </c>
      <c r="H1893">
        <v>6</v>
      </c>
      <c r="I1893" t="s">
        <v>23</v>
      </c>
      <c r="J1893" s="7">
        <v>3.5</v>
      </c>
      <c r="K1893" s="7">
        <v>17.5</v>
      </c>
      <c r="L1893" s="9">
        <v>5000</v>
      </c>
      <c r="M1893" s="9">
        <v>80</v>
      </c>
      <c r="O1893" s="9">
        <f t="shared" si="117"/>
        <v>0</v>
      </c>
      <c r="P1893" s="9">
        <f t="shared" si="118"/>
        <v>7</v>
      </c>
      <c r="Q1893" s="9">
        <f t="shared" si="119"/>
        <v>7</v>
      </c>
    </row>
    <row r="1894" spans="2:17" x14ac:dyDescent="0.35">
      <c r="B1894">
        <v>1892</v>
      </c>
      <c r="C1894">
        <v>6</v>
      </c>
      <c r="D1894">
        <v>0</v>
      </c>
      <c r="E1894" s="20">
        <v>41148.625</v>
      </c>
      <c r="F1894" s="15" t="str">
        <f t="shared" si="116"/>
        <v>08 2012</v>
      </c>
      <c r="G1894">
        <v>2</v>
      </c>
      <c r="H1894">
        <v>6</v>
      </c>
      <c r="I1894" t="s">
        <v>23</v>
      </c>
      <c r="J1894" s="7">
        <v>3.5</v>
      </c>
      <c r="K1894" s="7">
        <v>17.5</v>
      </c>
      <c r="L1894" s="9">
        <v>5000</v>
      </c>
      <c r="M1894" s="9">
        <v>80</v>
      </c>
      <c r="O1894" s="9">
        <f t="shared" si="117"/>
        <v>35</v>
      </c>
      <c r="P1894" s="9">
        <f t="shared" si="118"/>
        <v>0</v>
      </c>
      <c r="Q1894" s="9">
        <f t="shared" si="119"/>
        <v>35</v>
      </c>
    </row>
    <row r="1895" spans="2:17" x14ac:dyDescent="0.35">
      <c r="B1895">
        <v>1893</v>
      </c>
      <c r="C1895">
        <v>6</v>
      </c>
      <c r="D1895">
        <v>12</v>
      </c>
      <c r="E1895" s="20">
        <v>41148.6875</v>
      </c>
      <c r="F1895" s="15" t="str">
        <f t="shared" si="116"/>
        <v>08 2012</v>
      </c>
      <c r="G1895">
        <v>2</v>
      </c>
      <c r="H1895">
        <v>6</v>
      </c>
      <c r="I1895" t="s">
        <v>23</v>
      </c>
      <c r="J1895" s="7">
        <v>3.5</v>
      </c>
      <c r="K1895" s="7">
        <v>17.5</v>
      </c>
      <c r="L1895" s="9">
        <v>5000</v>
      </c>
      <c r="M1895" s="9">
        <v>80</v>
      </c>
      <c r="O1895" s="9">
        <f t="shared" si="117"/>
        <v>0</v>
      </c>
      <c r="P1895" s="9">
        <f t="shared" si="118"/>
        <v>7</v>
      </c>
      <c r="Q1895" s="9">
        <f t="shared" si="119"/>
        <v>7</v>
      </c>
    </row>
    <row r="1896" spans="2:17" x14ac:dyDescent="0.35">
      <c r="B1896">
        <v>1894</v>
      </c>
      <c r="C1896">
        <v>6</v>
      </c>
      <c r="D1896">
        <v>0</v>
      </c>
      <c r="E1896" s="20">
        <v>41148.729166666664</v>
      </c>
      <c r="F1896" s="15" t="str">
        <f t="shared" si="116"/>
        <v>08 2012</v>
      </c>
      <c r="G1896">
        <v>2</v>
      </c>
      <c r="H1896">
        <v>6</v>
      </c>
      <c r="I1896" t="s">
        <v>23</v>
      </c>
      <c r="J1896" s="7">
        <v>3.5</v>
      </c>
      <c r="K1896" s="7">
        <v>17.5</v>
      </c>
      <c r="L1896" s="9">
        <v>5000</v>
      </c>
      <c r="M1896" s="9">
        <v>80</v>
      </c>
      <c r="O1896" s="9">
        <f t="shared" si="117"/>
        <v>35</v>
      </c>
      <c r="P1896" s="9">
        <f t="shared" si="118"/>
        <v>0</v>
      </c>
      <c r="Q1896" s="9">
        <f t="shared" si="119"/>
        <v>35</v>
      </c>
    </row>
    <row r="1897" spans="2:17" x14ac:dyDescent="0.35">
      <c r="B1897">
        <v>1895</v>
      </c>
      <c r="C1897">
        <v>6</v>
      </c>
      <c r="D1897">
        <v>1</v>
      </c>
      <c r="E1897" s="20">
        <v>41148.791666666664</v>
      </c>
      <c r="F1897" s="15" t="str">
        <f t="shared" si="116"/>
        <v>08 2012</v>
      </c>
      <c r="G1897">
        <v>2</v>
      </c>
      <c r="H1897">
        <v>6</v>
      </c>
      <c r="I1897" t="s">
        <v>23</v>
      </c>
      <c r="J1897" s="7">
        <v>3.5</v>
      </c>
      <c r="K1897" s="7">
        <v>17.5</v>
      </c>
      <c r="L1897" s="9">
        <v>5000</v>
      </c>
      <c r="M1897" s="9">
        <v>80</v>
      </c>
      <c r="O1897" s="9">
        <f t="shared" si="117"/>
        <v>0</v>
      </c>
      <c r="P1897" s="9">
        <f t="shared" si="118"/>
        <v>7</v>
      </c>
      <c r="Q1897" s="9">
        <f t="shared" si="119"/>
        <v>7</v>
      </c>
    </row>
    <row r="1898" spans="2:17" x14ac:dyDescent="0.35">
      <c r="B1898">
        <v>1896</v>
      </c>
      <c r="C1898">
        <v>7</v>
      </c>
      <c r="D1898">
        <v>17</v>
      </c>
      <c r="E1898" s="20">
        <v>41148.375</v>
      </c>
      <c r="F1898" s="15" t="str">
        <f t="shared" si="116"/>
        <v>08 2012</v>
      </c>
      <c r="G1898">
        <v>2</v>
      </c>
      <c r="H1898">
        <v>7</v>
      </c>
      <c r="I1898" t="s">
        <v>24</v>
      </c>
      <c r="J1898" s="7">
        <v>0</v>
      </c>
      <c r="K1898" s="7">
        <v>5</v>
      </c>
      <c r="L1898" s="9">
        <v>450</v>
      </c>
      <c r="M1898" s="9">
        <v>15</v>
      </c>
      <c r="O1898" s="9">
        <f t="shared" si="117"/>
        <v>0</v>
      </c>
      <c r="P1898" s="9">
        <f t="shared" si="118"/>
        <v>0</v>
      </c>
      <c r="Q1898" s="9">
        <f t="shared" si="119"/>
        <v>0</v>
      </c>
    </row>
    <row r="1899" spans="2:17" x14ac:dyDescent="0.35">
      <c r="B1899">
        <v>1897</v>
      </c>
      <c r="C1899">
        <v>7</v>
      </c>
      <c r="D1899">
        <v>4</v>
      </c>
      <c r="E1899" s="20">
        <v>41148.4375</v>
      </c>
      <c r="F1899" s="15" t="str">
        <f t="shared" si="116"/>
        <v>08 2012</v>
      </c>
      <c r="G1899">
        <v>2</v>
      </c>
      <c r="H1899">
        <v>7</v>
      </c>
      <c r="I1899" t="s">
        <v>24</v>
      </c>
      <c r="J1899" s="7">
        <v>0</v>
      </c>
      <c r="K1899" s="7">
        <v>5</v>
      </c>
      <c r="L1899" s="9">
        <v>450</v>
      </c>
      <c r="M1899" s="9">
        <v>15</v>
      </c>
      <c r="O1899" s="9">
        <f t="shared" si="117"/>
        <v>0</v>
      </c>
      <c r="P1899" s="9">
        <f t="shared" si="118"/>
        <v>0</v>
      </c>
      <c r="Q1899" s="9">
        <f t="shared" si="119"/>
        <v>0</v>
      </c>
    </row>
    <row r="1900" spans="2:17" x14ac:dyDescent="0.35">
      <c r="B1900">
        <v>1898</v>
      </c>
      <c r="C1900">
        <v>7</v>
      </c>
      <c r="D1900">
        <v>2</v>
      </c>
      <c r="E1900" s="20">
        <v>41148.520833333336</v>
      </c>
      <c r="F1900" s="15" t="str">
        <f t="shared" si="116"/>
        <v>08 2012</v>
      </c>
      <c r="G1900">
        <v>2</v>
      </c>
      <c r="H1900">
        <v>7</v>
      </c>
      <c r="I1900" t="s">
        <v>24</v>
      </c>
      <c r="J1900" s="7">
        <v>0</v>
      </c>
      <c r="K1900" s="7">
        <v>5</v>
      </c>
      <c r="L1900" s="9">
        <v>450</v>
      </c>
      <c r="M1900" s="9">
        <v>15</v>
      </c>
      <c r="O1900" s="9">
        <f t="shared" si="117"/>
        <v>0</v>
      </c>
      <c r="P1900" s="9">
        <f t="shared" si="118"/>
        <v>0</v>
      </c>
      <c r="Q1900" s="9">
        <f t="shared" si="119"/>
        <v>0</v>
      </c>
    </row>
    <row r="1901" spans="2:17" x14ac:dyDescent="0.35">
      <c r="B1901">
        <v>1899</v>
      </c>
      <c r="C1901">
        <v>7</v>
      </c>
      <c r="D1901">
        <v>14</v>
      </c>
      <c r="E1901" s="20">
        <v>41148.5625</v>
      </c>
      <c r="F1901" s="15" t="str">
        <f t="shared" si="116"/>
        <v>08 2012</v>
      </c>
      <c r="G1901">
        <v>2</v>
      </c>
      <c r="H1901">
        <v>7</v>
      </c>
      <c r="I1901" t="s">
        <v>24</v>
      </c>
      <c r="J1901" s="7">
        <v>0</v>
      </c>
      <c r="K1901" s="7">
        <v>5</v>
      </c>
      <c r="L1901" s="9">
        <v>450</v>
      </c>
      <c r="M1901" s="9">
        <v>15</v>
      </c>
      <c r="O1901" s="9">
        <f t="shared" si="117"/>
        <v>0</v>
      </c>
      <c r="P1901" s="9">
        <f t="shared" si="118"/>
        <v>0</v>
      </c>
      <c r="Q1901" s="9">
        <f t="shared" si="119"/>
        <v>0</v>
      </c>
    </row>
    <row r="1902" spans="2:17" x14ac:dyDescent="0.35">
      <c r="B1902">
        <v>1900</v>
      </c>
      <c r="C1902">
        <v>7</v>
      </c>
      <c r="D1902">
        <v>4</v>
      </c>
      <c r="E1902" s="20">
        <v>41148.604166666664</v>
      </c>
      <c r="F1902" s="15" t="str">
        <f t="shared" si="116"/>
        <v>08 2012</v>
      </c>
      <c r="G1902">
        <v>2</v>
      </c>
      <c r="H1902">
        <v>7</v>
      </c>
      <c r="I1902" t="s">
        <v>24</v>
      </c>
      <c r="J1902" s="7">
        <v>0</v>
      </c>
      <c r="K1902" s="7">
        <v>5</v>
      </c>
      <c r="L1902" s="9">
        <v>450</v>
      </c>
      <c r="M1902" s="9">
        <v>15</v>
      </c>
      <c r="O1902" s="9">
        <f t="shared" si="117"/>
        <v>0</v>
      </c>
      <c r="P1902" s="9">
        <f t="shared" si="118"/>
        <v>0</v>
      </c>
      <c r="Q1902" s="9">
        <f t="shared" si="119"/>
        <v>0</v>
      </c>
    </row>
    <row r="1903" spans="2:17" x14ac:dyDescent="0.35">
      <c r="B1903">
        <v>1901</v>
      </c>
      <c r="C1903">
        <v>7</v>
      </c>
      <c r="D1903">
        <v>13</v>
      </c>
      <c r="E1903" s="20">
        <v>41148.708333333336</v>
      </c>
      <c r="F1903" s="15" t="str">
        <f t="shared" si="116"/>
        <v>08 2012</v>
      </c>
      <c r="G1903">
        <v>2</v>
      </c>
      <c r="H1903">
        <v>7</v>
      </c>
      <c r="I1903" t="s">
        <v>24</v>
      </c>
      <c r="J1903" s="7">
        <v>0</v>
      </c>
      <c r="K1903" s="7">
        <v>5</v>
      </c>
      <c r="L1903" s="9">
        <v>450</v>
      </c>
      <c r="M1903" s="9">
        <v>15</v>
      </c>
      <c r="O1903" s="9">
        <f t="shared" si="117"/>
        <v>0</v>
      </c>
      <c r="P1903" s="9">
        <f t="shared" si="118"/>
        <v>0</v>
      </c>
      <c r="Q1903" s="9">
        <f t="shared" si="119"/>
        <v>0</v>
      </c>
    </row>
    <row r="1904" spans="2:17" x14ac:dyDescent="0.35">
      <c r="B1904">
        <v>1902</v>
      </c>
      <c r="C1904">
        <v>7</v>
      </c>
      <c r="D1904">
        <v>8</v>
      </c>
      <c r="E1904" s="20">
        <v>41148.75</v>
      </c>
      <c r="F1904" s="15" t="str">
        <f t="shared" si="116"/>
        <v>08 2012</v>
      </c>
      <c r="G1904">
        <v>2</v>
      </c>
      <c r="H1904">
        <v>7</v>
      </c>
      <c r="I1904" t="s">
        <v>24</v>
      </c>
      <c r="J1904" s="7">
        <v>0</v>
      </c>
      <c r="K1904" s="7">
        <v>5</v>
      </c>
      <c r="L1904" s="9">
        <v>450</v>
      </c>
      <c r="M1904" s="9">
        <v>15</v>
      </c>
      <c r="O1904" s="9">
        <f t="shared" si="117"/>
        <v>0</v>
      </c>
      <c r="P1904" s="9">
        <f t="shared" si="118"/>
        <v>0</v>
      </c>
      <c r="Q1904" s="9">
        <f t="shared" si="119"/>
        <v>0</v>
      </c>
    </row>
    <row r="1905" spans="2:17" x14ac:dyDescent="0.35">
      <c r="B1905">
        <v>1903</v>
      </c>
      <c r="C1905">
        <v>7</v>
      </c>
      <c r="D1905">
        <v>15</v>
      </c>
      <c r="E1905" s="20">
        <v>41148.791666666664</v>
      </c>
      <c r="F1905" s="15" t="str">
        <f t="shared" si="116"/>
        <v>08 2012</v>
      </c>
      <c r="G1905">
        <v>2</v>
      </c>
      <c r="H1905">
        <v>7</v>
      </c>
      <c r="I1905" t="s">
        <v>24</v>
      </c>
      <c r="J1905" s="7">
        <v>0</v>
      </c>
      <c r="K1905" s="7">
        <v>5</v>
      </c>
      <c r="L1905" s="9">
        <v>450</v>
      </c>
      <c r="M1905" s="9">
        <v>15</v>
      </c>
      <c r="O1905" s="9">
        <f t="shared" si="117"/>
        <v>0</v>
      </c>
      <c r="P1905" s="9">
        <f t="shared" si="118"/>
        <v>0</v>
      </c>
      <c r="Q1905" s="9">
        <f t="shared" si="119"/>
        <v>0</v>
      </c>
    </row>
    <row r="1906" spans="2:17" x14ac:dyDescent="0.35">
      <c r="B1906">
        <v>1904</v>
      </c>
      <c r="C1906">
        <v>8</v>
      </c>
      <c r="D1906">
        <v>9</v>
      </c>
      <c r="E1906" s="20">
        <v>41148.333333333336</v>
      </c>
      <c r="F1906" s="15" t="str">
        <f t="shared" si="116"/>
        <v>08 2012</v>
      </c>
      <c r="G1906">
        <v>1</v>
      </c>
      <c r="H1906">
        <v>8</v>
      </c>
      <c r="I1906" t="s">
        <v>25</v>
      </c>
      <c r="J1906" s="7">
        <v>0</v>
      </c>
      <c r="K1906" s="7">
        <v>5</v>
      </c>
      <c r="L1906" s="9">
        <v>400</v>
      </c>
      <c r="M1906" s="9">
        <v>15</v>
      </c>
      <c r="O1906" s="9">
        <f t="shared" si="117"/>
        <v>0</v>
      </c>
      <c r="P1906" s="9">
        <f t="shared" si="118"/>
        <v>0</v>
      </c>
      <c r="Q1906" s="9">
        <f t="shared" si="119"/>
        <v>0</v>
      </c>
    </row>
    <row r="1907" spans="2:17" x14ac:dyDescent="0.35">
      <c r="B1907">
        <v>1905</v>
      </c>
      <c r="C1907">
        <v>8</v>
      </c>
      <c r="D1907">
        <v>16</v>
      </c>
      <c r="E1907" s="20">
        <v>41148.416666666664</v>
      </c>
      <c r="F1907" s="15" t="str">
        <f t="shared" si="116"/>
        <v>08 2012</v>
      </c>
      <c r="G1907">
        <v>1</v>
      </c>
      <c r="H1907">
        <v>8</v>
      </c>
      <c r="I1907" t="s">
        <v>25</v>
      </c>
      <c r="J1907" s="7">
        <v>0</v>
      </c>
      <c r="K1907" s="7">
        <v>5</v>
      </c>
      <c r="L1907" s="9">
        <v>400</v>
      </c>
      <c r="M1907" s="9">
        <v>15</v>
      </c>
      <c r="O1907" s="9">
        <f t="shared" si="117"/>
        <v>0</v>
      </c>
      <c r="P1907" s="9">
        <f t="shared" si="118"/>
        <v>0</v>
      </c>
      <c r="Q1907" s="9">
        <f t="shared" si="119"/>
        <v>0</v>
      </c>
    </row>
    <row r="1908" spans="2:17" x14ac:dyDescent="0.35">
      <c r="B1908">
        <v>1906</v>
      </c>
      <c r="C1908">
        <v>8</v>
      </c>
      <c r="D1908">
        <v>16</v>
      </c>
      <c r="E1908" s="20">
        <v>41148.458333333336</v>
      </c>
      <c r="F1908" s="15" t="str">
        <f t="shared" si="116"/>
        <v>08 2012</v>
      </c>
      <c r="G1908">
        <v>3</v>
      </c>
      <c r="H1908">
        <v>8</v>
      </c>
      <c r="I1908" t="s">
        <v>25</v>
      </c>
      <c r="J1908" s="7">
        <v>0</v>
      </c>
      <c r="K1908" s="7">
        <v>5</v>
      </c>
      <c r="L1908" s="9">
        <v>400</v>
      </c>
      <c r="M1908" s="9">
        <v>15</v>
      </c>
      <c r="O1908" s="9">
        <f t="shared" si="117"/>
        <v>0</v>
      </c>
      <c r="P1908" s="9">
        <f t="shared" si="118"/>
        <v>0</v>
      </c>
      <c r="Q1908" s="9">
        <f t="shared" si="119"/>
        <v>0</v>
      </c>
    </row>
    <row r="1909" spans="2:17" x14ac:dyDescent="0.35">
      <c r="B1909">
        <v>1907</v>
      </c>
      <c r="C1909">
        <v>8</v>
      </c>
      <c r="D1909">
        <v>3</v>
      </c>
      <c r="E1909" s="20">
        <v>41148.5625</v>
      </c>
      <c r="F1909" s="15" t="str">
        <f t="shared" si="116"/>
        <v>08 2012</v>
      </c>
      <c r="G1909">
        <v>1</v>
      </c>
      <c r="H1909">
        <v>8</v>
      </c>
      <c r="I1909" t="s">
        <v>25</v>
      </c>
      <c r="J1909" s="7">
        <v>0</v>
      </c>
      <c r="K1909" s="7">
        <v>5</v>
      </c>
      <c r="L1909" s="9">
        <v>400</v>
      </c>
      <c r="M1909" s="9">
        <v>15</v>
      </c>
      <c r="O1909" s="9">
        <f t="shared" si="117"/>
        <v>0</v>
      </c>
      <c r="P1909" s="9">
        <f t="shared" si="118"/>
        <v>0</v>
      </c>
      <c r="Q1909" s="9">
        <f t="shared" si="119"/>
        <v>0</v>
      </c>
    </row>
    <row r="1910" spans="2:17" x14ac:dyDescent="0.35">
      <c r="B1910">
        <v>1908</v>
      </c>
      <c r="C1910">
        <v>8</v>
      </c>
      <c r="D1910">
        <v>9</v>
      </c>
      <c r="E1910" s="20">
        <v>41148.604166666664</v>
      </c>
      <c r="F1910" s="15" t="str">
        <f t="shared" si="116"/>
        <v>08 2012</v>
      </c>
      <c r="G1910">
        <v>1</v>
      </c>
      <c r="H1910">
        <v>8</v>
      </c>
      <c r="I1910" t="s">
        <v>25</v>
      </c>
      <c r="J1910" s="7">
        <v>0</v>
      </c>
      <c r="K1910" s="7">
        <v>5</v>
      </c>
      <c r="L1910" s="9">
        <v>400</v>
      </c>
      <c r="M1910" s="9">
        <v>15</v>
      </c>
      <c r="O1910" s="9">
        <f t="shared" si="117"/>
        <v>0</v>
      </c>
      <c r="P1910" s="9">
        <f t="shared" si="118"/>
        <v>0</v>
      </c>
      <c r="Q1910" s="9">
        <f t="shared" si="119"/>
        <v>0</v>
      </c>
    </row>
    <row r="1911" spans="2:17" x14ac:dyDescent="0.35">
      <c r="B1911">
        <v>1909</v>
      </c>
      <c r="C1911">
        <v>8</v>
      </c>
      <c r="D1911">
        <v>16</v>
      </c>
      <c r="E1911" s="20">
        <v>41148.625</v>
      </c>
      <c r="F1911" s="15" t="str">
        <f t="shared" si="116"/>
        <v>08 2012</v>
      </c>
      <c r="G1911">
        <v>1</v>
      </c>
      <c r="H1911">
        <v>8</v>
      </c>
      <c r="I1911" t="s">
        <v>25</v>
      </c>
      <c r="J1911" s="7">
        <v>0</v>
      </c>
      <c r="K1911" s="7">
        <v>5</v>
      </c>
      <c r="L1911" s="9">
        <v>400</v>
      </c>
      <c r="M1911" s="9">
        <v>15</v>
      </c>
      <c r="O1911" s="9">
        <f t="shared" si="117"/>
        <v>0</v>
      </c>
      <c r="P1911" s="9">
        <f t="shared" si="118"/>
        <v>0</v>
      </c>
      <c r="Q1911" s="9">
        <f t="shared" si="119"/>
        <v>0</v>
      </c>
    </row>
    <row r="1912" spans="2:17" x14ac:dyDescent="0.35">
      <c r="B1912">
        <v>1910</v>
      </c>
      <c r="C1912">
        <v>8</v>
      </c>
      <c r="D1912">
        <v>4</v>
      </c>
      <c r="E1912" s="20">
        <v>41148.645833333336</v>
      </c>
      <c r="F1912" s="15" t="str">
        <f t="shared" si="116"/>
        <v>08 2012</v>
      </c>
      <c r="G1912">
        <v>1</v>
      </c>
      <c r="H1912">
        <v>8</v>
      </c>
      <c r="I1912" t="s">
        <v>25</v>
      </c>
      <c r="J1912" s="7">
        <v>0</v>
      </c>
      <c r="K1912" s="7">
        <v>5</v>
      </c>
      <c r="L1912" s="9">
        <v>400</v>
      </c>
      <c r="M1912" s="9">
        <v>15</v>
      </c>
      <c r="O1912" s="9">
        <f t="shared" si="117"/>
        <v>0</v>
      </c>
      <c r="P1912" s="9">
        <f t="shared" si="118"/>
        <v>0</v>
      </c>
      <c r="Q1912" s="9">
        <f t="shared" si="119"/>
        <v>0</v>
      </c>
    </row>
    <row r="1913" spans="2:17" x14ac:dyDescent="0.35">
      <c r="B1913">
        <v>1911</v>
      </c>
      <c r="C1913">
        <v>8</v>
      </c>
      <c r="D1913">
        <v>12</v>
      </c>
      <c r="E1913" s="20">
        <v>41148.666666666664</v>
      </c>
      <c r="F1913" s="15" t="str">
        <f t="shared" si="116"/>
        <v>08 2012</v>
      </c>
      <c r="G1913">
        <v>1</v>
      </c>
      <c r="H1913">
        <v>8</v>
      </c>
      <c r="I1913" t="s">
        <v>25</v>
      </c>
      <c r="J1913" s="7">
        <v>0</v>
      </c>
      <c r="K1913" s="7">
        <v>5</v>
      </c>
      <c r="L1913" s="9">
        <v>400</v>
      </c>
      <c r="M1913" s="9">
        <v>15</v>
      </c>
      <c r="O1913" s="9">
        <f t="shared" si="117"/>
        <v>0</v>
      </c>
      <c r="P1913" s="9">
        <f t="shared" si="118"/>
        <v>0</v>
      </c>
      <c r="Q1913" s="9">
        <f t="shared" si="119"/>
        <v>0</v>
      </c>
    </row>
    <row r="1914" spans="2:17" x14ac:dyDescent="0.35">
      <c r="B1914">
        <v>1912</v>
      </c>
      <c r="C1914">
        <v>8</v>
      </c>
      <c r="D1914">
        <v>11</v>
      </c>
      <c r="E1914" s="20">
        <v>41148.708333333336</v>
      </c>
      <c r="F1914" s="15" t="str">
        <f t="shared" si="116"/>
        <v>08 2012</v>
      </c>
      <c r="G1914">
        <v>1</v>
      </c>
      <c r="H1914">
        <v>8</v>
      </c>
      <c r="I1914" t="s">
        <v>25</v>
      </c>
      <c r="J1914" s="7">
        <v>0</v>
      </c>
      <c r="K1914" s="7">
        <v>5</v>
      </c>
      <c r="L1914" s="9">
        <v>400</v>
      </c>
      <c r="M1914" s="9">
        <v>15</v>
      </c>
      <c r="O1914" s="9">
        <f t="shared" si="117"/>
        <v>0</v>
      </c>
      <c r="P1914" s="9">
        <f t="shared" si="118"/>
        <v>0</v>
      </c>
      <c r="Q1914" s="9">
        <f t="shared" si="119"/>
        <v>0</v>
      </c>
    </row>
    <row r="1915" spans="2:17" x14ac:dyDescent="0.35">
      <c r="B1915">
        <v>1913</v>
      </c>
      <c r="C1915">
        <v>8</v>
      </c>
      <c r="D1915">
        <v>3</v>
      </c>
      <c r="E1915" s="20">
        <v>41148.833333333336</v>
      </c>
      <c r="F1915" s="15" t="str">
        <f t="shared" si="116"/>
        <v>08 2012</v>
      </c>
      <c r="G1915">
        <v>1</v>
      </c>
      <c r="H1915">
        <v>8</v>
      </c>
      <c r="I1915" t="s">
        <v>25</v>
      </c>
      <c r="J1915" s="7">
        <v>0</v>
      </c>
      <c r="K1915" s="7">
        <v>5</v>
      </c>
      <c r="L1915" s="9">
        <v>400</v>
      </c>
      <c r="M1915" s="9">
        <v>15</v>
      </c>
      <c r="O1915" s="9">
        <f t="shared" si="117"/>
        <v>0</v>
      </c>
      <c r="P1915" s="9">
        <f t="shared" si="118"/>
        <v>0</v>
      </c>
      <c r="Q1915" s="9">
        <f t="shared" si="119"/>
        <v>0</v>
      </c>
    </row>
    <row r="1916" spans="2:17" x14ac:dyDescent="0.35">
      <c r="B1916">
        <v>1914</v>
      </c>
      <c r="C1916">
        <v>0</v>
      </c>
      <c r="D1916">
        <v>11</v>
      </c>
      <c r="E1916" s="20">
        <v>41149.354166666664</v>
      </c>
      <c r="F1916" s="15" t="str">
        <f t="shared" si="116"/>
        <v>08 2012</v>
      </c>
      <c r="G1916">
        <v>3</v>
      </c>
      <c r="H1916">
        <v>0</v>
      </c>
      <c r="I1916" t="s">
        <v>26</v>
      </c>
      <c r="J1916" s="7">
        <v>5</v>
      </c>
      <c r="K1916" s="7">
        <v>25</v>
      </c>
      <c r="L1916" s="9">
        <v>10000</v>
      </c>
      <c r="M1916" s="9">
        <v>200</v>
      </c>
      <c r="O1916" s="9">
        <f t="shared" si="117"/>
        <v>0</v>
      </c>
      <c r="P1916" s="9">
        <f t="shared" si="118"/>
        <v>15</v>
      </c>
      <c r="Q1916" s="9">
        <f t="shared" si="119"/>
        <v>15</v>
      </c>
    </row>
    <row r="1917" spans="2:17" x14ac:dyDescent="0.35">
      <c r="B1917">
        <v>1915</v>
      </c>
      <c r="C1917">
        <v>0</v>
      </c>
      <c r="D1917">
        <v>14</v>
      </c>
      <c r="E1917" s="20">
        <v>41149.416666666664</v>
      </c>
      <c r="F1917" s="15" t="str">
        <f t="shared" si="116"/>
        <v>08 2012</v>
      </c>
      <c r="G1917">
        <v>3</v>
      </c>
      <c r="H1917">
        <v>0</v>
      </c>
      <c r="I1917" t="s">
        <v>26</v>
      </c>
      <c r="J1917" s="7">
        <v>5</v>
      </c>
      <c r="K1917" s="7">
        <v>25</v>
      </c>
      <c r="L1917" s="9">
        <v>10000</v>
      </c>
      <c r="M1917" s="9">
        <v>200</v>
      </c>
      <c r="O1917" s="9">
        <f t="shared" si="117"/>
        <v>0</v>
      </c>
      <c r="P1917" s="9">
        <f t="shared" si="118"/>
        <v>15</v>
      </c>
      <c r="Q1917" s="9">
        <f t="shared" si="119"/>
        <v>15</v>
      </c>
    </row>
    <row r="1918" spans="2:17" x14ac:dyDescent="0.35">
      <c r="B1918">
        <v>1916</v>
      </c>
      <c r="C1918">
        <v>0</v>
      </c>
      <c r="D1918">
        <v>10</v>
      </c>
      <c r="E1918" s="20">
        <v>41149.479166666664</v>
      </c>
      <c r="F1918" s="15" t="str">
        <f t="shared" si="116"/>
        <v>08 2012</v>
      </c>
      <c r="G1918">
        <v>3</v>
      </c>
      <c r="H1918">
        <v>0</v>
      </c>
      <c r="I1918" t="s">
        <v>26</v>
      </c>
      <c r="J1918" s="7">
        <v>5</v>
      </c>
      <c r="K1918" s="7">
        <v>25</v>
      </c>
      <c r="L1918" s="9">
        <v>10000</v>
      </c>
      <c r="M1918" s="9">
        <v>200</v>
      </c>
      <c r="O1918" s="9">
        <f t="shared" si="117"/>
        <v>0</v>
      </c>
      <c r="P1918" s="9">
        <f t="shared" si="118"/>
        <v>15</v>
      </c>
      <c r="Q1918" s="9">
        <f t="shared" si="119"/>
        <v>15</v>
      </c>
    </row>
    <row r="1919" spans="2:17" x14ac:dyDescent="0.35">
      <c r="B1919">
        <v>1917</v>
      </c>
      <c r="C1919">
        <v>0</v>
      </c>
      <c r="D1919">
        <v>17</v>
      </c>
      <c r="E1919" s="20">
        <v>41149.604166666664</v>
      </c>
      <c r="F1919" s="15" t="str">
        <f t="shared" si="116"/>
        <v>08 2012</v>
      </c>
      <c r="G1919">
        <v>3</v>
      </c>
      <c r="H1919">
        <v>0</v>
      </c>
      <c r="I1919" t="s">
        <v>26</v>
      </c>
      <c r="J1919" s="7">
        <v>5</v>
      </c>
      <c r="K1919" s="7">
        <v>25</v>
      </c>
      <c r="L1919" s="9">
        <v>10000</v>
      </c>
      <c r="M1919" s="9">
        <v>200</v>
      </c>
      <c r="O1919" s="9">
        <f t="shared" si="117"/>
        <v>0</v>
      </c>
      <c r="P1919" s="9">
        <f t="shared" si="118"/>
        <v>15</v>
      </c>
      <c r="Q1919" s="9">
        <f t="shared" si="119"/>
        <v>15</v>
      </c>
    </row>
    <row r="1920" spans="2:17" x14ac:dyDescent="0.35">
      <c r="B1920">
        <v>1918</v>
      </c>
      <c r="C1920">
        <v>0</v>
      </c>
      <c r="D1920">
        <v>6</v>
      </c>
      <c r="E1920" s="20">
        <v>41149.666666666664</v>
      </c>
      <c r="F1920" s="15" t="str">
        <f t="shared" si="116"/>
        <v>08 2012</v>
      </c>
      <c r="G1920">
        <v>3</v>
      </c>
      <c r="H1920">
        <v>0</v>
      </c>
      <c r="I1920" t="s">
        <v>26</v>
      </c>
      <c r="J1920" s="7">
        <v>5</v>
      </c>
      <c r="K1920" s="7">
        <v>25</v>
      </c>
      <c r="L1920" s="9">
        <v>10000</v>
      </c>
      <c r="M1920" s="9">
        <v>200</v>
      </c>
      <c r="O1920" s="9">
        <f t="shared" si="117"/>
        <v>0</v>
      </c>
      <c r="P1920" s="9">
        <f t="shared" si="118"/>
        <v>15</v>
      </c>
      <c r="Q1920" s="9">
        <f t="shared" si="119"/>
        <v>15</v>
      </c>
    </row>
    <row r="1921" spans="2:17" x14ac:dyDescent="0.35">
      <c r="B1921">
        <v>1919</v>
      </c>
      <c r="C1921">
        <v>0</v>
      </c>
      <c r="D1921">
        <v>16</v>
      </c>
      <c r="E1921" s="20">
        <v>41149.729166666664</v>
      </c>
      <c r="F1921" s="15" t="str">
        <f t="shared" si="116"/>
        <v>08 2012</v>
      </c>
      <c r="G1921">
        <v>3</v>
      </c>
      <c r="H1921">
        <v>0</v>
      </c>
      <c r="I1921" t="s">
        <v>26</v>
      </c>
      <c r="J1921" s="7">
        <v>5</v>
      </c>
      <c r="K1921" s="7">
        <v>25</v>
      </c>
      <c r="L1921" s="9">
        <v>10000</v>
      </c>
      <c r="M1921" s="9">
        <v>200</v>
      </c>
      <c r="O1921" s="9">
        <f t="shared" si="117"/>
        <v>0</v>
      </c>
      <c r="P1921" s="9">
        <f t="shared" si="118"/>
        <v>15</v>
      </c>
      <c r="Q1921" s="9">
        <f t="shared" si="119"/>
        <v>15</v>
      </c>
    </row>
    <row r="1922" spans="2:17" x14ac:dyDescent="0.35">
      <c r="B1922">
        <v>1920</v>
      </c>
      <c r="C1922">
        <v>1</v>
      </c>
      <c r="D1922">
        <v>12</v>
      </c>
      <c r="E1922" s="20">
        <v>41149.354166666664</v>
      </c>
      <c r="F1922" s="15" t="str">
        <f t="shared" si="116"/>
        <v>08 2012</v>
      </c>
      <c r="G1922">
        <v>3</v>
      </c>
      <c r="H1922">
        <v>1</v>
      </c>
      <c r="I1922" t="s">
        <v>27</v>
      </c>
      <c r="J1922" s="7">
        <v>5</v>
      </c>
      <c r="K1922" s="7">
        <v>25</v>
      </c>
      <c r="L1922" s="9">
        <v>8000</v>
      </c>
      <c r="M1922" s="9">
        <v>200</v>
      </c>
      <c r="O1922" s="9">
        <f t="shared" si="117"/>
        <v>0</v>
      </c>
      <c r="P1922" s="9">
        <f t="shared" si="118"/>
        <v>15</v>
      </c>
      <c r="Q1922" s="9">
        <f t="shared" si="119"/>
        <v>15</v>
      </c>
    </row>
    <row r="1923" spans="2:17" x14ac:dyDescent="0.35">
      <c r="B1923">
        <v>1921</v>
      </c>
      <c r="C1923">
        <v>1</v>
      </c>
      <c r="D1923">
        <v>11</v>
      </c>
      <c r="E1923" s="20">
        <v>41149.541666666664</v>
      </c>
      <c r="F1923" s="15" t="str">
        <f t="shared" ref="F1923:F1986" si="120">TEXT(E1923,"MM YYY")</f>
        <v>08 2012</v>
      </c>
      <c r="G1923">
        <v>3</v>
      </c>
      <c r="H1923">
        <v>1</v>
      </c>
      <c r="I1923" t="s">
        <v>27</v>
      </c>
      <c r="J1923" s="7">
        <v>5</v>
      </c>
      <c r="K1923" s="7">
        <v>25</v>
      </c>
      <c r="L1923" s="9">
        <v>8000</v>
      </c>
      <c r="M1923" s="9">
        <v>200</v>
      </c>
      <c r="O1923" s="9">
        <f t="shared" ref="O1923:O1986" si="121">IF(D1923=0,$G1923*K1923,0)</f>
        <v>0</v>
      </c>
      <c r="P1923" s="9">
        <f t="shared" ref="P1923:P1986" si="122">IF(D1923=0,0,$G1923*J1923)</f>
        <v>15</v>
      </c>
      <c r="Q1923" s="9">
        <f t="shared" ref="Q1923:Q1986" si="123">O1923+P1923</f>
        <v>15</v>
      </c>
    </row>
    <row r="1924" spans="2:17" x14ac:dyDescent="0.35">
      <c r="B1924">
        <v>1922</v>
      </c>
      <c r="C1924">
        <v>1</v>
      </c>
      <c r="D1924">
        <v>9</v>
      </c>
      <c r="E1924" s="20">
        <v>41149.604166666664</v>
      </c>
      <c r="F1924" s="15" t="str">
        <f t="shared" si="120"/>
        <v>08 2012</v>
      </c>
      <c r="G1924">
        <v>3</v>
      </c>
      <c r="H1924">
        <v>1</v>
      </c>
      <c r="I1924" t="s">
        <v>27</v>
      </c>
      <c r="J1924" s="7">
        <v>5</v>
      </c>
      <c r="K1924" s="7">
        <v>25</v>
      </c>
      <c r="L1924" s="9">
        <v>8000</v>
      </c>
      <c r="M1924" s="9">
        <v>200</v>
      </c>
      <c r="O1924" s="9">
        <f t="shared" si="121"/>
        <v>0</v>
      </c>
      <c r="P1924" s="9">
        <f t="shared" si="122"/>
        <v>15</v>
      </c>
      <c r="Q1924" s="9">
        <f t="shared" si="123"/>
        <v>15</v>
      </c>
    </row>
    <row r="1925" spans="2:17" x14ac:dyDescent="0.35">
      <c r="B1925">
        <v>1923</v>
      </c>
      <c r="C1925">
        <v>1</v>
      </c>
      <c r="D1925">
        <v>12</v>
      </c>
      <c r="E1925" s="20">
        <v>41149.791666666664</v>
      </c>
      <c r="F1925" s="15" t="str">
        <f t="shared" si="120"/>
        <v>08 2012</v>
      </c>
      <c r="G1925">
        <v>3</v>
      </c>
      <c r="H1925">
        <v>1</v>
      </c>
      <c r="I1925" t="s">
        <v>27</v>
      </c>
      <c r="J1925" s="7">
        <v>5</v>
      </c>
      <c r="K1925" s="7">
        <v>25</v>
      </c>
      <c r="L1925" s="9">
        <v>8000</v>
      </c>
      <c r="M1925" s="9">
        <v>200</v>
      </c>
      <c r="O1925" s="9">
        <f t="shared" si="121"/>
        <v>0</v>
      </c>
      <c r="P1925" s="9">
        <f t="shared" si="122"/>
        <v>15</v>
      </c>
      <c r="Q1925" s="9">
        <f t="shared" si="123"/>
        <v>15</v>
      </c>
    </row>
    <row r="1926" spans="2:17" x14ac:dyDescent="0.35">
      <c r="B1926">
        <v>1924</v>
      </c>
      <c r="C1926">
        <v>2</v>
      </c>
      <c r="D1926">
        <v>17</v>
      </c>
      <c r="E1926" s="20">
        <v>41149.354166666664</v>
      </c>
      <c r="F1926" s="15" t="str">
        <f t="shared" si="120"/>
        <v>08 2012</v>
      </c>
      <c r="G1926">
        <v>3</v>
      </c>
      <c r="H1926">
        <v>2</v>
      </c>
      <c r="I1926" t="s">
        <v>28</v>
      </c>
      <c r="J1926" s="7">
        <v>0</v>
      </c>
      <c r="K1926" s="7">
        <v>15.5</v>
      </c>
      <c r="L1926" s="9">
        <v>4000</v>
      </c>
      <c r="M1926" s="9">
        <v>50</v>
      </c>
      <c r="O1926" s="9">
        <f t="shared" si="121"/>
        <v>0</v>
      </c>
      <c r="P1926" s="9">
        <f t="shared" si="122"/>
        <v>0</v>
      </c>
      <c r="Q1926" s="9">
        <f t="shared" si="123"/>
        <v>0</v>
      </c>
    </row>
    <row r="1927" spans="2:17" x14ac:dyDescent="0.35">
      <c r="B1927">
        <v>1925</v>
      </c>
      <c r="C1927">
        <v>2</v>
      </c>
      <c r="D1927">
        <v>1</v>
      </c>
      <c r="E1927" s="20">
        <v>41149.4375</v>
      </c>
      <c r="F1927" s="15" t="str">
        <f t="shared" si="120"/>
        <v>08 2012</v>
      </c>
      <c r="G1927">
        <v>3</v>
      </c>
      <c r="H1927">
        <v>2</v>
      </c>
      <c r="I1927" t="s">
        <v>28</v>
      </c>
      <c r="J1927" s="7">
        <v>0</v>
      </c>
      <c r="K1927" s="7">
        <v>15.5</v>
      </c>
      <c r="L1927" s="9">
        <v>4000</v>
      </c>
      <c r="M1927" s="9">
        <v>50</v>
      </c>
      <c r="O1927" s="9">
        <f t="shared" si="121"/>
        <v>0</v>
      </c>
      <c r="P1927" s="9">
        <f t="shared" si="122"/>
        <v>0</v>
      </c>
      <c r="Q1927" s="9">
        <f t="shared" si="123"/>
        <v>0</v>
      </c>
    </row>
    <row r="1928" spans="2:17" x14ac:dyDescent="0.35">
      <c r="B1928">
        <v>1926</v>
      </c>
      <c r="C1928">
        <v>2</v>
      </c>
      <c r="D1928">
        <v>2</v>
      </c>
      <c r="E1928" s="20">
        <v>41149.5</v>
      </c>
      <c r="F1928" s="15" t="str">
        <f t="shared" si="120"/>
        <v>08 2012</v>
      </c>
      <c r="G1928">
        <v>3</v>
      </c>
      <c r="H1928">
        <v>2</v>
      </c>
      <c r="I1928" t="s">
        <v>28</v>
      </c>
      <c r="J1928" s="7">
        <v>0</v>
      </c>
      <c r="K1928" s="7">
        <v>15.5</v>
      </c>
      <c r="L1928" s="9">
        <v>4000</v>
      </c>
      <c r="M1928" s="9">
        <v>50</v>
      </c>
      <c r="O1928" s="9">
        <f t="shared" si="121"/>
        <v>0</v>
      </c>
      <c r="P1928" s="9">
        <f t="shared" si="122"/>
        <v>0</v>
      </c>
      <c r="Q1928" s="9">
        <f t="shared" si="123"/>
        <v>0</v>
      </c>
    </row>
    <row r="1929" spans="2:17" x14ac:dyDescent="0.35">
      <c r="B1929">
        <v>1927</v>
      </c>
      <c r="C1929">
        <v>2</v>
      </c>
      <c r="D1929">
        <v>1</v>
      </c>
      <c r="E1929" s="20">
        <v>41149.5625</v>
      </c>
      <c r="F1929" s="15" t="str">
        <f t="shared" si="120"/>
        <v>08 2012</v>
      </c>
      <c r="G1929">
        <v>9</v>
      </c>
      <c r="H1929">
        <v>2</v>
      </c>
      <c r="I1929" t="s">
        <v>28</v>
      </c>
      <c r="J1929" s="7">
        <v>0</v>
      </c>
      <c r="K1929" s="7">
        <v>15.5</v>
      </c>
      <c r="L1929" s="9">
        <v>4000</v>
      </c>
      <c r="M1929" s="9">
        <v>50</v>
      </c>
      <c r="O1929" s="9">
        <f t="shared" si="121"/>
        <v>0</v>
      </c>
      <c r="P1929" s="9">
        <f t="shared" si="122"/>
        <v>0</v>
      </c>
      <c r="Q1929" s="9">
        <f t="shared" si="123"/>
        <v>0</v>
      </c>
    </row>
    <row r="1930" spans="2:17" x14ac:dyDescent="0.35">
      <c r="B1930">
        <v>1928</v>
      </c>
      <c r="C1930">
        <v>2</v>
      </c>
      <c r="D1930">
        <v>0</v>
      </c>
      <c r="E1930" s="20">
        <v>41149.75</v>
      </c>
      <c r="F1930" s="15" t="str">
        <f t="shared" si="120"/>
        <v>08 2012</v>
      </c>
      <c r="G1930">
        <v>3</v>
      </c>
      <c r="H1930">
        <v>2</v>
      </c>
      <c r="I1930" t="s">
        <v>28</v>
      </c>
      <c r="J1930" s="7">
        <v>0</v>
      </c>
      <c r="K1930" s="7">
        <v>15.5</v>
      </c>
      <c r="L1930" s="9">
        <v>4000</v>
      </c>
      <c r="M1930" s="9">
        <v>50</v>
      </c>
      <c r="O1930" s="9">
        <f t="shared" si="121"/>
        <v>46.5</v>
      </c>
      <c r="P1930" s="9">
        <f t="shared" si="122"/>
        <v>0</v>
      </c>
      <c r="Q1930" s="9">
        <f t="shared" si="123"/>
        <v>46.5</v>
      </c>
    </row>
    <row r="1931" spans="2:17" x14ac:dyDescent="0.35">
      <c r="B1931">
        <v>1929</v>
      </c>
      <c r="C1931">
        <v>3</v>
      </c>
      <c r="D1931">
        <v>8</v>
      </c>
      <c r="E1931" s="20">
        <v>41149.479166666664</v>
      </c>
      <c r="F1931" s="15" t="str">
        <f t="shared" si="120"/>
        <v>08 2012</v>
      </c>
      <c r="G1931">
        <v>2</v>
      </c>
      <c r="H1931">
        <v>3</v>
      </c>
      <c r="I1931" t="s">
        <v>21</v>
      </c>
      <c r="J1931" s="7">
        <v>0</v>
      </c>
      <c r="K1931" s="7">
        <v>5</v>
      </c>
      <c r="L1931" s="9">
        <v>320</v>
      </c>
      <c r="M1931" s="9">
        <v>10</v>
      </c>
      <c r="O1931" s="9">
        <f t="shared" si="121"/>
        <v>0</v>
      </c>
      <c r="P1931" s="9">
        <f t="shared" si="122"/>
        <v>0</v>
      </c>
      <c r="Q1931" s="9">
        <f t="shared" si="123"/>
        <v>0</v>
      </c>
    </row>
    <row r="1932" spans="2:17" x14ac:dyDescent="0.35">
      <c r="B1932">
        <v>1930</v>
      </c>
      <c r="C1932">
        <v>3</v>
      </c>
      <c r="D1932">
        <v>15</v>
      </c>
      <c r="E1932" s="20">
        <v>41149.541666666664</v>
      </c>
      <c r="F1932" s="15" t="str">
        <f t="shared" si="120"/>
        <v>08 2012</v>
      </c>
      <c r="G1932">
        <v>2</v>
      </c>
      <c r="H1932">
        <v>3</v>
      </c>
      <c r="I1932" t="s">
        <v>21</v>
      </c>
      <c r="J1932" s="7">
        <v>0</v>
      </c>
      <c r="K1932" s="7">
        <v>5</v>
      </c>
      <c r="L1932" s="9">
        <v>320</v>
      </c>
      <c r="M1932" s="9">
        <v>10</v>
      </c>
      <c r="O1932" s="9">
        <f t="shared" si="121"/>
        <v>0</v>
      </c>
      <c r="P1932" s="9">
        <f t="shared" si="122"/>
        <v>0</v>
      </c>
      <c r="Q1932" s="9">
        <f t="shared" si="123"/>
        <v>0</v>
      </c>
    </row>
    <row r="1933" spans="2:17" x14ac:dyDescent="0.35">
      <c r="B1933">
        <v>1931</v>
      </c>
      <c r="C1933">
        <v>3</v>
      </c>
      <c r="D1933">
        <v>20</v>
      </c>
      <c r="E1933" s="20">
        <v>41149.583333333336</v>
      </c>
      <c r="F1933" s="15" t="str">
        <f t="shared" si="120"/>
        <v>08 2012</v>
      </c>
      <c r="G1933">
        <v>2</v>
      </c>
      <c r="H1933">
        <v>3</v>
      </c>
      <c r="I1933" t="s">
        <v>21</v>
      </c>
      <c r="J1933" s="7">
        <v>0</v>
      </c>
      <c r="K1933" s="7">
        <v>5</v>
      </c>
      <c r="L1933" s="9">
        <v>320</v>
      </c>
      <c r="M1933" s="9">
        <v>10</v>
      </c>
      <c r="O1933" s="9">
        <f t="shared" si="121"/>
        <v>0</v>
      </c>
      <c r="P1933" s="9">
        <f t="shared" si="122"/>
        <v>0</v>
      </c>
      <c r="Q1933" s="9">
        <f t="shared" si="123"/>
        <v>0</v>
      </c>
    </row>
    <row r="1934" spans="2:17" x14ac:dyDescent="0.35">
      <c r="B1934">
        <v>1932</v>
      </c>
      <c r="C1934">
        <v>3</v>
      </c>
      <c r="D1934">
        <v>17</v>
      </c>
      <c r="E1934" s="20">
        <v>41149.770833333336</v>
      </c>
      <c r="F1934" s="15" t="str">
        <f t="shared" si="120"/>
        <v>08 2012</v>
      </c>
      <c r="G1934">
        <v>2</v>
      </c>
      <c r="H1934">
        <v>3</v>
      </c>
      <c r="I1934" t="s">
        <v>21</v>
      </c>
      <c r="J1934" s="7">
        <v>0</v>
      </c>
      <c r="K1934" s="7">
        <v>5</v>
      </c>
      <c r="L1934" s="9">
        <v>320</v>
      </c>
      <c r="M1934" s="9">
        <v>10</v>
      </c>
      <c r="O1934" s="9">
        <f t="shared" si="121"/>
        <v>0</v>
      </c>
      <c r="P1934" s="9">
        <f t="shared" si="122"/>
        <v>0</v>
      </c>
      <c r="Q1934" s="9">
        <f t="shared" si="123"/>
        <v>0</v>
      </c>
    </row>
    <row r="1935" spans="2:17" x14ac:dyDescent="0.35">
      <c r="B1935">
        <v>1933</v>
      </c>
      <c r="C1935">
        <v>4</v>
      </c>
      <c r="D1935">
        <v>8</v>
      </c>
      <c r="E1935" s="20">
        <v>41149.354166666664</v>
      </c>
      <c r="F1935" s="15" t="str">
        <f t="shared" si="120"/>
        <v>08 2012</v>
      </c>
      <c r="G1935">
        <v>2</v>
      </c>
      <c r="H1935">
        <v>4</v>
      </c>
      <c r="I1935" t="s">
        <v>22</v>
      </c>
      <c r="J1935" s="7">
        <v>9.9</v>
      </c>
      <c r="K1935" s="7">
        <v>80</v>
      </c>
      <c r="L1935" s="9">
        <v>4000</v>
      </c>
      <c r="M1935" s="9">
        <v>3000</v>
      </c>
      <c r="O1935" s="9">
        <f t="shared" si="121"/>
        <v>0</v>
      </c>
      <c r="P1935" s="9">
        <f t="shared" si="122"/>
        <v>19.8</v>
      </c>
      <c r="Q1935" s="9">
        <f t="shared" si="123"/>
        <v>19.8</v>
      </c>
    </row>
    <row r="1936" spans="2:17" x14ac:dyDescent="0.35">
      <c r="B1936">
        <v>1934</v>
      </c>
      <c r="C1936">
        <v>4</v>
      </c>
      <c r="D1936">
        <v>3</v>
      </c>
      <c r="E1936" s="20">
        <v>41149.4375</v>
      </c>
      <c r="F1936" s="15" t="str">
        <f t="shared" si="120"/>
        <v>08 2012</v>
      </c>
      <c r="G1936">
        <v>2</v>
      </c>
      <c r="H1936">
        <v>4</v>
      </c>
      <c r="I1936" t="s">
        <v>22</v>
      </c>
      <c r="J1936" s="7">
        <v>9.9</v>
      </c>
      <c r="K1936" s="7">
        <v>80</v>
      </c>
      <c r="L1936" s="9">
        <v>4000</v>
      </c>
      <c r="M1936" s="9">
        <v>3000</v>
      </c>
      <c r="O1936" s="9">
        <f t="shared" si="121"/>
        <v>0</v>
      </c>
      <c r="P1936" s="9">
        <f t="shared" si="122"/>
        <v>19.8</v>
      </c>
      <c r="Q1936" s="9">
        <f t="shared" si="123"/>
        <v>19.8</v>
      </c>
    </row>
    <row r="1937" spans="2:17" x14ac:dyDescent="0.35">
      <c r="B1937">
        <v>1935</v>
      </c>
      <c r="C1937">
        <v>4</v>
      </c>
      <c r="D1937">
        <v>0</v>
      </c>
      <c r="E1937" s="20">
        <v>41149.479166666664</v>
      </c>
      <c r="F1937" s="15" t="str">
        <f t="shared" si="120"/>
        <v>08 2012</v>
      </c>
      <c r="G1937">
        <v>4</v>
      </c>
      <c r="H1937">
        <v>4</v>
      </c>
      <c r="I1937" t="s">
        <v>22</v>
      </c>
      <c r="J1937" s="7">
        <v>9.9</v>
      </c>
      <c r="K1937" s="7">
        <v>80</v>
      </c>
      <c r="L1937" s="9">
        <v>4000</v>
      </c>
      <c r="M1937" s="9">
        <v>3000</v>
      </c>
      <c r="O1937" s="9">
        <f t="shared" si="121"/>
        <v>320</v>
      </c>
      <c r="P1937" s="9">
        <f t="shared" si="122"/>
        <v>0</v>
      </c>
      <c r="Q1937" s="9">
        <f t="shared" si="123"/>
        <v>320</v>
      </c>
    </row>
    <row r="1938" spans="2:17" x14ac:dyDescent="0.35">
      <c r="B1938">
        <v>1936</v>
      </c>
      <c r="C1938">
        <v>4</v>
      </c>
      <c r="D1938">
        <v>17</v>
      </c>
      <c r="E1938" s="20">
        <v>41149.5625</v>
      </c>
      <c r="F1938" s="15" t="str">
        <f t="shared" si="120"/>
        <v>08 2012</v>
      </c>
      <c r="G1938">
        <v>2</v>
      </c>
      <c r="H1938">
        <v>4</v>
      </c>
      <c r="I1938" t="s">
        <v>22</v>
      </c>
      <c r="J1938" s="7">
        <v>9.9</v>
      </c>
      <c r="K1938" s="7">
        <v>80</v>
      </c>
      <c r="L1938" s="9">
        <v>4000</v>
      </c>
      <c r="M1938" s="9">
        <v>3000</v>
      </c>
      <c r="O1938" s="9">
        <f t="shared" si="121"/>
        <v>0</v>
      </c>
      <c r="P1938" s="9">
        <f t="shared" si="122"/>
        <v>19.8</v>
      </c>
      <c r="Q1938" s="9">
        <f t="shared" si="123"/>
        <v>19.8</v>
      </c>
    </row>
    <row r="1939" spans="2:17" x14ac:dyDescent="0.35">
      <c r="B1939">
        <v>1937</v>
      </c>
      <c r="C1939">
        <v>4</v>
      </c>
      <c r="D1939">
        <v>10</v>
      </c>
      <c r="E1939" s="20">
        <v>41149.645833333336</v>
      </c>
      <c r="F1939" s="15" t="str">
        <f t="shared" si="120"/>
        <v>08 2012</v>
      </c>
      <c r="G1939">
        <v>2</v>
      </c>
      <c r="H1939">
        <v>4</v>
      </c>
      <c r="I1939" t="s">
        <v>22</v>
      </c>
      <c r="J1939" s="7">
        <v>9.9</v>
      </c>
      <c r="K1939" s="7">
        <v>80</v>
      </c>
      <c r="L1939" s="9">
        <v>4000</v>
      </c>
      <c r="M1939" s="9">
        <v>3000</v>
      </c>
      <c r="O1939" s="9">
        <f t="shared" si="121"/>
        <v>0</v>
      </c>
      <c r="P1939" s="9">
        <f t="shared" si="122"/>
        <v>19.8</v>
      </c>
      <c r="Q1939" s="9">
        <f t="shared" si="123"/>
        <v>19.8</v>
      </c>
    </row>
    <row r="1940" spans="2:17" x14ac:dyDescent="0.35">
      <c r="B1940">
        <v>1938</v>
      </c>
      <c r="C1940">
        <v>4</v>
      </c>
      <c r="D1940">
        <v>0</v>
      </c>
      <c r="E1940" s="20">
        <v>41149.6875</v>
      </c>
      <c r="F1940" s="15" t="str">
        <f t="shared" si="120"/>
        <v>08 2012</v>
      </c>
      <c r="G1940">
        <v>2</v>
      </c>
      <c r="H1940">
        <v>4</v>
      </c>
      <c r="I1940" t="s">
        <v>22</v>
      </c>
      <c r="J1940" s="7">
        <v>9.9</v>
      </c>
      <c r="K1940" s="7">
        <v>80</v>
      </c>
      <c r="L1940" s="9">
        <v>4000</v>
      </c>
      <c r="M1940" s="9">
        <v>3000</v>
      </c>
      <c r="O1940" s="9">
        <f t="shared" si="121"/>
        <v>160</v>
      </c>
      <c r="P1940" s="9">
        <f t="shared" si="122"/>
        <v>0</v>
      </c>
      <c r="Q1940" s="9">
        <f t="shared" si="123"/>
        <v>160</v>
      </c>
    </row>
    <row r="1941" spans="2:17" x14ac:dyDescent="0.35">
      <c r="B1941">
        <v>1939</v>
      </c>
      <c r="C1941">
        <v>4</v>
      </c>
      <c r="D1941">
        <v>13</v>
      </c>
      <c r="E1941" s="20">
        <v>41149.770833333336</v>
      </c>
      <c r="F1941" s="15" t="str">
        <f t="shared" si="120"/>
        <v>08 2012</v>
      </c>
      <c r="G1941">
        <v>2</v>
      </c>
      <c r="H1941">
        <v>4</v>
      </c>
      <c r="I1941" t="s">
        <v>22</v>
      </c>
      <c r="J1941" s="7">
        <v>9.9</v>
      </c>
      <c r="K1941" s="7">
        <v>80</v>
      </c>
      <c r="L1941" s="9">
        <v>4000</v>
      </c>
      <c r="M1941" s="9">
        <v>3000</v>
      </c>
      <c r="O1941" s="9">
        <f t="shared" si="121"/>
        <v>0</v>
      </c>
      <c r="P1941" s="9">
        <f t="shared" si="122"/>
        <v>19.8</v>
      </c>
      <c r="Q1941" s="9">
        <f t="shared" si="123"/>
        <v>19.8</v>
      </c>
    </row>
    <row r="1942" spans="2:17" x14ac:dyDescent="0.35">
      <c r="B1942">
        <v>1940</v>
      </c>
      <c r="C1942">
        <v>4</v>
      </c>
      <c r="D1942">
        <v>20</v>
      </c>
      <c r="E1942" s="20">
        <v>41149.8125</v>
      </c>
      <c r="F1942" s="15" t="str">
        <f t="shared" si="120"/>
        <v>08 2012</v>
      </c>
      <c r="G1942">
        <v>2</v>
      </c>
      <c r="H1942">
        <v>4</v>
      </c>
      <c r="I1942" t="s">
        <v>22</v>
      </c>
      <c r="J1942" s="7">
        <v>9.9</v>
      </c>
      <c r="K1942" s="7">
        <v>80</v>
      </c>
      <c r="L1942" s="9">
        <v>4000</v>
      </c>
      <c r="M1942" s="9">
        <v>3000</v>
      </c>
      <c r="O1942" s="9">
        <f t="shared" si="121"/>
        <v>0</v>
      </c>
      <c r="P1942" s="9">
        <f t="shared" si="122"/>
        <v>19.8</v>
      </c>
      <c r="Q1942" s="9">
        <f t="shared" si="123"/>
        <v>19.8</v>
      </c>
    </row>
    <row r="1943" spans="2:17" x14ac:dyDescent="0.35">
      <c r="B1943">
        <v>1941</v>
      </c>
      <c r="C1943">
        <v>5</v>
      </c>
      <c r="D1943">
        <v>0</v>
      </c>
      <c r="E1943" s="20">
        <v>41149.375</v>
      </c>
      <c r="F1943" s="15" t="str">
        <f t="shared" si="120"/>
        <v>08 2012</v>
      </c>
      <c r="G1943">
        <v>2</v>
      </c>
      <c r="H1943">
        <v>5</v>
      </c>
      <c r="I1943" t="s">
        <v>29</v>
      </c>
      <c r="J1943" s="7">
        <v>9.9</v>
      </c>
      <c r="K1943" s="7">
        <v>80</v>
      </c>
      <c r="L1943" s="9">
        <v>4000</v>
      </c>
      <c r="M1943" s="9">
        <v>3000</v>
      </c>
      <c r="O1943" s="9">
        <f t="shared" si="121"/>
        <v>160</v>
      </c>
      <c r="P1943" s="9">
        <f t="shared" si="122"/>
        <v>0</v>
      </c>
      <c r="Q1943" s="9">
        <f t="shared" si="123"/>
        <v>160</v>
      </c>
    </row>
    <row r="1944" spans="2:17" x14ac:dyDescent="0.35">
      <c r="B1944">
        <v>1942</v>
      </c>
      <c r="C1944">
        <v>5</v>
      </c>
      <c r="D1944">
        <v>7</v>
      </c>
      <c r="E1944" s="20">
        <v>41149.4375</v>
      </c>
      <c r="F1944" s="15" t="str">
        <f t="shared" si="120"/>
        <v>08 2012</v>
      </c>
      <c r="G1944">
        <v>2</v>
      </c>
      <c r="H1944">
        <v>5</v>
      </c>
      <c r="I1944" t="s">
        <v>29</v>
      </c>
      <c r="J1944" s="7">
        <v>9.9</v>
      </c>
      <c r="K1944" s="7">
        <v>80</v>
      </c>
      <c r="L1944" s="9">
        <v>4000</v>
      </c>
      <c r="M1944" s="9">
        <v>3000</v>
      </c>
      <c r="O1944" s="9">
        <f t="shared" si="121"/>
        <v>0</v>
      </c>
      <c r="P1944" s="9">
        <f t="shared" si="122"/>
        <v>19.8</v>
      </c>
      <c r="Q1944" s="9">
        <f t="shared" si="123"/>
        <v>19.8</v>
      </c>
    </row>
    <row r="1945" spans="2:17" x14ac:dyDescent="0.35">
      <c r="B1945">
        <v>1943</v>
      </c>
      <c r="C1945">
        <v>5</v>
      </c>
      <c r="D1945">
        <v>0</v>
      </c>
      <c r="E1945" s="20">
        <v>41149.666666666664</v>
      </c>
      <c r="F1945" s="15" t="str">
        <f t="shared" si="120"/>
        <v>08 2012</v>
      </c>
      <c r="G1945">
        <v>2</v>
      </c>
      <c r="H1945">
        <v>5</v>
      </c>
      <c r="I1945" t="s">
        <v>29</v>
      </c>
      <c r="J1945" s="7">
        <v>9.9</v>
      </c>
      <c r="K1945" s="7">
        <v>80</v>
      </c>
      <c r="L1945" s="9">
        <v>4000</v>
      </c>
      <c r="M1945" s="9">
        <v>3000</v>
      </c>
      <c r="O1945" s="9">
        <f t="shared" si="121"/>
        <v>160</v>
      </c>
      <c r="P1945" s="9">
        <f t="shared" si="122"/>
        <v>0</v>
      </c>
      <c r="Q1945" s="9">
        <f t="shared" si="123"/>
        <v>160</v>
      </c>
    </row>
    <row r="1946" spans="2:17" x14ac:dyDescent="0.35">
      <c r="B1946">
        <v>1944</v>
      </c>
      <c r="C1946">
        <v>5</v>
      </c>
      <c r="D1946">
        <v>0</v>
      </c>
      <c r="E1946" s="20">
        <v>41149.75</v>
      </c>
      <c r="F1946" s="15" t="str">
        <f t="shared" si="120"/>
        <v>08 2012</v>
      </c>
      <c r="G1946">
        <v>2</v>
      </c>
      <c r="H1946">
        <v>5</v>
      </c>
      <c r="I1946" t="s">
        <v>29</v>
      </c>
      <c r="J1946" s="7">
        <v>9.9</v>
      </c>
      <c r="K1946" s="7">
        <v>80</v>
      </c>
      <c r="L1946" s="9">
        <v>4000</v>
      </c>
      <c r="M1946" s="9">
        <v>3000</v>
      </c>
      <c r="O1946" s="9">
        <f t="shared" si="121"/>
        <v>160</v>
      </c>
      <c r="P1946" s="9">
        <f t="shared" si="122"/>
        <v>0</v>
      </c>
      <c r="Q1946" s="9">
        <f t="shared" si="123"/>
        <v>160</v>
      </c>
    </row>
    <row r="1947" spans="2:17" x14ac:dyDescent="0.35">
      <c r="B1947">
        <v>1945</v>
      </c>
      <c r="C1947">
        <v>6</v>
      </c>
      <c r="D1947">
        <v>6</v>
      </c>
      <c r="E1947" s="20">
        <v>41149.333333333336</v>
      </c>
      <c r="F1947" s="15" t="str">
        <f t="shared" si="120"/>
        <v>08 2012</v>
      </c>
      <c r="G1947">
        <v>2</v>
      </c>
      <c r="H1947">
        <v>6</v>
      </c>
      <c r="I1947" t="s">
        <v>23</v>
      </c>
      <c r="J1947" s="7">
        <v>3.5</v>
      </c>
      <c r="K1947" s="7">
        <v>17.5</v>
      </c>
      <c r="L1947" s="9">
        <v>5000</v>
      </c>
      <c r="M1947" s="9">
        <v>80</v>
      </c>
      <c r="O1947" s="9">
        <f t="shared" si="121"/>
        <v>0</v>
      </c>
      <c r="P1947" s="9">
        <f t="shared" si="122"/>
        <v>7</v>
      </c>
      <c r="Q1947" s="9">
        <f t="shared" si="123"/>
        <v>7</v>
      </c>
    </row>
    <row r="1948" spans="2:17" x14ac:dyDescent="0.35">
      <c r="B1948">
        <v>1946</v>
      </c>
      <c r="C1948">
        <v>6</v>
      </c>
      <c r="D1948">
        <v>0</v>
      </c>
      <c r="E1948" s="20">
        <v>41149.4375</v>
      </c>
      <c r="F1948" s="15" t="str">
        <f t="shared" si="120"/>
        <v>08 2012</v>
      </c>
      <c r="G1948">
        <v>4</v>
      </c>
      <c r="H1948">
        <v>6</v>
      </c>
      <c r="I1948" t="s">
        <v>23</v>
      </c>
      <c r="J1948" s="7">
        <v>3.5</v>
      </c>
      <c r="K1948" s="7">
        <v>17.5</v>
      </c>
      <c r="L1948" s="9">
        <v>5000</v>
      </c>
      <c r="M1948" s="9">
        <v>80</v>
      </c>
      <c r="O1948" s="9">
        <f t="shared" si="121"/>
        <v>70</v>
      </c>
      <c r="P1948" s="9">
        <f t="shared" si="122"/>
        <v>0</v>
      </c>
      <c r="Q1948" s="9">
        <f t="shared" si="123"/>
        <v>70</v>
      </c>
    </row>
    <row r="1949" spans="2:17" x14ac:dyDescent="0.35">
      <c r="B1949">
        <v>1947</v>
      </c>
      <c r="C1949">
        <v>6</v>
      </c>
      <c r="D1949">
        <v>14</v>
      </c>
      <c r="E1949" s="20">
        <v>41149.520833333336</v>
      </c>
      <c r="F1949" s="15" t="str">
        <f t="shared" si="120"/>
        <v>08 2012</v>
      </c>
      <c r="G1949">
        <v>2</v>
      </c>
      <c r="H1949">
        <v>6</v>
      </c>
      <c r="I1949" t="s">
        <v>23</v>
      </c>
      <c r="J1949" s="7">
        <v>3.5</v>
      </c>
      <c r="K1949" s="7">
        <v>17.5</v>
      </c>
      <c r="L1949" s="9">
        <v>5000</v>
      </c>
      <c r="M1949" s="9">
        <v>80</v>
      </c>
      <c r="O1949" s="9">
        <f t="shared" si="121"/>
        <v>0</v>
      </c>
      <c r="P1949" s="9">
        <f t="shared" si="122"/>
        <v>7</v>
      </c>
      <c r="Q1949" s="9">
        <f t="shared" si="123"/>
        <v>7</v>
      </c>
    </row>
    <row r="1950" spans="2:17" x14ac:dyDescent="0.35">
      <c r="B1950">
        <v>1948</v>
      </c>
      <c r="C1950">
        <v>6</v>
      </c>
      <c r="D1950">
        <v>12</v>
      </c>
      <c r="E1950" s="20">
        <v>41149.75</v>
      </c>
      <c r="F1950" s="15" t="str">
        <f t="shared" si="120"/>
        <v>08 2012</v>
      </c>
      <c r="G1950">
        <v>2</v>
      </c>
      <c r="H1950">
        <v>6</v>
      </c>
      <c r="I1950" t="s">
        <v>23</v>
      </c>
      <c r="J1950" s="7">
        <v>3.5</v>
      </c>
      <c r="K1950" s="7">
        <v>17.5</v>
      </c>
      <c r="L1950" s="9">
        <v>5000</v>
      </c>
      <c r="M1950" s="9">
        <v>80</v>
      </c>
      <c r="O1950" s="9">
        <f t="shared" si="121"/>
        <v>0</v>
      </c>
      <c r="P1950" s="9">
        <f t="shared" si="122"/>
        <v>7</v>
      </c>
      <c r="Q1950" s="9">
        <f t="shared" si="123"/>
        <v>7</v>
      </c>
    </row>
    <row r="1951" spans="2:17" x14ac:dyDescent="0.35">
      <c r="B1951">
        <v>1949</v>
      </c>
      <c r="C1951">
        <v>7</v>
      </c>
      <c r="D1951">
        <v>13</v>
      </c>
      <c r="E1951" s="20">
        <v>41149.333333333336</v>
      </c>
      <c r="F1951" s="15" t="str">
        <f t="shared" si="120"/>
        <v>08 2012</v>
      </c>
      <c r="G1951">
        <v>2</v>
      </c>
      <c r="H1951">
        <v>7</v>
      </c>
      <c r="I1951" t="s">
        <v>24</v>
      </c>
      <c r="J1951" s="7">
        <v>0</v>
      </c>
      <c r="K1951" s="7">
        <v>5</v>
      </c>
      <c r="L1951" s="9">
        <v>450</v>
      </c>
      <c r="M1951" s="9">
        <v>15</v>
      </c>
      <c r="O1951" s="9">
        <f t="shared" si="121"/>
        <v>0</v>
      </c>
      <c r="P1951" s="9">
        <f t="shared" si="122"/>
        <v>0</v>
      </c>
      <c r="Q1951" s="9">
        <f t="shared" si="123"/>
        <v>0</v>
      </c>
    </row>
    <row r="1952" spans="2:17" x14ac:dyDescent="0.35">
      <c r="B1952">
        <v>1950</v>
      </c>
      <c r="C1952">
        <v>7</v>
      </c>
      <c r="D1952">
        <v>2</v>
      </c>
      <c r="E1952" s="20">
        <v>41149.375</v>
      </c>
      <c r="F1952" s="15" t="str">
        <f t="shared" si="120"/>
        <v>08 2012</v>
      </c>
      <c r="G1952">
        <v>2</v>
      </c>
      <c r="H1952">
        <v>7</v>
      </c>
      <c r="I1952" t="s">
        <v>24</v>
      </c>
      <c r="J1952" s="7">
        <v>0</v>
      </c>
      <c r="K1952" s="7">
        <v>5</v>
      </c>
      <c r="L1952" s="9">
        <v>450</v>
      </c>
      <c r="M1952" s="9">
        <v>15</v>
      </c>
      <c r="O1952" s="9">
        <f t="shared" si="121"/>
        <v>0</v>
      </c>
      <c r="P1952" s="9">
        <f t="shared" si="122"/>
        <v>0</v>
      </c>
      <c r="Q1952" s="9">
        <f t="shared" si="123"/>
        <v>0</v>
      </c>
    </row>
    <row r="1953" spans="2:17" x14ac:dyDescent="0.35">
      <c r="B1953">
        <v>1951</v>
      </c>
      <c r="C1953">
        <v>7</v>
      </c>
      <c r="D1953">
        <v>8</v>
      </c>
      <c r="E1953" s="20">
        <v>41149.416666666664</v>
      </c>
      <c r="F1953" s="15" t="str">
        <f t="shared" si="120"/>
        <v>08 2012</v>
      </c>
      <c r="G1953">
        <v>2</v>
      </c>
      <c r="H1953">
        <v>7</v>
      </c>
      <c r="I1953" t="s">
        <v>24</v>
      </c>
      <c r="J1953" s="7">
        <v>0</v>
      </c>
      <c r="K1953" s="7">
        <v>5</v>
      </c>
      <c r="L1953" s="9">
        <v>450</v>
      </c>
      <c r="M1953" s="9">
        <v>15</v>
      </c>
      <c r="O1953" s="9">
        <f t="shared" si="121"/>
        <v>0</v>
      </c>
      <c r="P1953" s="9">
        <f t="shared" si="122"/>
        <v>0</v>
      </c>
      <c r="Q1953" s="9">
        <f t="shared" si="123"/>
        <v>0</v>
      </c>
    </row>
    <row r="1954" spans="2:17" x14ac:dyDescent="0.35">
      <c r="B1954">
        <v>1952</v>
      </c>
      <c r="C1954">
        <v>7</v>
      </c>
      <c r="D1954">
        <v>9</v>
      </c>
      <c r="E1954" s="20">
        <v>41149.5625</v>
      </c>
      <c r="F1954" s="15" t="str">
        <f t="shared" si="120"/>
        <v>08 2012</v>
      </c>
      <c r="G1954">
        <v>2</v>
      </c>
      <c r="H1954">
        <v>7</v>
      </c>
      <c r="I1954" t="s">
        <v>24</v>
      </c>
      <c r="J1954" s="7">
        <v>0</v>
      </c>
      <c r="K1954" s="7">
        <v>5</v>
      </c>
      <c r="L1954" s="9">
        <v>450</v>
      </c>
      <c r="M1954" s="9">
        <v>15</v>
      </c>
      <c r="O1954" s="9">
        <f t="shared" si="121"/>
        <v>0</v>
      </c>
      <c r="P1954" s="9">
        <f t="shared" si="122"/>
        <v>0</v>
      </c>
      <c r="Q1954" s="9">
        <f t="shared" si="123"/>
        <v>0</v>
      </c>
    </row>
    <row r="1955" spans="2:17" x14ac:dyDescent="0.35">
      <c r="B1955">
        <v>1953</v>
      </c>
      <c r="C1955">
        <v>7</v>
      </c>
      <c r="D1955">
        <v>15</v>
      </c>
      <c r="E1955" s="20">
        <v>41149.604166666664</v>
      </c>
      <c r="F1955" s="15" t="str">
        <f t="shared" si="120"/>
        <v>08 2012</v>
      </c>
      <c r="G1955">
        <v>2</v>
      </c>
      <c r="H1955">
        <v>7</v>
      </c>
      <c r="I1955" t="s">
        <v>24</v>
      </c>
      <c r="J1955" s="7">
        <v>0</v>
      </c>
      <c r="K1955" s="7">
        <v>5</v>
      </c>
      <c r="L1955" s="9">
        <v>450</v>
      </c>
      <c r="M1955" s="9">
        <v>15</v>
      </c>
      <c r="O1955" s="9">
        <f t="shared" si="121"/>
        <v>0</v>
      </c>
      <c r="P1955" s="9">
        <f t="shared" si="122"/>
        <v>0</v>
      </c>
      <c r="Q1955" s="9">
        <f t="shared" si="123"/>
        <v>0</v>
      </c>
    </row>
    <row r="1956" spans="2:17" x14ac:dyDescent="0.35">
      <c r="B1956">
        <v>1954</v>
      </c>
      <c r="C1956">
        <v>7</v>
      </c>
      <c r="D1956">
        <v>4</v>
      </c>
      <c r="E1956" s="20">
        <v>41149.708333333336</v>
      </c>
      <c r="F1956" s="15" t="str">
        <f t="shared" si="120"/>
        <v>08 2012</v>
      </c>
      <c r="G1956">
        <v>2</v>
      </c>
      <c r="H1956">
        <v>7</v>
      </c>
      <c r="I1956" t="s">
        <v>24</v>
      </c>
      <c r="J1956" s="7">
        <v>0</v>
      </c>
      <c r="K1956" s="7">
        <v>5</v>
      </c>
      <c r="L1956" s="9">
        <v>450</v>
      </c>
      <c r="M1956" s="9">
        <v>15</v>
      </c>
      <c r="O1956" s="9">
        <f t="shared" si="121"/>
        <v>0</v>
      </c>
      <c r="P1956" s="9">
        <f t="shared" si="122"/>
        <v>0</v>
      </c>
      <c r="Q1956" s="9">
        <f t="shared" si="123"/>
        <v>0</v>
      </c>
    </row>
    <row r="1957" spans="2:17" x14ac:dyDescent="0.35">
      <c r="B1957">
        <v>1955</v>
      </c>
      <c r="C1957">
        <v>7</v>
      </c>
      <c r="D1957">
        <v>2</v>
      </c>
      <c r="E1957" s="20">
        <v>41149.75</v>
      </c>
      <c r="F1957" s="15" t="str">
        <f t="shared" si="120"/>
        <v>08 2012</v>
      </c>
      <c r="G1957">
        <v>2</v>
      </c>
      <c r="H1957">
        <v>7</v>
      </c>
      <c r="I1957" t="s">
        <v>24</v>
      </c>
      <c r="J1957" s="7">
        <v>0</v>
      </c>
      <c r="K1957" s="7">
        <v>5</v>
      </c>
      <c r="L1957" s="9">
        <v>450</v>
      </c>
      <c r="M1957" s="9">
        <v>15</v>
      </c>
      <c r="O1957" s="9">
        <f t="shared" si="121"/>
        <v>0</v>
      </c>
      <c r="P1957" s="9">
        <f t="shared" si="122"/>
        <v>0</v>
      </c>
      <c r="Q1957" s="9">
        <f t="shared" si="123"/>
        <v>0</v>
      </c>
    </row>
    <row r="1958" spans="2:17" x14ac:dyDescent="0.35">
      <c r="B1958">
        <v>1956</v>
      </c>
      <c r="C1958">
        <v>7</v>
      </c>
      <c r="D1958">
        <v>4</v>
      </c>
      <c r="E1958" s="20">
        <v>41149.791666666664</v>
      </c>
      <c r="F1958" s="15" t="str">
        <f t="shared" si="120"/>
        <v>08 2012</v>
      </c>
      <c r="G1958">
        <v>2</v>
      </c>
      <c r="H1958">
        <v>7</v>
      </c>
      <c r="I1958" t="s">
        <v>24</v>
      </c>
      <c r="J1958" s="7">
        <v>0</v>
      </c>
      <c r="K1958" s="7">
        <v>5</v>
      </c>
      <c r="L1958" s="9">
        <v>450</v>
      </c>
      <c r="M1958" s="9">
        <v>15</v>
      </c>
      <c r="O1958" s="9">
        <f t="shared" si="121"/>
        <v>0</v>
      </c>
      <c r="P1958" s="9">
        <f t="shared" si="122"/>
        <v>0</v>
      </c>
      <c r="Q1958" s="9">
        <f t="shared" si="123"/>
        <v>0</v>
      </c>
    </row>
    <row r="1959" spans="2:17" x14ac:dyDescent="0.35">
      <c r="B1959">
        <v>1957</v>
      </c>
      <c r="C1959">
        <v>8</v>
      </c>
      <c r="D1959">
        <v>16</v>
      </c>
      <c r="E1959" s="20">
        <v>41149.333333333336</v>
      </c>
      <c r="F1959" s="15" t="str">
        <f t="shared" si="120"/>
        <v>08 2012</v>
      </c>
      <c r="G1959">
        <v>1</v>
      </c>
      <c r="H1959">
        <v>8</v>
      </c>
      <c r="I1959" t="s">
        <v>25</v>
      </c>
      <c r="J1959" s="7">
        <v>0</v>
      </c>
      <c r="K1959" s="7">
        <v>5</v>
      </c>
      <c r="L1959" s="9">
        <v>400</v>
      </c>
      <c r="M1959" s="9">
        <v>15</v>
      </c>
      <c r="O1959" s="9">
        <f t="shared" si="121"/>
        <v>0</v>
      </c>
      <c r="P1959" s="9">
        <f t="shared" si="122"/>
        <v>0</v>
      </c>
      <c r="Q1959" s="9">
        <f t="shared" si="123"/>
        <v>0</v>
      </c>
    </row>
    <row r="1960" spans="2:17" x14ac:dyDescent="0.35">
      <c r="B1960">
        <v>1958</v>
      </c>
      <c r="C1960">
        <v>8</v>
      </c>
      <c r="D1960">
        <v>3</v>
      </c>
      <c r="E1960" s="20">
        <v>41149.395833333336</v>
      </c>
      <c r="F1960" s="15" t="str">
        <f t="shared" si="120"/>
        <v>08 2012</v>
      </c>
      <c r="G1960">
        <v>1</v>
      </c>
      <c r="H1960">
        <v>8</v>
      </c>
      <c r="I1960" t="s">
        <v>25</v>
      </c>
      <c r="J1960" s="7">
        <v>0</v>
      </c>
      <c r="K1960" s="7">
        <v>5</v>
      </c>
      <c r="L1960" s="9">
        <v>400</v>
      </c>
      <c r="M1960" s="9">
        <v>15</v>
      </c>
      <c r="O1960" s="9">
        <f t="shared" si="121"/>
        <v>0</v>
      </c>
      <c r="P1960" s="9">
        <f t="shared" si="122"/>
        <v>0</v>
      </c>
      <c r="Q1960" s="9">
        <f t="shared" si="123"/>
        <v>0</v>
      </c>
    </row>
    <row r="1961" spans="2:17" x14ac:dyDescent="0.35">
      <c r="B1961">
        <v>1959</v>
      </c>
      <c r="C1961">
        <v>8</v>
      </c>
      <c r="D1961">
        <v>16</v>
      </c>
      <c r="E1961" s="20">
        <v>41149.416666666664</v>
      </c>
      <c r="F1961" s="15" t="str">
        <f t="shared" si="120"/>
        <v>08 2012</v>
      </c>
      <c r="G1961">
        <v>1</v>
      </c>
      <c r="H1961">
        <v>8</v>
      </c>
      <c r="I1961" t="s">
        <v>25</v>
      </c>
      <c r="J1961" s="7">
        <v>0</v>
      </c>
      <c r="K1961" s="7">
        <v>5</v>
      </c>
      <c r="L1961" s="9">
        <v>400</v>
      </c>
      <c r="M1961" s="9">
        <v>15</v>
      </c>
      <c r="O1961" s="9">
        <f t="shared" si="121"/>
        <v>0</v>
      </c>
      <c r="P1961" s="9">
        <f t="shared" si="122"/>
        <v>0</v>
      </c>
      <c r="Q1961" s="9">
        <f t="shared" si="123"/>
        <v>0</v>
      </c>
    </row>
    <row r="1962" spans="2:17" x14ac:dyDescent="0.35">
      <c r="B1962">
        <v>1960</v>
      </c>
      <c r="C1962">
        <v>8</v>
      </c>
      <c r="D1962">
        <v>2</v>
      </c>
      <c r="E1962" s="20">
        <v>41149.479166666664</v>
      </c>
      <c r="F1962" s="15" t="str">
        <f t="shared" si="120"/>
        <v>08 2012</v>
      </c>
      <c r="G1962">
        <v>1</v>
      </c>
      <c r="H1962">
        <v>8</v>
      </c>
      <c r="I1962" t="s">
        <v>25</v>
      </c>
      <c r="J1962" s="7">
        <v>0</v>
      </c>
      <c r="K1962" s="7">
        <v>5</v>
      </c>
      <c r="L1962" s="9">
        <v>400</v>
      </c>
      <c r="M1962" s="9">
        <v>15</v>
      </c>
      <c r="O1962" s="9">
        <f t="shared" si="121"/>
        <v>0</v>
      </c>
      <c r="P1962" s="9">
        <f t="shared" si="122"/>
        <v>0</v>
      </c>
      <c r="Q1962" s="9">
        <f t="shared" si="123"/>
        <v>0</v>
      </c>
    </row>
    <row r="1963" spans="2:17" x14ac:dyDescent="0.35">
      <c r="B1963">
        <v>1961</v>
      </c>
      <c r="C1963">
        <v>8</v>
      </c>
      <c r="D1963">
        <v>12</v>
      </c>
      <c r="E1963" s="20">
        <v>41149.5</v>
      </c>
      <c r="F1963" s="15" t="str">
        <f t="shared" si="120"/>
        <v>08 2012</v>
      </c>
      <c r="G1963">
        <v>1</v>
      </c>
      <c r="H1963">
        <v>8</v>
      </c>
      <c r="I1963" t="s">
        <v>25</v>
      </c>
      <c r="J1963" s="7">
        <v>0</v>
      </c>
      <c r="K1963" s="7">
        <v>5</v>
      </c>
      <c r="L1963" s="9">
        <v>400</v>
      </c>
      <c r="M1963" s="9">
        <v>15</v>
      </c>
      <c r="O1963" s="9">
        <f t="shared" si="121"/>
        <v>0</v>
      </c>
      <c r="P1963" s="9">
        <f t="shared" si="122"/>
        <v>0</v>
      </c>
      <c r="Q1963" s="9">
        <f t="shared" si="123"/>
        <v>0</v>
      </c>
    </row>
    <row r="1964" spans="2:17" x14ac:dyDescent="0.35">
      <c r="B1964">
        <v>1962</v>
      </c>
      <c r="C1964">
        <v>8</v>
      </c>
      <c r="D1964">
        <v>16</v>
      </c>
      <c r="E1964" s="20">
        <v>41149.541666666664</v>
      </c>
      <c r="F1964" s="15" t="str">
        <f t="shared" si="120"/>
        <v>08 2012</v>
      </c>
      <c r="G1964">
        <v>1</v>
      </c>
      <c r="H1964">
        <v>8</v>
      </c>
      <c r="I1964" t="s">
        <v>25</v>
      </c>
      <c r="J1964" s="7">
        <v>0</v>
      </c>
      <c r="K1964" s="7">
        <v>5</v>
      </c>
      <c r="L1964" s="9">
        <v>400</v>
      </c>
      <c r="M1964" s="9">
        <v>15</v>
      </c>
      <c r="O1964" s="9">
        <f t="shared" si="121"/>
        <v>0</v>
      </c>
      <c r="P1964" s="9">
        <f t="shared" si="122"/>
        <v>0</v>
      </c>
      <c r="Q1964" s="9">
        <f t="shared" si="123"/>
        <v>0</v>
      </c>
    </row>
    <row r="1965" spans="2:17" x14ac:dyDescent="0.35">
      <c r="B1965">
        <v>1963</v>
      </c>
      <c r="C1965">
        <v>8</v>
      </c>
      <c r="D1965">
        <v>4</v>
      </c>
      <c r="E1965" s="20">
        <v>41149.5625</v>
      </c>
      <c r="F1965" s="15" t="str">
        <f t="shared" si="120"/>
        <v>08 2012</v>
      </c>
      <c r="G1965">
        <v>1</v>
      </c>
      <c r="H1965">
        <v>8</v>
      </c>
      <c r="I1965" t="s">
        <v>25</v>
      </c>
      <c r="J1965" s="7">
        <v>0</v>
      </c>
      <c r="K1965" s="7">
        <v>5</v>
      </c>
      <c r="L1965" s="9">
        <v>400</v>
      </c>
      <c r="M1965" s="9">
        <v>15</v>
      </c>
      <c r="O1965" s="9">
        <f t="shared" si="121"/>
        <v>0</v>
      </c>
      <c r="P1965" s="9">
        <f t="shared" si="122"/>
        <v>0</v>
      </c>
      <c r="Q1965" s="9">
        <f t="shared" si="123"/>
        <v>0</v>
      </c>
    </row>
    <row r="1966" spans="2:17" x14ac:dyDescent="0.35">
      <c r="B1966">
        <v>1964</v>
      </c>
      <c r="C1966">
        <v>8</v>
      </c>
      <c r="D1966">
        <v>16</v>
      </c>
      <c r="E1966" s="20">
        <v>41149.645833333336</v>
      </c>
      <c r="F1966" s="15" t="str">
        <f t="shared" si="120"/>
        <v>08 2012</v>
      </c>
      <c r="G1966">
        <v>1</v>
      </c>
      <c r="H1966">
        <v>8</v>
      </c>
      <c r="I1966" t="s">
        <v>25</v>
      </c>
      <c r="J1966" s="7">
        <v>0</v>
      </c>
      <c r="K1966" s="7">
        <v>5</v>
      </c>
      <c r="L1966" s="9">
        <v>400</v>
      </c>
      <c r="M1966" s="9">
        <v>15</v>
      </c>
      <c r="O1966" s="9">
        <f t="shared" si="121"/>
        <v>0</v>
      </c>
      <c r="P1966" s="9">
        <f t="shared" si="122"/>
        <v>0</v>
      </c>
      <c r="Q1966" s="9">
        <f t="shared" si="123"/>
        <v>0</v>
      </c>
    </row>
    <row r="1967" spans="2:17" x14ac:dyDescent="0.35">
      <c r="B1967">
        <v>1965</v>
      </c>
      <c r="C1967">
        <v>8</v>
      </c>
      <c r="D1967">
        <v>3</v>
      </c>
      <c r="E1967" s="20">
        <v>41149.708333333336</v>
      </c>
      <c r="F1967" s="15" t="str">
        <f t="shared" si="120"/>
        <v>08 2012</v>
      </c>
      <c r="G1967">
        <v>2</v>
      </c>
      <c r="H1967">
        <v>8</v>
      </c>
      <c r="I1967" t="s">
        <v>25</v>
      </c>
      <c r="J1967" s="7">
        <v>0</v>
      </c>
      <c r="K1967" s="7">
        <v>5</v>
      </c>
      <c r="L1967" s="9">
        <v>400</v>
      </c>
      <c r="M1967" s="9">
        <v>15</v>
      </c>
      <c r="O1967" s="9">
        <f t="shared" si="121"/>
        <v>0</v>
      </c>
      <c r="P1967" s="9">
        <f t="shared" si="122"/>
        <v>0</v>
      </c>
      <c r="Q1967" s="9">
        <f t="shared" si="123"/>
        <v>0</v>
      </c>
    </row>
    <row r="1968" spans="2:17" x14ac:dyDescent="0.35">
      <c r="B1968">
        <v>1966</v>
      </c>
      <c r="C1968">
        <v>8</v>
      </c>
      <c r="D1968">
        <v>0</v>
      </c>
      <c r="E1968" s="20">
        <v>41149.791666666664</v>
      </c>
      <c r="F1968" s="15" t="str">
        <f t="shared" si="120"/>
        <v>08 2012</v>
      </c>
      <c r="G1968">
        <v>1</v>
      </c>
      <c r="H1968">
        <v>8</v>
      </c>
      <c r="I1968" t="s">
        <v>25</v>
      </c>
      <c r="J1968" s="7">
        <v>0</v>
      </c>
      <c r="K1968" s="7">
        <v>5</v>
      </c>
      <c r="L1968" s="9">
        <v>400</v>
      </c>
      <c r="M1968" s="9">
        <v>15</v>
      </c>
      <c r="O1968" s="9">
        <f t="shared" si="121"/>
        <v>5</v>
      </c>
      <c r="P1968" s="9">
        <f t="shared" si="122"/>
        <v>0</v>
      </c>
      <c r="Q1968" s="9">
        <f t="shared" si="123"/>
        <v>5</v>
      </c>
    </row>
    <row r="1969" spans="2:17" x14ac:dyDescent="0.35">
      <c r="B1969">
        <v>1967</v>
      </c>
      <c r="C1969">
        <v>0</v>
      </c>
      <c r="D1969">
        <v>0</v>
      </c>
      <c r="E1969" s="20">
        <v>41150.354166666664</v>
      </c>
      <c r="F1969" s="15" t="str">
        <f t="shared" si="120"/>
        <v>08 2012</v>
      </c>
      <c r="G1969">
        <v>3</v>
      </c>
      <c r="H1969">
        <v>0</v>
      </c>
      <c r="I1969" t="s">
        <v>26</v>
      </c>
      <c r="J1969" s="7">
        <v>5</v>
      </c>
      <c r="K1969" s="7">
        <v>25</v>
      </c>
      <c r="L1969" s="9">
        <v>10000</v>
      </c>
      <c r="M1969" s="9">
        <v>200</v>
      </c>
      <c r="O1969" s="9">
        <f t="shared" si="121"/>
        <v>75</v>
      </c>
      <c r="P1969" s="9">
        <f t="shared" si="122"/>
        <v>0</v>
      </c>
      <c r="Q1969" s="9">
        <f t="shared" si="123"/>
        <v>75</v>
      </c>
    </row>
    <row r="1970" spans="2:17" x14ac:dyDescent="0.35">
      <c r="B1970">
        <v>1968</v>
      </c>
      <c r="C1970">
        <v>0</v>
      </c>
      <c r="D1970">
        <v>7</v>
      </c>
      <c r="E1970" s="20">
        <v>41150.479166666664</v>
      </c>
      <c r="F1970" s="15" t="str">
        <f t="shared" si="120"/>
        <v>08 2012</v>
      </c>
      <c r="G1970">
        <v>3</v>
      </c>
      <c r="H1970">
        <v>0</v>
      </c>
      <c r="I1970" t="s">
        <v>26</v>
      </c>
      <c r="J1970" s="7">
        <v>5</v>
      </c>
      <c r="K1970" s="7">
        <v>25</v>
      </c>
      <c r="L1970" s="9">
        <v>10000</v>
      </c>
      <c r="M1970" s="9">
        <v>200</v>
      </c>
      <c r="O1970" s="9">
        <f t="shared" si="121"/>
        <v>0</v>
      </c>
      <c r="P1970" s="9">
        <f t="shared" si="122"/>
        <v>15</v>
      </c>
      <c r="Q1970" s="9">
        <f t="shared" si="123"/>
        <v>15</v>
      </c>
    </row>
    <row r="1971" spans="2:17" x14ac:dyDescent="0.35">
      <c r="B1971">
        <v>1969</v>
      </c>
      <c r="C1971">
        <v>0</v>
      </c>
      <c r="D1971">
        <v>10</v>
      </c>
      <c r="E1971" s="20">
        <v>41150.5625</v>
      </c>
      <c r="F1971" s="15" t="str">
        <f t="shared" si="120"/>
        <v>08 2012</v>
      </c>
      <c r="G1971">
        <v>3</v>
      </c>
      <c r="H1971">
        <v>0</v>
      </c>
      <c r="I1971" t="s">
        <v>26</v>
      </c>
      <c r="J1971" s="7">
        <v>5</v>
      </c>
      <c r="K1971" s="7">
        <v>25</v>
      </c>
      <c r="L1971" s="9">
        <v>10000</v>
      </c>
      <c r="M1971" s="9">
        <v>200</v>
      </c>
      <c r="O1971" s="9">
        <f t="shared" si="121"/>
        <v>0</v>
      </c>
      <c r="P1971" s="9">
        <f t="shared" si="122"/>
        <v>15</v>
      </c>
      <c r="Q1971" s="9">
        <f t="shared" si="123"/>
        <v>15</v>
      </c>
    </row>
    <row r="1972" spans="2:17" x14ac:dyDescent="0.35">
      <c r="B1972">
        <v>1970</v>
      </c>
      <c r="C1972">
        <v>0</v>
      </c>
      <c r="D1972">
        <v>0</v>
      </c>
      <c r="E1972" s="20">
        <v>41150.666666666664</v>
      </c>
      <c r="F1972" s="15" t="str">
        <f t="shared" si="120"/>
        <v>08 2012</v>
      </c>
      <c r="G1972">
        <v>3</v>
      </c>
      <c r="H1972">
        <v>0</v>
      </c>
      <c r="I1972" t="s">
        <v>26</v>
      </c>
      <c r="J1972" s="7">
        <v>5</v>
      </c>
      <c r="K1972" s="7">
        <v>25</v>
      </c>
      <c r="L1972" s="9">
        <v>10000</v>
      </c>
      <c r="M1972" s="9">
        <v>200</v>
      </c>
      <c r="O1972" s="9">
        <f t="shared" si="121"/>
        <v>75</v>
      </c>
      <c r="P1972" s="9">
        <f t="shared" si="122"/>
        <v>0</v>
      </c>
      <c r="Q1972" s="9">
        <f t="shared" si="123"/>
        <v>75</v>
      </c>
    </row>
    <row r="1973" spans="2:17" x14ac:dyDescent="0.35">
      <c r="B1973">
        <v>1971</v>
      </c>
      <c r="C1973">
        <v>0</v>
      </c>
      <c r="D1973">
        <v>9</v>
      </c>
      <c r="E1973" s="20">
        <v>41150.729166666664</v>
      </c>
      <c r="F1973" s="15" t="str">
        <f t="shared" si="120"/>
        <v>08 2012</v>
      </c>
      <c r="G1973">
        <v>3</v>
      </c>
      <c r="H1973">
        <v>0</v>
      </c>
      <c r="I1973" t="s">
        <v>26</v>
      </c>
      <c r="J1973" s="7">
        <v>5</v>
      </c>
      <c r="K1973" s="7">
        <v>25</v>
      </c>
      <c r="L1973" s="9">
        <v>10000</v>
      </c>
      <c r="M1973" s="9">
        <v>200</v>
      </c>
      <c r="O1973" s="9">
        <f t="shared" si="121"/>
        <v>0</v>
      </c>
      <c r="P1973" s="9">
        <f t="shared" si="122"/>
        <v>15</v>
      </c>
      <c r="Q1973" s="9">
        <f t="shared" si="123"/>
        <v>15</v>
      </c>
    </row>
    <row r="1974" spans="2:17" x14ac:dyDescent="0.35">
      <c r="B1974">
        <v>1972</v>
      </c>
      <c r="C1974">
        <v>0</v>
      </c>
      <c r="D1974">
        <v>0</v>
      </c>
      <c r="E1974" s="20">
        <v>41150.791666666664</v>
      </c>
      <c r="F1974" s="15" t="str">
        <f t="shared" si="120"/>
        <v>08 2012</v>
      </c>
      <c r="G1974">
        <v>3</v>
      </c>
      <c r="H1974">
        <v>0</v>
      </c>
      <c r="I1974" t="s">
        <v>26</v>
      </c>
      <c r="J1974" s="7">
        <v>5</v>
      </c>
      <c r="K1974" s="7">
        <v>25</v>
      </c>
      <c r="L1974" s="9">
        <v>10000</v>
      </c>
      <c r="M1974" s="9">
        <v>200</v>
      </c>
      <c r="O1974" s="9">
        <f t="shared" si="121"/>
        <v>75</v>
      </c>
      <c r="P1974" s="9">
        <f t="shared" si="122"/>
        <v>0</v>
      </c>
      <c r="Q1974" s="9">
        <f t="shared" si="123"/>
        <v>75</v>
      </c>
    </row>
    <row r="1975" spans="2:17" x14ac:dyDescent="0.35">
      <c r="B1975">
        <v>1973</v>
      </c>
      <c r="C1975">
        <v>1</v>
      </c>
      <c r="D1975">
        <v>12</v>
      </c>
      <c r="E1975" s="20">
        <v>41150.333333333336</v>
      </c>
      <c r="F1975" s="15" t="str">
        <f t="shared" si="120"/>
        <v>08 2012</v>
      </c>
      <c r="G1975">
        <v>3</v>
      </c>
      <c r="H1975">
        <v>1</v>
      </c>
      <c r="I1975" t="s">
        <v>27</v>
      </c>
      <c r="J1975" s="7">
        <v>5</v>
      </c>
      <c r="K1975" s="7">
        <v>25</v>
      </c>
      <c r="L1975" s="9">
        <v>8000</v>
      </c>
      <c r="M1975" s="9">
        <v>200</v>
      </c>
      <c r="O1975" s="9">
        <f t="shared" si="121"/>
        <v>0</v>
      </c>
      <c r="P1975" s="9">
        <f t="shared" si="122"/>
        <v>15</v>
      </c>
      <c r="Q1975" s="9">
        <f t="shared" si="123"/>
        <v>15</v>
      </c>
    </row>
    <row r="1976" spans="2:17" x14ac:dyDescent="0.35">
      <c r="B1976">
        <v>1974</v>
      </c>
      <c r="C1976">
        <v>1</v>
      </c>
      <c r="D1976">
        <v>10</v>
      </c>
      <c r="E1976" s="20">
        <v>41150.416666666664</v>
      </c>
      <c r="F1976" s="15" t="str">
        <f t="shared" si="120"/>
        <v>08 2012</v>
      </c>
      <c r="G1976">
        <v>3</v>
      </c>
      <c r="H1976">
        <v>1</v>
      </c>
      <c r="I1976" t="s">
        <v>27</v>
      </c>
      <c r="J1976" s="7">
        <v>5</v>
      </c>
      <c r="K1976" s="7">
        <v>25</v>
      </c>
      <c r="L1976" s="9">
        <v>8000</v>
      </c>
      <c r="M1976" s="9">
        <v>200</v>
      </c>
      <c r="O1976" s="9">
        <f t="shared" si="121"/>
        <v>0</v>
      </c>
      <c r="P1976" s="9">
        <f t="shared" si="122"/>
        <v>15</v>
      </c>
      <c r="Q1976" s="9">
        <f t="shared" si="123"/>
        <v>15</v>
      </c>
    </row>
    <row r="1977" spans="2:17" x14ac:dyDescent="0.35">
      <c r="B1977">
        <v>1975</v>
      </c>
      <c r="C1977">
        <v>1</v>
      </c>
      <c r="D1977">
        <v>9</v>
      </c>
      <c r="E1977" s="20">
        <v>41150.5625</v>
      </c>
      <c r="F1977" s="15" t="str">
        <f t="shared" si="120"/>
        <v>08 2012</v>
      </c>
      <c r="G1977">
        <v>3</v>
      </c>
      <c r="H1977">
        <v>1</v>
      </c>
      <c r="I1977" t="s">
        <v>27</v>
      </c>
      <c r="J1977" s="7">
        <v>5</v>
      </c>
      <c r="K1977" s="7">
        <v>25</v>
      </c>
      <c r="L1977" s="9">
        <v>8000</v>
      </c>
      <c r="M1977" s="9">
        <v>200</v>
      </c>
      <c r="O1977" s="9">
        <f t="shared" si="121"/>
        <v>0</v>
      </c>
      <c r="P1977" s="9">
        <f t="shared" si="122"/>
        <v>15</v>
      </c>
      <c r="Q1977" s="9">
        <f t="shared" si="123"/>
        <v>15</v>
      </c>
    </row>
    <row r="1978" spans="2:17" x14ac:dyDescent="0.35">
      <c r="B1978">
        <v>1976</v>
      </c>
      <c r="C1978">
        <v>1</v>
      </c>
      <c r="D1978">
        <v>10</v>
      </c>
      <c r="E1978" s="20">
        <v>41150.6875</v>
      </c>
      <c r="F1978" s="15" t="str">
        <f t="shared" si="120"/>
        <v>08 2012</v>
      </c>
      <c r="G1978">
        <v>3</v>
      </c>
      <c r="H1978">
        <v>1</v>
      </c>
      <c r="I1978" t="s">
        <v>27</v>
      </c>
      <c r="J1978" s="7">
        <v>5</v>
      </c>
      <c r="K1978" s="7">
        <v>25</v>
      </c>
      <c r="L1978" s="9">
        <v>8000</v>
      </c>
      <c r="M1978" s="9">
        <v>200</v>
      </c>
      <c r="O1978" s="9">
        <f t="shared" si="121"/>
        <v>0</v>
      </c>
      <c r="P1978" s="9">
        <f t="shared" si="122"/>
        <v>15</v>
      </c>
      <c r="Q1978" s="9">
        <f t="shared" si="123"/>
        <v>15</v>
      </c>
    </row>
    <row r="1979" spans="2:17" x14ac:dyDescent="0.35">
      <c r="B1979">
        <v>1977</v>
      </c>
      <c r="C1979">
        <v>1</v>
      </c>
      <c r="D1979">
        <v>8</v>
      </c>
      <c r="E1979" s="20">
        <v>41150.75</v>
      </c>
      <c r="F1979" s="15" t="str">
        <f t="shared" si="120"/>
        <v>08 2012</v>
      </c>
      <c r="G1979">
        <v>3</v>
      </c>
      <c r="H1979">
        <v>1</v>
      </c>
      <c r="I1979" t="s">
        <v>27</v>
      </c>
      <c r="J1979" s="7">
        <v>5</v>
      </c>
      <c r="K1979" s="7">
        <v>25</v>
      </c>
      <c r="L1979" s="9">
        <v>8000</v>
      </c>
      <c r="M1979" s="9">
        <v>200</v>
      </c>
      <c r="O1979" s="9">
        <f t="shared" si="121"/>
        <v>0</v>
      </c>
      <c r="P1979" s="9">
        <f t="shared" si="122"/>
        <v>15</v>
      </c>
      <c r="Q1979" s="9">
        <f t="shared" si="123"/>
        <v>15</v>
      </c>
    </row>
    <row r="1980" spans="2:17" x14ac:dyDescent="0.35">
      <c r="B1980">
        <v>1978</v>
      </c>
      <c r="C1980">
        <v>2</v>
      </c>
      <c r="D1980">
        <v>1</v>
      </c>
      <c r="E1980" s="20">
        <v>41150.354166666664</v>
      </c>
      <c r="F1980" s="15" t="str">
        <f t="shared" si="120"/>
        <v>08 2012</v>
      </c>
      <c r="G1980">
        <v>3</v>
      </c>
      <c r="H1980">
        <v>2</v>
      </c>
      <c r="I1980" t="s">
        <v>28</v>
      </c>
      <c r="J1980" s="7">
        <v>0</v>
      </c>
      <c r="K1980" s="7">
        <v>15.5</v>
      </c>
      <c r="L1980" s="9">
        <v>4000</v>
      </c>
      <c r="M1980" s="9">
        <v>50</v>
      </c>
      <c r="O1980" s="9">
        <f t="shared" si="121"/>
        <v>0</v>
      </c>
      <c r="P1980" s="9">
        <f t="shared" si="122"/>
        <v>0</v>
      </c>
      <c r="Q1980" s="9">
        <f t="shared" si="123"/>
        <v>0</v>
      </c>
    </row>
    <row r="1981" spans="2:17" x14ac:dyDescent="0.35">
      <c r="B1981">
        <v>1979</v>
      </c>
      <c r="C1981">
        <v>2</v>
      </c>
      <c r="D1981">
        <v>1</v>
      </c>
      <c r="E1981" s="20">
        <v>41150.4375</v>
      </c>
      <c r="F1981" s="15" t="str">
        <f t="shared" si="120"/>
        <v>08 2012</v>
      </c>
      <c r="G1981">
        <v>3</v>
      </c>
      <c r="H1981">
        <v>2</v>
      </c>
      <c r="I1981" t="s">
        <v>28</v>
      </c>
      <c r="J1981" s="7">
        <v>0</v>
      </c>
      <c r="K1981" s="7">
        <v>15.5</v>
      </c>
      <c r="L1981" s="9">
        <v>4000</v>
      </c>
      <c r="M1981" s="9">
        <v>50</v>
      </c>
      <c r="O1981" s="9">
        <f t="shared" si="121"/>
        <v>0</v>
      </c>
      <c r="P1981" s="9">
        <f t="shared" si="122"/>
        <v>0</v>
      </c>
      <c r="Q1981" s="9">
        <f t="shared" si="123"/>
        <v>0</v>
      </c>
    </row>
    <row r="1982" spans="2:17" x14ac:dyDescent="0.35">
      <c r="B1982">
        <v>1980</v>
      </c>
      <c r="C1982">
        <v>2</v>
      </c>
      <c r="D1982">
        <v>8</v>
      </c>
      <c r="E1982" s="20">
        <v>41150.5</v>
      </c>
      <c r="F1982" s="15" t="str">
        <f t="shared" si="120"/>
        <v>08 2012</v>
      </c>
      <c r="G1982">
        <v>3</v>
      </c>
      <c r="H1982">
        <v>2</v>
      </c>
      <c r="I1982" t="s">
        <v>28</v>
      </c>
      <c r="J1982" s="7">
        <v>0</v>
      </c>
      <c r="K1982" s="7">
        <v>15.5</v>
      </c>
      <c r="L1982" s="9">
        <v>4000</v>
      </c>
      <c r="M1982" s="9">
        <v>50</v>
      </c>
      <c r="O1982" s="9">
        <f t="shared" si="121"/>
        <v>0</v>
      </c>
      <c r="P1982" s="9">
        <f t="shared" si="122"/>
        <v>0</v>
      </c>
      <c r="Q1982" s="9">
        <f t="shared" si="123"/>
        <v>0</v>
      </c>
    </row>
    <row r="1983" spans="2:17" x14ac:dyDescent="0.35">
      <c r="B1983">
        <v>1981</v>
      </c>
      <c r="C1983">
        <v>2</v>
      </c>
      <c r="D1983">
        <v>8</v>
      </c>
      <c r="E1983" s="20">
        <v>41150.583333333336</v>
      </c>
      <c r="F1983" s="15" t="str">
        <f t="shared" si="120"/>
        <v>08 2012</v>
      </c>
      <c r="G1983">
        <v>3</v>
      </c>
      <c r="H1983">
        <v>2</v>
      </c>
      <c r="I1983" t="s">
        <v>28</v>
      </c>
      <c r="J1983" s="7">
        <v>0</v>
      </c>
      <c r="K1983" s="7">
        <v>15.5</v>
      </c>
      <c r="L1983" s="9">
        <v>4000</v>
      </c>
      <c r="M1983" s="9">
        <v>50</v>
      </c>
      <c r="O1983" s="9">
        <f t="shared" si="121"/>
        <v>0</v>
      </c>
      <c r="P1983" s="9">
        <f t="shared" si="122"/>
        <v>0</v>
      </c>
      <c r="Q1983" s="9">
        <f t="shared" si="123"/>
        <v>0</v>
      </c>
    </row>
    <row r="1984" spans="2:17" x14ac:dyDescent="0.35">
      <c r="B1984">
        <v>1982</v>
      </c>
      <c r="C1984">
        <v>2</v>
      </c>
      <c r="D1984">
        <v>6</v>
      </c>
      <c r="E1984" s="20">
        <v>41150.645833333336</v>
      </c>
      <c r="F1984" s="15" t="str">
        <f t="shared" si="120"/>
        <v>08 2012</v>
      </c>
      <c r="G1984">
        <v>3</v>
      </c>
      <c r="H1984">
        <v>2</v>
      </c>
      <c r="I1984" t="s">
        <v>28</v>
      </c>
      <c r="J1984" s="7">
        <v>0</v>
      </c>
      <c r="K1984" s="7">
        <v>15.5</v>
      </c>
      <c r="L1984" s="9">
        <v>4000</v>
      </c>
      <c r="M1984" s="9">
        <v>50</v>
      </c>
      <c r="O1984" s="9">
        <f t="shared" si="121"/>
        <v>0</v>
      </c>
      <c r="P1984" s="9">
        <f t="shared" si="122"/>
        <v>0</v>
      </c>
      <c r="Q1984" s="9">
        <f t="shared" si="123"/>
        <v>0</v>
      </c>
    </row>
    <row r="1985" spans="2:17" x14ac:dyDescent="0.35">
      <c r="B1985">
        <v>1983</v>
      </c>
      <c r="C1985">
        <v>2</v>
      </c>
      <c r="D1985">
        <v>1</v>
      </c>
      <c r="E1985" s="20">
        <v>41150.729166666664</v>
      </c>
      <c r="F1985" s="15" t="str">
        <f t="shared" si="120"/>
        <v>08 2012</v>
      </c>
      <c r="G1985">
        <v>3</v>
      </c>
      <c r="H1985">
        <v>2</v>
      </c>
      <c r="I1985" t="s">
        <v>28</v>
      </c>
      <c r="J1985" s="7">
        <v>0</v>
      </c>
      <c r="K1985" s="7">
        <v>15.5</v>
      </c>
      <c r="L1985" s="9">
        <v>4000</v>
      </c>
      <c r="M1985" s="9">
        <v>50</v>
      </c>
      <c r="O1985" s="9">
        <f t="shared" si="121"/>
        <v>0</v>
      </c>
      <c r="P1985" s="9">
        <f t="shared" si="122"/>
        <v>0</v>
      </c>
      <c r="Q1985" s="9">
        <f t="shared" si="123"/>
        <v>0</v>
      </c>
    </row>
    <row r="1986" spans="2:17" x14ac:dyDescent="0.35">
      <c r="B1986">
        <v>1984</v>
      </c>
      <c r="C1986">
        <v>2</v>
      </c>
      <c r="D1986">
        <v>11</v>
      </c>
      <c r="E1986" s="20">
        <v>41150.791666666664</v>
      </c>
      <c r="F1986" s="15" t="str">
        <f t="shared" si="120"/>
        <v>08 2012</v>
      </c>
      <c r="G1986">
        <v>3</v>
      </c>
      <c r="H1986">
        <v>2</v>
      </c>
      <c r="I1986" t="s">
        <v>28</v>
      </c>
      <c r="J1986" s="7">
        <v>0</v>
      </c>
      <c r="K1986" s="7">
        <v>15.5</v>
      </c>
      <c r="L1986" s="9">
        <v>4000</v>
      </c>
      <c r="M1986" s="9">
        <v>50</v>
      </c>
      <c r="O1986" s="9">
        <f t="shared" si="121"/>
        <v>0</v>
      </c>
      <c r="P1986" s="9">
        <f t="shared" si="122"/>
        <v>0</v>
      </c>
      <c r="Q1986" s="9">
        <f t="shared" si="123"/>
        <v>0</v>
      </c>
    </row>
    <row r="1987" spans="2:17" x14ac:dyDescent="0.35">
      <c r="B1987">
        <v>1985</v>
      </c>
      <c r="C1987">
        <v>3</v>
      </c>
      <c r="D1987">
        <v>3</v>
      </c>
      <c r="E1987" s="20">
        <v>41150.354166666664</v>
      </c>
      <c r="F1987" s="15" t="str">
        <f t="shared" ref="F1987:F2050" si="124">TEXT(E1987,"MM YYY")</f>
        <v>08 2012</v>
      </c>
      <c r="G1987">
        <v>2</v>
      </c>
      <c r="H1987">
        <v>3</v>
      </c>
      <c r="I1987" t="s">
        <v>21</v>
      </c>
      <c r="J1987" s="7">
        <v>0</v>
      </c>
      <c r="K1987" s="7">
        <v>5</v>
      </c>
      <c r="L1987" s="9">
        <v>320</v>
      </c>
      <c r="M1987" s="9">
        <v>10</v>
      </c>
      <c r="O1987" s="9">
        <f t="shared" ref="O1987:O2050" si="125">IF(D1987=0,$G1987*K1987,0)</f>
        <v>0</v>
      </c>
      <c r="P1987" s="9">
        <f t="shared" ref="P1987:P2050" si="126">IF(D1987=0,0,$G1987*J1987)</f>
        <v>0</v>
      </c>
      <c r="Q1987" s="9">
        <f t="shared" ref="Q1987:Q2050" si="127">O1987+P1987</f>
        <v>0</v>
      </c>
    </row>
    <row r="1988" spans="2:17" x14ac:dyDescent="0.35">
      <c r="B1988">
        <v>1986</v>
      </c>
      <c r="C1988">
        <v>3</v>
      </c>
      <c r="D1988">
        <v>3</v>
      </c>
      <c r="E1988" s="20">
        <v>41150.4375</v>
      </c>
      <c r="F1988" s="15" t="str">
        <f t="shared" si="124"/>
        <v>08 2012</v>
      </c>
      <c r="G1988">
        <v>2</v>
      </c>
      <c r="H1988">
        <v>3</v>
      </c>
      <c r="I1988" t="s">
        <v>21</v>
      </c>
      <c r="J1988" s="7">
        <v>0</v>
      </c>
      <c r="K1988" s="7">
        <v>5</v>
      </c>
      <c r="L1988" s="9">
        <v>320</v>
      </c>
      <c r="M1988" s="9">
        <v>10</v>
      </c>
      <c r="O1988" s="9">
        <f t="shared" si="125"/>
        <v>0</v>
      </c>
      <c r="P1988" s="9">
        <f t="shared" si="126"/>
        <v>0</v>
      </c>
      <c r="Q1988" s="9">
        <f t="shared" si="127"/>
        <v>0</v>
      </c>
    </row>
    <row r="1989" spans="2:17" x14ac:dyDescent="0.35">
      <c r="B1989">
        <v>1987</v>
      </c>
      <c r="C1989">
        <v>3</v>
      </c>
      <c r="D1989">
        <v>1</v>
      </c>
      <c r="E1989" s="20">
        <v>41150.583333333336</v>
      </c>
      <c r="F1989" s="15" t="str">
        <f t="shared" si="124"/>
        <v>08 2012</v>
      </c>
      <c r="G1989">
        <v>2</v>
      </c>
      <c r="H1989">
        <v>3</v>
      </c>
      <c r="I1989" t="s">
        <v>21</v>
      </c>
      <c r="J1989" s="7">
        <v>0</v>
      </c>
      <c r="K1989" s="7">
        <v>5</v>
      </c>
      <c r="L1989" s="9">
        <v>320</v>
      </c>
      <c r="M1989" s="9">
        <v>10</v>
      </c>
      <c r="O1989" s="9">
        <f t="shared" si="125"/>
        <v>0</v>
      </c>
      <c r="P1989" s="9">
        <f t="shared" si="126"/>
        <v>0</v>
      </c>
      <c r="Q1989" s="9">
        <f t="shared" si="127"/>
        <v>0</v>
      </c>
    </row>
    <row r="1990" spans="2:17" x14ac:dyDescent="0.35">
      <c r="B1990">
        <v>1988</v>
      </c>
      <c r="C1990">
        <v>3</v>
      </c>
      <c r="D1990">
        <v>14</v>
      </c>
      <c r="E1990" s="20">
        <v>41150.666666666664</v>
      </c>
      <c r="F1990" s="15" t="str">
        <f t="shared" si="124"/>
        <v>08 2012</v>
      </c>
      <c r="G1990">
        <v>2</v>
      </c>
      <c r="H1990">
        <v>3</v>
      </c>
      <c r="I1990" t="s">
        <v>21</v>
      </c>
      <c r="J1990" s="7">
        <v>0</v>
      </c>
      <c r="K1990" s="7">
        <v>5</v>
      </c>
      <c r="L1990" s="9">
        <v>320</v>
      </c>
      <c r="M1990" s="9">
        <v>10</v>
      </c>
      <c r="O1990" s="9">
        <f t="shared" si="125"/>
        <v>0</v>
      </c>
      <c r="P1990" s="9">
        <f t="shared" si="126"/>
        <v>0</v>
      </c>
      <c r="Q1990" s="9">
        <f t="shared" si="127"/>
        <v>0</v>
      </c>
    </row>
    <row r="1991" spans="2:17" x14ac:dyDescent="0.35">
      <c r="B1991">
        <v>1989</v>
      </c>
      <c r="C1991">
        <v>3</v>
      </c>
      <c r="D1991">
        <v>16</v>
      </c>
      <c r="E1991" s="20">
        <v>41150.708333333336</v>
      </c>
      <c r="F1991" s="15" t="str">
        <f t="shared" si="124"/>
        <v>08 2012</v>
      </c>
      <c r="G1991">
        <v>2</v>
      </c>
      <c r="H1991">
        <v>3</v>
      </c>
      <c r="I1991" t="s">
        <v>21</v>
      </c>
      <c r="J1991" s="7">
        <v>0</v>
      </c>
      <c r="K1991" s="7">
        <v>5</v>
      </c>
      <c r="L1991" s="9">
        <v>320</v>
      </c>
      <c r="M1991" s="9">
        <v>10</v>
      </c>
      <c r="O1991" s="9">
        <f t="shared" si="125"/>
        <v>0</v>
      </c>
      <c r="P1991" s="9">
        <f t="shared" si="126"/>
        <v>0</v>
      </c>
      <c r="Q1991" s="9">
        <f t="shared" si="127"/>
        <v>0</v>
      </c>
    </row>
    <row r="1992" spans="2:17" x14ac:dyDescent="0.35">
      <c r="B1992">
        <v>1990</v>
      </c>
      <c r="C1992">
        <v>3</v>
      </c>
      <c r="D1992">
        <v>3</v>
      </c>
      <c r="E1992" s="20">
        <v>41150.770833333336</v>
      </c>
      <c r="F1992" s="15" t="str">
        <f t="shared" si="124"/>
        <v>08 2012</v>
      </c>
      <c r="G1992">
        <v>4</v>
      </c>
      <c r="H1992">
        <v>3</v>
      </c>
      <c r="I1992" t="s">
        <v>21</v>
      </c>
      <c r="J1992" s="7">
        <v>0</v>
      </c>
      <c r="K1992" s="7">
        <v>5</v>
      </c>
      <c r="L1992" s="9">
        <v>320</v>
      </c>
      <c r="M1992" s="9">
        <v>10</v>
      </c>
      <c r="O1992" s="9">
        <f t="shared" si="125"/>
        <v>0</v>
      </c>
      <c r="P1992" s="9">
        <f t="shared" si="126"/>
        <v>0</v>
      </c>
      <c r="Q1992" s="9">
        <f t="shared" si="127"/>
        <v>0</v>
      </c>
    </row>
    <row r="1993" spans="2:17" x14ac:dyDescent="0.35">
      <c r="B1993">
        <v>1991</v>
      </c>
      <c r="C1993">
        <v>4</v>
      </c>
      <c r="D1993">
        <v>0</v>
      </c>
      <c r="E1993" s="20">
        <v>41150.354166666664</v>
      </c>
      <c r="F1993" s="15" t="str">
        <f t="shared" si="124"/>
        <v>08 2012</v>
      </c>
      <c r="G1993">
        <v>2</v>
      </c>
      <c r="H1993">
        <v>4</v>
      </c>
      <c r="I1993" t="s">
        <v>22</v>
      </c>
      <c r="J1993" s="7">
        <v>9.9</v>
      </c>
      <c r="K1993" s="7">
        <v>80</v>
      </c>
      <c r="L1993" s="9">
        <v>4000</v>
      </c>
      <c r="M1993" s="9">
        <v>3000</v>
      </c>
      <c r="O1993" s="9">
        <f t="shared" si="125"/>
        <v>160</v>
      </c>
      <c r="P1993" s="9">
        <f t="shared" si="126"/>
        <v>0</v>
      </c>
      <c r="Q1993" s="9">
        <f t="shared" si="127"/>
        <v>160</v>
      </c>
    </row>
    <row r="1994" spans="2:17" x14ac:dyDescent="0.35">
      <c r="B1994">
        <v>1992</v>
      </c>
      <c r="C1994">
        <v>4</v>
      </c>
      <c r="D1994">
        <v>13</v>
      </c>
      <c r="E1994" s="20">
        <v>41150.416666666664</v>
      </c>
      <c r="F1994" s="15" t="str">
        <f t="shared" si="124"/>
        <v>08 2012</v>
      </c>
      <c r="G1994">
        <v>2</v>
      </c>
      <c r="H1994">
        <v>4</v>
      </c>
      <c r="I1994" t="s">
        <v>22</v>
      </c>
      <c r="J1994" s="7">
        <v>9.9</v>
      </c>
      <c r="K1994" s="7">
        <v>80</v>
      </c>
      <c r="L1994" s="9">
        <v>4000</v>
      </c>
      <c r="M1994" s="9">
        <v>3000</v>
      </c>
      <c r="O1994" s="9">
        <f t="shared" si="125"/>
        <v>0</v>
      </c>
      <c r="P1994" s="9">
        <f t="shared" si="126"/>
        <v>19.8</v>
      </c>
      <c r="Q1994" s="9">
        <f t="shared" si="127"/>
        <v>19.8</v>
      </c>
    </row>
    <row r="1995" spans="2:17" x14ac:dyDescent="0.35">
      <c r="B1995">
        <v>1993</v>
      </c>
      <c r="C1995">
        <v>4</v>
      </c>
      <c r="D1995">
        <v>0</v>
      </c>
      <c r="E1995" s="20">
        <v>41150.458333333336</v>
      </c>
      <c r="F1995" s="15" t="str">
        <f t="shared" si="124"/>
        <v>08 2012</v>
      </c>
      <c r="G1995">
        <v>2</v>
      </c>
      <c r="H1995">
        <v>4</v>
      </c>
      <c r="I1995" t="s">
        <v>22</v>
      </c>
      <c r="J1995" s="7">
        <v>9.9</v>
      </c>
      <c r="K1995" s="7">
        <v>80</v>
      </c>
      <c r="L1995" s="9">
        <v>4000</v>
      </c>
      <c r="M1995" s="9">
        <v>3000</v>
      </c>
      <c r="O1995" s="9">
        <f t="shared" si="125"/>
        <v>160</v>
      </c>
      <c r="P1995" s="9">
        <f t="shared" si="126"/>
        <v>0</v>
      </c>
      <c r="Q1995" s="9">
        <f t="shared" si="127"/>
        <v>160</v>
      </c>
    </row>
    <row r="1996" spans="2:17" x14ac:dyDescent="0.35">
      <c r="B1996">
        <v>1994</v>
      </c>
      <c r="C1996">
        <v>4</v>
      </c>
      <c r="D1996">
        <v>1</v>
      </c>
      <c r="E1996" s="20">
        <v>41150.5</v>
      </c>
      <c r="F1996" s="15" t="str">
        <f t="shared" si="124"/>
        <v>08 2012</v>
      </c>
      <c r="G1996">
        <v>2</v>
      </c>
      <c r="H1996">
        <v>4</v>
      </c>
      <c r="I1996" t="s">
        <v>22</v>
      </c>
      <c r="J1996" s="7">
        <v>9.9</v>
      </c>
      <c r="K1996" s="7">
        <v>80</v>
      </c>
      <c r="L1996" s="9">
        <v>4000</v>
      </c>
      <c r="M1996" s="9">
        <v>3000</v>
      </c>
      <c r="O1996" s="9">
        <f t="shared" si="125"/>
        <v>0</v>
      </c>
      <c r="P1996" s="9">
        <f t="shared" si="126"/>
        <v>19.8</v>
      </c>
      <c r="Q1996" s="9">
        <f t="shared" si="127"/>
        <v>19.8</v>
      </c>
    </row>
    <row r="1997" spans="2:17" x14ac:dyDescent="0.35">
      <c r="B1997">
        <v>1995</v>
      </c>
      <c r="C1997">
        <v>4</v>
      </c>
      <c r="D1997">
        <v>0</v>
      </c>
      <c r="E1997" s="20">
        <v>41150.541666666664</v>
      </c>
      <c r="F1997" s="15" t="str">
        <f t="shared" si="124"/>
        <v>08 2012</v>
      </c>
      <c r="G1997">
        <v>4</v>
      </c>
      <c r="H1997">
        <v>4</v>
      </c>
      <c r="I1997" t="s">
        <v>22</v>
      </c>
      <c r="J1997" s="7">
        <v>9.9</v>
      </c>
      <c r="K1997" s="7">
        <v>80</v>
      </c>
      <c r="L1997" s="9">
        <v>4000</v>
      </c>
      <c r="M1997" s="9">
        <v>3000</v>
      </c>
      <c r="O1997" s="9">
        <f t="shared" si="125"/>
        <v>320</v>
      </c>
      <c r="P1997" s="9">
        <f t="shared" si="126"/>
        <v>0</v>
      </c>
      <c r="Q1997" s="9">
        <f t="shared" si="127"/>
        <v>320</v>
      </c>
    </row>
    <row r="1998" spans="2:17" x14ac:dyDescent="0.35">
      <c r="B1998">
        <v>1996</v>
      </c>
      <c r="C1998">
        <v>4</v>
      </c>
      <c r="D1998">
        <v>5</v>
      </c>
      <c r="E1998" s="20">
        <v>41150.625</v>
      </c>
      <c r="F1998" s="15" t="str">
        <f t="shared" si="124"/>
        <v>08 2012</v>
      </c>
      <c r="G1998">
        <v>2</v>
      </c>
      <c r="H1998">
        <v>4</v>
      </c>
      <c r="I1998" t="s">
        <v>22</v>
      </c>
      <c r="J1998" s="7">
        <v>9.9</v>
      </c>
      <c r="K1998" s="7">
        <v>80</v>
      </c>
      <c r="L1998" s="9">
        <v>4000</v>
      </c>
      <c r="M1998" s="9">
        <v>3000</v>
      </c>
      <c r="O1998" s="9">
        <f t="shared" si="125"/>
        <v>0</v>
      </c>
      <c r="P1998" s="9">
        <f t="shared" si="126"/>
        <v>19.8</v>
      </c>
      <c r="Q1998" s="9">
        <f t="shared" si="127"/>
        <v>19.8</v>
      </c>
    </row>
    <row r="1999" spans="2:17" x14ac:dyDescent="0.35">
      <c r="B1999">
        <v>1997</v>
      </c>
      <c r="C1999">
        <v>4</v>
      </c>
      <c r="D1999">
        <v>0</v>
      </c>
      <c r="E1999" s="20">
        <v>41150.6875</v>
      </c>
      <c r="F1999" s="15" t="str">
        <f t="shared" si="124"/>
        <v>08 2012</v>
      </c>
      <c r="G1999">
        <v>2</v>
      </c>
      <c r="H1999">
        <v>4</v>
      </c>
      <c r="I1999" t="s">
        <v>22</v>
      </c>
      <c r="J1999" s="7">
        <v>9.9</v>
      </c>
      <c r="K1999" s="7">
        <v>80</v>
      </c>
      <c r="L1999" s="9">
        <v>4000</v>
      </c>
      <c r="M1999" s="9">
        <v>3000</v>
      </c>
      <c r="O1999" s="9">
        <f t="shared" si="125"/>
        <v>160</v>
      </c>
      <c r="P1999" s="9">
        <f t="shared" si="126"/>
        <v>0</v>
      </c>
      <c r="Q1999" s="9">
        <f t="shared" si="127"/>
        <v>160</v>
      </c>
    </row>
    <row r="2000" spans="2:17" x14ac:dyDescent="0.35">
      <c r="B2000">
        <v>1998</v>
      </c>
      <c r="C2000">
        <v>4</v>
      </c>
      <c r="D2000">
        <v>14</v>
      </c>
      <c r="E2000" s="20">
        <v>41150.75</v>
      </c>
      <c r="F2000" s="15" t="str">
        <f t="shared" si="124"/>
        <v>08 2012</v>
      </c>
      <c r="G2000">
        <v>2</v>
      </c>
      <c r="H2000">
        <v>4</v>
      </c>
      <c r="I2000" t="s">
        <v>22</v>
      </c>
      <c r="J2000" s="7">
        <v>9.9</v>
      </c>
      <c r="K2000" s="7">
        <v>80</v>
      </c>
      <c r="L2000" s="9">
        <v>4000</v>
      </c>
      <c r="M2000" s="9">
        <v>3000</v>
      </c>
      <c r="O2000" s="9">
        <f t="shared" si="125"/>
        <v>0</v>
      </c>
      <c r="P2000" s="9">
        <f t="shared" si="126"/>
        <v>19.8</v>
      </c>
      <c r="Q2000" s="9">
        <f t="shared" si="127"/>
        <v>19.8</v>
      </c>
    </row>
    <row r="2001" spans="2:17" x14ac:dyDescent="0.35">
      <c r="B2001">
        <v>1999</v>
      </c>
      <c r="C2001">
        <v>4</v>
      </c>
      <c r="D2001">
        <v>20</v>
      </c>
      <c r="E2001" s="20">
        <v>41150.8125</v>
      </c>
      <c r="F2001" s="15" t="str">
        <f t="shared" si="124"/>
        <v>08 2012</v>
      </c>
      <c r="G2001">
        <v>2</v>
      </c>
      <c r="H2001">
        <v>4</v>
      </c>
      <c r="I2001" t="s">
        <v>22</v>
      </c>
      <c r="J2001" s="7">
        <v>9.9</v>
      </c>
      <c r="K2001" s="7">
        <v>80</v>
      </c>
      <c r="L2001" s="9">
        <v>4000</v>
      </c>
      <c r="M2001" s="9">
        <v>3000</v>
      </c>
      <c r="O2001" s="9">
        <f t="shared" si="125"/>
        <v>0</v>
      </c>
      <c r="P2001" s="9">
        <f t="shared" si="126"/>
        <v>19.8</v>
      </c>
      <c r="Q2001" s="9">
        <f t="shared" si="127"/>
        <v>19.8</v>
      </c>
    </row>
    <row r="2002" spans="2:17" x14ac:dyDescent="0.35">
      <c r="B2002">
        <v>2000</v>
      </c>
      <c r="C2002">
        <v>6</v>
      </c>
      <c r="D2002">
        <v>0</v>
      </c>
      <c r="E2002" s="20">
        <v>41150.333333333336</v>
      </c>
      <c r="F2002" s="15" t="str">
        <f t="shared" si="124"/>
        <v>08 2012</v>
      </c>
      <c r="G2002">
        <v>2</v>
      </c>
      <c r="H2002">
        <v>6</v>
      </c>
      <c r="I2002" t="s">
        <v>23</v>
      </c>
      <c r="J2002" s="7">
        <v>3.5</v>
      </c>
      <c r="K2002" s="7">
        <v>17.5</v>
      </c>
      <c r="L2002" s="9">
        <v>5000</v>
      </c>
      <c r="M2002" s="9">
        <v>80</v>
      </c>
      <c r="O2002" s="9">
        <f t="shared" si="125"/>
        <v>35</v>
      </c>
      <c r="P2002" s="9">
        <f t="shared" si="126"/>
        <v>0</v>
      </c>
      <c r="Q2002" s="9">
        <f t="shared" si="127"/>
        <v>35</v>
      </c>
    </row>
    <row r="2003" spans="2:17" x14ac:dyDescent="0.35">
      <c r="B2003">
        <v>2001</v>
      </c>
      <c r="C2003">
        <v>6</v>
      </c>
      <c r="D2003">
        <v>6</v>
      </c>
      <c r="E2003" s="20">
        <v>41150.4375</v>
      </c>
      <c r="F2003" s="15" t="str">
        <f t="shared" si="124"/>
        <v>08 2012</v>
      </c>
      <c r="G2003">
        <v>4</v>
      </c>
      <c r="H2003">
        <v>6</v>
      </c>
      <c r="I2003" t="s">
        <v>23</v>
      </c>
      <c r="J2003" s="7">
        <v>3.5</v>
      </c>
      <c r="K2003" s="7">
        <v>17.5</v>
      </c>
      <c r="L2003" s="9">
        <v>5000</v>
      </c>
      <c r="M2003" s="9">
        <v>80</v>
      </c>
      <c r="O2003" s="9">
        <f t="shared" si="125"/>
        <v>0</v>
      </c>
      <c r="P2003" s="9">
        <f t="shared" si="126"/>
        <v>14</v>
      </c>
      <c r="Q2003" s="9">
        <f t="shared" si="127"/>
        <v>14</v>
      </c>
    </row>
    <row r="2004" spans="2:17" x14ac:dyDescent="0.35">
      <c r="B2004">
        <v>2002</v>
      </c>
      <c r="C2004">
        <v>6</v>
      </c>
      <c r="D2004">
        <v>0</v>
      </c>
      <c r="E2004" s="20">
        <v>41150.541666666664</v>
      </c>
      <c r="F2004" s="15" t="str">
        <f t="shared" si="124"/>
        <v>08 2012</v>
      </c>
      <c r="G2004">
        <v>2</v>
      </c>
      <c r="H2004">
        <v>6</v>
      </c>
      <c r="I2004" t="s">
        <v>23</v>
      </c>
      <c r="J2004" s="7">
        <v>3.5</v>
      </c>
      <c r="K2004" s="7">
        <v>17.5</v>
      </c>
      <c r="L2004" s="9">
        <v>5000</v>
      </c>
      <c r="M2004" s="9">
        <v>80</v>
      </c>
      <c r="O2004" s="9">
        <f t="shared" si="125"/>
        <v>35</v>
      </c>
      <c r="P2004" s="9">
        <f t="shared" si="126"/>
        <v>0</v>
      </c>
      <c r="Q2004" s="9">
        <f t="shared" si="127"/>
        <v>35</v>
      </c>
    </row>
    <row r="2005" spans="2:17" x14ac:dyDescent="0.35">
      <c r="B2005">
        <v>2003</v>
      </c>
      <c r="C2005">
        <v>6</v>
      </c>
      <c r="D2005">
        <v>0</v>
      </c>
      <c r="E2005" s="20">
        <v>41150.645833333336</v>
      </c>
      <c r="F2005" s="15" t="str">
        <f t="shared" si="124"/>
        <v>08 2012</v>
      </c>
      <c r="G2005">
        <v>2</v>
      </c>
      <c r="H2005">
        <v>6</v>
      </c>
      <c r="I2005" t="s">
        <v>23</v>
      </c>
      <c r="J2005" s="7">
        <v>3.5</v>
      </c>
      <c r="K2005" s="7">
        <v>17.5</v>
      </c>
      <c r="L2005" s="9">
        <v>5000</v>
      </c>
      <c r="M2005" s="9">
        <v>80</v>
      </c>
      <c r="O2005" s="9">
        <f t="shared" si="125"/>
        <v>35</v>
      </c>
      <c r="P2005" s="9">
        <f t="shared" si="126"/>
        <v>0</v>
      </c>
      <c r="Q2005" s="9">
        <f t="shared" si="127"/>
        <v>35</v>
      </c>
    </row>
    <row r="2006" spans="2:17" x14ac:dyDescent="0.35">
      <c r="B2006">
        <v>2004</v>
      </c>
      <c r="C2006">
        <v>6</v>
      </c>
      <c r="D2006">
        <v>12</v>
      </c>
      <c r="E2006" s="20">
        <v>41150.729166666664</v>
      </c>
      <c r="F2006" s="15" t="str">
        <f t="shared" si="124"/>
        <v>08 2012</v>
      </c>
      <c r="G2006">
        <v>2</v>
      </c>
      <c r="H2006">
        <v>6</v>
      </c>
      <c r="I2006" t="s">
        <v>23</v>
      </c>
      <c r="J2006" s="7">
        <v>3.5</v>
      </c>
      <c r="K2006" s="7">
        <v>17.5</v>
      </c>
      <c r="L2006" s="9">
        <v>5000</v>
      </c>
      <c r="M2006" s="9">
        <v>80</v>
      </c>
      <c r="O2006" s="9">
        <f t="shared" si="125"/>
        <v>0</v>
      </c>
      <c r="P2006" s="9">
        <f t="shared" si="126"/>
        <v>7</v>
      </c>
      <c r="Q2006" s="9">
        <f t="shared" si="127"/>
        <v>7</v>
      </c>
    </row>
    <row r="2007" spans="2:17" x14ac:dyDescent="0.35">
      <c r="B2007">
        <v>2005</v>
      </c>
      <c r="C2007">
        <v>6</v>
      </c>
      <c r="D2007">
        <v>12</v>
      </c>
      <c r="E2007" s="20">
        <v>41150.791666666664</v>
      </c>
      <c r="F2007" s="15" t="str">
        <f t="shared" si="124"/>
        <v>08 2012</v>
      </c>
      <c r="G2007">
        <v>2</v>
      </c>
      <c r="H2007">
        <v>6</v>
      </c>
      <c r="I2007" t="s">
        <v>23</v>
      </c>
      <c r="J2007" s="7">
        <v>3.5</v>
      </c>
      <c r="K2007" s="7">
        <v>17.5</v>
      </c>
      <c r="L2007" s="9">
        <v>5000</v>
      </c>
      <c r="M2007" s="9">
        <v>80</v>
      </c>
      <c r="O2007" s="9">
        <f t="shared" si="125"/>
        <v>0</v>
      </c>
      <c r="P2007" s="9">
        <f t="shared" si="126"/>
        <v>7</v>
      </c>
      <c r="Q2007" s="9">
        <f t="shared" si="127"/>
        <v>7</v>
      </c>
    </row>
    <row r="2008" spans="2:17" x14ac:dyDescent="0.35">
      <c r="B2008">
        <v>2006</v>
      </c>
      <c r="C2008">
        <v>7</v>
      </c>
      <c r="D2008">
        <v>8</v>
      </c>
      <c r="E2008" s="20">
        <v>41150.416666666664</v>
      </c>
      <c r="F2008" s="15" t="str">
        <f t="shared" si="124"/>
        <v>08 2012</v>
      </c>
      <c r="G2008">
        <v>2</v>
      </c>
      <c r="H2008">
        <v>7</v>
      </c>
      <c r="I2008" t="s">
        <v>24</v>
      </c>
      <c r="J2008" s="7">
        <v>0</v>
      </c>
      <c r="K2008" s="7">
        <v>5</v>
      </c>
      <c r="L2008" s="9">
        <v>450</v>
      </c>
      <c r="M2008" s="9">
        <v>15</v>
      </c>
      <c r="O2008" s="9">
        <f t="shared" si="125"/>
        <v>0</v>
      </c>
      <c r="P2008" s="9">
        <f t="shared" si="126"/>
        <v>0</v>
      </c>
      <c r="Q2008" s="9">
        <f t="shared" si="127"/>
        <v>0</v>
      </c>
    </row>
    <row r="2009" spans="2:17" x14ac:dyDescent="0.35">
      <c r="B2009">
        <v>2007</v>
      </c>
      <c r="C2009">
        <v>7</v>
      </c>
      <c r="D2009">
        <v>15</v>
      </c>
      <c r="E2009" s="20">
        <v>41150.541666666664</v>
      </c>
      <c r="F2009" s="15" t="str">
        <f t="shared" si="124"/>
        <v>08 2012</v>
      </c>
      <c r="G2009">
        <v>2</v>
      </c>
      <c r="H2009">
        <v>7</v>
      </c>
      <c r="I2009" t="s">
        <v>24</v>
      </c>
      <c r="J2009" s="7">
        <v>0</v>
      </c>
      <c r="K2009" s="7">
        <v>5</v>
      </c>
      <c r="L2009" s="9">
        <v>450</v>
      </c>
      <c r="M2009" s="9">
        <v>15</v>
      </c>
      <c r="O2009" s="9">
        <f t="shared" si="125"/>
        <v>0</v>
      </c>
      <c r="P2009" s="9">
        <f t="shared" si="126"/>
        <v>0</v>
      </c>
      <c r="Q2009" s="9">
        <f t="shared" si="127"/>
        <v>0</v>
      </c>
    </row>
    <row r="2010" spans="2:17" x14ac:dyDescent="0.35">
      <c r="B2010">
        <v>2008</v>
      </c>
      <c r="C2010">
        <v>7</v>
      </c>
      <c r="D2010">
        <v>4</v>
      </c>
      <c r="E2010" s="20">
        <v>41150.625</v>
      </c>
      <c r="F2010" s="15" t="str">
        <f t="shared" si="124"/>
        <v>08 2012</v>
      </c>
      <c r="G2010">
        <v>2</v>
      </c>
      <c r="H2010">
        <v>7</v>
      </c>
      <c r="I2010" t="s">
        <v>24</v>
      </c>
      <c r="J2010" s="7">
        <v>0</v>
      </c>
      <c r="K2010" s="7">
        <v>5</v>
      </c>
      <c r="L2010" s="9">
        <v>450</v>
      </c>
      <c r="M2010" s="9">
        <v>15</v>
      </c>
      <c r="O2010" s="9">
        <f t="shared" si="125"/>
        <v>0</v>
      </c>
      <c r="P2010" s="9">
        <f t="shared" si="126"/>
        <v>0</v>
      </c>
      <c r="Q2010" s="9">
        <f t="shared" si="127"/>
        <v>0</v>
      </c>
    </row>
    <row r="2011" spans="2:17" x14ac:dyDescent="0.35">
      <c r="B2011">
        <v>2009</v>
      </c>
      <c r="C2011">
        <v>7</v>
      </c>
      <c r="D2011">
        <v>2</v>
      </c>
      <c r="E2011" s="20">
        <v>41150.6875</v>
      </c>
      <c r="F2011" s="15" t="str">
        <f t="shared" si="124"/>
        <v>08 2012</v>
      </c>
      <c r="G2011">
        <v>2</v>
      </c>
      <c r="H2011">
        <v>7</v>
      </c>
      <c r="I2011" t="s">
        <v>24</v>
      </c>
      <c r="J2011" s="7">
        <v>0</v>
      </c>
      <c r="K2011" s="7">
        <v>5</v>
      </c>
      <c r="L2011" s="9">
        <v>450</v>
      </c>
      <c r="M2011" s="9">
        <v>15</v>
      </c>
      <c r="O2011" s="9">
        <f t="shared" si="125"/>
        <v>0</v>
      </c>
      <c r="P2011" s="9">
        <f t="shared" si="126"/>
        <v>0</v>
      </c>
      <c r="Q2011" s="9">
        <f t="shared" si="127"/>
        <v>0</v>
      </c>
    </row>
    <row r="2012" spans="2:17" x14ac:dyDescent="0.35">
      <c r="B2012">
        <v>2010</v>
      </c>
      <c r="C2012">
        <v>7</v>
      </c>
      <c r="D2012">
        <v>13</v>
      </c>
      <c r="E2012" s="20">
        <v>41150.729166666664</v>
      </c>
      <c r="F2012" s="15" t="str">
        <f t="shared" si="124"/>
        <v>08 2012</v>
      </c>
      <c r="G2012">
        <v>2</v>
      </c>
      <c r="H2012">
        <v>7</v>
      </c>
      <c r="I2012" t="s">
        <v>24</v>
      </c>
      <c r="J2012" s="7">
        <v>0</v>
      </c>
      <c r="K2012" s="7">
        <v>5</v>
      </c>
      <c r="L2012" s="9">
        <v>450</v>
      </c>
      <c r="M2012" s="9">
        <v>15</v>
      </c>
      <c r="O2012" s="9">
        <f t="shared" si="125"/>
        <v>0</v>
      </c>
      <c r="P2012" s="9">
        <f t="shared" si="126"/>
        <v>0</v>
      </c>
      <c r="Q2012" s="9">
        <f t="shared" si="127"/>
        <v>0</v>
      </c>
    </row>
    <row r="2013" spans="2:17" x14ac:dyDescent="0.35">
      <c r="B2013">
        <v>2011</v>
      </c>
      <c r="C2013">
        <v>7</v>
      </c>
      <c r="D2013">
        <v>4</v>
      </c>
      <c r="E2013" s="20">
        <v>41150.770833333336</v>
      </c>
      <c r="F2013" s="15" t="str">
        <f t="shared" si="124"/>
        <v>08 2012</v>
      </c>
      <c r="G2013">
        <v>2</v>
      </c>
      <c r="H2013">
        <v>7</v>
      </c>
      <c r="I2013" t="s">
        <v>24</v>
      </c>
      <c r="J2013" s="7">
        <v>0</v>
      </c>
      <c r="K2013" s="7">
        <v>5</v>
      </c>
      <c r="L2013" s="9">
        <v>450</v>
      </c>
      <c r="M2013" s="9">
        <v>15</v>
      </c>
      <c r="O2013" s="9">
        <f t="shared" si="125"/>
        <v>0</v>
      </c>
      <c r="P2013" s="9">
        <f t="shared" si="126"/>
        <v>0</v>
      </c>
      <c r="Q2013" s="9">
        <f t="shared" si="127"/>
        <v>0</v>
      </c>
    </row>
    <row r="2014" spans="2:17" x14ac:dyDescent="0.35">
      <c r="B2014">
        <v>2012</v>
      </c>
      <c r="C2014">
        <v>7</v>
      </c>
      <c r="D2014">
        <v>8</v>
      </c>
      <c r="E2014" s="20">
        <v>41150.8125</v>
      </c>
      <c r="F2014" s="15" t="str">
        <f t="shared" si="124"/>
        <v>08 2012</v>
      </c>
      <c r="G2014">
        <v>2</v>
      </c>
      <c r="H2014">
        <v>7</v>
      </c>
      <c r="I2014" t="s">
        <v>24</v>
      </c>
      <c r="J2014" s="7">
        <v>0</v>
      </c>
      <c r="K2014" s="7">
        <v>5</v>
      </c>
      <c r="L2014" s="9">
        <v>450</v>
      </c>
      <c r="M2014" s="9">
        <v>15</v>
      </c>
      <c r="O2014" s="9">
        <f t="shared" si="125"/>
        <v>0</v>
      </c>
      <c r="P2014" s="9">
        <f t="shared" si="126"/>
        <v>0</v>
      </c>
      <c r="Q2014" s="9">
        <f t="shared" si="127"/>
        <v>0</v>
      </c>
    </row>
    <row r="2015" spans="2:17" x14ac:dyDescent="0.35">
      <c r="B2015">
        <v>2013</v>
      </c>
      <c r="C2015">
        <v>8</v>
      </c>
      <c r="D2015">
        <v>15</v>
      </c>
      <c r="E2015" s="20">
        <v>41150.333333333336</v>
      </c>
      <c r="F2015" s="15" t="str">
        <f t="shared" si="124"/>
        <v>08 2012</v>
      </c>
      <c r="G2015">
        <v>1</v>
      </c>
      <c r="H2015">
        <v>8</v>
      </c>
      <c r="I2015" t="s">
        <v>25</v>
      </c>
      <c r="J2015" s="7">
        <v>0</v>
      </c>
      <c r="K2015" s="7">
        <v>5</v>
      </c>
      <c r="L2015" s="9">
        <v>400</v>
      </c>
      <c r="M2015" s="9">
        <v>15</v>
      </c>
      <c r="O2015" s="9">
        <f t="shared" si="125"/>
        <v>0</v>
      </c>
      <c r="P2015" s="9">
        <f t="shared" si="126"/>
        <v>0</v>
      </c>
      <c r="Q2015" s="9">
        <f t="shared" si="127"/>
        <v>0</v>
      </c>
    </row>
    <row r="2016" spans="2:17" x14ac:dyDescent="0.35">
      <c r="B2016">
        <v>2014</v>
      </c>
      <c r="C2016">
        <v>8</v>
      </c>
      <c r="D2016">
        <v>0</v>
      </c>
      <c r="E2016" s="20">
        <v>41150.479166666664</v>
      </c>
      <c r="F2016" s="15" t="str">
        <f t="shared" si="124"/>
        <v>08 2012</v>
      </c>
      <c r="G2016">
        <v>1</v>
      </c>
      <c r="H2016">
        <v>8</v>
      </c>
      <c r="I2016" t="s">
        <v>25</v>
      </c>
      <c r="J2016" s="7">
        <v>0</v>
      </c>
      <c r="K2016" s="7">
        <v>5</v>
      </c>
      <c r="L2016" s="9">
        <v>400</v>
      </c>
      <c r="M2016" s="9">
        <v>15</v>
      </c>
      <c r="O2016" s="9">
        <f t="shared" si="125"/>
        <v>5</v>
      </c>
      <c r="P2016" s="9">
        <f t="shared" si="126"/>
        <v>0</v>
      </c>
      <c r="Q2016" s="9">
        <f t="shared" si="127"/>
        <v>5</v>
      </c>
    </row>
    <row r="2017" spans="2:17" x14ac:dyDescent="0.35">
      <c r="B2017">
        <v>2015</v>
      </c>
      <c r="C2017">
        <v>8</v>
      </c>
      <c r="D2017">
        <v>3</v>
      </c>
      <c r="E2017" s="20">
        <v>41150.5625</v>
      </c>
      <c r="F2017" s="15" t="str">
        <f t="shared" si="124"/>
        <v>08 2012</v>
      </c>
      <c r="G2017">
        <v>1</v>
      </c>
      <c r="H2017">
        <v>8</v>
      </c>
      <c r="I2017" t="s">
        <v>25</v>
      </c>
      <c r="J2017" s="7">
        <v>0</v>
      </c>
      <c r="K2017" s="7">
        <v>5</v>
      </c>
      <c r="L2017" s="9">
        <v>400</v>
      </c>
      <c r="M2017" s="9">
        <v>15</v>
      </c>
      <c r="O2017" s="9">
        <f t="shared" si="125"/>
        <v>0</v>
      </c>
      <c r="P2017" s="9">
        <f t="shared" si="126"/>
        <v>0</v>
      </c>
      <c r="Q2017" s="9">
        <f t="shared" si="127"/>
        <v>0</v>
      </c>
    </row>
    <row r="2018" spans="2:17" x14ac:dyDescent="0.35">
      <c r="B2018">
        <v>2016</v>
      </c>
      <c r="C2018">
        <v>8</v>
      </c>
      <c r="D2018">
        <v>16</v>
      </c>
      <c r="E2018" s="20">
        <v>41150.583333333336</v>
      </c>
      <c r="F2018" s="15" t="str">
        <f t="shared" si="124"/>
        <v>08 2012</v>
      </c>
      <c r="G2018">
        <v>1</v>
      </c>
      <c r="H2018">
        <v>8</v>
      </c>
      <c r="I2018" t="s">
        <v>25</v>
      </c>
      <c r="J2018" s="7">
        <v>0</v>
      </c>
      <c r="K2018" s="7">
        <v>5</v>
      </c>
      <c r="L2018" s="9">
        <v>400</v>
      </c>
      <c r="M2018" s="9">
        <v>15</v>
      </c>
      <c r="O2018" s="9">
        <f t="shared" si="125"/>
        <v>0</v>
      </c>
      <c r="P2018" s="9">
        <f t="shared" si="126"/>
        <v>0</v>
      </c>
      <c r="Q2018" s="9">
        <f t="shared" si="127"/>
        <v>0</v>
      </c>
    </row>
    <row r="2019" spans="2:17" x14ac:dyDescent="0.35">
      <c r="B2019">
        <v>2017</v>
      </c>
      <c r="C2019">
        <v>8</v>
      </c>
      <c r="D2019">
        <v>3</v>
      </c>
      <c r="E2019" s="20">
        <v>41150.625</v>
      </c>
      <c r="F2019" s="15" t="str">
        <f t="shared" si="124"/>
        <v>08 2012</v>
      </c>
      <c r="G2019">
        <v>2</v>
      </c>
      <c r="H2019">
        <v>8</v>
      </c>
      <c r="I2019" t="s">
        <v>25</v>
      </c>
      <c r="J2019" s="7">
        <v>0</v>
      </c>
      <c r="K2019" s="7">
        <v>5</v>
      </c>
      <c r="L2019" s="9">
        <v>400</v>
      </c>
      <c r="M2019" s="9">
        <v>15</v>
      </c>
      <c r="O2019" s="9">
        <f t="shared" si="125"/>
        <v>0</v>
      </c>
      <c r="P2019" s="9">
        <f t="shared" si="126"/>
        <v>0</v>
      </c>
      <c r="Q2019" s="9">
        <f t="shared" si="127"/>
        <v>0</v>
      </c>
    </row>
    <row r="2020" spans="2:17" x14ac:dyDescent="0.35">
      <c r="B2020">
        <v>2018</v>
      </c>
      <c r="C2020">
        <v>8</v>
      </c>
      <c r="D2020">
        <v>0</v>
      </c>
      <c r="E2020" s="20">
        <v>41150.729166666664</v>
      </c>
      <c r="F2020" s="15" t="str">
        <f t="shared" si="124"/>
        <v>08 2012</v>
      </c>
      <c r="G2020">
        <v>1</v>
      </c>
      <c r="H2020">
        <v>8</v>
      </c>
      <c r="I2020" t="s">
        <v>25</v>
      </c>
      <c r="J2020" s="7">
        <v>0</v>
      </c>
      <c r="K2020" s="7">
        <v>5</v>
      </c>
      <c r="L2020" s="9">
        <v>400</v>
      </c>
      <c r="M2020" s="9">
        <v>15</v>
      </c>
      <c r="O2020" s="9">
        <f t="shared" si="125"/>
        <v>5</v>
      </c>
      <c r="P2020" s="9">
        <f t="shared" si="126"/>
        <v>0</v>
      </c>
      <c r="Q2020" s="9">
        <f t="shared" si="127"/>
        <v>5</v>
      </c>
    </row>
    <row r="2021" spans="2:17" x14ac:dyDescent="0.35">
      <c r="B2021">
        <v>2019</v>
      </c>
      <c r="C2021">
        <v>8</v>
      </c>
      <c r="D2021">
        <v>16</v>
      </c>
      <c r="E2021" s="20">
        <v>41150.770833333336</v>
      </c>
      <c r="F2021" s="15" t="str">
        <f t="shared" si="124"/>
        <v>08 2012</v>
      </c>
      <c r="G2021">
        <v>1</v>
      </c>
      <c r="H2021">
        <v>8</v>
      </c>
      <c r="I2021" t="s">
        <v>25</v>
      </c>
      <c r="J2021" s="7">
        <v>0</v>
      </c>
      <c r="K2021" s="7">
        <v>5</v>
      </c>
      <c r="L2021" s="9">
        <v>400</v>
      </c>
      <c r="M2021" s="9">
        <v>15</v>
      </c>
      <c r="O2021" s="9">
        <f t="shared" si="125"/>
        <v>0</v>
      </c>
      <c r="P2021" s="9">
        <f t="shared" si="126"/>
        <v>0</v>
      </c>
      <c r="Q2021" s="9">
        <f t="shared" si="127"/>
        <v>0</v>
      </c>
    </row>
    <row r="2022" spans="2:17" x14ac:dyDescent="0.35">
      <c r="B2022">
        <v>2020</v>
      </c>
      <c r="C2022">
        <v>8</v>
      </c>
      <c r="D2022">
        <v>1</v>
      </c>
      <c r="E2022" s="20">
        <v>41150.8125</v>
      </c>
      <c r="F2022" s="15" t="str">
        <f t="shared" si="124"/>
        <v>08 2012</v>
      </c>
      <c r="G2022">
        <v>1</v>
      </c>
      <c r="H2022">
        <v>8</v>
      </c>
      <c r="I2022" t="s">
        <v>25</v>
      </c>
      <c r="J2022" s="7">
        <v>0</v>
      </c>
      <c r="K2022" s="7">
        <v>5</v>
      </c>
      <c r="L2022" s="9">
        <v>400</v>
      </c>
      <c r="M2022" s="9">
        <v>15</v>
      </c>
      <c r="O2022" s="9">
        <f t="shared" si="125"/>
        <v>0</v>
      </c>
      <c r="P2022" s="9">
        <f t="shared" si="126"/>
        <v>0</v>
      </c>
      <c r="Q2022" s="9">
        <f t="shared" si="127"/>
        <v>0</v>
      </c>
    </row>
    <row r="2023" spans="2:17" x14ac:dyDescent="0.35">
      <c r="B2023">
        <v>2021</v>
      </c>
      <c r="C2023">
        <v>0</v>
      </c>
      <c r="D2023">
        <v>0</v>
      </c>
      <c r="E2023" s="20">
        <v>41151.333333333336</v>
      </c>
      <c r="F2023" s="15" t="str">
        <f t="shared" si="124"/>
        <v>08 2012</v>
      </c>
      <c r="G2023">
        <v>3</v>
      </c>
      <c r="H2023">
        <v>0</v>
      </c>
      <c r="I2023" t="s">
        <v>26</v>
      </c>
      <c r="J2023" s="7">
        <v>5</v>
      </c>
      <c r="K2023" s="7">
        <v>25</v>
      </c>
      <c r="L2023" s="9">
        <v>10000</v>
      </c>
      <c r="M2023" s="9">
        <v>200</v>
      </c>
      <c r="O2023" s="9">
        <f t="shared" si="125"/>
        <v>75</v>
      </c>
      <c r="P2023" s="9">
        <f t="shared" si="126"/>
        <v>0</v>
      </c>
      <c r="Q2023" s="9">
        <f t="shared" si="127"/>
        <v>75</v>
      </c>
    </row>
    <row r="2024" spans="2:17" x14ac:dyDescent="0.35">
      <c r="B2024">
        <v>2022</v>
      </c>
      <c r="C2024">
        <v>0</v>
      </c>
      <c r="D2024">
        <v>17</v>
      </c>
      <c r="E2024" s="20">
        <v>41151.395833333336</v>
      </c>
      <c r="F2024" s="15" t="str">
        <f t="shared" si="124"/>
        <v>08 2012</v>
      </c>
      <c r="G2024">
        <v>3</v>
      </c>
      <c r="H2024">
        <v>0</v>
      </c>
      <c r="I2024" t="s">
        <v>26</v>
      </c>
      <c r="J2024" s="7">
        <v>5</v>
      </c>
      <c r="K2024" s="7">
        <v>25</v>
      </c>
      <c r="L2024" s="9">
        <v>10000</v>
      </c>
      <c r="M2024" s="9">
        <v>200</v>
      </c>
      <c r="O2024" s="9">
        <f t="shared" si="125"/>
        <v>0</v>
      </c>
      <c r="P2024" s="9">
        <f t="shared" si="126"/>
        <v>15</v>
      </c>
      <c r="Q2024" s="9">
        <f t="shared" si="127"/>
        <v>15</v>
      </c>
    </row>
    <row r="2025" spans="2:17" x14ac:dyDescent="0.35">
      <c r="B2025">
        <v>2023</v>
      </c>
      <c r="C2025">
        <v>0</v>
      </c>
      <c r="D2025">
        <v>5</v>
      </c>
      <c r="E2025" s="20">
        <v>41151.520833333336</v>
      </c>
      <c r="F2025" s="15" t="str">
        <f t="shared" si="124"/>
        <v>08 2012</v>
      </c>
      <c r="G2025">
        <v>3</v>
      </c>
      <c r="H2025">
        <v>0</v>
      </c>
      <c r="I2025" t="s">
        <v>26</v>
      </c>
      <c r="J2025" s="7">
        <v>5</v>
      </c>
      <c r="K2025" s="7">
        <v>25</v>
      </c>
      <c r="L2025" s="9">
        <v>10000</v>
      </c>
      <c r="M2025" s="9">
        <v>200</v>
      </c>
      <c r="O2025" s="9">
        <f t="shared" si="125"/>
        <v>0</v>
      </c>
      <c r="P2025" s="9">
        <f t="shared" si="126"/>
        <v>15</v>
      </c>
      <c r="Q2025" s="9">
        <f t="shared" si="127"/>
        <v>15</v>
      </c>
    </row>
    <row r="2026" spans="2:17" x14ac:dyDescent="0.35">
      <c r="B2026">
        <v>2024</v>
      </c>
      <c r="C2026">
        <v>0</v>
      </c>
      <c r="D2026">
        <v>0</v>
      </c>
      <c r="E2026" s="20">
        <v>41151.583333333336</v>
      </c>
      <c r="F2026" s="15" t="str">
        <f t="shared" si="124"/>
        <v>08 2012</v>
      </c>
      <c r="G2026">
        <v>3</v>
      </c>
      <c r="H2026">
        <v>0</v>
      </c>
      <c r="I2026" t="s">
        <v>26</v>
      </c>
      <c r="J2026" s="7">
        <v>5</v>
      </c>
      <c r="K2026" s="7">
        <v>25</v>
      </c>
      <c r="L2026" s="9">
        <v>10000</v>
      </c>
      <c r="M2026" s="9">
        <v>200</v>
      </c>
      <c r="O2026" s="9">
        <f t="shared" si="125"/>
        <v>75</v>
      </c>
      <c r="P2026" s="9">
        <f t="shared" si="126"/>
        <v>0</v>
      </c>
      <c r="Q2026" s="9">
        <f t="shared" si="127"/>
        <v>75</v>
      </c>
    </row>
    <row r="2027" spans="2:17" x14ac:dyDescent="0.35">
      <c r="B2027">
        <v>2025</v>
      </c>
      <c r="C2027">
        <v>0</v>
      </c>
      <c r="D2027">
        <v>5</v>
      </c>
      <c r="E2027" s="20">
        <v>41151.666666666664</v>
      </c>
      <c r="F2027" s="15" t="str">
        <f t="shared" si="124"/>
        <v>08 2012</v>
      </c>
      <c r="G2027">
        <v>3</v>
      </c>
      <c r="H2027">
        <v>0</v>
      </c>
      <c r="I2027" t="s">
        <v>26</v>
      </c>
      <c r="J2027" s="7">
        <v>5</v>
      </c>
      <c r="K2027" s="7">
        <v>25</v>
      </c>
      <c r="L2027" s="9">
        <v>10000</v>
      </c>
      <c r="M2027" s="9">
        <v>200</v>
      </c>
      <c r="O2027" s="9">
        <f t="shared" si="125"/>
        <v>0</v>
      </c>
      <c r="P2027" s="9">
        <f t="shared" si="126"/>
        <v>15</v>
      </c>
      <c r="Q2027" s="9">
        <f t="shared" si="127"/>
        <v>15</v>
      </c>
    </row>
    <row r="2028" spans="2:17" x14ac:dyDescent="0.35">
      <c r="B2028">
        <v>2026</v>
      </c>
      <c r="C2028">
        <v>1</v>
      </c>
      <c r="D2028">
        <v>8</v>
      </c>
      <c r="E2028" s="20">
        <v>41151.333333333336</v>
      </c>
      <c r="F2028" s="15" t="str">
        <f t="shared" si="124"/>
        <v>08 2012</v>
      </c>
      <c r="G2028">
        <v>3</v>
      </c>
      <c r="H2028">
        <v>1</v>
      </c>
      <c r="I2028" t="s">
        <v>27</v>
      </c>
      <c r="J2028" s="7">
        <v>5</v>
      </c>
      <c r="K2028" s="7">
        <v>25</v>
      </c>
      <c r="L2028" s="9">
        <v>8000</v>
      </c>
      <c r="M2028" s="9">
        <v>200</v>
      </c>
      <c r="O2028" s="9">
        <f t="shared" si="125"/>
        <v>0</v>
      </c>
      <c r="P2028" s="9">
        <f t="shared" si="126"/>
        <v>15</v>
      </c>
      <c r="Q2028" s="9">
        <f t="shared" si="127"/>
        <v>15</v>
      </c>
    </row>
    <row r="2029" spans="2:17" x14ac:dyDescent="0.35">
      <c r="B2029">
        <v>2027</v>
      </c>
      <c r="C2029">
        <v>1</v>
      </c>
      <c r="D2029">
        <v>10</v>
      </c>
      <c r="E2029" s="20">
        <v>41151.520833333336</v>
      </c>
      <c r="F2029" s="15" t="str">
        <f t="shared" si="124"/>
        <v>08 2012</v>
      </c>
      <c r="G2029">
        <v>3</v>
      </c>
      <c r="H2029">
        <v>1</v>
      </c>
      <c r="I2029" t="s">
        <v>27</v>
      </c>
      <c r="J2029" s="7">
        <v>5</v>
      </c>
      <c r="K2029" s="7">
        <v>25</v>
      </c>
      <c r="L2029" s="9">
        <v>8000</v>
      </c>
      <c r="M2029" s="9">
        <v>200</v>
      </c>
      <c r="O2029" s="9">
        <f t="shared" si="125"/>
        <v>0</v>
      </c>
      <c r="P2029" s="9">
        <f t="shared" si="126"/>
        <v>15</v>
      </c>
      <c r="Q2029" s="9">
        <f t="shared" si="127"/>
        <v>15</v>
      </c>
    </row>
    <row r="2030" spans="2:17" x14ac:dyDescent="0.35">
      <c r="B2030">
        <v>2028</v>
      </c>
      <c r="C2030">
        <v>1</v>
      </c>
      <c r="D2030">
        <v>11</v>
      </c>
      <c r="E2030" s="20">
        <v>41151.583333333336</v>
      </c>
      <c r="F2030" s="15" t="str">
        <f t="shared" si="124"/>
        <v>08 2012</v>
      </c>
      <c r="G2030">
        <v>3</v>
      </c>
      <c r="H2030">
        <v>1</v>
      </c>
      <c r="I2030" t="s">
        <v>27</v>
      </c>
      <c r="J2030" s="7">
        <v>5</v>
      </c>
      <c r="K2030" s="7">
        <v>25</v>
      </c>
      <c r="L2030" s="9">
        <v>8000</v>
      </c>
      <c r="M2030" s="9">
        <v>200</v>
      </c>
      <c r="O2030" s="9">
        <f t="shared" si="125"/>
        <v>0</v>
      </c>
      <c r="P2030" s="9">
        <f t="shared" si="126"/>
        <v>15</v>
      </c>
      <c r="Q2030" s="9">
        <f t="shared" si="127"/>
        <v>15</v>
      </c>
    </row>
    <row r="2031" spans="2:17" x14ac:dyDescent="0.35">
      <c r="B2031">
        <v>2029</v>
      </c>
      <c r="C2031">
        <v>1</v>
      </c>
      <c r="D2031">
        <v>0</v>
      </c>
      <c r="E2031" s="20">
        <v>41151.666666666664</v>
      </c>
      <c r="F2031" s="15" t="str">
        <f t="shared" si="124"/>
        <v>08 2012</v>
      </c>
      <c r="G2031">
        <v>3</v>
      </c>
      <c r="H2031">
        <v>1</v>
      </c>
      <c r="I2031" t="s">
        <v>27</v>
      </c>
      <c r="J2031" s="7">
        <v>5</v>
      </c>
      <c r="K2031" s="7">
        <v>25</v>
      </c>
      <c r="L2031" s="9">
        <v>8000</v>
      </c>
      <c r="M2031" s="9">
        <v>200</v>
      </c>
      <c r="O2031" s="9">
        <f t="shared" si="125"/>
        <v>75</v>
      </c>
      <c r="P2031" s="9">
        <f t="shared" si="126"/>
        <v>0</v>
      </c>
      <c r="Q2031" s="9">
        <f t="shared" si="127"/>
        <v>75</v>
      </c>
    </row>
    <row r="2032" spans="2:17" x14ac:dyDescent="0.35">
      <c r="B2032">
        <v>2030</v>
      </c>
      <c r="C2032">
        <v>1</v>
      </c>
      <c r="D2032">
        <v>0</v>
      </c>
      <c r="E2032" s="20">
        <v>41151.791666666664</v>
      </c>
      <c r="F2032" s="15" t="str">
        <f t="shared" si="124"/>
        <v>08 2012</v>
      </c>
      <c r="G2032">
        <v>3</v>
      </c>
      <c r="H2032">
        <v>1</v>
      </c>
      <c r="I2032" t="s">
        <v>27</v>
      </c>
      <c r="J2032" s="7">
        <v>5</v>
      </c>
      <c r="K2032" s="7">
        <v>25</v>
      </c>
      <c r="L2032" s="9">
        <v>8000</v>
      </c>
      <c r="M2032" s="9">
        <v>200</v>
      </c>
      <c r="O2032" s="9">
        <f t="shared" si="125"/>
        <v>75</v>
      </c>
      <c r="P2032" s="9">
        <f t="shared" si="126"/>
        <v>0</v>
      </c>
      <c r="Q2032" s="9">
        <f t="shared" si="127"/>
        <v>75</v>
      </c>
    </row>
    <row r="2033" spans="2:17" x14ac:dyDescent="0.35">
      <c r="B2033">
        <v>2031</v>
      </c>
      <c r="C2033">
        <v>2</v>
      </c>
      <c r="D2033">
        <v>1</v>
      </c>
      <c r="E2033" s="20">
        <v>41151.458333333336</v>
      </c>
      <c r="F2033" s="15" t="str">
        <f t="shared" si="124"/>
        <v>08 2012</v>
      </c>
      <c r="G2033">
        <v>3</v>
      </c>
      <c r="H2033">
        <v>2</v>
      </c>
      <c r="I2033" t="s">
        <v>28</v>
      </c>
      <c r="J2033" s="7">
        <v>0</v>
      </c>
      <c r="K2033" s="7">
        <v>15.5</v>
      </c>
      <c r="L2033" s="9">
        <v>4000</v>
      </c>
      <c r="M2033" s="9">
        <v>50</v>
      </c>
      <c r="O2033" s="9">
        <f t="shared" si="125"/>
        <v>0</v>
      </c>
      <c r="P2033" s="9">
        <f t="shared" si="126"/>
        <v>0</v>
      </c>
      <c r="Q2033" s="9">
        <f t="shared" si="127"/>
        <v>0</v>
      </c>
    </row>
    <row r="2034" spans="2:17" x14ac:dyDescent="0.35">
      <c r="B2034">
        <v>2032</v>
      </c>
      <c r="C2034">
        <v>2</v>
      </c>
      <c r="D2034">
        <v>15</v>
      </c>
      <c r="E2034" s="20">
        <v>41151.520833333336</v>
      </c>
      <c r="F2034" s="15" t="str">
        <f t="shared" si="124"/>
        <v>08 2012</v>
      </c>
      <c r="G2034">
        <v>3</v>
      </c>
      <c r="H2034">
        <v>2</v>
      </c>
      <c r="I2034" t="s">
        <v>28</v>
      </c>
      <c r="J2034" s="7">
        <v>0</v>
      </c>
      <c r="K2034" s="7">
        <v>15.5</v>
      </c>
      <c r="L2034" s="9">
        <v>4000</v>
      </c>
      <c r="M2034" s="9">
        <v>50</v>
      </c>
      <c r="O2034" s="9">
        <f t="shared" si="125"/>
        <v>0</v>
      </c>
      <c r="P2034" s="9">
        <f t="shared" si="126"/>
        <v>0</v>
      </c>
      <c r="Q2034" s="9">
        <f t="shared" si="127"/>
        <v>0</v>
      </c>
    </row>
    <row r="2035" spans="2:17" x14ac:dyDescent="0.35">
      <c r="B2035">
        <v>2033</v>
      </c>
      <c r="C2035">
        <v>2</v>
      </c>
      <c r="D2035">
        <v>1</v>
      </c>
      <c r="E2035" s="20">
        <v>41151.583333333336</v>
      </c>
      <c r="F2035" s="15" t="str">
        <f t="shared" si="124"/>
        <v>08 2012</v>
      </c>
      <c r="G2035">
        <v>3</v>
      </c>
      <c r="H2035">
        <v>2</v>
      </c>
      <c r="I2035" t="s">
        <v>28</v>
      </c>
      <c r="J2035" s="7">
        <v>0</v>
      </c>
      <c r="K2035" s="7">
        <v>15.5</v>
      </c>
      <c r="L2035" s="9">
        <v>4000</v>
      </c>
      <c r="M2035" s="9">
        <v>50</v>
      </c>
      <c r="O2035" s="9">
        <f t="shared" si="125"/>
        <v>0</v>
      </c>
      <c r="P2035" s="9">
        <f t="shared" si="126"/>
        <v>0</v>
      </c>
      <c r="Q2035" s="9">
        <f t="shared" si="127"/>
        <v>0</v>
      </c>
    </row>
    <row r="2036" spans="2:17" x14ac:dyDescent="0.35">
      <c r="B2036">
        <v>2034</v>
      </c>
      <c r="C2036">
        <v>2</v>
      </c>
      <c r="D2036">
        <v>7</v>
      </c>
      <c r="E2036" s="20">
        <v>41151.708333333336</v>
      </c>
      <c r="F2036" s="15" t="str">
        <f t="shared" si="124"/>
        <v>08 2012</v>
      </c>
      <c r="G2036">
        <v>3</v>
      </c>
      <c r="H2036">
        <v>2</v>
      </c>
      <c r="I2036" t="s">
        <v>28</v>
      </c>
      <c r="J2036" s="7">
        <v>0</v>
      </c>
      <c r="K2036" s="7">
        <v>15.5</v>
      </c>
      <c r="L2036" s="9">
        <v>4000</v>
      </c>
      <c r="M2036" s="9">
        <v>50</v>
      </c>
      <c r="O2036" s="9">
        <f t="shared" si="125"/>
        <v>0</v>
      </c>
      <c r="P2036" s="9">
        <f t="shared" si="126"/>
        <v>0</v>
      </c>
      <c r="Q2036" s="9">
        <f t="shared" si="127"/>
        <v>0</v>
      </c>
    </row>
    <row r="2037" spans="2:17" x14ac:dyDescent="0.35">
      <c r="B2037">
        <v>2035</v>
      </c>
      <c r="C2037">
        <v>2</v>
      </c>
      <c r="D2037">
        <v>21</v>
      </c>
      <c r="E2037" s="20">
        <v>41151.791666666664</v>
      </c>
      <c r="F2037" s="15" t="str">
        <f t="shared" si="124"/>
        <v>08 2012</v>
      </c>
      <c r="G2037">
        <v>3</v>
      </c>
      <c r="H2037">
        <v>2</v>
      </c>
      <c r="I2037" t="s">
        <v>28</v>
      </c>
      <c r="J2037" s="7">
        <v>0</v>
      </c>
      <c r="K2037" s="7">
        <v>15.5</v>
      </c>
      <c r="L2037" s="9">
        <v>4000</v>
      </c>
      <c r="M2037" s="9">
        <v>50</v>
      </c>
      <c r="O2037" s="9">
        <f t="shared" si="125"/>
        <v>0</v>
      </c>
      <c r="P2037" s="9">
        <f t="shared" si="126"/>
        <v>0</v>
      </c>
      <c r="Q2037" s="9">
        <f t="shared" si="127"/>
        <v>0</v>
      </c>
    </row>
    <row r="2038" spans="2:17" x14ac:dyDescent="0.35">
      <c r="B2038">
        <v>2036</v>
      </c>
      <c r="C2038">
        <v>3</v>
      </c>
      <c r="D2038">
        <v>10</v>
      </c>
      <c r="E2038" s="20">
        <v>41151.333333333336</v>
      </c>
      <c r="F2038" s="15" t="str">
        <f t="shared" si="124"/>
        <v>08 2012</v>
      </c>
      <c r="G2038">
        <v>2</v>
      </c>
      <c r="H2038">
        <v>3</v>
      </c>
      <c r="I2038" t="s">
        <v>21</v>
      </c>
      <c r="J2038" s="7">
        <v>0</v>
      </c>
      <c r="K2038" s="7">
        <v>5</v>
      </c>
      <c r="L2038" s="9">
        <v>320</v>
      </c>
      <c r="M2038" s="9">
        <v>10</v>
      </c>
      <c r="O2038" s="9">
        <f t="shared" si="125"/>
        <v>0</v>
      </c>
      <c r="P2038" s="9">
        <f t="shared" si="126"/>
        <v>0</v>
      </c>
      <c r="Q2038" s="9">
        <f t="shared" si="127"/>
        <v>0</v>
      </c>
    </row>
    <row r="2039" spans="2:17" x14ac:dyDescent="0.35">
      <c r="B2039">
        <v>2037</v>
      </c>
      <c r="C2039">
        <v>3</v>
      </c>
      <c r="D2039">
        <v>6</v>
      </c>
      <c r="E2039" s="20">
        <v>41151.395833333336</v>
      </c>
      <c r="F2039" s="15" t="str">
        <f t="shared" si="124"/>
        <v>08 2012</v>
      </c>
      <c r="G2039">
        <v>2</v>
      </c>
      <c r="H2039">
        <v>3</v>
      </c>
      <c r="I2039" t="s">
        <v>21</v>
      </c>
      <c r="J2039" s="7">
        <v>0</v>
      </c>
      <c r="K2039" s="7">
        <v>5</v>
      </c>
      <c r="L2039" s="9">
        <v>320</v>
      </c>
      <c r="M2039" s="9">
        <v>10</v>
      </c>
      <c r="O2039" s="9">
        <f t="shared" si="125"/>
        <v>0</v>
      </c>
      <c r="P2039" s="9">
        <f t="shared" si="126"/>
        <v>0</v>
      </c>
      <c r="Q2039" s="9">
        <f t="shared" si="127"/>
        <v>0</v>
      </c>
    </row>
    <row r="2040" spans="2:17" x14ac:dyDescent="0.35">
      <c r="B2040">
        <v>2038</v>
      </c>
      <c r="C2040">
        <v>3</v>
      </c>
      <c r="D2040">
        <v>14</v>
      </c>
      <c r="E2040" s="20">
        <v>41151.520833333336</v>
      </c>
      <c r="F2040" s="15" t="str">
        <f t="shared" si="124"/>
        <v>08 2012</v>
      </c>
      <c r="G2040">
        <v>2</v>
      </c>
      <c r="H2040">
        <v>3</v>
      </c>
      <c r="I2040" t="s">
        <v>21</v>
      </c>
      <c r="J2040" s="7">
        <v>0</v>
      </c>
      <c r="K2040" s="7">
        <v>5</v>
      </c>
      <c r="L2040" s="9">
        <v>320</v>
      </c>
      <c r="M2040" s="9">
        <v>10</v>
      </c>
      <c r="O2040" s="9">
        <f t="shared" si="125"/>
        <v>0</v>
      </c>
      <c r="P2040" s="9">
        <f t="shared" si="126"/>
        <v>0</v>
      </c>
      <c r="Q2040" s="9">
        <f t="shared" si="127"/>
        <v>0</v>
      </c>
    </row>
    <row r="2041" spans="2:17" x14ac:dyDescent="0.35">
      <c r="B2041">
        <v>2039</v>
      </c>
      <c r="C2041">
        <v>3</v>
      </c>
      <c r="D2041">
        <v>20</v>
      </c>
      <c r="E2041" s="20">
        <v>41151.625</v>
      </c>
      <c r="F2041" s="15" t="str">
        <f t="shared" si="124"/>
        <v>08 2012</v>
      </c>
      <c r="G2041">
        <v>2</v>
      </c>
      <c r="H2041">
        <v>3</v>
      </c>
      <c r="I2041" t="s">
        <v>21</v>
      </c>
      <c r="J2041" s="7">
        <v>0</v>
      </c>
      <c r="K2041" s="7">
        <v>5</v>
      </c>
      <c r="L2041" s="9">
        <v>320</v>
      </c>
      <c r="M2041" s="9">
        <v>10</v>
      </c>
      <c r="O2041" s="9">
        <f t="shared" si="125"/>
        <v>0</v>
      </c>
      <c r="P2041" s="9">
        <f t="shared" si="126"/>
        <v>0</v>
      </c>
      <c r="Q2041" s="9">
        <f t="shared" si="127"/>
        <v>0</v>
      </c>
    </row>
    <row r="2042" spans="2:17" x14ac:dyDescent="0.35">
      <c r="B2042">
        <v>2040</v>
      </c>
      <c r="C2042">
        <v>3</v>
      </c>
      <c r="D2042">
        <v>20</v>
      </c>
      <c r="E2042" s="20">
        <v>41151.6875</v>
      </c>
      <c r="F2042" s="15" t="str">
        <f t="shared" si="124"/>
        <v>08 2012</v>
      </c>
      <c r="G2042">
        <v>2</v>
      </c>
      <c r="H2042">
        <v>3</v>
      </c>
      <c r="I2042" t="s">
        <v>21</v>
      </c>
      <c r="J2042" s="7">
        <v>0</v>
      </c>
      <c r="K2042" s="7">
        <v>5</v>
      </c>
      <c r="L2042" s="9">
        <v>320</v>
      </c>
      <c r="M2042" s="9">
        <v>10</v>
      </c>
      <c r="O2042" s="9">
        <f t="shared" si="125"/>
        <v>0</v>
      </c>
      <c r="P2042" s="9">
        <f t="shared" si="126"/>
        <v>0</v>
      </c>
      <c r="Q2042" s="9">
        <f t="shared" si="127"/>
        <v>0</v>
      </c>
    </row>
    <row r="2043" spans="2:17" x14ac:dyDescent="0.35">
      <c r="B2043">
        <v>2041</v>
      </c>
      <c r="C2043">
        <v>3</v>
      </c>
      <c r="D2043">
        <v>16</v>
      </c>
      <c r="E2043" s="20">
        <v>41151.729166666664</v>
      </c>
      <c r="F2043" s="15" t="str">
        <f t="shared" si="124"/>
        <v>08 2012</v>
      </c>
      <c r="G2043">
        <v>2</v>
      </c>
      <c r="H2043">
        <v>3</v>
      </c>
      <c r="I2043" t="s">
        <v>21</v>
      </c>
      <c r="J2043" s="7">
        <v>0</v>
      </c>
      <c r="K2043" s="7">
        <v>5</v>
      </c>
      <c r="L2043" s="9">
        <v>320</v>
      </c>
      <c r="M2043" s="9">
        <v>10</v>
      </c>
      <c r="O2043" s="9">
        <f t="shared" si="125"/>
        <v>0</v>
      </c>
      <c r="P2043" s="9">
        <f t="shared" si="126"/>
        <v>0</v>
      </c>
      <c r="Q2043" s="9">
        <f t="shared" si="127"/>
        <v>0</v>
      </c>
    </row>
    <row r="2044" spans="2:17" x14ac:dyDescent="0.35">
      <c r="B2044">
        <v>2042</v>
      </c>
      <c r="C2044">
        <v>3</v>
      </c>
      <c r="D2044">
        <v>6</v>
      </c>
      <c r="E2044" s="20">
        <v>41151.8125</v>
      </c>
      <c r="F2044" s="15" t="str">
        <f t="shared" si="124"/>
        <v>08 2012</v>
      </c>
      <c r="G2044">
        <v>2</v>
      </c>
      <c r="H2044">
        <v>3</v>
      </c>
      <c r="I2044" t="s">
        <v>21</v>
      </c>
      <c r="J2044" s="7">
        <v>0</v>
      </c>
      <c r="K2044" s="7">
        <v>5</v>
      </c>
      <c r="L2044" s="9">
        <v>320</v>
      </c>
      <c r="M2044" s="9">
        <v>10</v>
      </c>
      <c r="O2044" s="9">
        <f t="shared" si="125"/>
        <v>0</v>
      </c>
      <c r="P2044" s="9">
        <f t="shared" si="126"/>
        <v>0</v>
      </c>
      <c r="Q2044" s="9">
        <f t="shared" si="127"/>
        <v>0</v>
      </c>
    </row>
    <row r="2045" spans="2:17" x14ac:dyDescent="0.35">
      <c r="B2045">
        <v>2043</v>
      </c>
      <c r="C2045">
        <v>4</v>
      </c>
      <c r="D2045">
        <v>0</v>
      </c>
      <c r="E2045" s="20">
        <v>41151.333333333336</v>
      </c>
      <c r="F2045" s="15" t="str">
        <f t="shared" si="124"/>
        <v>08 2012</v>
      </c>
      <c r="G2045">
        <v>2</v>
      </c>
      <c r="H2045">
        <v>4</v>
      </c>
      <c r="I2045" t="s">
        <v>22</v>
      </c>
      <c r="J2045" s="7">
        <v>9.9</v>
      </c>
      <c r="K2045" s="7">
        <v>80</v>
      </c>
      <c r="L2045" s="9">
        <v>4000</v>
      </c>
      <c r="M2045" s="9">
        <v>3000</v>
      </c>
      <c r="O2045" s="9">
        <f t="shared" si="125"/>
        <v>160</v>
      </c>
      <c r="P2045" s="9">
        <f t="shared" si="126"/>
        <v>0</v>
      </c>
      <c r="Q2045" s="9">
        <f t="shared" si="127"/>
        <v>160</v>
      </c>
    </row>
    <row r="2046" spans="2:17" x14ac:dyDescent="0.35">
      <c r="B2046">
        <v>2044</v>
      </c>
      <c r="C2046">
        <v>4</v>
      </c>
      <c r="D2046">
        <v>13</v>
      </c>
      <c r="E2046" s="20">
        <v>41151.375</v>
      </c>
      <c r="F2046" s="15" t="str">
        <f t="shared" si="124"/>
        <v>08 2012</v>
      </c>
      <c r="G2046">
        <v>2</v>
      </c>
      <c r="H2046">
        <v>4</v>
      </c>
      <c r="I2046" t="s">
        <v>22</v>
      </c>
      <c r="J2046" s="7">
        <v>9.9</v>
      </c>
      <c r="K2046" s="7">
        <v>80</v>
      </c>
      <c r="L2046" s="9">
        <v>4000</v>
      </c>
      <c r="M2046" s="9">
        <v>3000</v>
      </c>
      <c r="O2046" s="9">
        <f t="shared" si="125"/>
        <v>0</v>
      </c>
      <c r="P2046" s="9">
        <f t="shared" si="126"/>
        <v>19.8</v>
      </c>
      <c r="Q2046" s="9">
        <f t="shared" si="127"/>
        <v>19.8</v>
      </c>
    </row>
    <row r="2047" spans="2:17" x14ac:dyDescent="0.35">
      <c r="B2047">
        <v>2045</v>
      </c>
      <c r="C2047">
        <v>4</v>
      </c>
      <c r="D2047">
        <v>0</v>
      </c>
      <c r="E2047" s="20">
        <v>41151.416666666664</v>
      </c>
      <c r="F2047" s="15" t="str">
        <f t="shared" si="124"/>
        <v>08 2012</v>
      </c>
      <c r="G2047">
        <v>2</v>
      </c>
      <c r="H2047">
        <v>4</v>
      </c>
      <c r="I2047" t="s">
        <v>22</v>
      </c>
      <c r="J2047" s="7">
        <v>9.9</v>
      </c>
      <c r="K2047" s="7">
        <v>80</v>
      </c>
      <c r="L2047" s="9">
        <v>4000</v>
      </c>
      <c r="M2047" s="9">
        <v>3000</v>
      </c>
      <c r="O2047" s="9">
        <f t="shared" si="125"/>
        <v>160</v>
      </c>
      <c r="P2047" s="9">
        <f t="shared" si="126"/>
        <v>0</v>
      </c>
      <c r="Q2047" s="9">
        <f t="shared" si="127"/>
        <v>160</v>
      </c>
    </row>
    <row r="2048" spans="2:17" x14ac:dyDescent="0.35">
      <c r="B2048">
        <v>2046</v>
      </c>
      <c r="C2048">
        <v>4</v>
      </c>
      <c r="D2048">
        <v>10</v>
      </c>
      <c r="E2048" s="20">
        <v>41151.604166666664</v>
      </c>
      <c r="F2048" s="15" t="str">
        <f t="shared" si="124"/>
        <v>08 2012</v>
      </c>
      <c r="G2048">
        <v>2</v>
      </c>
      <c r="H2048">
        <v>4</v>
      </c>
      <c r="I2048" t="s">
        <v>22</v>
      </c>
      <c r="J2048" s="7">
        <v>9.9</v>
      </c>
      <c r="K2048" s="7">
        <v>80</v>
      </c>
      <c r="L2048" s="9">
        <v>4000</v>
      </c>
      <c r="M2048" s="9">
        <v>3000</v>
      </c>
      <c r="O2048" s="9">
        <f t="shared" si="125"/>
        <v>0</v>
      </c>
      <c r="P2048" s="9">
        <f t="shared" si="126"/>
        <v>19.8</v>
      </c>
      <c r="Q2048" s="9">
        <f t="shared" si="127"/>
        <v>19.8</v>
      </c>
    </row>
    <row r="2049" spans="2:17" x14ac:dyDescent="0.35">
      <c r="B2049">
        <v>2047</v>
      </c>
      <c r="C2049">
        <v>4</v>
      </c>
      <c r="D2049">
        <v>11</v>
      </c>
      <c r="E2049" s="20">
        <v>41151.645833333336</v>
      </c>
      <c r="F2049" s="15" t="str">
        <f t="shared" si="124"/>
        <v>08 2012</v>
      </c>
      <c r="G2049">
        <v>2</v>
      </c>
      <c r="H2049">
        <v>4</v>
      </c>
      <c r="I2049" t="s">
        <v>22</v>
      </c>
      <c r="J2049" s="7">
        <v>9.9</v>
      </c>
      <c r="K2049" s="7">
        <v>80</v>
      </c>
      <c r="L2049" s="9">
        <v>4000</v>
      </c>
      <c r="M2049" s="9">
        <v>3000</v>
      </c>
      <c r="O2049" s="9">
        <f t="shared" si="125"/>
        <v>0</v>
      </c>
      <c r="P2049" s="9">
        <f t="shared" si="126"/>
        <v>19.8</v>
      </c>
      <c r="Q2049" s="9">
        <f t="shared" si="127"/>
        <v>19.8</v>
      </c>
    </row>
    <row r="2050" spans="2:17" x14ac:dyDescent="0.35">
      <c r="B2050">
        <v>2048</v>
      </c>
      <c r="C2050">
        <v>4</v>
      </c>
      <c r="D2050">
        <v>1</v>
      </c>
      <c r="E2050" s="20">
        <v>41151.6875</v>
      </c>
      <c r="F2050" s="15" t="str">
        <f t="shared" si="124"/>
        <v>08 2012</v>
      </c>
      <c r="G2050">
        <v>2</v>
      </c>
      <c r="H2050">
        <v>4</v>
      </c>
      <c r="I2050" t="s">
        <v>22</v>
      </c>
      <c r="J2050" s="7">
        <v>9.9</v>
      </c>
      <c r="K2050" s="7">
        <v>80</v>
      </c>
      <c r="L2050" s="9">
        <v>4000</v>
      </c>
      <c r="M2050" s="9">
        <v>3000</v>
      </c>
      <c r="O2050" s="9">
        <f t="shared" si="125"/>
        <v>0</v>
      </c>
      <c r="P2050" s="9">
        <f t="shared" si="126"/>
        <v>19.8</v>
      </c>
      <c r="Q2050" s="9">
        <f t="shared" si="127"/>
        <v>19.8</v>
      </c>
    </row>
    <row r="2051" spans="2:17" x14ac:dyDescent="0.35">
      <c r="B2051">
        <v>2049</v>
      </c>
      <c r="C2051">
        <v>4</v>
      </c>
      <c r="D2051">
        <v>0</v>
      </c>
      <c r="E2051" s="20">
        <v>41151.770833333336</v>
      </c>
      <c r="F2051" s="15" t="str">
        <f t="shared" ref="F2051:F2114" si="128">TEXT(E2051,"MM YYY")</f>
        <v>08 2012</v>
      </c>
      <c r="G2051">
        <v>2</v>
      </c>
      <c r="H2051">
        <v>4</v>
      </c>
      <c r="I2051" t="s">
        <v>22</v>
      </c>
      <c r="J2051" s="7">
        <v>9.9</v>
      </c>
      <c r="K2051" s="7">
        <v>80</v>
      </c>
      <c r="L2051" s="9">
        <v>4000</v>
      </c>
      <c r="M2051" s="9">
        <v>3000</v>
      </c>
      <c r="O2051" s="9">
        <f t="shared" ref="O2051:O2114" si="129">IF(D2051=0,$G2051*K2051,0)</f>
        <v>160</v>
      </c>
      <c r="P2051" s="9">
        <f t="shared" ref="P2051:P2114" si="130">IF(D2051=0,0,$G2051*J2051)</f>
        <v>0</v>
      </c>
      <c r="Q2051" s="9">
        <f t="shared" ref="Q2051:Q2114" si="131">O2051+P2051</f>
        <v>160</v>
      </c>
    </row>
    <row r="2052" spans="2:17" x14ac:dyDescent="0.35">
      <c r="B2052">
        <v>2050</v>
      </c>
      <c r="C2052">
        <v>6</v>
      </c>
      <c r="D2052">
        <v>12</v>
      </c>
      <c r="E2052" s="20">
        <v>41151.333333333336</v>
      </c>
      <c r="F2052" s="15" t="str">
        <f t="shared" si="128"/>
        <v>08 2012</v>
      </c>
      <c r="G2052">
        <v>6</v>
      </c>
      <c r="H2052">
        <v>6</v>
      </c>
      <c r="I2052" t="s">
        <v>23</v>
      </c>
      <c r="J2052" s="7">
        <v>3.5</v>
      </c>
      <c r="K2052" s="7">
        <v>17.5</v>
      </c>
      <c r="L2052" s="9">
        <v>5000</v>
      </c>
      <c r="M2052" s="9">
        <v>80</v>
      </c>
      <c r="O2052" s="9">
        <f t="shared" si="129"/>
        <v>0</v>
      </c>
      <c r="P2052" s="9">
        <f t="shared" si="130"/>
        <v>21</v>
      </c>
      <c r="Q2052" s="9">
        <f t="shared" si="131"/>
        <v>21</v>
      </c>
    </row>
    <row r="2053" spans="2:17" x14ac:dyDescent="0.35">
      <c r="B2053">
        <v>2051</v>
      </c>
      <c r="C2053">
        <v>6</v>
      </c>
      <c r="D2053">
        <v>12</v>
      </c>
      <c r="E2053" s="20">
        <v>41151.479166666664</v>
      </c>
      <c r="F2053" s="15" t="str">
        <f t="shared" si="128"/>
        <v>08 2012</v>
      </c>
      <c r="G2053">
        <v>2</v>
      </c>
      <c r="H2053">
        <v>6</v>
      </c>
      <c r="I2053" t="s">
        <v>23</v>
      </c>
      <c r="J2053" s="7">
        <v>3.5</v>
      </c>
      <c r="K2053" s="7">
        <v>17.5</v>
      </c>
      <c r="L2053" s="9">
        <v>5000</v>
      </c>
      <c r="M2053" s="9">
        <v>80</v>
      </c>
      <c r="O2053" s="9">
        <f t="shared" si="129"/>
        <v>0</v>
      </c>
      <c r="P2053" s="9">
        <f t="shared" si="130"/>
        <v>7</v>
      </c>
      <c r="Q2053" s="9">
        <f t="shared" si="131"/>
        <v>7</v>
      </c>
    </row>
    <row r="2054" spans="2:17" x14ac:dyDescent="0.35">
      <c r="B2054">
        <v>2052</v>
      </c>
      <c r="C2054">
        <v>6</v>
      </c>
      <c r="D2054">
        <v>0</v>
      </c>
      <c r="E2054" s="20">
        <v>41151.541666666664</v>
      </c>
      <c r="F2054" s="15" t="str">
        <f t="shared" si="128"/>
        <v>08 2012</v>
      </c>
      <c r="G2054">
        <v>4</v>
      </c>
      <c r="H2054">
        <v>6</v>
      </c>
      <c r="I2054" t="s">
        <v>23</v>
      </c>
      <c r="J2054" s="7">
        <v>3.5</v>
      </c>
      <c r="K2054" s="7">
        <v>17.5</v>
      </c>
      <c r="L2054" s="9">
        <v>5000</v>
      </c>
      <c r="M2054" s="9">
        <v>80</v>
      </c>
      <c r="O2054" s="9">
        <f t="shared" si="129"/>
        <v>70</v>
      </c>
      <c r="P2054" s="9">
        <f t="shared" si="130"/>
        <v>0</v>
      </c>
      <c r="Q2054" s="9">
        <f t="shared" si="131"/>
        <v>70</v>
      </c>
    </row>
    <row r="2055" spans="2:17" x14ac:dyDescent="0.35">
      <c r="B2055">
        <v>2053</v>
      </c>
      <c r="C2055">
        <v>6</v>
      </c>
      <c r="D2055">
        <v>0</v>
      </c>
      <c r="E2055" s="20">
        <v>41151.645833333336</v>
      </c>
      <c r="F2055" s="15" t="str">
        <f t="shared" si="128"/>
        <v>08 2012</v>
      </c>
      <c r="G2055">
        <v>2</v>
      </c>
      <c r="H2055">
        <v>6</v>
      </c>
      <c r="I2055" t="s">
        <v>23</v>
      </c>
      <c r="J2055" s="7">
        <v>3.5</v>
      </c>
      <c r="K2055" s="7">
        <v>17.5</v>
      </c>
      <c r="L2055" s="9">
        <v>5000</v>
      </c>
      <c r="M2055" s="9">
        <v>80</v>
      </c>
      <c r="O2055" s="9">
        <f t="shared" si="129"/>
        <v>35</v>
      </c>
      <c r="P2055" s="9">
        <f t="shared" si="130"/>
        <v>0</v>
      </c>
      <c r="Q2055" s="9">
        <f t="shared" si="131"/>
        <v>35</v>
      </c>
    </row>
    <row r="2056" spans="2:17" x14ac:dyDescent="0.35">
      <c r="B2056">
        <v>2054</v>
      </c>
      <c r="C2056">
        <v>6</v>
      </c>
      <c r="D2056">
        <v>12</v>
      </c>
      <c r="E2056" s="20">
        <v>41151.6875</v>
      </c>
      <c r="F2056" s="15" t="str">
        <f t="shared" si="128"/>
        <v>08 2012</v>
      </c>
      <c r="G2056">
        <v>2</v>
      </c>
      <c r="H2056">
        <v>6</v>
      </c>
      <c r="I2056" t="s">
        <v>23</v>
      </c>
      <c r="J2056" s="7">
        <v>3.5</v>
      </c>
      <c r="K2056" s="7">
        <v>17.5</v>
      </c>
      <c r="L2056" s="9">
        <v>5000</v>
      </c>
      <c r="M2056" s="9">
        <v>80</v>
      </c>
      <c r="O2056" s="9">
        <f t="shared" si="129"/>
        <v>0</v>
      </c>
      <c r="P2056" s="9">
        <f t="shared" si="130"/>
        <v>7</v>
      </c>
      <c r="Q2056" s="9">
        <f t="shared" si="131"/>
        <v>7</v>
      </c>
    </row>
    <row r="2057" spans="2:17" x14ac:dyDescent="0.35">
      <c r="B2057">
        <v>2055</v>
      </c>
      <c r="C2057">
        <v>6</v>
      </c>
      <c r="D2057">
        <v>0</v>
      </c>
      <c r="E2057" s="20">
        <v>41151.729166666664</v>
      </c>
      <c r="F2057" s="15" t="str">
        <f t="shared" si="128"/>
        <v>08 2012</v>
      </c>
      <c r="G2057">
        <v>2</v>
      </c>
      <c r="H2057">
        <v>6</v>
      </c>
      <c r="I2057" t="s">
        <v>23</v>
      </c>
      <c r="J2057" s="7">
        <v>3.5</v>
      </c>
      <c r="K2057" s="7">
        <v>17.5</v>
      </c>
      <c r="L2057" s="9">
        <v>5000</v>
      </c>
      <c r="M2057" s="9">
        <v>80</v>
      </c>
      <c r="O2057" s="9">
        <f t="shared" si="129"/>
        <v>35</v>
      </c>
      <c r="P2057" s="9">
        <f t="shared" si="130"/>
        <v>0</v>
      </c>
      <c r="Q2057" s="9">
        <f t="shared" si="131"/>
        <v>35</v>
      </c>
    </row>
    <row r="2058" spans="2:17" x14ac:dyDescent="0.35">
      <c r="B2058">
        <v>2056</v>
      </c>
      <c r="C2058">
        <v>7</v>
      </c>
      <c r="D2058">
        <v>0</v>
      </c>
      <c r="E2058" s="20">
        <v>41151.479166666664</v>
      </c>
      <c r="F2058" s="15" t="str">
        <f t="shared" si="128"/>
        <v>08 2012</v>
      </c>
      <c r="G2058">
        <v>2</v>
      </c>
      <c r="H2058">
        <v>7</v>
      </c>
      <c r="I2058" t="s">
        <v>24</v>
      </c>
      <c r="J2058" s="7">
        <v>0</v>
      </c>
      <c r="K2058" s="7">
        <v>5</v>
      </c>
      <c r="L2058" s="9">
        <v>450</v>
      </c>
      <c r="M2058" s="9">
        <v>15</v>
      </c>
      <c r="O2058" s="9">
        <f t="shared" si="129"/>
        <v>10</v>
      </c>
      <c r="P2058" s="9">
        <f t="shared" si="130"/>
        <v>0</v>
      </c>
      <c r="Q2058" s="9">
        <f t="shared" si="131"/>
        <v>10</v>
      </c>
    </row>
    <row r="2059" spans="2:17" x14ac:dyDescent="0.35">
      <c r="B2059">
        <v>2057</v>
      </c>
      <c r="C2059">
        <v>7</v>
      </c>
      <c r="D2059">
        <v>4</v>
      </c>
      <c r="E2059" s="20">
        <v>41151.604166666664</v>
      </c>
      <c r="F2059" s="15" t="str">
        <f t="shared" si="128"/>
        <v>08 2012</v>
      </c>
      <c r="G2059">
        <v>2</v>
      </c>
      <c r="H2059">
        <v>7</v>
      </c>
      <c r="I2059" t="s">
        <v>24</v>
      </c>
      <c r="J2059" s="7">
        <v>0</v>
      </c>
      <c r="K2059" s="7">
        <v>5</v>
      </c>
      <c r="L2059" s="9">
        <v>450</v>
      </c>
      <c r="M2059" s="9">
        <v>15</v>
      </c>
      <c r="O2059" s="9">
        <f t="shared" si="129"/>
        <v>0</v>
      </c>
      <c r="P2059" s="9">
        <f t="shared" si="130"/>
        <v>0</v>
      </c>
      <c r="Q2059" s="9">
        <f t="shared" si="131"/>
        <v>0</v>
      </c>
    </row>
    <row r="2060" spans="2:17" x14ac:dyDescent="0.35">
      <c r="B2060">
        <v>2058</v>
      </c>
      <c r="C2060">
        <v>7</v>
      </c>
      <c r="D2060">
        <v>15</v>
      </c>
      <c r="E2060" s="20">
        <v>41151.729166666664</v>
      </c>
      <c r="F2060" s="15" t="str">
        <f t="shared" si="128"/>
        <v>08 2012</v>
      </c>
      <c r="G2060">
        <v>2</v>
      </c>
      <c r="H2060">
        <v>7</v>
      </c>
      <c r="I2060" t="s">
        <v>24</v>
      </c>
      <c r="J2060" s="7">
        <v>0</v>
      </c>
      <c r="K2060" s="7">
        <v>5</v>
      </c>
      <c r="L2060" s="9">
        <v>450</v>
      </c>
      <c r="M2060" s="9">
        <v>15</v>
      </c>
      <c r="O2060" s="9">
        <f t="shared" si="129"/>
        <v>0</v>
      </c>
      <c r="P2060" s="9">
        <f t="shared" si="130"/>
        <v>0</v>
      </c>
      <c r="Q2060" s="9">
        <f t="shared" si="131"/>
        <v>0</v>
      </c>
    </row>
    <row r="2061" spans="2:17" x14ac:dyDescent="0.35">
      <c r="B2061">
        <v>2059</v>
      </c>
      <c r="C2061">
        <v>7</v>
      </c>
      <c r="D2061">
        <v>8</v>
      </c>
      <c r="E2061" s="20">
        <v>41151.791666666664</v>
      </c>
      <c r="F2061" s="15" t="str">
        <f t="shared" si="128"/>
        <v>08 2012</v>
      </c>
      <c r="G2061">
        <v>2</v>
      </c>
      <c r="H2061">
        <v>7</v>
      </c>
      <c r="I2061" t="s">
        <v>24</v>
      </c>
      <c r="J2061" s="7">
        <v>0</v>
      </c>
      <c r="K2061" s="7">
        <v>5</v>
      </c>
      <c r="L2061" s="9">
        <v>450</v>
      </c>
      <c r="M2061" s="9">
        <v>15</v>
      </c>
      <c r="O2061" s="9">
        <f t="shared" si="129"/>
        <v>0</v>
      </c>
      <c r="P2061" s="9">
        <f t="shared" si="130"/>
        <v>0</v>
      </c>
      <c r="Q2061" s="9">
        <f t="shared" si="131"/>
        <v>0</v>
      </c>
    </row>
    <row r="2062" spans="2:17" x14ac:dyDescent="0.35">
      <c r="B2062">
        <v>2060</v>
      </c>
      <c r="C2062">
        <v>8</v>
      </c>
      <c r="D2062">
        <v>1</v>
      </c>
      <c r="E2062" s="20">
        <v>41151.333333333336</v>
      </c>
      <c r="F2062" s="15" t="str">
        <f t="shared" si="128"/>
        <v>08 2012</v>
      </c>
      <c r="G2062">
        <v>1</v>
      </c>
      <c r="H2062">
        <v>8</v>
      </c>
      <c r="I2062" t="s">
        <v>25</v>
      </c>
      <c r="J2062" s="7">
        <v>0</v>
      </c>
      <c r="K2062" s="7">
        <v>5</v>
      </c>
      <c r="L2062" s="9">
        <v>400</v>
      </c>
      <c r="M2062" s="9">
        <v>15</v>
      </c>
      <c r="O2062" s="9">
        <f t="shared" si="129"/>
        <v>0</v>
      </c>
      <c r="P2062" s="9">
        <f t="shared" si="130"/>
        <v>0</v>
      </c>
      <c r="Q2062" s="9">
        <f t="shared" si="131"/>
        <v>0</v>
      </c>
    </row>
    <row r="2063" spans="2:17" x14ac:dyDescent="0.35">
      <c r="B2063">
        <v>2061</v>
      </c>
      <c r="C2063">
        <v>8</v>
      </c>
      <c r="D2063">
        <v>21</v>
      </c>
      <c r="E2063" s="20">
        <v>41151.416666666664</v>
      </c>
      <c r="F2063" s="15" t="str">
        <f t="shared" si="128"/>
        <v>08 2012</v>
      </c>
      <c r="G2063">
        <v>1</v>
      </c>
      <c r="H2063">
        <v>8</v>
      </c>
      <c r="I2063" t="s">
        <v>25</v>
      </c>
      <c r="J2063" s="7">
        <v>0</v>
      </c>
      <c r="K2063" s="7">
        <v>5</v>
      </c>
      <c r="L2063" s="9">
        <v>400</v>
      </c>
      <c r="M2063" s="9">
        <v>15</v>
      </c>
      <c r="O2063" s="9">
        <f t="shared" si="129"/>
        <v>0</v>
      </c>
      <c r="P2063" s="9">
        <f t="shared" si="130"/>
        <v>0</v>
      </c>
      <c r="Q2063" s="9">
        <f t="shared" si="131"/>
        <v>0</v>
      </c>
    </row>
    <row r="2064" spans="2:17" x14ac:dyDescent="0.35">
      <c r="B2064">
        <v>2062</v>
      </c>
      <c r="C2064">
        <v>8</v>
      </c>
      <c r="D2064">
        <v>3</v>
      </c>
      <c r="E2064" s="20">
        <v>41151.4375</v>
      </c>
      <c r="F2064" s="15" t="str">
        <f t="shared" si="128"/>
        <v>08 2012</v>
      </c>
      <c r="G2064">
        <v>1</v>
      </c>
      <c r="H2064">
        <v>8</v>
      </c>
      <c r="I2064" t="s">
        <v>25</v>
      </c>
      <c r="J2064" s="7">
        <v>0</v>
      </c>
      <c r="K2064" s="7">
        <v>5</v>
      </c>
      <c r="L2064" s="9">
        <v>400</v>
      </c>
      <c r="M2064" s="9">
        <v>15</v>
      </c>
      <c r="O2064" s="9">
        <f t="shared" si="129"/>
        <v>0</v>
      </c>
      <c r="P2064" s="9">
        <f t="shared" si="130"/>
        <v>0</v>
      </c>
      <c r="Q2064" s="9">
        <f t="shared" si="131"/>
        <v>0</v>
      </c>
    </row>
    <row r="2065" spans="2:17" x14ac:dyDescent="0.35">
      <c r="B2065">
        <v>2063</v>
      </c>
      <c r="C2065">
        <v>8</v>
      </c>
      <c r="D2065">
        <v>20</v>
      </c>
      <c r="E2065" s="20">
        <v>41151.458333333336</v>
      </c>
      <c r="F2065" s="15" t="str">
        <f t="shared" si="128"/>
        <v>08 2012</v>
      </c>
      <c r="G2065">
        <v>1</v>
      </c>
      <c r="H2065">
        <v>8</v>
      </c>
      <c r="I2065" t="s">
        <v>25</v>
      </c>
      <c r="J2065" s="7">
        <v>0</v>
      </c>
      <c r="K2065" s="7">
        <v>5</v>
      </c>
      <c r="L2065" s="9">
        <v>400</v>
      </c>
      <c r="M2065" s="9">
        <v>15</v>
      </c>
      <c r="O2065" s="9">
        <f t="shared" si="129"/>
        <v>0</v>
      </c>
      <c r="P2065" s="9">
        <f t="shared" si="130"/>
        <v>0</v>
      </c>
      <c r="Q2065" s="9">
        <f t="shared" si="131"/>
        <v>0</v>
      </c>
    </row>
    <row r="2066" spans="2:17" x14ac:dyDescent="0.35">
      <c r="B2066">
        <v>2064</v>
      </c>
      <c r="C2066">
        <v>8</v>
      </c>
      <c r="D2066">
        <v>17</v>
      </c>
      <c r="E2066" s="20">
        <v>41151.520833333336</v>
      </c>
      <c r="F2066" s="15" t="str">
        <f t="shared" si="128"/>
        <v>08 2012</v>
      </c>
      <c r="G2066">
        <v>1</v>
      </c>
      <c r="H2066">
        <v>8</v>
      </c>
      <c r="I2066" t="s">
        <v>25</v>
      </c>
      <c r="J2066" s="7">
        <v>0</v>
      </c>
      <c r="K2066" s="7">
        <v>5</v>
      </c>
      <c r="L2066" s="9">
        <v>400</v>
      </c>
      <c r="M2066" s="9">
        <v>15</v>
      </c>
      <c r="O2066" s="9">
        <f t="shared" si="129"/>
        <v>0</v>
      </c>
      <c r="P2066" s="9">
        <f t="shared" si="130"/>
        <v>0</v>
      </c>
      <c r="Q2066" s="9">
        <f t="shared" si="131"/>
        <v>0</v>
      </c>
    </row>
    <row r="2067" spans="2:17" x14ac:dyDescent="0.35">
      <c r="B2067">
        <v>2065</v>
      </c>
      <c r="C2067">
        <v>8</v>
      </c>
      <c r="D2067">
        <v>3</v>
      </c>
      <c r="E2067" s="20">
        <v>41151.541666666664</v>
      </c>
      <c r="F2067" s="15" t="str">
        <f t="shared" si="128"/>
        <v>08 2012</v>
      </c>
      <c r="G2067">
        <v>1</v>
      </c>
      <c r="H2067">
        <v>8</v>
      </c>
      <c r="I2067" t="s">
        <v>25</v>
      </c>
      <c r="J2067" s="7">
        <v>0</v>
      </c>
      <c r="K2067" s="7">
        <v>5</v>
      </c>
      <c r="L2067" s="9">
        <v>400</v>
      </c>
      <c r="M2067" s="9">
        <v>15</v>
      </c>
      <c r="O2067" s="9">
        <f t="shared" si="129"/>
        <v>0</v>
      </c>
      <c r="P2067" s="9">
        <f t="shared" si="130"/>
        <v>0</v>
      </c>
      <c r="Q2067" s="9">
        <f t="shared" si="131"/>
        <v>0</v>
      </c>
    </row>
    <row r="2068" spans="2:17" x14ac:dyDescent="0.35">
      <c r="B2068">
        <v>2066</v>
      </c>
      <c r="C2068">
        <v>8</v>
      </c>
      <c r="D2068">
        <v>2</v>
      </c>
      <c r="E2068" s="20">
        <v>41151.583333333336</v>
      </c>
      <c r="F2068" s="15" t="str">
        <f t="shared" si="128"/>
        <v>08 2012</v>
      </c>
      <c r="G2068">
        <v>1</v>
      </c>
      <c r="H2068">
        <v>8</v>
      </c>
      <c r="I2068" t="s">
        <v>25</v>
      </c>
      <c r="J2068" s="7">
        <v>0</v>
      </c>
      <c r="K2068" s="7">
        <v>5</v>
      </c>
      <c r="L2068" s="9">
        <v>400</v>
      </c>
      <c r="M2068" s="9">
        <v>15</v>
      </c>
      <c r="O2068" s="9">
        <f t="shared" si="129"/>
        <v>0</v>
      </c>
      <c r="P2068" s="9">
        <f t="shared" si="130"/>
        <v>0</v>
      </c>
      <c r="Q2068" s="9">
        <f t="shared" si="131"/>
        <v>0</v>
      </c>
    </row>
    <row r="2069" spans="2:17" x14ac:dyDescent="0.35">
      <c r="B2069">
        <v>2067</v>
      </c>
      <c r="C2069">
        <v>8</v>
      </c>
      <c r="D2069">
        <v>21</v>
      </c>
      <c r="E2069" s="20">
        <v>41151.645833333336</v>
      </c>
      <c r="F2069" s="15" t="str">
        <f t="shared" si="128"/>
        <v>08 2012</v>
      </c>
      <c r="G2069">
        <v>3</v>
      </c>
      <c r="H2069">
        <v>8</v>
      </c>
      <c r="I2069" t="s">
        <v>25</v>
      </c>
      <c r="J2069" s="7">
        <v>0</v>
      </c>
      <c r="K2069" s="7">
        <v>5</v>
      </c>
      <c r="L2069" s="9">
        <v>400</v>
      </c>
      <c r="M2069" s="9">
        <v>15</v>
      </c>
      <c r="O2069" s="9">
        <f t="shared" si="129"/>
        <v>0</v>
      </c>
      <c r="P2069" s="9">
        <f t="shared" si="130"/>
        <v>0</v>
      </c>
      <c r="Q2069" s="9">
        <f t="shared" si="131"/>
        <v>0</v>
      </c>
    </row>
    <row r="2070" spans="2:17" x14ac:dyDescent="0.35">
      <c r="B2070">
        <v>2068</v>
      </c>
      <c r="C2070">
        <v>8</v>
      </c>
      <c r="D2070">
        <v>3</v>
      </c>
      <c r="E2070" s="20">
        <v>41151.75</v>
      </c>
      <c r="F2070" s="15" t="str">
        <f t="shared" si="128"/>
        <v>08 2012</v>
      </c>
      <c r="G2070">
        <v>1</v>
      </c>
      <c r="H2070">
        <v>8</v>
      </c>
      <c r="I2070" t="s">
        <v>25</v>
      </c>
      <c r="J2070" s="7">
        <v>0</v>
      </c>
      <c r="K2070" s="7">
        <v>5</v>
      </c>
      <c r="L2070" s="9">
        <v>400</v>
      </c>
      <c r="M2070" s="9">
        <v>15</v>
      </c>
      <c r="O2070" s="9">
        <f t="shared" si="129"/>
        <v>0</v>
      </c>
      <c r="P2070" s="9">
        <f t="shared" si="130"/>
        <v>0</v>
      </c>
      <c r="Q2070" s="9">
        <f t="shared" si="131"/>
        <v>0</v>
      </c>
    </row>
    <row r="2071" spans="2:17" x14ac:dyDescent="0.35">
      <c r="B2071">
        <v>2069</v>
      </c>
      <c r="C2071">
        <v>8</v>
      </c>
      <c r="D2071">
        <v>6</v>
      </c>
      <c r="E2071" s="20">
        <v>41151.791666666664</v>
      </c>
      <c r="F2071" s="15" t="str">
        <f t="shared" si="128"/>
        <v>08 2012</v>
      </c>
      <c r="G2071">
        <v>1</v>
      </c>
      <c r="H2071">
        <v>8</v>
      </c>
      <c r="I2071" t="s">
        <v>25</v>
      </c>
      <c r="J2071" s="7">
        <v>0</v>
      </c>
      <c r="K2071" s="7">
        <v>5</v>
      </c>
      <c r="L2071" s="9">
        <v>400</v>
      </c>
      <c r="M2071" s="9">
        <v>15</v>
      </c>
      <c r="O2071" s="9">
        <f t="shared" si="129"/>
        <v>0</v>
      </c>
      <c r="P2071" s="9">
        <f t="shared" si="130"/>
        <v>0</v>
      </c>
      <c r="Q2071" s="9">
        <f t="shared" si="131"/>
        <v>0</v>
      </c>
    </row>
    <row r="2072" spans="2:17" x14ac:dyDescent="0.35">
      <c r="B2072">
        <v>2070</v>
      </c>
      <c r="C2072">
        <v>8</v>
      </c>
      <c r="D2072">
        <v>16</v>
      </c>
      <c r="E2072" s="20">
        <v>41151.8125</v>
      </c>
      <c r="F2072" s="15" t="str">
        <f t="shared" si="128"/>
        <v>08 2012</v>
      </c>
      <c r="G2072">
        <v>1</v>
      </c>
      <c r="H2072">
        <v>8</v>
      </c>
      <c r="I2072" t="s">
        <v>25</v>
      </c>
      <c r="J2072" s="7">
        <v>0</v>
      </c>
      <c r="K2072" s="7">
        <v>5</v>
      </c>
      <c r="L2072" s="9">
        <v>400</v>
      </c>
      <c r="M2072" s="9">
        <v>15</v>
      </c>
      <c r="O2072" s="9">
        <f t="shared" si="129"/>
        <v>0</v>
      </c>
      <c r="P2072" s="9">
        <f t="shared" si="130"/>
        <v>0</v>
      </c>
      <c r="Q2072" s="9">
        <f t="shared" si="131"/>
        <v>0</v>
      </c>
    </row>
    <row r="2073" spans="2:17" x14ac:dyDescent="0.35">
      <c r="B2073">
        <v>2071</v>
      </c>
      <c r="C2073">
        <v>8</v>
      </c>
      <c r="D2073">
        <v>9</v>
      </c>
      <c r="E2073" s="20">
        <v>41151.833333333336</v>
      </c>
      <c r="F2073" s="15" t="str">
        <f t="shared" si="128"/>
        <v>08 2012</v>
      </c>
      <c r="G2073">
        <v>1</v>
      </c>
      <c r="H2073">
        <v>8</v>
      </c>
      <c r="I2073" t="s">
        <v>25</v>
      </c>
      <c r="J2073" s="7">
        <v>0</v>
      </c>
      <c r="K2073" s="7">
        <v>5</v>
      </c>
      <c r="L2073" s="9">
        <v>400</v>
      </c>
      <c r="M2073" s="9">
        <v>15</v>
      </c>
      <c r="O2073" s="9">
        <f t="shared" si="129"/>
        <v>0</v>
      </c>
      <c r="P2073" s="9">
        <f t="shared" si="130"/>
        <v>0</v>
      </c>
      <c r="Q2073" s="9">
        <f t="shared" si="131"/>
        <v>0</v>
      </c>
    </row>
    <row r="2074" spans="2:17" x14ac:dyDescent="0.35">
      <c r="B2074">
        <v>2072</v>
      </c>
      <c r="C2074">
        <v>0</v>
      </c>
      <c r="D2074">
        <v>5</v>
      </c>
      <c r="E2074" s="20">
        <v>41152.375</v>
      </c>
      <c r="F2074" s="15" t="str">
        <f t="shared" si="128"/>
        <v>08 2012</v>
      </c>
      <c r="G2074">
        <v>3</v>
      </c>
      <c r="H2074">
        <v>0</v>
      </c>
      <c r="I2074" t="s">
        <v>26</v>
      </c>
      <c r="J2074" s="7">
        <v>5</v>
      </c>
      <c r="K2074" s="7">
        <v>25</v>
      </c>
      <c r="L2074" s="9">
        <v>10000</v>
      </c>
      <c r="M2074" s="9">
        <v>200</v>
      </c>
      <c r="O2074" s="9">
        <f t="shared" si="129"/>
        <v>0</v>
      </c>
      <c r="P2074" s="9">
        <f t="shared" si="130"/>
        <v>15</v>
      </c>
      <c r="Q2074" s="9">
        <f t="shared" si="131"/>
        <v>15</v>
      </c>
    </row>
    <row r="2075" spans="2:17" x14ac:dyDescent="0.35">
      <c r="B2075">
        <v>2073</v>
      </c>
      <c r="C2075">
        <v>0</v>
      </c>
      <c r="D2075">
        <v>0</v>
      </c>
      <c r="E2075" s="20">
        <v>41152.4375</v>
      </c>
      <c r="F2075" s="15" t="str">
        <f t="shared" si="128"/>
        <v>08 2012</v>
      </c>
      <c r="G2075">
        <v>3</v>
      </c>
      <c r="H2075">
        <v>0</v>
      </c>
      <c r="I2075" t="s">
        <v>26</v>
      </c>
      <c r="J2075" s="7">
        <v>5</v>
      </c>
      <c r="K2075" s="7">
        <v>25</v>
      </c>
      <c r="L2075" s="9">
        <v>10000</v>
      </c>
      <c r="M2075" s="9">
        <v>200</v>
      </c>
      <c r="O2075" s="9">
        <f t="shared" si="129"/>
        <v>75</v>
      </c>
      <c r="P2075" s="9">
        <f t="shared" si="130"/>
        <v>0</v>
      </c>
      <c r="Q2075" s="9">
        <f t="shared" si="131"/>
        <v>75</v>
      </c>
    </row>
    <row r="2076" spans="2:17" x14ac:dyDescent="0.35">
      <c r="B2076">
        <v>2074</v>
      </c>
      <c r="C2076">
        <v>0</v>
      </c>
      <c r="D2076">
        <v>11</v>
      </c>
      <c r="E2076" s="20">
        <v>41152.5</v>
      </c>
      <c r="F2076" s="15" t="str">
        <f t="shared" si="128"/>
        <v>08 2012</v>
      </c>
      <c r="G2076">
        <v>3</v>
      </c>
      <c r="H2076">
        <v>0</v>
      </c>
      <c r="I2076" t="s">
        <v>26</v>
      </c>
      <c r="J2076" s="7">
        <v>5</v>
      </c>
      <c r="K2076" s="7">
        <v>25</v>
      </c>
      <c r="L2076" s="9">
        <v>10000</v>
      </c>
      <c r="M2076" s="9">
        <v>200</v>
      </c>
      <c r="O2076" s="9">
        <f t="shared" si="129"/>
        <v>0</v>
      </c>
      <c r="P2076" s="9">
        <f t="shared" si="130"/>
        <v>15</v>
      </c>
      <c r="Q2076" s="9">
        <f t="shared" si="131"/>
        <v>15</v>
      </c>
    </row>
    <row r="2077" spans="2:17" x14ac:dyDescent="0.35">
      <c r="B2077">
        <v>2075</v>
      </c>
      <c r="C2077">
        <v>0</v>
      </c>
      <c r="D2077">
        <v>6</v>
      </c>
      <c r="E2077" s="20">
        <v>41152.604166666664</v>
      </c>
      <c r="F2077" s="15" t="str">
        <f t="shared" si="128"/>
        <v>08 2012</v>
      </c>
      <c r="G2077">
        <v>3</v>
      </c>
      <c r="H2077">
        <v>0</v>
      </c>
      <c r="I2077" t="s">
        <v>26</v>
      </c>
      <c r="J2077" s="7">
        <v>5</v>
      </c>
      <c r="K2077" s="7">
        <v>25</v>
      </c>
      <c r="L2077" s="9">
        <v>10000</v>
      </c>
      <c r="M2077" s="9">
        <v>200</v>
      </c>
      <c r="O2077" s="9">
        <f t="shared" si="129"/>
        <v>0</v>
      </c>
      <c r="P2077" s="9">
        <f t="shared" si="130"/>
        <v>15</v>
      </c>
      <c r="Q2077" s="9">
        <f t="shared" si="131"/>
        <v>15</v>
      </c>
    </row>
    <row r="2078" spans="2:17" x14ac:dyDescent="0.35">
      <c r="B2078">
        <v>2076</v>
      </c>
      <c r="C2078">
        <v>0</v>
      </c>
      <c r="D2078">
        <v>2</v>
      </c>
      <c r="E2078" s="20">
        <v>41152.6875</v>
      </c>
      <c r="F2078" s="15" t="str">
        <f t="shared" si="128"/>
        <v>08 2012</v>
      </c>
      <c r="G2078">
        <v>3</v>
      </c>
      <c r="H2078">
        <v>0</v>
      </c>
      <c r="I2078" t="s">
        <v>26</v>
      </c>
      <c r="J2078" s="7">
        <v>5</v>
      </c>
      <c r="K2078" s="7">
        <v>25</v>
      </c>
      <c r="L2078" s="9">
        <v>10000</v>
      </c>
      <c r="M2078" s="9">
        <v>200</v>
      </c>
      <c r="O2078" s="9">
        <f t="shared" si="129"/>
        <v>0</v>
      </c>
      <c r="P2078" s="9">
        <f t="shared" si="130"/>
        <v>15</v>
      </c>
      <c r="Q2078" s="9">
        <f t="shared" si="131"/>
        <v>15</v>
      </c>
    </row>
    <row r="2079" spans="2:17" x14ac:dyDescent="0.35">
      <c r="B2079">
        <v>2077</v>
      </c>
      <c r="C2079">
        <v>0</v>
      </c>
      <c r="D2079">
        <v>5</v>
      </c>
      <c r="E2079" s="20">
        <v>41152.791666666664</v>
      </c>
      <c r="F2079" s="15" t="str">
        <f t="shared" si="128"/>
        <v>08 2012</v>
      </c>
      <c r="G2079">
        <v>3</v>
      </c>
      <c r="H2079">
        <v>0</v>
      </c>
      <c r="I2079" t="s">
        <v>26</v>
      </c>
      <c r="J2079" s="7">
        <v>5</v>
      </c>
      <c r="K2079" s="7">
        <v>25</v>
      </c>
      <c r="L2079" s="9">
        <v>10000</v>
      </c>
      <c r="M2079" s="9">
        <v>200</v>
      </c>
      <c r="O2079" s="9">
        <f t="shared" si="129"/>
        <v>0</v>
      </c>
      <c r="P2079" s="9">
        <f t="shared" si="130"/>
        <v>15</v>
      </c>
      <c r="Q2079" s="9">
        <f t="shared" si="131"/>
        <v>15</v>
      </c>
    </row>
    <row r="2080" spans="2:17" x14ac:dyDescent="0.35">
      <c r="B2080">
        <v>2078</v>
      </c>
      <c r="C2080">
        <v>1</v>
      </c>
      <c r="D2080">
        <v>0</v>
      </c>
      <c r="E2080" s="20">
        <v>41152.333333333336</v>
      </c>
      <c r="F2080" s="15" t="str">
        <f t="shared" si="128"/>
        <v>08 2012</v>
      </c>
      <c r="G2080">
        <v>3</v>
      </c>
      <c r="H2080">
        <v>1</v>
      </c>
      <c r="I2080" t="s">
        <v>27</v>
      </c>
      <c r="J2080" s="7">
        <v>5</v>
      </c>
      <c r="K2080" s="7">
        <v>25</v>
      </c>
      <c r="L2080" s="9">
        <v>8000</v>
      </c>
      <c r="M2080" s="9">
        <v>200</v>
      </c>
      <c r="O2080" s="9">
        <f t="shared" si="129"/>
        <v>75</v>
      </c>
      <c r="P2080" s="9">
        <f t="shared" si="130"/>
        <v>0</v>
      </c>
      <c r="Q2080" s="9">
        <f t="shared" si="131"/>
        <v>75</v>
      </c>
    </row>
    <row r="2081" spans="2:17" x14ac:dyDescent="0.35">
      <c r="B2081">
        <v>2079</v>
      </c>
      <c r="C2081">
        <v>1</v>
      </c>
      <c r="D2081">
        <v>0</v>
      </c>
      <c r="E2081" s="20">
        <v>41152.4375</v>
      </c>
      <c r="F2081" s="15" t="str">
        <f t="shared" si="128"/>
        <v>08 2012</v>
      </c>
      <c r="G2081">
        <v>3</v>
      </c>
      <c r="H2081">
        <v>1</v>
      </c>
      <c r="I2081" t="s">
        <v>27</v>
      </c>
      <c r="J2081" s="7">
        <v>5</v>
      </c>
      <c r="K2081" s="7">
        <v>25</v>
      </c>
      <c r="L2081" s="9">
        <v>8000</v>
      </c>
      <c r="M2081" s="9">
        <v>200</v>
      </c>
      <c r="O2081" s="9">
        <f t="shared" si="129"/>
        <v>75</v>
      </c>
      <c r="P2081" s="9">
        <f t="shared" si="130"/>
        <v>0</v>
      </c>
      <c r="Q2081" s="9">
        <f t="shared" si="131"/>
        <v>75</v>
      </c>
    </row>
    <row r="2082" spans="2:17" x14ac:dyDescent="0.35">
      <c r="B2082">
        <v>2080</v>
      </c>
      <c r="C2082">
        <v>1</v>
      </c>
      <c r="D2082">
        <v>12</v>
      </c>
      <c r="E2082" s="20">
        <v>41152.5</v>
      </c>
      <c r="F2082" s="15" t="str">
        <f t="shared" si="128"/>
        <v>08 2012</v>
      </c>
      <c r="G2082">
        <v>3</v>
      </c>
      <c r="H2082">
        <v>1</v>
      </c>
      <c r="I2082" t="s">
        <v>27</v>
      </c>
      <c r="J2082" s="7">
        <v>5</v>
      </c>
      <c r="K2082" s="7">
        <v>25</v>
      </c>
      <c r="L2082" s="9">
        <v>8000</v>
      </c>
      <c r="M2082" s="9">
        <v>200</v>
      </c>
      <c r="O2082" s="9">
        <f t="shared" si="129"/>
        <v>0</v>
      </c>
      <c r="P2082" s="9">
        <f t="shared" si="130"/>
        <v>15</v>
      </c>
      <c r="Q2082" s="9">
        <f t="shared" si="131"/>
        <v>15</v>
      </c>
    </row>
    <row r="2083" spans="2:17" x14ac:dyDescent="0.35">
      <c r="B2083">
        <v>2081</v>
      </c>
      <c r="C2083">
        <v>1</v>
      </c>
      <c r="D2083">
        <v>8</v>
      </c>
      <c r="E2083" s="20">
        <v>41152.5625</v>
      </c>
      <c r="F2083" s="15" t="str">
        <f t="shared" si="128"/>
        <v>08 2012</v>
      </c>
      <c r="G2083">
        <v>3</v>
      </c>
      <c r="H2083">
        <v>1</v>
      </c>
      <c r="I2083" t="s">
        <v>27</v>
      </c>
      <c r="J2083" s="7">
        <v>5</v>
      </c>
      <c r="K2083" s="7">
        <v>25</v>
      </c>
      <c r="L2083" s="9">
        <v>8000</v>
      </c>
      <c r="M2083" s="9">
        <v>200</v>
      </c>
      <c r="O2083" s="9">
        <f t="shared" si="129"/>
        <v>0</v>
      </c>
      <c r="P2083" s="9">
        <f t="shared" si="130"/>
        <v>15</v>
      </c>
      <c r="Q2083" s="9">
        <f t="shared" si="131"/>
        <v>15</v>
      </c>
    </row>
    <row r="2084" spans="2:17" x14ac:dyDescent="0.35">
      <c r="B2084">
        <v>2082</v>
      </c>
      <c r="C2084">
        <v>1</v>
      </c>
      <c r="D2084">
        <v>10</v>
      </c>
      <c r="E2084" s="20">
        <v>41152.625</v>
      </c>
      <c r="F2084" s="15" t="str">
        <f t="shared" si="128"/>
        <v>08 2012</v>
      </c>
      <c r="G2084">
        <v>6</v>
      </c>
      <c r="H2084">
        <v>1</v>
      </c>
      <c r="I2084" t="s">
        <v>27</v>
      </c>
      <c r="J2084" s="7">
        <v>5</v>
      </c>
      <c r="K2084" s="7">
        <v>25</v>
      </c>
      <c r="L2084" s="9">
        <v>8000</v>
      </c>
      <c r="M2084" s="9">
        <v>200</v>
      </c>
      <c r="O2084" s="9">
        <f t="shared" si="129"/>
        <v>0</v>
      </c>
      <c r="P2084" s="9">
        <f t="shared" si="130"/>
        <v>30</v>
      </c>
      <c r="Q2084" s="9">
        <f t="shared" si="131"/>
        <v>30</v>
      </c>
    </row>
    <row r="2085" spans="2:17" x14ac:dyDescent="0.35">
      <c r="B2085">
        <v>2083</v>
      </c>
      <c r="C2085">
        <v>1</v>
      </c>
      <c r="D2085">
        <v>8</v>
      </c>
      <c r="E2085" s="20">
        <v>41152.770833333336</v>
      </c>
      <c r="F2085" s="15" t="str">
        <f t="shared" si="128"/>
        <v>08 2012</v>
      </c>
      <c r="G2085">
        <v>3</v>
      </c>
      <c r="H2085">
        <v>1</v>
      </c>
      <c r="I2085" t="s">
        <v>27</v>
      </c>
      <c r="J2085" s="7">
        <v>5</v>
      </c>
      <c r="K2085" s="7">
        <v>25</v>
      </c>
      <c r="L2085" s="9">
        <v>8000</v>
      </c>
      <c r="M2085" s="9">
        <v>200</v>
      </c>
      <c r="O2085" s="9">
        <f t="shared" si="129"/>
        <v>0</v>
      </c>
      <c r="P2085" s="9">
        <f t="shared" si="130"/>
        <v>15</v>
      </c>
      <c r="Q2085" s="9">
        <f t="shared" si="131"/>
        <v>15</v>
      </c>
    </row>
    <row r="2086" spans="2:17" x14ac:dyDescent="0.35">
      <c r="B2086">
        <v>2084</v>
      </c>
      <c r="C2086">
        <v>2</v>
      </c>
      <c r="D2086">
        <v>2</v>
      </c>
      <c r="E2086" s="20">
        <v>41152.354166666664</v>
      </c>
      <c r="F2086" s="15" t="str">
        <f t="shared" si="128"/>
        <v>08 2012</v>
      </c>
      <c r="G2086">
        <v>3</v>
      </c>
      <c r="H2086">
        <v>2</v>
      </c>
      <c r="I2086" t="s">
        <v>28</v>
      </c>
      <c r="J2086" s="7">
        <v>0</v>
      </c>
      <c r="K2086" s="7">
        <v>15.5</v>
      </c>
      <c r="L2086" s="9">
        <v>4000</v>
      </c>
      <c r="M2086" s="9">
        <v>50</v>
      </c>
      <c r="O2086" s="9">
        <f t="shared" si="129"/>
        <v>0</v>
      </c>
      <c r="P2086" s="9">
        <f t="shared" si="130"/>
        <v>0</v>
      </c>
      <c r="Q2086" s="9">
        <f t="shared" si="131"/>
        <v>0</v>
      </c>
    </row>
    <row r="2087" spans="2:17" x14ac:dyDescent="0.35">
      <c r="B2087">
        <v>2085</v>
      </c>
      <c r="C2087">
        <v>2</v>
      </c>
      <c r="D2087">
        <v>0</v>
      </c>
      <c r="E2087" s="20">
        <v>41152.458333333336</v>
      </c>
      <c r="F2087" s="15" t="str">
        <f t="shared" si="128"/>
        <v>08 2012</v>
      </c>
      <c r="G2087">
        <v>3</v>
      </c>
      <c r="H2087">
        <v>2</v>
      </c>
      <c r="I2087" t="s">
        <v>28</v>
      </c>
      <c r="J2087" s="7">
        <v>0</v>
      </c>
      <c r="K2087" s="7">
        <v>15.5</v>
      </c>
      <c r="L2087" s="9">
        <v>4000</v>
      </c>
      <c r="M2087" s="9">
        <v>50</v>
      </c>
      <c r="O2087" s="9">
        <f t="shared" si="129"/>
        <v>46.5</v>
      </c>
      <c r="P2087" s="9">
        <f t="shared" si="130"/>
        <v>0</v>
      </c>
      <c r="Q2087" s="9">
        <f t="shared" si="131"/>
        <v>46.5</v>
      </c>
    </row>
    <row r="2088" spans="2:17" x14ac:dyDescent="0.35">
      <c r="B2088">
        <v>2086</v>
      </c>
      <c r="C2088">
        <v>2</v>
      </c>
      <c r="D2088">
        <v>16</v>
      </c>
      <c r="E2088" s="20">
        <v>41152.520833333336</v>
      </c>
      <c r="F2088" s="15" t="str">
        <f t="shared" si="128"/>
        <v>08 2012</v>
      </c>
      <c r="G2088">
        <v>3</v>
      </c>
      <c r="H2088">
        <v>2</v>
      </c>
      <c r="I2088" t="s">
        <v>28</v>
      </c>
      <c r="J2088" s="7">
        <v>0</v>
      </c>
      <c r="K2088" s="7">
        <v>15.5</v>
      </c>
      <c r="L2088" s="9">
        <v>4000</v>
      </c>
      <c r="M2088" s="9">
        <v>50</v>
      </c>
      <c r="O2088" s="9">
        <f t="shared" si="129"/>
        <v>0</v>
      </c>
      <c r="P2088" s="9">
        <f t="shared" si="130"/>
        <v>0</v>
      </c>
      <c r="Q2088" s="9">
        <f t="shared" si="131"/>
        <v>0</v>
      </c>
    </row>
    <row r="2089" spans="2:17" x14ac:dyDescent="0.35">
      <c r="B2089">
        <v>2087</v>
      </c>
      <c r="C2089">
        <v>2</v>
      </c>
      <c r="D2089">
        <v>21</v>
      </c>
      <c r="E2089" s="20">
        <v>41152.583333333336</v>
      </c>
      <c r="F2089" s="15" t="str">
        <f t="shared" si="128"/>
        <v>08 2012</v>
      </c>
      <c r="G2089">
        <v>3</v>
      </c>
      <c r="H2089">
        <v>2</v>
      </c>
      <c r="I2089" t="s">
        <v>28</v>
      </c>
      <c r="J2089" s="7">
        <v>0</v>
      </c>
      <c r="K2089" s="7">
        <v>15.5</v>
      </c>
      <c r="L2089" s="9">
        <v>4000</v>
      </c>
      <c r="M2089" s="9">
        <v>50</v>
      </c>
      <c r="O2089" s="9">
        <f t="shared" si="129"/>
        <v>0</v>
      </c>
      <c r="P2089" s="9">
        <f t="shared" si="130"/>
        <v>0</v>
      </c>
      <c r="Q2089" s="9">
        <f t="shared" si="131"/>
        <v>0</v>
      </c>
    </row>
    <row r="2090" spans="2:17" x14ac:dyDescent="0.35">
      <c r="B2090">
        <v>2088</v>
      </c>
      <c r="C2090">
        <v>2</v>
      </c>
      <c r="D2090">
        <v>21</v>
      </c>
      <c r="E2090" s="20">
        <v>41152.708333333336</v>
      </c>
      <c r="F2090" s="15" t="str">
        <f t="shared" si="128"/>
        <v>08 2012</v>
      </c>
      <c r="G2090">
        <v>3</v>
      </c>
      <c r="H2090">
        <v>2</v>
      </c>
      <c r="I2090" t="s">
        <v>28</v>
      </c>
      <c r="J2090" s="7">
        <v>0</v>
      </c>
      <c r="K2090" s="7">
        <v>15.5</v>
      </c>
      <c r="L2090" s="9">
        <v>4000</v>
      </c>
      <c r="M2090" s="9">
        <v>50</v>
      </c>
      <c r="O2090" s="9">
        <f t="shared" si="129"/>
        <v>0</v>
      </c>
      <c r="P2090" s="9">
        <f t="shared" si="130"/>
        <v>0</v>
      </c>
      <c r="Q2090" s="9">
        <f t="shared" si="131"/>
        <v>0</v>
      </c>
    </row>
    <row r="2091" spans="2:17" x14ac:dyDescent="0.35">
      <c r="B2091">
        <v>2089</v>
      </c>
      <c r="C2091">
        <v>2</v>
      </c>
      <c r="D2091">
        <v>0</v>
      </c>
      <c r="E2091" s="20">
        <v>41152.791666666664</v>
      </c>
      <c r="F2091" s="15" t="str">
        <f t="shared" si="128"/>
        <v>08 2012</v>
      </c>
      <c r="G2091">
        <v>3</v>
      </c>
      <c r="H2091">
        <v>2</v>
      </c>
      <c r="I2091" t="s">
        <v>28</v>
      </c>
      <c r="J2091" s="7">
        <v>0</v>
      </c>
      <c r="K2091" s="7">
        <v>15.5</v>
      </c>
      <c r="L2091" s="9">
        <v>4000</v>
      </c>
      <c r="M2091" s="9">
        <v>50</v>
      </c>
      <c r="O2091" s="9">
        <f t="shared" si="129"/>
        <v>46.5</v>
      </c>
      <c r="P2091" s="9">
        <f t="shared" si="130"/>
        <v>0</v>
      </c>
      <c r="Q2091" s="9">
        <f t="shared" si="131"/>
        <v>46.5</v>
      </c>
    </row>
    <row r="2092" spans="2:17" x14ac:dyDescent="0.35">
      <c r="B2092">
        <v>2090</v>
      </c>
      <c r="C2092">
        <v>3</v>
      </c>
      <c r="D2092">
        <v>20</v>
      </c>
      <c r="E2092" s="20">
        <v>41152.375</v>
      </c>
      <c r="F2092" s="15" t="str">
        <f t="shared" si="128"/>
        <v>08 2012</v>
      </c>
      <c r="G2092">
        <v>2</v>
      </c>
      <c r="H2092">
        <v>3</v>
      </c>
      <c r="I2092" t="s">
        <v>21</v>
      </c>
      <c r="J2092" s="7">
        <v>0</v>
      </c>
      <c r="K2092" s="7">
        <v>5</v>
      </c>
      <c r="L2092" s="9">
        <v>320</v>
      </c>
      <c r="M2092" s="9">
        <v>10</v>
      </c>
      <c r="O2092" s="9">
        <f t="shared" si="129"/>
        <v>0</v>
      </c>
      <c r="P2092" s="9">
        <f t="shared" si="130"/>
        <v>0</v>
      </c>
      <c r="Q2092" s="9">
        <f t="shared" si="131"/>
        <v>0</v>
      </c>
    </row>
    <row r="2093" spans="2:17" x14ac:dyDescent="0.35">
      <c r="B2093">
        <v>2091</v>
      </c>
      <c r="C2093">
        <v>3</v>
      </c>
      <c r="D2093">
        <v>10</v>
      </c>
      <c r="E2093" s="20">
        <v>41152.4375</v>
      </c>
      <c r="F2093" s="15" t="str">
        <f t="shared" si="128"/>
        <v>08 2012</v>
      </c>
      <c r="G2093">
        <v>2</v>
      </c>
      <c r="H2093">
        <v>3</v>
      </c>
      <c r="I2093" t="s">
        <v>21</v>
      </c>
      <c r="J2093" s="7">
        <v>0</v>
      </c>
      <c r="K2093" s="7">
        <v>5</v>
      </c>
      <c r="L2093" s="9">
        <v>320</v>
      </c>
      <c r="M2093" s="9">
        <v>10</v>
      </c>
      <c r="O2093" s="9">
        <f t="shared" si="129"/>
        <v>0</v>
      </c>
      <c r="P2093" s="9">
        <f t="shared" si="130"/>
        <v>0</v>
      </c>
      <c r="Q2093" s="9">
        <f t="shared" si="131"/>
        <v>0</v>
      </c>
    </row>
    <row r="2094" spans="2:17" x14ac:dyDescent="0.35">
      <c r="B2094">
        <v>2092</v>
      </c>
      <c r="C2094">
        <v>3</v>
      </c>
      <c r="D2094">
        <v>3</v>
      </c>
      <c r="E2094" s="20">
        <v>41152.520833333336</v>
      </c>
      <c r="F2094" s="15" t="str">
        <f t="shared" si="128"/>
        <v>08 2012</v>
      </c>
      <c r="G2094">
        <v>2</v>
      </c>
      <c r="H2094">
        <v>3</v>
      </c>
      <c r="I2094" t="s">
        <v>21</v>
      </c>
      <c r="J2094" s="7">
        <v>0</v>
      </c>
      <c r="K2094" s="7">
        <v>5</v>
      </c>
      <c r="L2094" s="9">
        <v>320</v>
      </c>
      <c r="M2094" s="9">
        <v>10</v>
      </c>
      <c r="O2094" s="9">
        <f t="shared" si="129"/>
        <v>0</v>
      </c>
      <c r="P2094" s="9">
        <f t="shared" si="130"/>
        <v>0</v>
      </c>
      <c r="Q2094" s="9">
        <f t="shared" si="131"/>
        <v>0</v>
      </c>
    </row>
    <row r="2095" spans="2:17" x14ac:dyDescent="0.35">
      <c r="B2095">
        <v>2093</v>
      </c>
      <c r="C2095">
        <v>3</v>
      </c>
      <c r="D2095">
        <v>20</v>
      </c>
      <c r="E2095" s="20">
        <v>41152.8125</v>
      </c>
      <c r="F2095" s="15" t="str">
        <f t="shared" si="128"/>
        <v>08 2012</v>
      </c>
      <c r="G2095">
        <v>2</v>
      </c>
      <c r="H2095">
        <v>3</v>
      </c>
      <c r="I2095" t="s">
        <v>21</v>
      </c>
      <c r="J2095" s="7">
        <v>0</v>
      </c>
      <c r="K2095" s="7">
        <v>5</v>
      </c>
      <c r="L2095" s="9">
        <v>320</v>
      </c>
      <c r="M2095" s="9">
        <v>10</v>
      </c>
      <c r="O2095" s="9">
        <f t="shared" si="129"/>
        <v>0</v>
      </c>
      <c r="P2095" s="9">
        <f t="shared" si="130"/>
        <v>0</v>
      </c>
      <c r="Q2095" s="9">
        <f t="shared" si="131"/>
        <v>0</v>
      </c>
    </row>
    <row r="2096" spans="2:17" x14ac:dyDescent="0.35">
      <c r="B2096">
        <v>2094</v>
      </c>
      <c r="C2096">
        <v>4</v>
      </c>
      <c r="D2096">
        <v>0</v>
      </c>
      <c r="E2096" s="20">
        <v>41152.354166666664</v>
      </c>
      <c r="F2096" s="15" t="str">
        <f t="shared" si="128"/>
        <v>08 2012</v>
      </c>
      <c r="G2096">
        <v>2</v>
      </c>
      <c r="H2096">
        <v>4</v>
      </c>
      <c r="I2096" t="s">
        <v>22</v>
      </c>
      <c r="J2096" s="7">
        <v>9.9</v>
      </c>
      <c r="K2096" s="7">
        <v>80</v>
      </c>
      <c r="L2096" s="9">
        <v>4000</v>
      </c>
      <c r="M2096" s="9">
        <v>3000</v>
      </c>
      <c r="O2096" s="9">
        <f t="shared" si="129"/>
        <v>160</v>
      </c>
      <c r="P2096" s="9">
        <f t="shared" si="130"/>
        <v>0</v>
      </c>
      <c r="Q2096" s="9">
        <f t="shared" si="131"/>
        <v>160</v>
      </c>
    </row>
    <row r="2097" spans="2:17" x14ac:dyDescent="0.35">
      <c r="B2097">
        <v>2095</v>
      </c>
      <c r="C2097">
        <v>4</v>
      </c>
      <c r="D2097">
        <v>0</v>
      </c>
      <c r="E2097" s="20">
        <v>41152.416666666664</v>
      </c>
      <c r="F2097" s="15" t="str">
        <f t="shared" si="128"/>
        <v>08 2012</v>
      </c>
      <c r="G2097">
        <v>2</v>
      </c>
      <c r="H2097">
        <v>4</v>
      </c>
      <c r="I2097" t="s">
        <v>22</v>
      </c>
      <c r="J2097" s="7">
        <v>9.9</v>
      </c>
      <c r="K2097" s="7">
        <v>80</v>
      </c>
      <c r="L2097" s="9">
        <v>4000</v>
      </c>
      <c r="M2097" s="9">
        <v>3000</v>
      </c>
      <c r="O2097" s="9">
        <f t="shared" si="129"/>
        <v>160</v>
      </c>
      <c r="P2097" s="9">
        <f t="shared" si="130"/>
        <v>0</v>
      </c>
      <c r="Q2097" s="9">
        <f t="shared" si="131"/>
        <v>160</v>
      </c>
    </row>
    <row r="2098" spans="2:17" x14ac:dyDescent="0.35">
      <c r="B2098">
        <v>2096</v>
      </c>
      <c r="C2098">
        <v>4</v>
      </c>
      <c r="D2098">
        <v>14</v>
      </c>
      <c r="E2098" s="20">
        <v>41152.520833333336</v>
      </c>
      <c r="F2098" s="15" t="str">
        <f t="shared" si="128"/>
        <v>08 2012</v>
      </c>
      <c r="G2098">
        <v>2</v>
      </c>
      <c r="H2098">
        <v>4</v>
      </c>
      <c r="I2098" t="s">
        <v>22</v>
      </c>
      <c r="J2098" s="7">
        <v>9.9</v>
      </c>
      <c r="K2098" s="7">
        <v>80</v>
      </c>
      <c r="L2098" s="9">
        <v>4000</v>
      </c>
      <c r="M2098" s="9">
        <v>3000</v>
      </c>
      <c r="O2098" s="9">
        <f t="shared" si="129"/>
        <v>0</v>
      </c>
      <c r="P2098" s="9">
        <f t="shared" si="130"/>
        <v>19.8</v>
      </c>
      <c r="Q2098" s="9">
        <f t="shared" si="131"/>
        <v>19.8</v>
      </c>
    </row>
    <row r="2099" spans="2:17" x14ac:dyDescent="0.35">
      <c r="B2099">
        <v>2097</v>
      </c>
      <c r="C2099">
        <v>4</v>
      </c>
      <c r="D2099">
        <v>0</v>
      </c>
      <c r="E2099" s="20">
        <v>41152.5625</v>
      </c>
      <c r="F2099" s="15" t="str">
        <f t="shared" si="128"/>
        <v>08 2012</v>
      </c>
      <c r="G2099">
        <v>2</v>
      </c>
      <c r="H2099">
        <v>4</v>
      </c>
      <c r="I2099" t="s">
        <v>22</v>
      </c>
      <c r="J2099" s="7">
        <v>9.9</v>
      </c>
      <c r="K2099" s="7">
        <v>80</v>
      </c>
      <c r="L2099" s="9">
        <v>4000</v>
      </c>
      <c r="M2099" s="9">
        <v>3000</v>
      </c>
      <c r="O2099" s="9">
        <f t="shared" si="129"/>
        <v>160</v>
      </c>
      <c r="P2099" s="9">
        <f t="shared" si="130"/>
        <v>0</v>
      </c>
      <c r="Q2099" s="9">
        <f t="shared" si="131"/>
        <v>160</v>
      </c>
    </row>
    <row r="2100" spans="2:17" x14ac:dyDescent="0.35">
      <c r="B2100">
        <v>2098</v>
      </c>
      <c r="C2100">
        <v>4</v>
      </c>
      <c r="D2100">
        <v>11</v>
      </c>
      <c r="E2100" s="20">
        <v>41152.604166666664</v>
      </c>
      <c r="F2100" s="15" t="str">
        <f t="shared" si="128"/>
        <v>08 2012</v>
      </c>
      <c r="G2100">
        <v>4</v>
      </c>
      <c r="H2100">
        <v>4</v>
      </c>
      <c r="I2100" t="s">
        <v>22</v>
      </c>
      <c r="J2100" s="7">
        <v>9.9</v>
      </c>
      <c r="K2100" s="7">
        <v>80</v>
      </c>
      <c r="L2100" s="9">
        <v>4000</v>
      </c>
      <c r="M2100" s="9">
        <v>3000</v>
      </c>
      <c r="O2100" s="9">
        <f t="shared" si="129"/>
        <v>0</v>
      </c>
      <c r="P2100" s="9">
        <f t="shared" si="130"/>
        <v>39.6</v>
      </c>
      <c r="Q2100" s="9">
        <f t="shared" si="131"/>
        <v>39.6</v>
      </c>
    </row>
    <row r="2101" spans="2:17" x14ac:dyDescent="0.35">
      <c r="B2101">
        <v>2099</v>
      </c>
      <c r="C2101">
        <v>4</v>
      </c>
      <c r="D2101">
        <v>9</v>
      </c>
      <c r="E2101" s="20">
        <v>41152.6875</v>
      </c>
      <c r="F2101" s="15" t="str">
        <f t="shared" si="128"/>
        <v>08 2012</v>
      </c>
      <c r="G2101">
        <v>2</v>
      </c>
      <c r="H2101">
        <v>4</v>
      </c>
      <c r="I2101" t="s">
        <v>22</v>
      </c>
      <c r="J2101" s="7">
        <v>9.9</v>
      </c>
      <c r="K2101" s="7">
        <v>80</v>
      </c>
      <c r="L2101" s="9">
        <v>4000</v>
      </c>
      <c r="M2101" s="9">
        <v>3000</v>
      </c>
      <c r="O2101" s="9">
        <f t="shared" si="129"/>
        <v>0</v>
      </c>
      <c r="P2101" s="9">
        <f t="shared" si="130"/>
        <v>19.8</v>
      </c>
      <c r="Q2101" s="9">
        <f t="shared" si="131"/>
        <v>19.8</v>
      </c>
    </row>
    <row r="2102" spans="2:17" x14ac:dyDescent="0.35">
      <c r="B2102">
        <v>2100</v>
      </c>
      <c r="C2102">
        <v>4</v>
      </c>
      <c r="D2102">
        <v>6</v>
      </c>
      <c r="E2102" s="20">
        <v>41152.75</v>
      </c>
      <c r="F2102" s="15" t="str">
        <f t="shared" si="128"/>
        <v>08 2012</v>
      </c>
      <c r="G2102">
        <v>2</v>
      </c>
      <c r="H2102">
        <v>4</v>
      </c>
      <c r="I2102" t="s">
        <v>22</v>
      </c>
      <c r="J2102" s="7">
        <v>9.9</v>
      </c>
      <c r="K2102" s="7">
        <v>80</v>
      </c>
      <c r="L2102" s="9">
        <v>4000</v>
      </c>
      <c r="M2102" s="9">
        <v>3000</v>
      </c>
      <c r="O2102" s="9">
        <f t="shared" si="129"/>
        <v>0</v>
      </c>
      <c r="P2102" s="9">
        <f t="shared" si="130"/>
        <v>19.8</v>
      </c>
      <c r="Q2102" s="9">
        <f t="shared" si="131"/>
        <v>19.8</v>
      </c>
    </row>
    <row r="2103" spans="2:17" x14ac:dyDescent="0.35">
      <c r="B2103">
        <v>2101</v>
      </c>
      <c r="C2103">
        <v>4</v>
      </c>
      <c r="D2103">
        <v>11</v>
      </c>
      <c r="E2103" s="20">
        <v>41152.791666666664</v>
      </c>
      <c r="F2103" s="15" t="str">
        <f t="shared" si="128"/>
        <v>08 2012</v>
      </c>
      <c r="G2103">
        <v>2</v>
      </c>
      <c r="H2103">
        <v>4</v>
      </c>
      <c r="I2103" t="s">
        <v>22</v>
      </c>
      <c r="J2103" s="7">
        <v>9.9</v>
      </c>
      <c r="K2103" s="7">
        <v>80</v>
      </c>
      <c r="L2103" s="9">
        <v>4000</v>
      </c>
      <c r="M2103" s="9">
        <v>3000</v>
      </c>
      <c r="O2103" s="9">
        <f t="shared" si="129"/>
        <v>0</v>
      </c>
      <c r="P2103" s="9">
        <f t="shared" si="130"/>
        <v>19.8</v>
      </c>
      <c r="Q2103" s="9">
        <f t="shared" si="131"/>
        <v>19.8</v>
      </c>
    </row>
    <row r="2104" spans="2:17" x14ac:dyDescent="0.35">
      <c r="B2104">
        <v>2102</v>
      </c>
      <c r="C2104">
        <v>5</v>
      </c>
      <c r="D2104">
        <v>0</v>
      </c>
      <c r="E2104" s="20">
        <v>41152.395833333336</v>
      </c>
      <c r="F2104" s="15" t="str">
        <f t="shared" si="128"/>
        <v>08 2012</v>
      </c>
      <c r="G2104">
        <v>2</v>
      </c>
      <c r="H2104">
        <v>5</v>
      </c>
      <c r="I2104" t="s">
        <v>29</v>
      </c>
      <c r="J2104" s="7">
        <v>9.9</v>
      </c>
      <c r="K2104" s="7">
        <v>80</v>
      </c>
      <c r="L2104" s="9">
        <v>4000</v>
      </c>
      <c r="M2104" s="9">
        <v>3000</v>
      </c>
      <c r="O2104" s="9">
        <f t="shared" si="129"/>
        <v>160</v>
      </c>
      <c r="P2104" s="9">
        <f t="shared" si="130"/>
        <v>0</v>
      </c>
      <c r="Q2104" s="9">
        <f t="shared" si="131"/>
        <v>160</v>
      </c>
    </row>
    <row r="2105" spans="2:17" x14ac:dyDescent="0.35">
      <c r="B2105">
        <v>2103</v>
      </c>
      <c r="C2105">
        <v>5</v>
      </c>
      <c r="D2105">
        <v>0</v>
      </c>
      <c r="E2105" s="20">
        <v>41152.458333333336</v>
      </c>
      <c r="F2105" s="15" t="str">
        <f t="shared" si="128"/>
        <v>08 2012</v>
      </c>
      <c r="G2105">
        <v>2</v>
      </c>
      <c r="H2105">
        <v>5</v>
      </c>
      <c r="I2105" t="s">
        <v>29</v>
      </c>
      <c r="J2105" s="7">
        <v>9.9</v>
      </c>
      <c r="K2105" s="7">
        <v>80</v>
      </c>
      <c r="L2105" s="9">
        <v>4000</v>
      </c>
      <c r="M2105" s="9">
        <v>3000</v>
      </c>
      <c r="O2105" s="9">
        <f t="shared" si="129"/>
        <v>160</v>
      </c>
      <c r="P2105" s="9">
        <f t="shared" si="130"/>
        <v>0</v>
      </c>
      <c r="Q2105" s="9">
        <f t="shared" si="131"/>
        <v>160</v>
      </c>
    </row>
    <row r="2106" spans="2:17" x14ac:dyDescent="0.35">
      <c r="B2106">
        <v>2104</v>
      </c>
      <c r="C2106">
        <v>5</v>
      </c>
      <c r="D2106">
        <v>0</v>
      </c>
      <c r="E2106" s="20">
        <v>41152.625</v>
      </c>
      <c r="F2106" s="15" t="str">
        <f t="shared" si="128"/>
        <v>08 2012</v>
      </c>
      <c r="G2106">
        <v>2</v>
      </c>
      <c r="H2106">
        <v>5</v>
      </c>
      <c r="I2106" t="s">
        <v>29</v>
      </c>
      <c r="J2106" s="7">
        <v>9.9</v>
      </c>
      <c r="K2106" s="7">
        <v>80</v>
      </c>
      <c r="L2106" s="9">
        <v>4000</v>
      </c>
      <c r="M2106" s="9">
        <v>3000</v>
      </c>
      <c r="O2106" s="9">
        <f t="shared" si="129"/>
        <v>160</v>
      </c>
      <c r="P2106" s="9">
        <f t="shared" si="130"/>
        <v>0</v>
      </c>
      <c r="Q2106" s="9">
        <f t="shared" si="131"/>
        <v>160</v>
      </c>
    </row>
    <row r="2107" spans="2:17" x14ac:dyDescent="0.35">
      <c r="B2107">
        <v>2105</v>
      </c>
      <c r="C2107">
        <v>5</v>
      </c>
      <c r="D2107">
        <v>11</v>
      </c>
      <c r="E2107" s="20">
        <v>41152.708333333336</v>
      </c>
      <c r="F2107" s="15" t="str">
        <f t="shared" si="128"/>
        <v>08 2012</v>
      </c>
      <c r="G2107">
        <v>2</v>
      </c>
      <c r="H2107">
        <v>5</v>
      </c>
      <c r="I2107" t="s">
        <v>29</v>
      </c>
      <c r="J2107" s="7">
        <v>9.9</v>
      </c>
      <c r="K2107" s="7">
        <v>80</v>
      </c>
      <c r="L2107" s="9">
        <v>4000</v>
      </c>
      <c r="M2107" s="9">
        <v>3000</v>
      </c>
      <c r="O2107" s="9">
        <f t="shared" si="129"/>
        <v>0</v>
      </c>
      <c r="P2107" s="9">
        <f t="shared" si="130"/>
        <v>19.8</v>
      </c>
      <c r="Q2107" s="9">
        <f t="shared" si="131"/>
        <v>19.8</v>
      </c>
    </row>
    <row r="2108" spans="2:17" x14ac:dyDescent="0.35">
      <c r="B2108">
        <v>2106</v>
      </c>
      <c r="C2108">
        <v>6</v>
      </c>
      <c r="D2108">
        <v>1</v>
      </c>
      <c r="E2108" s="20">
        <v>41152.375</v>
      </c>
      <c r="F2108" s="15" t="str">
        <f t="shared" si="128"/>
        <v>08 2012</v>
      </c>
      <c r="G2108">
        <v>4</v>
      </c>
      <c r="H2108">
        <v>6</v>
      </c>
      <c r="I2108" t="s">
        <v>23</v>
      </c>
      <c r="J2108" s="7">
        <v>3.5</v>
      </c>
      <c r="K2108" s="7">
        <v>17.5</v>
      </c>
      <c r="L2108" s="9">
        <v>5000</v>
      </c>
      <c r="M2108" s="9">
        <v>80</v>
      </c>
      <c r="O2108" s="9">
        <f t="shared" si="129"/>
        <v>0</v>
      </c>
      <c r="P2108" s="9">
        <f t="shared" si="130"/>
        <v>14</v>
      </c>
      <c r="Q2108" s="9">
        <f t="shared" si="131"/>
        <v>14</v>
      </c>
    </row>
    <row r="2109" spans="2:17" x14ac:dyDescent="0.35">
      <c r="B2109">
        <v>2107</v>
      </c>
      <c r="C2109">
        <v>6</v>
      </c>
      <c r="D2109">
        <v>0</v>
      </c>
      <c r="E2109" s="20">
        <v>41152.458333333336</v>
      </c>
      <c r="F2109" s="15" t="str">
        <f t="shared" si="128"/>
        <v>08 2012</v>
      </c>
      <c r="G2109">
        <v>4</v>
      </c>
      <c r="H2109">
        <v>6</v>
      </c>
      <c r="I2109" t="s">
        <v>23</v>
      </c>
      <c r="J2109" s="7">
        <v>3.5</v>
      </c>
      <c r="K2109" s="7">
        <v>17.5</v>
      </c>
      <c r="L2109" s="9">
        <v>5000</v>
      </c>
      <c r="M2109" s="9">
        <v>80</v>
      </c>
      <c r="O2109" s="9">
        <f t="shared" si="129"/>
        <v>70</v>
      </c>
      <c r="P2109" s="9">
        <f t="shared" si="130"/>
        <v>0</v>
      </c>
      <c r="Q2109" s="9">
        <f t="shared" si="131"/>
        <v>70</v>
      </c>
    </row>
    <row r="2110" spans="2:17" x14ac:dyDescent="0.35">
      <c r="B2110">
        <v>2108</v>
      </c>
      <c r="C2110">
        <v>6</v>
      </c>
      <c r="D2110">
        <v>0</v>
      </c>
      <c r="E2110" s="20">
        <v>41152.604166666664</v>
      </c>
      <c r="F2110" s="15" t="str">
        <f t="shared" si="128"/>
        <v>08 2012</v>
      </c>
      <c r="G2110">
        <v>4</v>
      </c>
      <c r="H2110">
        <v>6</v>
      </c>
      <c r="I2110" t="s">
        <v>23</v>
      </c>
      <c r="J2110" s="7">
        <v>3.5</v>
      </c>
      <c r="K2110" s="7">
        <v>17.5</v>
      </c>
      <c r="L2110" s="9">
        <v>5000</v>
      </c>
      <c r="M2110" s="9">
        <v>80</v>
      </c>
      <c r="O2110" s="9">
        <f t="shared" si="129"/>
        <v>70</v>
      </c>
      <c r="P2110" s="9">
        <f t="shared" si="130"/>
        <v>0</v>
      </c>
      <c r="Q2110" s="9">
        <f t="shared" si="131"/>
        <v>70</v>
      </c>
    </row>
    <row r="2111" spans="2:17" x14ac:dyDescent="0.35">
      <c r="B2111">
        <v>2109</v>
      </c>
      <c r="C2111">
        <v>6</v>
      </c>
      <c r="D2111">
        <v>12</v>
      </c>
      <c r="E2111" s="20">
        <v>41152.75</v>
      </c>
      <c r="F2111" s="15" t="str">
        <f t="shared" si="128"/>
        <v>08 2012</v>
      </c>
      <c r="G2111">
        <v>4</v>
      </c>
      <c r="H2111">
        <v>6</v>
      </c>
      <c r="I2111" t="s">
        <v>23</v>
      </c>
      <c r="J2111" s="7">
        <v>3.5</v>
      </c>
      <c r="K2111" s="7">
        <v>17.5</v>
      </c>
      <c r="L2111" s="9">
        <v>5000</v>
      </c>
      <c r="M2111" s="9">
        <v>80</v>
      </c>
      <c r="O2111" s="9">
        <f t="shared" si="129"/>
        <v>0</v>
      </c>
      <c r="P2111" s="9">
        <f t="shared" si="130"/>
        <v>14</v>
      </c>
      <c r="Q2111" s="9">
        <f t="shared" si="131"/>
        <v>14</v>
      </c>
    </row>
    <row r="2112" spans="2:17" x14ac:dyDescent="0.35">
      <c r="B2112">
        <v>2110</v>
      </c>
      <c r="C2112">
        <v>7</v>
      </c>
      <c r="D2112">
        <v>9</v>
      </c>
      <c r="E2112" s="20">
        <v>41152.333333333336</v>
      </c>
      <c r="F2112" s="15" t="str">
        <f t="shared" si="128"/>
        <v>08 2012</v>
      </c>
      <c r="G2112">
        <v>2</v>
      </c>
      <c r="H2112">
        <v>7</v>
      </c>
      <c r="I2112" t="s">
        <v>24</v>
      </c>
      <c r="J2112" s="7">
        <v>0</v>
      </c>
      <c r="K2112" s="7">
        <v>5</v>
      </c>
      <c r="L2112" s="9">
        <v>450</v>
      </c>
      <c r="M2112" s="9">
        <v>15</v>
      </c>
      <c r="O2112" s="9">
        <f t="shared" si="129"/>
        <v>0</v>
      </c>
      <c r="P2112" s="9">
        <f t="shared" si="130"/>
        <v>0</v>
      </c>
      <c r="Q2112" s="9">
        <f t="shared" si="131"/>
        <v>0</v>
      </c>
    </row>
    <row r="2113" spans="2:17" x14ac:dyDescent="0.35">
      <c r="B2113">
        <v>2111</v>
      </c>
      <c r="C2113">
        <v>7</v>
      </c>
      <c r="D2113">
        <v>5</v>
      </c>
      <c r="E2113" s="20">
        <v>41152.479166666664</v>
      </c>
      <c r="F2113" s="15" t="str">
        <f t="shared" si="128"/>
        <v>08 2012</v>
      </c>
      <c r="G2113">
        <v>2</v>
      </c>
      <c r="H2113">
        <v>7</v>
      </c>
      <c r="I2113" t="s">
        <v>24</v>
      </c>
      <c r="J2113" s="7">
        <v>0</v>
      </c>
      <c r="K2113" s="7">
        <v>5</v>
      </c>
      <c r="L2113" s="9">
        <v>450</v>
      </c>
      <c r="M2113" s="9">
        <v>15</v>
      </c>
      <c r="O2113" s="9">
        <f t="shared" si="129"/>
        <v>0</v>
      </c>
      <c r="P2113" s="9">
        <f t="shared" si="130"/>
        <v>0</v>
      </c>
      <c r="Q2113" s="9">
        <f t="shared" si="131"/>
        <v>0</v>
      </c>
    </row>
    <row r="2114" spans="2:17" x14ac:dyDescent="0.35">
      <c r="B2114">
        <v>2112</v>
      </c>
      <c r="C2114">
        <v>7</v>
      </c>
      <c r="D2114">
        <v>17</v>
      </c>
      <c r="E2114" s="20">
        <v>41152.541666666664</v>
      </c>
      <c r="F2114" s="15" t="str">
        <f t="shared" si="128"/>
        <v>08 2012</v>
      </c>
      <c r="G2114">
        <v>2</v>
      </c>
      <c r="H2114">
        <v>7</v>
      </c>
      <c r="I2114" t="s">
        <v>24</v>
      </c>
      <c r="J2114" s="7">
        <v>0</v>
      </c>
      <c r="K2114" s="7">
        <v>5</v>
      </c>
      <c r="L2114" s="9">
        <v>450</v>
      </c>
      <c r="M2114" s="9">
        <v>15</v>
      </c>
      <c r="O2114" s="9">
        <f t="shared" si="129"/>
        <v>0</v>
      </c>
      <c r="P2114" s="9">
        <f t="shared" si="130"/>
        <v>0</v>
      </c>
      <c r="Q2114" s="9">
        <f t="shared" si="131"/>
        <v>0</v>
      </c>
    </row>
    <row r="2115" spans="2:17" x14ac:dyDescent="0.35">
      <c r="B2115">
        <v>2113</v>
      </c>
      <c r="C2115">
        <v>7</v>
      </c>
      <c r="D2115">
        <v>15</v>
      </c>
      <c r="E2115" s="20">
        <v>41152.625</v>
      </c>
      <c r="F2115" s="15" t="str">
        <f t="shared" ref="F2115:F2178" si="132">TEXT(E2115,"MM YYY")</f>
        <v>08 2012</v>
      </c>
      <c r="G2115">
        <v>2</v>
      </c>
      <c r="H2115">
        <v>7</v>
      </c>
      <c r="I2115" t="s">
        <v>24</v>
      </c>
      <c r="J2115" s="7">
        <v>0</v>
      </c>
      <c r="K2115" s="7">
        <v>5</v>
      </c>
      <c r="L2115" s="9">
        <v>450</v>
      </c>
      <c r="M2115" s="9">
        <v>15</v>
      </c>
      <c r="O2115" s="9">
        <f t="shared" ref="O2115:O2178" si="133">IF(D2115=0,$G2115*K2115,0)</f>
        <v>0</v>
      </c>
      <c r="P2115" s="9">
        <f t="shared" ref="P2115:P2178" si="134">IF(D2115=0,0,$G2115*J2115)</f>
        <v>0</v>
      </c>
      <c r="Q2115" s="9">
        <f t="shared" ref="Q2115:Q2178" si="135">O2115+P2115</f>
        <v>0</v>
      </c>
    </row>
    <row r="2116" spans="2:17" x14ac:dyDescent="0.35">
      <c r="B2116">
        <v>2114</v>
      </c>
      <c r="C2116">
        <v>7</v>
      </c>
      <c r="D2116">
        <v>17</v>
      </c>
      <c r="E2116" s="20">
        <v>41152.6875</v>
      </c>
      <c r="F2116" s="15" t="str">
        <f t="shared" si="132"/>
        <v>08 2012</v>
      </c>
      <c r="G2116">
        <v>2</v>
      </c>
      <c r="H2116">
        <v>7</v>
      </c>
      <c r="I2116" t="s">
        <v>24</v>
      </c>
      <c r="J2116" s="7">
        <v>0</v>
      </c>
      <c r="K2116" s="7">
        <v>5</v>
      </c>
      <c r="L2116" s="9">
        <v>450</v>
      </c>
      <c r="M2116" s="9">
        <v>15</v>
      </c>
      <c r="O2116" s="9">
        <f t="shared" si="133"/>
        <v>0</v>
      </c>
      <c r="P2116" s="9">
        <f t="shared" si="134"/>
        <v>0</v>
      </c>
      <c r="Q2116" s="9">
        <f t="shared" si="135"/>
        <v>0</v>
      </c>
    </row>
    <row r="2117" spans="2:17" x14ac:dyDescent="0.35">
      <c r="B2117">
        <v>2115</v>
      </c>
      <c r="C2117">
        <v>7</v>
      </c>
      <c r="D2117">
        <v>13</v>
      </c>
      <c r="E2117" s="20">
        <v>41152.729166666664</v>
      </c>
      <c r="F2117" s="15" t="str">
        <f t="shared" si="132"/>
        <v>08 2012</v>
      </c>
      <c r="G2117">
        <v>2</v>
      </c>
      <c r="H2117">
        <v>7</v>
      </c>
      <c r="I2117" t="s">
        <v>24</v>
      </c>
      <c r="J2117" s="7">
        <v>0</v>
      </c>
      <c r="K2117" s="7">
        <v>5</v>
      </c>
      <c r="L2117" s="9">
        <v>450</v>
      </c>
      <c r="M2117" s="9">
        <v>15</v>
      </c>
      <c r="O2117" s="9">
        <f t="shared" si="133"/>
        <v>0</v>
      </c>
      <c r="P2117" s="9">
        <f t="shared" si="134"/>
        <v>0</v>
      </c>
      <c r="Q2117" s="9">
        <f t="shared" si="135"/>
        <v>0</v>
      </c>
    </row>
    <row r="2118" spans="2:17" x14ac:dyDescent="0.35">
      <c r="B2118">
        <v>2116</v>
      </c>
      <c r="C2118">
        <v>7</v>
      </c>
      <c r="D2118">
        <v>10</v>
      </c>
      <c r="E2118" s="20">
        <v>41152.770833333336</v>
      </c>
      <c r="F2118" s="15" t="str">
        <f t="shared" si="132"/>
        <v>08 2012</v>
      </c>
      <c r="G2118">
        <v>2</v>
      </c>
      <c r="H2118">
        <v>7</v>
      </c>
      <c r="I2118" t="s">
        <v>24</v>
      </c>
      <c r="J2118" s="7">
        <v>0</v>
      </c>
      <c r="K2118" s="7">
        <v>5</v>
      </c>
      <c r="L2118" s="9">
        <v>450</v>
      </c>
      <c r="M2118" s="9">
        <v>15</v>
      </c>
      <c r="O2118" s="9">
        <f t="shared" si="133"/>
        <v>0</v>
      </c>
      <c r="P2118" s="9">
        <f t="shared" si="134"/>
        <v>0</v>
      </c>
      <c r="Q2118" s="9">
        <f t="shared" si="135"/>
        <v>0</v>
      </c>
    </row>
    <row r="2119" spans="2:17" x14ac:dyDescent="0.35">
      <c r="B2119">
        <v>2117</v>
      </c>
      <c r="C2119">
        <v>8</v>
      </c>
      <c r="D2119">
        <v>17</v>
      </c>
      <c r="E2119" s="20">
        <v>41152.354166666664</v>
      </c>
      <c r="F2119" s="15" t="str">
        <f t="shared" si="132"/>
        <v>08 2012</v>
      </c>
      <c r="G2119">
        <v>1</v>
      </c>
      <c r="H2119">
        <v>8</v>
      </c>
      <c r="I2119" t="s">
        <v>25</v>
      </c>
      <c r="J2119" s="7">
        <v>0</v>
      </c>
      <c r="K2119" s="7">
        <v>5</v>
      </c>
      <c r="L2119" s="9">
        <v>400</v>
      </c>
      <c r="M2119" s="9">
        <v>15</v>
      </c>
      <c r="O2119" s="9">
        <f t="shared" si="133"/>
        <v>0</v>
      </c>
      <c r="P2119" s="9">
        <f t="shared" si="134"/>
        <v>0</v>
      </c>
      <c r="Q2119" s="9">
        <f t="shared" si="135"/>
        <v>0</v>
      </c>
    </row>
    <row r="2120" spans="2:17" x14ac:dyDescent="0.35">
      <c r="B2120">
        <v>2118</v>
      </c>
      <c r="C2120">
        <v>8</v>
      </c>
      <c r="D2120">
        <v>3</v>
      </c>
      <c r="E2120" s="20">
        <v>41152.416666666664</v>
      </c>
      <c r="F2120" s="15" t="str">
        <f t="shared" si="132"/>
        <v>08 2012</v>
      </c>
      <c r="G2120">
        <v>1</v>
      </c>
      <c r="H2120">
        <v>8</v>
      </c>
      <c r="I2120" t="s">
        <v>25</v>
      </c>
      <c r="J2120" s="7">
        <v>0</v>
      </c>
      <c r="K2120" s="7">
        <v>5</v>
      </c>
      <c r="L2120" s="9">
        <v>400</v>
      </c>
      <c r="M2120" s="9">
        <v>15</v>
      </c>
      <c r="O2120" s="9">
        <f t="shared" si="133"/>
        <v>0</v>
      </c>
      <c r="P2120" s="9">
        <f t="shared" si="134"/>
        <v>0</v>
      </c>
      <c r="Q2120" s="9">
        <f t="shared" si="135"/>
        <v>0</v>
      </c>
    </row>
    <row r="2121" spans="2:17" x14ac:dyDescent="0.35">
      <c r="B2121">
        <v>2119</v>
      </c>
      <c r="C2121">
        <v>8</v>
      </c>
      <c r="D2121">
        <v>21</v>
      </c>
      <c r="E2121" s="20">
        <v>41152.520833333336</v>
      </c>
      <c r="F2121" s="15" t="str">
        <f t="shared" si="132"/>
        <v>08 2012</v>
      </c>
      <c r="G2121">
        <v>2</v>
      </c>
      <c r="H2121">
        <v>8</v>
      </c>
      <c r="I2121" t="s">
        <v>25</v>
      </c>
      <c r="J2121" s="7">
        <v>0</v>
      </c>
      <c r="K2121" s="7">
        <v>5</v>
      </c>
      <c r="L2121" s="9">
        <v>400</v>
      </c>
      <c r="M2121" s="9">
        <v>15</v>
      </c>
      <c r="O2121" s="9">
        <f t="shared" si="133"/>
        <v>0</v>
      </c>
      <c r="P2121" s="9">
        <f t="shared" si="134"/>
        <v>0</v>
      </c>
      <c r="Q2121" s="9">
        <f t="shared" si="135"/>
        <v>0</v>
      </c>
    </row>
    <row r="2122" spans="2:17" x14ac:dyDescent="0.35">
      <c r="B2122">
        <v>2120</v>
      </c>
      <c r="C2122">
        <v>8</v>
      </c>
      <c r="D2122">
        <v>3</v>
      </c>
      <c r="E2122" s="20">
        <v>41152.5625</v>
      </c>
      <c r="F2122" s="15" t="str">
        <f t="shared" si="132"/>
        <v>08 2012</v>
      </c>
      <c r="G2122">
        <v>1</v>
      </c>
      <c r="H2122">
        <v>8</v>
      </c>
      <c r="I2122" t="s">
        <v>25</v>
      </c>
      <c r="J2122" s="7">
        <v>0</v>
      </c>
      <c r="K2122" s="7">
        <v>5</v>
      </c>
      <c r="L2122" s="9">
        <v>400</v>
      </c>
      <c r="M2122" s="9">
        <v>15</v>
      </c>
      <c r="O2122" s="9">
        <f t="shared" si="133"/>
        <v>0</v>
      </c>
      <c r="P2122" s="9">
        <f t="shared" si="134"/>
        <v>0</v>
      </c>
      <c r="Q2122" s="9">
        <f t="shared" si="135"/>
        <v>0</v>
      </c>
    </row>
    <row r="2123" spans="2:17" x14ac:dyDescent="0.35">
      <c r="B2123">
        <v>2121</v>
      </c>
      <c r="C2123">
        <v>8</v>
      </c>
      <c r="D2123">
        <v>15</v>
      </c>
      <c r="E2123" s="20">
        <v>41152.583333333336</v>
      </c>
      <c r="F2123" s="15" t="str">
        <f t="shared" si="132"/>
        <v>08 2012</v>
      </c>
      <c r="G2123">
        <v>1</v>
      </c>
      <c r="H2123">
        <v>8</v>
      </c>
      <c r="I2123" t="s">
        <v>25</v>
      </c>
      <c r="J2123" s="7">
        <v>0</v>
      </c>
      <c r="K2123" s="7">
        <v>5</v>
      </c>
      <c r="L2123" s="9">
        <v>400</v>
      </c>
      <c r="M2123" s="9">
        <v>15</v>
      </c>
      <c r="O2123" s="9">
        <f t="shared" si="133"/>
        <v>0</v>
      </c>
      <c r="P2123" s="9">
        <f t="shared" si="134"/>
        <v>0</v>
      </c>
      <c r="Q2123" s="9">
        <f t="shared" si="135"/>
        <v>0</v>
      </c>
    </row>
    <row r="2124" spans="2:17" x14ac:dyDescent="0.35">
      <c r="B2124">
        <v>2122</v>
      </c>
      <c r="C2124">
        <v>8</v>
      </c>
      <c r="D2124">
        <v>3</v>
      </c>
      <c r="E2124" s="20">
        <v>41152.604166666664</v>
      </c>
      <c r="F2124" s="15" t="str">
        <f t="shared" si="132"/>
        <v>08 2012</v>
      </c>
      <c r="G2124">
        <v>1</v>
      </c>
      <c r="H2124">
        <v>8</v>
      </c>
      <c r="I2124" t="s">
        <v>25</v>
      </c>
      <c r="J2124" s="7">
        <v>0</v>
      </c>
      <c r="K2124" s="7">
        <v>5</v>
      </c>
      <c r="L2124" s="9">
        <v>400</v>
      </c>
      <c r="M2124" s="9">
        <v>15</v>
      </c>
      <c r="O2124" s="9">
        <f t="shared" si="133"/>
        <v>0</v>
      </c>
      <c r="P2124" s="9">
        <f t="shared" si="134"/>
        <v>0</v>
      </c>
      <c r="Q2124" s="9">
        <f t="shared" si="135"/>
        <v>0</v>
      </c>
    </row>
    <row r="2125" spans="2:17" x14ac:dyDescent="0.35">
      <c r="B2125">
        <v>2123</v>
      </c>
      <c r="C2125">
        <v>8</v>
      </c>
      <c r="D2125">
        <v>16</v>
      </c>
      <c r="E2125" s="20">
        <v>41152.666666666664</v>
      </c>
      <c r="F2125" s="15" t="str">
        <f t="shared" si="132"/>
        <v>08 2012</v>
      </c>
      <c r="G2125">
        <v>1</v>
      </c>
      <c r="H2125">
        <v>8</v>
      </c>
      <c r="I2125" t="s">
        <v>25</v>
      </c>
      <c r="J2125" s="7">
        <v>0</v>
      </c>
      <c r="K2125" s="7">
        <v>5</v>
      </c>
      <c r="L2125" s="9">
        <v>400</v>
      </c>
      <c r="M2125" s="9">
        <v>15</v>
      </c>
      <c r="O2125" s="9">
        <f t="shared" si="133"/>
        <v>0</v>
      </c>
      <c r="P2125" s="9">
        <f t="shared" si="134"/>
        <v>0</v>
      </c>
      <c r="Q2125" s="9">
        <f t="shared" si="135"/>
        <v>0</v>
      </c>
    </row>
    <row r="2126" spans="2:17" x14ac:dyDescent="0.35">
      <c r="B2126">
        <v>2124</v>
      </c>
      <c r="C2126">
        <v>8</v>
      </c>
      <c r="D2126">
        <v>6</v>
      </c>
      <c r="E2126" s="20">
        <v>41152.6875</v>
      </c>
      <c r="F2126" s="15" t="str">
        <f t="shared" si="132"/>
        <v>08 2012</v>
      </c>
      <c r="G2126">
        <v>1</v>
      </c>
      <c r="H2126">
        <v>8</v>
      </c>
      <c r="I2126" t="s">
        <v>25</v>
      </c>
      <c r="J2126" s="7">
        <v>0</v>
      </c>
      <c r="K2126" s="7">
        <v>5</v>
      </c>
      <c r="L2126" s="9">
        <v>400</v>
      </c>
      <c r="M2126" s="9">
        <v>15</v>
      </c>
      <c r="O2126" s="9">
        <f t="shared" si="133"/>
        <v>0</v>
      </c>
      <c r="P2126" s="9">
        <f t="shared" si="134"/>
        <v>0</v>
      </c>
      <c r="Q2126" s="9">
        <f t="shared" si="135"/>
        <v>0</v>
      </c>
    </row>
    <row r="2127" spans="2:17" x14ac:dyDescent="0.35">
      <c r="B2127">
        <v>2125</v>
      </c>
      <c r="C2127">
        <v>8</v>
      </c>
      <c r="D2127">
        <v>3</v>
      </c>
      <c r="E2127" s="20">
        <v>41152.708333333336</v>
      </c>
      <c r="F2127" s="15" t="str">
        <f t="shared" si="132"/>
        <v>08 2012</v>
      </c>
      <c r="G2127">
        <v>1</v>
      </c>
      <c r="H2127">
        <v>8</v>
      </c>
      <c r="I2127" t="s">
        <v>25</v>
      </c>
      <c r="J2127" s="7">
        <v>0</v>
      </c>
      <c r="K2127" s="7">
        <v>5</v>
      </c>
      <c r="L2127" s="9">
        <v>400</v>
      </c>
      <c r="M2127" s="9">
        <v>15</v>
      </c>
      <c r="O2127" s="9">
        <f t="shared" si="133"/>
        <v>0</v>
      </c>
      <c r="P2127" s="9">
        <f t="shared" si="134"/>
        <v>0</v>
      </c>
      <c r="Q2127" s="9">
        <f t="shared" si="135"/>
        <v>0</v>
      </c>
    </row>
    <row r="2128" spans="2:17" x14ac:dyDescent="0.35">
      <c r="B2128">
        <v>2126</v>
      </c>
      <c r="C2128">
        <v>8</v>
      </c>
      <c r="D2128">
        <v>2</v>
      </c>
      <c r="E2128" s="20">
        <v>41152.75</v>
      </c>
      <c r="F2128" s="15" t="str">
        <f t="shared" si="132"/>
        <v>08 2012</v>
      </c>
      <c r="G2128">
        <v>1</v>
      </c>
      <c r="H2128">
        <v>8</v>
      </c>
      <c r="I2128" t="s">
        <v>25</v>
      </c>
      <c r="J2128" s="7">
        <v>0</v>
      </c>
      <c r="K2128" s="7">
        <v>5</v>
      </c>
      <c r="L2128" s="9">
        <v>400</v>
      </c>
      <c r="M2128" s="9">
        <v>15</v>
      </c>
      <c r="O2128" s="9">
        <f t="shared" si="133"/>
        <v>0</v>
      </c>
      <c r="P2128" s="9">
        <f t="shared" si="134"/>
        <v>0</v>
      </c>
      <c r="Q2128" s="9">
        <f t="shared" si="135"/>
        <v>0</v>
      </c>
    </row>
    <row r="2129" spans="2:17" x14ac:dyDescent="0.35">
      <c r="B2129">
        <v>2127</v>
      </c>
      <c r="C2129">
        <v>8</v>
      </c>
      <c r="D2129">
        <v>20</v>
      </c>
      <c r="E2129" s="20">
        <v>41152.770833333336</v>
      </c>
      <c r="F2129" s="15" t="str">
        <f t="shared" si="132"/>
        <v>08 2012</v>
      </c>
      <c r="G2129">
        <v>1</v>
      </c>
      <c r="H2129">
        <v>8</v>
      </c>
      <c r="I2129" t="s">
        <v>25</v>
      </c>
      <c r="J2129" s="7">
        <v>0</v>
      </c>
      <c r="K2129" s="7">
        <v>5</v>
      </c>
      <c r="L2129" s="9">
        <v>400</v>
      </c>
      <c r="M2129" s="9">
        <v>15</v>
      </c>
      <c r="O2129" s="9">
        <f t="shared" si="133"/>
        <v>0</v>
      </c>
      <c r="P2129" s="9">
        <f t="shared" si="134"/>
        <v>0</v>
      </c>
      <c r="Q2129" s="9">
        <f t="shared" si="135"/>
        <v>0</v>
      </c>
    </row>
    <row r="2130" spans="2:17" x14ac:dyDescent="0.35">
      <c r="B2130">
        <v>2128</v>
      </c>
      <c r="C2130">
        <v>8</v>
      </c>
      <c r="D2130">
        <v>21</v>
      </c>
      <c r="E2130" s="20">
        <v>41152.791666666664</v>
      </c>
      <c r="F2130" s="15" t="str">
        <f t="shared" si="132"/>
        <v>08 2012</v>
      </c>
      <c r="G2130">
        <v>1</v>
      </c>
      <c r="H2130">
        <v>8</v>
      </c>
      <c r="I2130" t="s">
        <v>25</v>
      </c>
      <c r="J2130" s="7">
        <v>0</v>
      </c>
      <c r="K2130" s="7">
        <v>5</v>
      </c>
      <c r="L2130" s="9">
        <v>400</v>
      </c>
      <c r="M2130" s="9">
        <v>15</v>
      </c>
      <c r="O2130" s="9">
        <f t="shared" si="133"/>
        <v>0</v>
      </c>
      <c r="P2130" s="9">
        <f t="shared" si="134"/>
        <v>0</v>
      </c>
      <c r="Q2130" s="9">
        <f t="shared" si="135"/>
        <v>0</v>
      </c>
    </row>
    <row r="2131" spans="2:17" x14ac:dyDescent="0.35">
      <c r="B2131">
        <v>2129</v>
      </c>
      <c r="C2131">
        <v>8</v>
      </c>
      <c r="D2131">
        <v>21</v>
      </c>
      <c r="E2131" s="20">
        <v>41152.833333333336</v>
      </c>
      <c r="F2131" s="15" t="str">
        <f t="shared" si="132"/>
        <v>08 2012</v>
      </c>
      <c r="G2131">
        <v>1</v>
      </c>
      <c r="H2131">
        <v>8</v>
      </c>
      <c r="I2131" t="s">
        <v>25</v>
      </c>
      <c r="J2131" s="7">
        <v>0</v>
      </c>
      <c r="K2131" s="7">
        <v>5</v>
      </c>
      <c r="L2131" s="9">
        <v>400</v>
      </c>
      <c r="M2131" s="9">
        <v>15</v>
      </c>
      <c r="O2131" s="9">
        <f t="shared" si="133"/>
        <v>0</v>
      </c>
      <c r="P2131" s="9">
        <f t="shared" si="134"/>
        <v>0</v>
      </c>
      <c r="Q2131" s="9">
        <f t="shared" si="135"/>
        <v>0</v>
      </c>
    </row>
    <row r="2132" spans="2:17" x14ac:dyDescent="0.35">
      <c r="B2132">
        <v>2130</v>
      </c>
      <c r="C2132">
        <v>0</v>
      </c>
      <c r="D2132">
        <v>0</v>
      </c>
      <c r="E2132" s="20">
        <v>41153.333333333336</v>
      </c>
      <c r="F2132" s="15" t="str">
        <f t="shared" si="132"/>
        <v>09 2012</v>
      </c>
      <c r="G2132">
        <v>3</v>
      </c>
      <c r="H2132">
        <v>0</v>
      </c>
      <c r="I2132" t="s">
        <v>26</v>
      </c>
      <c r="J2132" s="7">
        <v>5</v>
      </c>
      <c r="K2132" s="7">
        <v>25</v>
      </c>
      <c r="L2132" s="9">
        <v>10000</v>
      </c>
      <c r="M2132" s="9">
        <v>200</v>
      </c>
      <c r="O2132" s="9">
        <f t="shared" si="133"/>
        <v>75</v>
      </c>
      <c r="P2132" s="9">
        <f t="shared" si="134"/>
        <v>0</v>
      </c>
      <c r="Q2132" s="9">
        <f t="shared" si="135"/>
        <v>75</v>
      </c>
    </row>
    <row r="2133" spans="2:17" x14ac:dyDescent="0.35">
      <c r="B2133">
        <v>2131</v>
      </c>
      <c r="C2133">
        <v>0</v>
      </c>
      <c r="D2133">
        <v>17</v>
      </c>
      <c r="E2133" s="20">
        <v>41153.458333333336</v>
      </c>
      <c r="F2133" s="15" t="str">
        <f t="shared" si="132"/>
        <v>09 2012</v>
      </c>
      <c r="G2133">
        <v>3</v>
      </c>
      <c r="H2133">
        <v>0</v>
      </c>
      <c r="I2133" t="s">
        <v>26</v>
      </c>
      <c r="J2133" s="7">
        <v>5</v>
      </c>
      <c r="K2133" s="7">
        <v>25</v>
      </c>
      <c r="L2133" s="9">
        <v>10000</v>
      </c>
      <c r="M2133" s="9">
        <v>200</v>
      </c>
      <c r="O2133" s="9">
        <f t="shared" si="133"/>
        <v>0</v>
      </c>
      <c r="P2133" s="9">
        <f t="shared" si="134"/>
        <v>15</v>
      </c>
      <c r="Q2133" s="9">
        <f t="shared" si="135"/>
        <v>15</v>
      </c>
    </row>
    <row r="2134" spans="2:17" x14ac:dyDescent="0.35">
      <c r="B2134">
        <v>2132</v>
      </c>
      <c r="C2134">
        <v>0</v>
      </c>
      <c r="D2134">
        <v>7</v>
      </c>
      <c r="E2134" s="20">
        <v>41153.520833333336</v>
      </c>
      <c r="F2134" s="15" t="str">
        <f t="shared" si="132"/>
        <v>09 2012</v>
      </c>
      <c r="G2134">
        <v>3</v>
      </c>
      <c r="H2134">
        <v>0</v>
      </c>
      <c r="I2134" t="s">
        <v>26</v>
      </c>
      <c r="J2134" s="7">
        <v>5</v>
      </c>
      <c r="K2134" s="7">
        <v>25</v>
      </c>
      <c r="L2134" s="9">
        <v>10000</v>
      </c>
      <c r="M2134" s="9">
        <v>200</v>
      </c>
      <c r="O2134" s="9">
        <f t="shared" si="133"/>
        <v>0</v>
      </c>
      <c r="P2134" s="9">
        <f t="shared" si="134"/>
        <v>15</v>
      </c>
      <c r="Q2134" s="9">
        <f t="shared" si="135"/>
        <v>15</v>
      </c>
    </row>
    <row r="2135" spans="2:17" x14ac:dyDescent="0.35">
      <c r="B2135">
        <v>2133</v>
      </c>
      <c r="C2135">
        <v>0</v>
      </c>
      <c r="D2135">
        <v>6</v>
      </c>
      <c r="E2135" s="20">
        <v>41153.625</v>
      </c>
      <c r="F2135" s="15" t="str">
        <f t="shared" si="132"/>
        <v>09 2012</v>
      </c>
      <c r="G2135">
        <v>3</v>
      </c>
      <c r="H2135">
        <v>0</v>
      </c>
      <c r="I2135" t="s">
        <v>26</v>
      </c>
      <c r="J2135" s="7">
        <v>5</v>
      </c>
      <c r="K2135" s="7">
        <v>25</v>
      </c>
      <c r="L2135" s="9">
        <v>10000</v>
      </c>
      <c r="M2135" s="9">
        <v>200</v>
      </c>
      <c r="O2135" s="9">
        <f t="shared" si="133"/>
        <v>0</v>
      </c>
      <c r="P2135" s="9">
        <f t="shared" si="134"/>
        <v>15</v>
      </c>
      <c r="Q2135" s="9">
        <f t="shared" si="135"/>
        <v>15</v>
      </c>
    </row>
    <row r="2136" spans="2:17" x14ac:dyDescent="0.35">
      <c r="B2136">
        <v>2134</v>
      </c>
      <c r="C2136">
        <v>0</v>
      </c>
      <c r="D2136">
        <v>4</v>
      </c>
      <c r="E2136" s="20">
        <v>41153.708333333336</v>
      </c>
      <c r="F2136" s="15" t="str">
        <f t="shared" si="132"/>
        <v>09 2012</v>
      </c>
      <c r="G2136">
        <v>3</v>
      </c>
      <c r="H2136">
        <v>0</v>
      </c>
      <c r="I2136" t="s">
        <v>26</v>
      </c>
      <c r="J2136" s="7">
        <v>5</v>
      </c>
      <c r="K2136" s="7">
        <v>25</v>
      </c>
      <c r="L2136" s="9">
        <v>10000</v>
      </c>
      <c r="M2136" s="9">
        <v>200</v>
      </c>
      <c r="O2136" s="9">
        <f t="shared" si="133"/>
        <v>0</v>
      </c>
      <c r="P2136" s="9">
        <f t="shared" si="134"/>
        <v>15</v>
      </c>
      <c r="Q2136" s="9">
        <f t="shared" si="135"/>
        <v>15</v>
      </c>
    </row>
    <row r="2137" spans="2:17" x14ac:dyDescent="0.35">
      <c r="B2137">
        <v>2135</v>
      </c>
      <c r="C2137">
        <v>1</v>
      </c>
      <c r="D2137">
        <v>0</v>
      </c>
      <c r="E2137" s="20">
        <v>41153.333333333336</v>
      </c>
      <c r="F2137" s="15" t="str">
        <f t="shared" si="132"/>
        <v>09 2012</v>
      </c>
      <c r="G2137">
        <v>3</v>
      </c>
      <c r="H2137">
        <v>1</v>
      </c>
      <c r="I2137" t="s">
        <v>27</v>
      </c>
      <c r="J2137" s="7">
        <v>5</v>
      </c>
      <c r="K2137" s="7">
        <v>25</v>
      </c>
      <c r="L2137" s="9">
        <v>8000</v>
      </c>
      <c r="M2137" s="9">
        <v>200</v>
      </c>
      <c r="O2137" s="9">
        <f t="shared" si="133"/>
        <v>75</v>
      </c>
      <c r="P2137" s="9">
        <f t="shared" si="134"/>
        <v>0</v>
      </c>
      <c r="Q2137" s="9">
        <f t="shared" si="135"/>
        <v>75</v>
      </c>
    </row>
    <row r="2138" spans="2:17" x14ac:dyDescent="0.35">
      <c r="B2138">
        <v>2136</v>
      </c>
      <c r="C2138">
        <v>1</v>
      </c>
      <c r="D2138">
        <v>11</v>
      </c>
      <c r="E2138" s="20">
        <v>41153.395833333336</v>
      </c>
      <c r="F2138" s="15" t="str">
        <f t="shared" si="132"/>
        <v>09 2012</v>
      </c>
      <c r="G2138">
        <v>3</v>
      </c>
      <c r="H2138">
        <v>1</v>
      </c>
      <c r="I2138" t="s">
        <v>27</v>
      </c>
      <c r="J2138" s="7">
        <v>5</v>
      </c>
      <c r="K2138" s="7">
        <v>25</v>
      </c>
      <c r="L2138" s="9">
        <v>8000</v>
      </c>
      <c r="M2138" s="9">
        <v>200</v>
      </c>
      <c r="O2138" s="9">
        <f t="shared" si="133"/>
        <v>0</v>
      </c>
      <c r="P2138" s="9">
        <f t="shared" si="134"/>
        <v>15</v>
      </c>
      <c r="Q2138" s="9">
        <f t="shared" si="135"/>
        <v>15</v>
      </c>
    </row>
    <row r="2139" spans="2:17" x14ac:dyDescent="0.35">
      <c r="B2139">
        <v>2137</v>
      </c>
      <c r="C2139">
        <v>1</v>
      </c>
      <c r="D2139">
        <v>10</v>
      </c>
      <c r="E2139" s="20">
        <v>41153.458333333336</v>
      </c>
      <c r="F2139" s="15" t="str">
        <f t="shared" si="132"/>
        <v>09 2012</v>
      </c>
      <c r="G2139">
        <v>3</v>
      </c>
      <c r="H2139">
        <v>1</v>
      </c>
      <c r="I2139" t="s">
        <v>27</v>
      </c>
      <c r="J2139" s="7">
        <v>5</v>
      </c>
      <c r="K2139" s="7">
        <v>25</v>
      </c>
      <c r="L2139" s="9">
        <v>8000</v>
      </c>
      <c r="M2139" s="9">
        <v>200</v>
      </c>
      <c r="O2139" s="9">
        <f t="shared" si="133"/>
        <v>0</v>
      </c>
      <c r="P2139" s="9">
        <f t="shared" si="134"/>
        <v>15</v>
      </c>
      <c r="Q2139" s="9">
        <f t="shared" si="135"/>
        <v>15</v>
      </c>
    </row>
    <row r="2140" spans="2:17" x14ac:dyDescent="0.35">
      <c r="B2140">
        <v>2138</v>
      </c>
      <c r="C2140">
        <v>1</v>
      </c>
      <c r="D2140">
        <v>12</v>
      </c>
      <c r="E2140" s="20">
        <v>41153.604166666664</v>
      </c>
      <c r="F2140" s="15" t="str">
        <f t="shared" si="132"/>
        <v>09 2012</v>
      </c>
      <c r="G2140">
        <v>3</v>
      </c>
      <c r="H2140">
        <v>1</v>
      </c>
      <c r="I2140" t="s">
        <v>27</v>
      </c>
      <c r="J2140" s="7">
        <v>5</v>
      </c>
      <c r="K2140" s="7">
        <v>25</v>
      </c>
      <c r="L2140" s="9">
        <v>8000</v>
      </c>
      <c r="M2140" s="9">
        <v>200</v>
      </c>
      <c r="O2140" s="9">
        <f t="shared" si="133"/>
        <v>0</v>
      </c>
      <c r="P2140" s="9">
        <f t="shared" si="134"/>
        <v>15</v>
      </c>
      <c r="Q2140" s="9">
        <f t="shared" si="135"/>
        <v>15</v>
      </c>
    </row>
    <row r="2141" spans="2:17" x14ac:dyDescent="0.35">
      <c r="B2141">
        <v>2139</v>
      </c>
      <c r="C2141">
        <v>1</v>
      </c>
      <c r="D2141">
        <v>0</v>
      </c>
      <c r="E2141" s="20">
        <v>41153.6875</v>
      </c>
      <c r="F2141" s="15" t="str">
        <f t="shared" si="132"/>
        <v>09 2012</v>
      </c>
      <c r="G2141">
        <v>3</v>
      </c>
      <c r="H2141">
        <v>1</v>
      </c>
      <c r="I2141" t="s">
        <v>27</v>
      </c>
      <c r="J2141" s="7">
        <v>5</v>
      </c>
      <c r="K2141" s="7">
        <v>25</v>
      </c>
      <c r="L2141" s="9">
        <v>8000</v>
      </c>
      <c r="M2141" s="9">
        <v>200</v>
      </c>
      <c r="O2141" s="9">
        <f t="shared" si="133"/>
        <v>75</v>
      </c>
      <c r="P2141" s="9">
        <f t="shared" si="134"/>
        <v>0</v>
      </c>
      <c r="Q2141" s="9">
        <f t="shared" si="135"/>
        <v>75</v>
      </c>
    </row>
    <row r="2142" spans="2:17" x14ac:dyDescent="0.35">
      <c r="B2142">
        <v>2140</v>
      </c>
      <c r="C2142">
        <v>1</v>
      </c>
      <c r="D2142">
        <v>12</v>
      </c>
      <c r="E2142" s="20">
        <v>41153.791666666664</v>
      </c>
      <c r="F2142" s="15" t="str">
        <f t="shared" si="132"/>
        <v>09 2012</v>
      </c>
      <c r="G2142">
        <v>3</v>
      </c>
      <c r="H2142">
        <v>1</v>
      </c>
      <c r="I2142" t="s">
        <v>27</v>
      </c>
      <c r="J2142" s="7">
        <v>5</v>
      </c>
      <c r="K2142" s="7">
        <v>25</v>
      </c>
      <c r="L2142" s="9">
        <v>8000</v>
      </c>
      <c r="M2142" s="9">
        <v>200</v>
      </c>
      <c r="O2142" s="9">
        <f t="shared" si="133"/>
        <v>0</v>
      </c>
      <c r="P2142" s="9">
        <f t="shared" si="134"/>
        <v>15</v>
      </c>
      <c r="Q2142" s="9">
        <f t="shared" si="135"/>
        <v>15</v>
      </c>
    </row>
    <row r="2143" spans="2:17" x14ac:dyDescent="0.35">
      <c r="B2143">
        <v>2141</v>
      </c>
      <c r="C2143">
        <v>2</v>
      </c>
      <c r="D2143">
        <v>1</v>
      </c>
      <c r="E2143" s="20">
        <v>41153.375</v>
      </c>
      <c r="F2143" s="15" t="str">
        <f t="shared" si="132"/>
        <v>09 2012</v>
      </c>
      <c r="G2143">
        <v>3</v>
      </c>
      <c r="H2143">
        <v>2</v>
      </c>
      <c r="I2143" t="s">
        <v>28</v>
      </c>
      <c r="J2143" s="7">
        <v>0</v>
      </c>
      <c r="K2143" s="7">
        <v>15.5</v>
      </c>
      <c r="L2143" s="9">
        <v>4000</v>
      </c>
      <c r="M2143" s="9">
        <v>50</v>
      </c>
      <c r="O2143" s="9">
        <f t="shared" si="133"/>
        <v>0</v>
      </c>
      <c r="P2143" s="9">
        <f t="shared" si="134"/>
        <v>0</v>
      </c>
      <c r="Q2143" s="9">
        <f t="shared" si="135"/>
        <v>0</v>
      </c>
    </row>
    <row r="2144" spans="2:17" x14ac:dyDescent="0.35">
      <c r="B2144">
        <v>2142</v>
      </c>
      <c r="C2144">
        <v>2</v>
      </c>
      <c r="D2144">
        <v>21</v>
      </c>
      <c r="E2144" s="20">
        <v>41153.5625</v>
      </c>
      <c r="F2144" s="15" t="str">
        <f t="shared" si="132"/>
        <v>09 2012</v>
      </c>
      <c r="G2144">
        <v>3</v>
      </c>
      <c r="H2144">
        <v>2</v>
      </c>
      <c r="I2144" t="s">
        <v>28</v>
      </c>
      <c r="J2144" s="7">
        <v>0</v>
      </c>
      <c r="K2144" s="7">
        <v>15.5</v>
      </c>
      <c r="L2144" s="9">
        <v>4000</v>
      </c>
      <c r="M2144" s="9">
        <v>50</v>
      </c>
      <c r="O2144" s="9">
        <f t="shared" si="133"/>
        <v>0</v>
      </c>
      <c r="P2144" s="9">
        <f t="shared" si="134"/>
        <v>0</v>
      </c>
      <c r="Q2144" s="9">
        <f t="shared" si="135"/>
        <v>0</v>
      </c>
    </row>
    <row r="2145" spans="2:17" x14ac:dyDescent="0.35">
      <c r="B2145">
        <v>2143</v>
      </c>
      <c r="C2145">
        <v>2</v>
      </c>
      <c r="D2145">
        <v>1</v>
      </c>
      <c r="E2145" s="20">
        <v>41153.6875</v>
      </c>
      <c r="F2145" s="15" t="str">
        <f t="shared" si="132"/>
        <v>09 2012</v>
      </c>
      <c r="G2145">
        <v>3</v>
      </c>
      <c r="H2145">
        <v>2</v>
      </c>
      <c r="I2145" t="s">
        <v>28</v>
      </c>
      <c r="J2145" s="7">
        <v>0</v>
      </c>
      <c r="K2145" s="7">
        <v>15.5</v>
      </c>
      <c r="L2145" s="9">
        <v>4000</v>
      </c>
      <c r="M2145" s="9">
        <v>50</v>
      </c>
      <c r="O2145" s="9">
        <f t="shared" si="133"/>
        <v>0</v>
      </c>
      <c r="P2145" s="9">
        <f t="shared" si="134"/>
        <v>0</v>
      </c>
      <c r="Q2145" s="9">
        <f t="shared" si="135"/>
        <v>0</v>
      </c>
    </row>
    <row r="2146" spans="2:17" x14ac:dyDescent="0.35">
      <c r="B2146">
        <v>2144</v>
      </c>
      <c r="C2146">
        <v>2</v>
      </c>
      <c r="D2146">
        <v>15</v>
      </c>
      <c r="E2146" s="20">
        <v>41153.75</v>
      </c>
      <c r="F2146" s="15" t="str">
        <f t="shared" si="132"/>
        <v>09 2012</v>
      </c>
      <c r="G2146">
        <v>3</v>
      </c>
      <c r="H2146">
        <v>2</v>
      </c>
      <c r="I2146" t="s">
        <v>28</v>
      </c>
      <c r="J2146" s="7">
        <v>0</v>
      </c>
      <c r="K2146" s="7">
        <v>15.5</v>
      </c>
      <c r="L2146" s="9">
        <v>4000</v>
      </c>
      <c r="M2146" s="9">
        <v>50</v>
      </c>
      <c r="O2146" s="9">
        <f t="shared" si="133"/>
        <v>0</v>
      </c>
      <c r="P2146" s="9">
        <f t="shared" si="134"/>
        <v>0</v>
      </c>
      <c r="Q2146" s="9">
        <f t="shared" si="135"/>
        <v>0</v>
      </c>
    </row>
    <row r="2147" spans="2:17" x14ac:dyDescent="0.35">
      <c r="B2147">
        <v>2145</v>
      </c>
      <c r="C2147">
        <v>3</v>
      </c>
      <c r="D2147">
        <v>17</v>
      </c>
      <c r="E2147" s="20">
        <v>41153.354166666664</v>
      </c>
      <c r="F2147" s="15" t="str">
        <f t="shared" si="132"/>
        <v>09 2012</v>
      </c>
      <c r="G2147">
        <v>2</v>
      </c>
      <c r="H2147">
        <v>3</v>
      </c>
      <c r="I2147" t="s">
        <v>21</v>
      </c>
      <c r="J2147" s="7">
        <v>0</v>
      </c>
      <c r="K2147" s="7">
        <v>5</v>
      </c>
      <c r="L2147" s="9">
        <v>320</v>
      </c>
      <c r="M2147" s="9">
        <v>10</v>
      </c>
      <c r="O2147" s="9">
        <f t="shared" si="133"/>
        <v>0</v>
      </c>
      <c r="P2147" s="9">
        <f t="shared" si="134"/>
        <v>0</v>
      </c>
      <c r="Q2147" s="9">
        <f t="shared" si="135"/>
        <v>0</v>
      </c>
    </row>
    <row r="2148" spans="2:17" x14ac:dyDescent="0.35">
      <c r="B2148">
        <v>2146</v>
      </c>
      <c r="C2148">
        <v>3</v>
      </c>
      <c r="D2148">
        <v>13</v>
      </c>
      <c r="E2148" s="20">
        <v>41153.395833333336</v>
      </c>
      <c r="F2148" s="15" t="str">
        <f t="shared" si="132"/>
        <v>09 2012</v>
      </c>
      <c r="G2148">
        <v>2</v>
      </c>
      <c r="H2148">
        <v>3</v>
      </c>
      <c r="I2148" t="s">
        <v>21</v>
      </c>
      <c r="J2148" s="7">
        <v>0</v>
      </c>
      <c r="K2148" s="7">
        <v>5</v>
      </c>
      <c r="L2148" s="9">
        <v>320</v>
      </c>
      <c r="M2148" s="9">
        <v>10</v>
      </c>
      <c r="O2148" s="9">
        <f t="shared" si="133"/>
        <v>0</v>
      </c>
      <c r="P2148" s="9">
        <f t="shared" si="134"/>
        <v>0</v>
      </c>
      <c r="Q2148" s="9">
        <f t="shared" si="135"/>
        <v>0</v>
      </c>
    </row>
    <row r="2149" spans="2:17" x14ac:dyDescent="0.35">
      <c r="B2149">
        <v>2147</v>
      </c>
      <c r="C2149">
        <v>3</v>
      </c>
      <c r="D2149">
        <v>15</v>
      </c>
      <c r="E2149" s="20">
        <v>41153.4375</v>
      </c>
      <c r="F2149" s="15" t="str">
        <f t="shared" si="132"/>
        <v>09 2012</v>
      </c>
      <c r="G2149">
        <v>2</v>
      </c>
      <c r="H2149">
        <v>3</v>
      </c>
      <c r="I2149" t="s">
        <v>21</v>
      </c>
      <c r="J2149" s="7">
        <v>0</v>
      </c>
      <c r="K2149" s="7">
        <v>5</v>
      </c>
      <c r="L2149" s="9">
        <v>320</v>
      </c>
      <c r="M2149" s="9">
        <v>10</v>
      </c>
      <c r="O2149" s="9">
        <f t="shared" si="133"/>
        <v>0</v>
      </c>
      <c r="P2149" s="9">
        <f t="shared" si="134"/>
        <v>0</v>
      </c>
      <c r="Q2149" s="9">
        <f t="shared" si="135"/>
        <v>0</v>
      </c>
    </row>
    <row r="2150" spans="2:17" x14ac:dyDescent="0.35">
      <c r="B2150">
        <v>2148</v>
      </c>
      <c r="C2150">
        <v>3</v>
      </c>
      <c r="D2150">
        <v>17</v>
      </c>
      <c r="E2150" s="20">
        <v>41153.520833333336</v>
      </c>
      <c r="F2150" s="15" t="str">
        <f t="shared" si="132"/>
        <v>09 2012</v>
      </c>
      <c r="G2150">
        <v>2</v>
      </c>
      <c r="H2150">
        <v>3</v>
      </c>
      <c r="I2150" t="s">
        <v>21</v>
      </c>
      <c r="J2150" s="7">
        <v>0</v>
      </c>
      <c r="K2150" s="7">
        <v>5</v>
      </c>
      <c r="L2150" s="9">
        <v>320</v>
      </c>
      <c r="M2150" s="9">
        <v>10</v>
      </c>
      <c r="O2150" s="9">
        <f t="shared" si="133"/>
        <v>0</v>
      </c>
      <c r="P2150" s="9">
        <f t="shared" si="134"/>
        <v>0</v>
      </c>
      <c r="Q2150" s="9">
        <f t="shared" si="135"/>
        <v>0</v>
      </c>
    </row>
    <row r="2151" spans="2:17" x14ac:dyDescent="0.35">
      <c r="B2151">
        <v>2149</v>
      </c>
      <c r="C2151">
        <v>3</v>
      </c>
      <c r="D2151">
        <v>17</v>
      </c>
      <c r="E2151" s="20">
        <v>41153.583333333336</v>
      </c>
      <c r="F2151" s="15" t="str">
        <f t="shared" si="132"/>
        <v>09 2012</v>
      </c>
      <c r="G2151">
        <v>2</v>
      </c>
      <c r="H2151">
        <v>3</v>
      </c>
      <c r="I2151" t="s">
        <v>21</v>
      </c>
      <c r="J2151" s="7">
        <v>0</v>
      </c>
      <c r="K2151" s="7">
        <v>5</v>
      </c>
      <c r="L2151" s="9">
        <v>320</v>
      </c>
      <c r="M2151" s="9">
        <v>10</v>
      </c>
      <c r="O2151" s="9">
        <f t="shared" si="133"/>
        <v>0</v>
      </c>
      <c r="P2151" s="9">
        <f t="shared" si="134"/>
        <v>0</v>
      </c>
      <c r="Q2151" s="9">
        <f t="shared" si="135"/>
        <v>0</v>
      </c>
    </row>
    <row r="2152" spans="2:17" x14ac:dyDescent="0.35">
      <c r="B2152">
        <v>2150</v>
      </c>
      <c r="C2152">
        <v>3</v>
      </c>
      <c r="D2152">
        <v>16</v>
      </c>
      <c r="E2152" s="20">
        <v>41153.625</v>
      </c>
      <c r="F2152" s="15" t="str">
        <f t="shared" si="132"/>
        <v>09 2012</v>
      </c>
      <c r="G2152">
        <v>2</v>
      </c>
      <c r="H2152">
        <v>3</v>
      </c>
      <c r="I2152" t="s">
        <v>21</v>
      </c>
      <c r="J2152" s="7">
        <v>0</v>
      </c>
      <c r="K2152" s="7">
        <v>5</v>
      </c>
      <c r="L2152" s="9">
        <v>320</v>
      </c>
      <c r="M2152" s="9">
        <v>10</v>
      </c>
      <c r="O2152" s="9">
        <f t="shared" si="133"/>
        <v>0</v>
      </c>
      <c r="P2152" s="9">
        <f t="shared" si="134"/>
        <v>0</v>
      </c>
      <c r="Q2152" s="9">
        <f t="shared" si="135"/>
        <v>0</v>
      </c>
    </row>
    <row r="2153" spans="2:17" x14ac:dyDescent="0.35">
      <c r="B2153">
        <v>2151</v>
      </c>
      <c r="C2153">
        <v>3</v>
      </c>
      <c r="D2153">
        <v>0</v>
      </c>
      <c r="E2153" s="20">
        <v>41153.6875</v>
      </c>
      <c r="F2153" s="15" t="str">
        <f t="shared" si="132"/>
        <v>09 2012</v>
      </c>
      <c r="G2153">
        <v>2</v>
      </c>
      <c r="H2153">
        <v>3</v>
      </c>
      <c r="I2153" t="s">
        <v>21</v>
      </c>
      <c r="J2153" s="7">
        <v>0</v>
      </c>
      <c r="K2153" s="7">
        <v>5</v>
      </c>
      <c r="L2153" s="9">
        <v>320</v>
      </c>
      <c r="M2153" s="9">
        <v>10</v>
      </c>
      <c r="O2153" s="9">
        <f t="shared" si="133"/>
        <v>10</v>
      </c>
      <c r="P2153" s="9">
        <f t="shared" si="134"/>
        <v>0</v>
      </c>
      <c r="Q2153" s="9">
        <f t="shared" si="135"/>
        <v>10</v>
      </c>
    </row>
    <row r="2154" spans="2:17" x14ac:dyDescent="0.35">
      <c r="B2154">
        <v>2152</v>
      </c>
      <c r="C2154">
        <v>3</v>
      </c>
      <c r="D2154">
        <v>16</v>
      </c>
      <c r="E2154" s="20">
        <v>41153.75</v>
      </c>
      <c r="F2154" s="15" t="str">
        <f t="shared" si="132"/>
        <v>09 2012</v>
      </c>
      <c r="G2154">
        <v>2</v>
      </c>
      <c r="H2154">
        <v>3</v>
      </c>
      <c r="I2154" t="s">
        <v>21</v>
      </c>
      <c r="J2154" s="7">
        <v>0</v>
      </c>
      <c r="K2154" s="7">
        <v>5</v>
      </c>
      <c r="L2154" s="9">
        <v>320</v>
      </c>
      <c r="M2154" s="9">
        <v>10</v>
      </c>
      <c r="O2154" s="9">
        <f t="shared" si="133"/>
        <v>0</v>
      </c>
      <c r="P2154" s="9">
        <f t="shared" si="134"/>
        <v>0</v>
      </c>
      <c r="Q2154" s="9">
        <f t="shared" si="135"/>
        <v>0</v>
      </c>
    </row>
    <row r="2155" spans="2:17" x14ac:dyDescent="0.35">
      <c r="B2155">
        <v>2153</v>
      </c>
      <c r="C2155">
        <v>3</v>
      </c>
      <c r="D2155">
        <v>17</v>
      </c>
      <c r="E2155" s="20">
        <v>41153.791666666664</v>
      </c>
      <c r="F2155" s="15" t="str">
        <f t="shared" si="132"/>
        <v>09 2012</v>
      </c>
      <c r="G2155">
        <v>2</v>
      </c>
      <c r="H2155">
        <v>3</v>
      </c>
      <c r="I2155" t="s">
        <v>21</v>
      </c>
      <c r="J2155" s="7">
        <v>0</v>
      </c>
      <c r="K2155" s="7">
        <v>5</v>
      </c>
      <c r="L2155" s="9">
        <v>320</v>
      </c>
      <c r="M2155" s="9">
        <v>10</v>
      </c>
      <c r="O2155" s="9">
        <f t="shared" si="133"/>
        <v>0</v>
      </c>
      <c r="P2155" s="9">
        <f t="shared" si="134"/>
        <v>0</v>
      </c>
      <c r="Q2155" s="9">
        <f t="shared" si="135"/>
        <v>0</v>
      </c>
    </row>
    <row r="2156" spans="2:17" x14ac:dyDescent="0.35">
      <c r="B2156">
        <v>2154</v>
      </c>
      <c r="C2156">
        <v>4</v>
      </c>
      <c r="D2156">
        <v>8</v>
      </c>
      <c r="E2156" s="20">
        <v>41153.354166666664</v>
      </c>
      <c r="F2156" s="15" t="str">
        <f t="shared" si="132"/>
        <v>09 2012</v>
      </c>
      <c r="G2156">
        <v>2</v>
      </c>
      <c r="H2156">
        <v>4</v>
      </c>
      <c r="I2156" t="s">
        <v>22</v>
      </c>
      <c r="J2156" s="7">
        <v>9.9</v>
      </c>
      <c r="K2156" s="7">
        <v>80</v>
      </c>
      <c r="L2156" s="9">
        <v>4000</v>
      </c>
      <c r="M2156" s="9">
        <v>3000</v>
      </c>
      <c r="O2156" s="9">
        <f t="shared" si="133"/>
        <v>0</v>
      </c>
      <c r="P2156" s="9">
        <f t="shared" si="134"/>
        <v>19.8</v>
      </c>
      <c r="Q2156" s="9">
        <f t="shared" si="135"/>
        <v>19.8</v>
      </c>
    </row>
    <row r="2157" spans="2:17" x14ac:dyDescent="0.35">
      <c r="B2157">
        <v>2155</v>
      </c>
      <c r="C2157">
        <v>4</v>
      </c>
      <c r="D2157">
        <v>9</v>
      </c>
      <c r="E2157" s="20">
        <v>41153.458333333336</v>
      </c>
      <c r="F2157" s="15" t="str">
        <f t="shared" si="132"/>
        <v>09 2012</v>
      </c>
      <c r="G2157">
        <v>2</v>
      </c>
      <c r="H2157">
        <v>4</v>
      </c>
      <c r="I2157" t="s">
        <v>22</v>
      </c>
      <c r="J2157" s="7">
        <v>9.9</v>
      </c>
      <c r="K2157" s="7">
        <v>80</v>
      </c>
      <c r="L2157" s="9">
        <v>4000</v>
      </c>
      <c r="M2157" s="9">
        <v>3000</v>
      </c>
      <c r="O2157" s="9">
        <f t="shared" si="133"/>
        <v>0</v>
      </c>
      <c r="P2157" s="9">
        <f t="shared" si="134"/>
        <v>19.8</v>
      </c>
      <c r="Q2157" s="9">
        <f t="shared" si="135"/>
        <v>19.8</v>
      </c>
    </row>
    <row r="2158" spans="2:17" x14ac:dyDescent="0.35">
      <c r="B2158">
        <v>2156</v>
      </c>
      <c r="C2158">
        <v>4</v>
      </c>
      <c r="D2158">
        <v>11</v>
      </c>
      <c r="E2158" s="20">
        <v>41153.520833333336</v>
      </c>
      <c r="F2158" s="15" t="str">
        <f t="shared" si="132"/>
        <v>09 2012</v>
      </c>
      <c r="G2158">
        <v>2</v>
      </c>
      <c r="H2158">
        <v>4</v>
      </c>
      <c r="I2158" t="s">
        <v>22</v>
      </c>
      <c r="J2158" s="7">
        <v>9.9</v>
      </c>
      <c r="K2158" s="7">
        <v>80</v>
      </c>
      <c r="L2158" s="9">
        <v>4000</v>
      </c>
      <c r="M2158" s="9">
        <v>3000</v>
      </c>
      <c r="O2158" s="9">
        <f t="shared" si="133"/>
        <v>0</v>
      </c>
      <c r="P2158" s="9">
        <f t="shared" si="134"/>
        <v>19.8</v>
      </c>
      <c r="Q2158" s="9">
        <f t="shared" si="135"/>
        <v>19.8</v>
      </c>
    </row>
    <row r="2159" spans="2:17" x14ac:dyDescent="0.35">
      <c r="B2159">
        <v>2157</v>
      </c>
      <c r="C2159">
        <v>4</v>
      </c>
      <c r="D2159">
        <v>0</v>
      </c>
      <c r="E2159" s="20">
        <v>41153.5625</v>
      </c>
      <c r="F2159" s="15" t="str">
        <f t="shared" si="132"/>
        <v>09 2012</v>
      </c>
      <c r="G2159">
        <v>6</v>
      </c>
      <c r="H2159">
        <v>4</v>
      </c>
      <c r="I2159" t="s">
        <v>22</v>
      </c>
      <c r="J2159" s="7">
        <v>9.9</v>
      </c>
      <c r="K2159" s="7">
        <v>80</v>
      </c>
      <c r="L2159" s="9">
        <v>4000</v>
      </c>
      <c r="M2159" s="9">
        <v>3000</v>
      </c>
      <c r="O2159" s="9">
        <f t="shared" si="133"/>
        <v>480</v>
      </c>
      <c r="P2159" s="9">
        <f t="shared" si="134"/>
        <v>0</v>
      </c>
      <c r="Q2159" s="9">
        <f t="shared" si="135"/>
        <v>480</v>
      </c>
    </row>
    <row r="2160" spans="2:17" x14ac:dyDescent="0.35">
      <c r="B2160">
        <v>2158</v>
      </c>
      <c r="C2160">
        <v>4</v>
      </c>
      <c r="D2160">
        <v>0</v>
      </c>
      <c r="E2160" s="20">
        <v>41153.729166666664</v>
      </c>
      <c r="F2160" s="15" t="str">
        <f t="shared" si="132"/>
        <v>09 2012</v>
      </c>
      <c r="G2160">
        <v>2</v>
      </c>
      <c r="H2160">
        <v>4</v>
      </c>
      <c r="I2160" t="s">
        <v>22</v>
      </c>
      <c r="J2160" s="7">
        <v>9.9</v>
      </c>
      <c r="K2160" s="7">
        <v>80</v>
      </c>
      <c r="L2160" s="9">
        <v>4000</v>
      </c>
      <c r="M2160" s="9">
        <v>3000</v>
      </c>
      <c r="O2160" s="9">
        <f t="shared" si="133"/>
        <v>160</v>
      </c>
      <c r="P2160" s="9">
        <f t="shared" si="134"/>
        <v>0</v>
      </c>
      <c r="Q2160" s="9">
        <f t="shared" si="135"/>
        <v>160</v>
      </c>
    </row>
    <row r="2161" spans="2:17" x14ac:dyDescent="0.35">
      <c r="B2161">
        <v>2159</v>
      </c>
      <c r="C2161">
        <v>4</v>
      </c>
      <c r="D2161">
        <v>16</v>
      </c>
      <c r="E2161" s="20">
        <v>41153.8125</v>
      </c>
      <c r="F2161" s="15" t="str">
        <f t="shared" si="132"/>
        <v>09 2012</v>
      </c>
      <c r="G2161">
        <v>2</v>
      </c>
      <c r="H2161">
        <v>4</v>
      </c>
      <c r="I2161" t="s">
        <v>22</v>
      </c>
      <c r="J2161" s="7">
        <v>9.9</v>
      </c>
      <c r="K2161" s="7">
        <v>80</v>
      </c>
      <c r="L2161" s="9">
        <v>4000</v>
      </c>
      <c r="M2161" s="9">
        <v>3000</v>
      </c>
      <c r="O2161" s="9">
        <f t="shared" si="133"/>
        <v>0</v>
      </c>
      <c r="P2161" s="9">
        <f t="shared" si="134"/>
        <v>19.8</v>
      </c>
      <c r="Q2161" s="9">
        <f t="shared" si="135"/>
        <v>19.8</v>
      </c>
    </row>
    <row r="2162" spans="2:17" x14ac:dyDescent="0.35">
      <c r="B2162">
        <v>2160</v>
      </c>
      <c r="C2162">
        <v>5</v>
      </c>
      <c r="D2162">
        <v>0</v>
      </c>
      <c r="E2162" s="20">
        <v>41153.395833333336</v>
      </c>
      <c r="F2162" s="15" t="str">
        <f t="shared" si="132"/>
        <v>09 2012</v>
      </c>
      <c r="G2162">
        <v>2</v>
      </c>
      <c r="H2162">
        <v>5</v>
      </c>
      <c r="I2162" t="s">
        <v>29</v>
      </c>
      <c r="J2162" s="7">
        <v>9.9</v>
      </c>
      <c r="K2162" s="7">
        <v>80</v>
      </c>
      <c r="L2162" s="9">
        <v>4000</v>
      </c>
      <c r="M2162" s="9">
        <v>3000</v>
      </c>
      <c r="O2162" s="9">
        <f t="shared" si="133"/>
        <v>160</v>
      </c>
      <c r="P2162" s="9">
        <f t="shared" si="134"/>
        <v>0</v>
      </c>
      <c r="Q2162" s="9">
        <f t="shared" si="135"/>
        <v>160</v>
      </c>
    </row>
    <row r="2163" spans="2:17" x14ac:dyDescent="0.35">
      <c r="B2163">
        <v>2161</v>
      </c>
      <c r="C2163">
        <v>5</v>
      </c>
      <c r="D2163">
        <v>7</v>
      </c>
      <c r="E2163" s="20">
        <v>41153.645833333336</v>
      </c>
      <c r="F2163" s="15" t="str">
        <f t="shared" si="132"/>
        <v>09 2012</v>
      </c>
      <c r="G2163">
        <v>2</v>
      </c>
      <c r="H2163">
        <v>5</v>
      </c>
      <c r="I2163" t="s">
        <v>29</v>
      </c>
      <c r="J2163" s="7">
        <v>9.9</v>
      </c>
      <c r="K2163" s="7">
        <v>80</v>
      </c>
      <c r="L2163" s="9">
        <v>4000</v>
      </c>
      <c r="M2163" s="9">
        <v>3000</v>
      </c>
      <c r="O2163" s="9">
        <f t="shared" si="133"/>
        <v>0</v>
      </c>
      <c r="P2163" s="9">
        <f t="shared" si="134"/>
        <v>19.8</v>
      </c>
      <c r="Q2163" s="9">
        <f t="shared" si="135"/>
        <v>19.8</v>
      </c>
    </row>
    <row r="2164" spans="2:17" x14ac:dyDescent="0.35">
      <c r="B2164">
        <v>2162</v>
      </c>
      <c r="C2164">
        <v>6</v>
      </c>
      <c r="D2164">
        <v>0</v>
      </c>
      <c r="E2164" s="20">
        <v>41153.395833333336</v>
      </c>
      <c r="F2164" s="15" t="str">
        <f t="shared" si="132"/>
        <v>09 2012</v>
      </c>
      <c r="G2164">
        <v>8</v>
      </c>
      <c r="H2164">
        <v>6</v>
      </c>
      <c r="I2164" t="s">
        <v>23</v>
      </c>
      <c r="J2164" s="7">
        <v>3.5</v>
      </c>
      <c r="K2164" s="7">
        <v>17.5</v>
      </c>
      <c r="L2164" s="9">
        <v>5000</v>
      </c>
      <c r="M2164" s="9">
        <v>80</v>
      </c>
      <c r="O2164" s="9">
        <f t="shared" si="133"/>
        <v>140</v>
      </c>
      <c r="P2164" s="9">
        <f t="shared" si="134"/>
        <v>0</v>
      </c>
      <c r="Q2164" s="9">
        <f t="shared" si="135"/>
        <v>140</v>
      </c>
    </row>
    <row r="2165" spans="2:17" x14ac:dyDescent="0.35">
      <c r="B2165">
        <v>2163</v>
      </c>
      <c r="C2165">
        <v>6</v>
      </c>
      <c r="D2165">
        <v>4</v>
      </c>
      <c r="E2165" s="20">
        <v>41153.625</v>
      </c>
      <c r="F2165" s="15" t="str">
        <f t="shared" si="132"/>
        <v>09 2012</v>
      </c>
      <c r="G2165">
        <v>2</v>
      </c>
      <c r="H2165">
        <v>6</v>
      </c>
      <c r="I2165" t="s">
        <v>23</v>
      </c>
      <c r="J2165" s="7">
        <v>3.5</v>
      </c>
      <c r="K2165" s="7">
        <v>17.5</v>
      </c>
      <c r="L2165" s="9">
        <v>5000</v>
      </c>
      <c r="M2165" s="9">
        <v>80</v>
      </c>
      <c r="O2165" s="9">
        <f t="shared" si="133"/>
        <v>0</v>
      </c>
      <c r="P2165" s="9">
        <f t="shared" si="134"/>
        <v>7</v>
      </c>
      <c r="Q2165" s="9">
        <f t="shared" si="135"/>
        <v>7</v>
      </c>
    </row>
    <row r="2166" spans="2:17" x14ac:dyDescent="0.35">
      <c r="B2166">
        <v>2164</v>
      </c>
      <c r="C2166">
        <v>6</v>
      </c>
      <c r="D2166">
        <v>0</v>
      </c>
      <c r="E2166" s="20">
        <v>41153.666666666664</v>
      </c>
      <c r="F2166" s="15" t="str">
        <f t="shared" si="132"/>
        <v>09 2012</v>
      </c>
      <c r="G2166">
        <v>4</v>
      </c>
      <c r="H2166">
        <v>6</v>
      </c>
      <c r="I2166" t="s">
        <v>23</v>
      </c>
      <c r="J2166" s="7">
        <v>3.5</v>
      </c>
      <c r="K2166" s="7">
        <v>17.5</v>
      </c>
      <c r="L2166" s="9">
        <v>5000</v>
      </c>
      <c r="M2166" s="9">
        <v>80</v>
      </c>
      <c r="O2166" s="9">
        <f t="shared" si="133"/>
        <v>70</v>
      </c>
      <c r="P2166" s="9">
        <f t="shared" si="134"/>
        <v>0</v>
      </c>
      <c r="Q2166" s="9">
        <f t="shared" si="135"/>
        <v>70</v>
      </c>
    </row>
    <row r="2167" spans="2:17" x14ac:dyDescent="0.35">
      <c r="B2167">
        <v>2165</v>
      </c>
      <c r="C2167">
        <v>6</v>
      </c>
      <c r="D2167">
        <v>2</v>
      </c>
      <c r="E2167" s="20">
        <v>41153.75</v>
      </c>
      <c r="F2167" s="15" t="str">
        <f t="shared" si="132"/>
        <v>09 2012</v>
      </c>
      <c r="G2167">
        <v>2</v>
      </c>
      <c r="H2167">
        <v>6</v>
      </c>
      <c r="I2167" t="s">
        <v>23</v>
      </c>
      <c r="J2167" s="7">
        <v>3.5</v>
      </c>
      <c r="K2167" s="7">
        <v>17.5</v>
      </c>
      <c r="L2167" s="9">
        <v>5000</v>
      </c>
      <c r="M2167" s="9">
        <v>80</v>
      </c>
      <c r="O2167" s="9">
        <f t="shared" si="133"/>
        <v>0</v>
      </c>
      <c r="P2167" s="9">
        <f t="shared" si="134"/>
        <v>7</v>
      </c>
      <c r="Q2167" s="9">
        <f t="shared" si="135"/>
        <v>7</v>
      </c>
    </row>
    <row r="2168" spans="2:17" x14ac:dyDescent="0.35">
      <c r="B2168">
        <v>2166</v>
      </c>
      <c r="C2168">
        <v>7</v>
      </c>
      <c r="D2168">
        <v>21</v>
      </c>
      <c r="E2168" s="20">
        <v>41153.354166666664</v>
      </c>
      <c r="F2168" s="15" t="str">
        <f t="shared" si="132"/>
        <v>09 2012</v>
      </c>
      <c r="G2168">
        <v>2</v>
      </c>
      <c r="H2168">
        <v>7</v>
      </c>
      <c r="I2168" t="s">
        <v>24</v>
      </c>
      <c r="J2168" s="7">
        <v>0</v>
      </c>
      <c r="K2168" s="7">
        <v>5</v>
      </c>
      <c r="L2168" s="9">
        <v>450</v>
      </c>
      <c r="M2168" s="9">
        <v>15</v>
      </c>
      <c r="O2168" s="9">
        <f t="shared" si="133"/>
        <v>0</v>
      </c>
      <c r="P2168" s="9">
        <f t="shared" si="134"/>
        <v>0</v>
      </c>
      <c r="Q2168" s="9">
        <f t="shared" si="135"/>
        <v>0</v>
      </c>
    </row>
    <row r="2169" spans="2:17" x14ac:dyDescent="0.35">
      <c r="B2169">
        <v>2167</v>
      </c>
      <c r="C2169">
        <v>7</v>
      </c>
      <c r="D2169">
        <v>2</v>
      </c>
      <c r="E2169" s="20">
        <v>41153.479166666664</v>
      </c>
      <c r="F2169" s="15" t="str">
        <f t="shared" si="132"/>
        <v>09 2012</v>
      </c>
      <c r="G2169">
        <v>2</v>
      </c>
      <c r="H2169">
        <v>7</v>
      </c>
      <c r="I2169" t="s">
        <v>24</v>
      </c>
      <c r="J2169" s="7">
        <v>0</v>
      </c>
      <c r="K2169" s="7">
        <v>5</v>
      </c>
      <c r="L2169" s="9">
        <v>450</v>
      </c>
      <c r="M2169" s="9">
        <v>15</v>
      </c>
      <c r="O2169" s="9">
        <f t="shared" si="133"/>
        <v>0</v>
      </c>
      <c r="P2169" s="9">
        <f t="shared" si="134"/>
        <v>0</v>
      </c>
      <c r="Q2169" s="9">
        <f t="shared" si="135"/>
        <v>0</v>
      </c>
    </row>
    <row r="2170" spans="2:17" x14ac:dyDescent="0.35">
      <c r="B2170">
        <v>2168</v>
      </c>
      <c r="C2170">
        <v>7</v>
      </c>
      <c r="D2170">
        <v>1</v>
      </c>
      <c r="E2170" s="20">
        <v>41153.583333333336</v>
      </c>
      <c r="F2170" s="15" t="str">
        <f t="shared" si="132"/>
        <v>09 2012</v>
      </c>
      <c r="G2170">
        <v>2</v>
      </c>
      <c r="H2170">
        <v>7</v>
      </c>
      <c r="I2170" t="s">
        <v>24</v>
      </c>
      <c r="J2170" s="7">
        <v>0</v>
      </c>
      <c r="K2170" s="7">
        <v>5</v>
      </c>
      <c r="L2170" s="9">
        <v>450</v>
      </c>
      <c r="M2170" s="9">
        <v>15</v>
      </c>
      <c r="O2170" s="9">
        <f t="shared" si="133"/>
        <v>0</v>
      </c>
      <c r="P2170" s="9">
        <f t="shared" si="134"/>
        <v>0</v>
      </c>
      <c r="Q2170" s="9">
        <f t="shared" si="135"/>
        <v>0</v>
      </c>
    </row>
    <row r="2171" spans="2:17" x14ac:dyDescent="0.35">
      <c r="B2171">
        <v>2169</v>
      </c>
      <c r="C2171">
        <v>7</v>
      </c>
      <c r="D2171">
        <v>15</v>
      </c>
      <c r="E2171" s="20">
        <v>41153.625</v>
      </c>
      <c r="F2171" s="15" t="str">
        <f t="shared" si="132"/>
        <v>09 2012</v>
      </c>
      <c r="G2171">
        <v>2</v>
      </c>
      <c r="H2171">
        <v>7</v>
      </c>
      <c r="I2171" t="s">
        <v>24</v>
      </c>
      <c r="J2171" s="7">
        <v>0</v>
      </c>
      <c r="K2171" s="7">
        <v>5</v>
      </c>
      <c r="L2171" s="9">
        <v>450</v>
      </c>
      <c r="M2171" s="9">
        <v>15</v>
      </c>
      <c r="O2171" s="9">
        <f t="shared" si="133"/>
        <v>0</v>
      </c>
      <c r="P2171" s="9">
        <f t="shared" si="134"/>
        <v>0</v>
      </c>
      <c r="Q2171" s="9">
        <f t="shared" si="135"/>
        <v>0</v>
      </c>
    </row>
    <row r="2172" spans="2:17" x14ac:dyDescent="0.35">
      <c r="B2172">
        <v>2170</v>
      </c>
      <c r="C2172">
        <v>7</v>
      </c>
      <c r="D2172">
        <v>13</v>
      </c>
      <c r="E2172" s="20">
        <v>41153.729166666664</v>
      </c>
      <c r="F2172" s="15" t="str">
        <f t="shared" si="132"/>
        <v>09 2012</v>
      </c>
      <c r="G2172">
        <v>2</v>
      </c>
      <c r="H2172">
        <v>7</v>
      </c>
      <c r="I2172" t="s">
        <v>24</v>
      </c>
      <c r="J2172" s="7">
        <v>0</v>
      </c>
      <c r="K2172" s="7">
        <v>5</v>
      </c>
      <c r="L2172" s="9">
        <v>450</v>
      </c>
      <c r="M2172" s="9">
        <v>15</v>
      </c>
      <c r="O2172" s="9">
        <f t="shared" si="133"/>
        <v>0</v>
      </c>
      <c r="P2172" s="9">
        <f t="shared" si="134"/>
        <v>0</v>
      </c>
      <c r="Q2172" s="9">
        <f t="shared" si="135"/>
        <v>0</v>
      </c>
    </row>
    <row r="2173" spans="2:17" x14ac:dyDescent="0.35">
      <c r="B2173">
        <v>2171</v>
      </c>
      <c r="C2173">
        <v>7</v>
      </c>
      <c r="D2173">
        <v>9</v>
      </c>
      <c r="E2173" s="20">
        <v>41153.791666666664</v>
      </c>
      <c r="F2173" s="15" t="str">
        <f t="shared" si="132"/>
        <v>09 2012</v>
      </c>
      <c r="G2173">
        <v>2</v>
      </c>
      <c r="H2173">
        <v>7</v>
      </c>
      <c r="I2173" t="s">
        <v>24</v>
      </c>
      <c r="J2173" s="7">
        <v>0</v>
      </c>
      <c r="K2173" s="7">
        <v>5</v>
      </c>
      <c r="L2173" s="9">
        <v>450</v>
      </c>
      <c r="M2173" s="9">
        <v>15</v>
      </c>
      <c r="O2173" s="9">
        <f t="shared" si="133"/>
        <v>0</v>
      </c>
      <c r="P2173" s="9">
        <f t="shared" si="134"/>
        <v>0</v>
      </c>
      <c r="Q2173" s="9">
        <f t="shared" si="135"/>
        <v>0</v>
      </c>
    </row>
    <row r="2174" spans="2:17" x14ac:dyDescent="0.35">
      <c r="B2174">
        <v>2172</v>
      </c>
      <c r="C2174">
        <v>8</v>
      </c>
      <c r="D2174">
        <v>17</v>
      </c>
      <c r="E2174" s="20">
        <v>41153.416666666664</v>
      </c>
      <c r="F2174" s="15" t="str">
        <f t="shared" si="132"/>
        <v>09 2012</v>
      </c>
      <c r="G2174">
        <v>1</v>
      </c>
      <c r="H2174">
        <v>8</v>
      </c>
      <c r="I2174" t="s">
        <v>25</v>
      </c>
      <c r="J2174" s="7">
        <v>0</v>
      </c>
      <c r="K2174" s="7">
        <v>5</v>
      </c>
      <c r="L2174" s="9">
        <v>400</v>
      </c>
      <c r="M2174" s="9">
        <v>15</v>
      </c>
      <c r="O2174" s="9">
        <f t="shared" si="133"/>
        <v>0</v>
      </c>
      <c r="P2174" s="9">
        <f t="shared" si="134"/>
        <v>0</v>
      </c>
      <c r="Q2174" s="9">
        <f t="shared" si="135"/>
        <v>0</v>
      </c>
    </row>
    <row r="2175" spans="2:17" x14ac:dyDescent="0.35">
      <c r="B2175">
        <v>2173</v>
      </c>
      <c r="C2175">
        <v>8</v>
      </c>
      <c r="D2175">
        <v>1</v>
      </c>
      <c r="E2175" s="20">
        <v>41153.4375</v>
      </c>
      <c r="F2175" s="15" t="str">
        <f t="shared" si="132"/>
        <v>09 2012</v>
      </c>
      <c r="G2175">
        <v>1</v>
      </c>
      <c r="H2175">
        <v>8</v>
      </c>
      <c r="I2175" t="s">
        <v>25</v>
      </c>
      <c r="J2175" s="7">
        <v>0</v>
      </c>
      <c r="K2175" s="7">
        <v>5</v>
      </c>
      <c r="L2175" s="9">
        <v>400</v>
      </c>
      <c r="M2175" s="9">
        <v>15</v>
      </c>
      <c r="O2175" s="9">
        <f t="shared" si="133"/>
        <v>0</v>
      </c>
      <c r="P2175" s="9">
        <f t="shared" si="134"/>
        <v>0</v>
      </c>
      <c r="Q2175" s="9">
        <f t="shared" si="135"/>
        <v>0</v>
      </c>
    </row>
    <row r="2176" spans="2:17" x14ac:dyDescent="0.35">
      <c r="B2176">
        <v>2174</v>
      </c>
      <c r="C2176">
        <v>8</v>
      </c>
      <c r="D2176">
        <v>14</v>
      </c>
      <c r="E2176" s="20">
        <v>41153.458333333336</v>
      </c>
      <c r="F2176" s="15" t="str">
        <f t="shared" si="132"/>
        <v>09 2012</v>
      </c>
      <c r="G2176">
        <v>1</v>
      </c>
      <c r="H2176">
        <v>8</v>
      </c>
      <c r="I2176" t="s">
        <v>25</v>
      </c>
      <c r="J2176" s="7">
        <v>0</v>
      </c>
      <c r="K2176" s="7">
        <v>5</v>
      </c>
      <c r="L2176" s="9">
        <v>400</v>
      </c>
      <c r="M2176" s="9">
        <v>15</v>
      </c>
      <c r="O2176" s="9">
        <f t="shared" si="133"/>
        <v>0</v>
      </c>
      <c r="P2176" s="9">
        <f t="shared" si="134"/>
        <v>0</v>
      </c>
      <c r="Q2176" s="9">
        <f t="shared" si="135"/>
        <v>0</v>
      </c>
    </row>
    <row r="2177" spans="2:17" x14ac:dyDescent="0.35">
      <c r="B2177">
        <v>2175</v>
      </c>
      <c r="C2177">
        <v>8</v>
      </c>
      <c r="D2177">
        <v>21</v>
      </c>
      <c r="E2177" s="20">
        <v>41153.479166666664</v>
      </c>
      <c r="F2177" s="15" t="str">
        <f t="shared" si="132"/>
        <v>09 2012</v>
      </c>
      <c r="G2177">
        <v>1</v>
      </c>
      <c r="H2177">
        <v>8</v>
      </c>
      <c r="I2177" t="s">
        <v>25</v>
      </c>
      <c r="J2177" s="7">
        <v>0</v>
      </c>
      <c r="K2177" s="7">
        <v>5</v>
      </c>
      <c r="L2177" s="9">
        <v>400</v>
      </c>
      <c r="M2177" s="9">
        <v>15</v>
      </c>
      <c r="O2177" s="9">
        <f t="shared" si="133"/>
        <v>0</v>
      </c>
      <c r="P2177" s="9">
        <f t="shared" si="134"/>
        <v>0</v>
      </c>
      <c r="Q2177" s="9">
        <f t="shared" si="135"/>
        <v>0</v>
      </c>
    </row>
    <row r="2178" spans="2:17" x14ac:dyDescent="0.35">
      <c r="B2178">
        <v>2176</v>
      </c>
      <c r="C2178">
        <v>8</v>
      </c>
      <c r="D2178">
        <v>21</v>
      </c>
      <c r="E2178" s="20">
        <v>41153.625</v>
      </c>
      <c r="F2178" s="15" t="str">
        <f t="shared" si="132"/>
        <v>09 2012</v>
      </c>
      <c r="G2178">
        <v>1</v>
      </c>
      <c r="H2178">
        <v>8</v>
      </c>
      <c r="I2178" t="s">
        <v>25</v>
      </c>
      <c r="J2178" s="7">
        <v>0</v>
      </c>
      <c r="K2178" s="7">
        <v>5</v>
      </c>
      <c r="L2178" s="9">
        <v>400</v>
      </c>
      <c r="M2178" s="9">
        <v>15</v>
      </c>
      <c r="O2178" s="9">
        <f t="shared" si="133"/>
        <v>0</v>
      </c>
      <c r="P2178" s="9">
        <f t="shared" si="134"/>
        <v>0</v>
      </c>
      <c r="Q2178" s="9">
        <f t="shared" si="135"/>
        <v>0</v>
      </c>
    </row>
    <row r="2179" spans="2:17" x14ac:dyDescent="0.35">
      <c r="B2179">
        <v>2177</v>
      </c>
      <c r="C2179">
        <v>8</v>
      </c>
      <c r="D2179">
        <v>3</v>
      </c>
      <c r="E2179" s="20">
        <v>41153.666666666664</v>
      </c>
      <c r="F2179" s="15" t="str">
        <f t="shared" ref="F2179:F2242" si="136">TEXT(E2179,"MM YYY")</f>
        <v>09 2012</v>
      </c>
      <c r="G2179">
        <v>1</v>
      </c>
      <c r="H2179">
        <v>8</v>
      </c>
      <c r="I2179" t="s">
        <v>25</v>
      </c>
      <c r="J2179" s="7">
        <v>0</v>
      </c>
      <c r="K2179" s="7">
        <v>5</v>
      </c>
      <c r="L2179" s="9">
        <v>400</v>
      </c>
      <c r="M2179" s="9">
        <v>15</v>
      </c>
      <c r="O2179" s="9">
        <f t="shared" ref="O2179:O2242" si="137">IF(D2179=0,$G2179*K2179,0)</f>
        <v>0</v>
      </c>
      <c r="P2179" s="9">
        <f t="shared" ref="P2179:P2242" si="138">IF(D2179=0,0,$G2179*J2179)</f>
        <v>0</v>
      </c>
      <c r="Q2179" s="9">
        <f t="shared" ref="Q2179:Q2242" si="139">O2179+P2179</f>
        <v>0</v>
      </c>
    </row>
    <row r="2180" spans="2:17" x14ac:dyDescent="0.35">
      <c r="B2180">
        <v>2178</v>
      </c>
      <c r="C2180">
        <v>8</v>
      </c>
      <c r="D2180">
        <v>20</v>
      </c>
      <c r="E2180" s="20">
        <v>41153.75</v>
      </c>
      <c r="F2180" s="15" t="str">
        <f t="shared" si="136"/>
        <v>09 2012</v>
      </c>
      <c r="G2180">
        <v>1</v>
      </c>
      <c r="H2180">
        <v>8</v>
      </c>
      <c r="I2180" t="s">
        <v>25</v>
      </c>
      <c r="J2180" s="7">
        <v>0</v>
      </c>
      <c r="K2180" s="7">
        <v>5</v>
      </c>
      <c r="L2180" s="9">
        <v>400</v>
      </c>
      <c r="M2180" s="9">
        <v>15</v>
      </c>
      <c r="O2180" s="9">
        <f t="shared" si="137"/>
        <v>0</v>
      </c>
      <c r="P2180" s="9">
        <f t="shared" si="138"/>
        <v>0</v>
      </c>
      <c r="Q2180" s="9">
        <f t="shared" si="139"/>
        <v>0</v>
      </c>
    </row>
    <row r="2181" spans="2:17" x14ac:dyDescent="0.35">
      <c r="B2181">
        <v>2179</v>
      </c>
      <c r="C2181">
        <v>8</v>
      </c>
      <c r="D2181">
        <v>3</v>
      </c>
      <c r="E2181" s="20">
        <v>41153.770833333336</v>
      </c>
      <c r="F2181" s="15" t="str">
        <f t="shared" si="136"/>
        <v>09 2012</v>
      </c>
      <c r="G2181">
        <v>1</v>
      </c>
      <c r="H2181">
        <v>8</v>
      </c>
      <c r="I2181" t="s">
        <v>25</v>
      </c>
      <c r="J2181" s="7">
        <v>0</v>
      </c>
      <c r="K2181" s="7">
        <v>5</v>
      </c>
      <c r="L2181" s="9">
        <v>400</v>
      </c>
      <c r="M2181" s="9">
        <v>15</v>
      </c>
      <c r="O2181" s="9">
        <f t="shared" si="137"/>
        <v>0</v>
      </c>
      <c r="P2181" s="9">
        <f t="shared" si="138"/>
        <v>0</v>
      </c>
      <c r="Q2181" s="9">
        <f t="shared" si="139"/>
        <v>0</v>
      </c>
    </row>
    <row r="2182" spans="2:17" x14ac:dyDescent="0.35">
      <c r="B2182">
        <v>2180</v>
      </c>
      <c r="C2182">
        <v>8</v>
      </c>
      <c r="D2182">
        <v>7</v>
      </c>
      <c r="E2182" s="20">
        <v>41153.8125</v>
      </c>
      <c r="F2182" s="15" t="str">
        <f t="shared" si="136"/>
        <v>09 2012</v>
      </c>
      <c r="G2182">
        <v>1</v>
      </c>
      <c r="H2182">
        <v>8</v>
      </c>
      <c r="I2182" t="s">
        <v>25</v>
      </c>
      <c r="J2182" s="7">
        <v>0</v>
      </c>
      <c r="K2182" s="7">
        <v>5</v>
      </c>
      <c r="L2182" s="9">
        <v>400</v>
      </c>
      <c r="M2182" s="9">
        <v>15</v>
      </c>
      <c r="O2182" s="9">
        <f t="shared" si="137"/>
        <v>0</v>
      </c>
      <c r="P2182" s="9">
        <f t="shared" si="138"/>
        <v>0</v>
      </c>
      <c r="Q2182" s="9">
        <f t="shared" si="139"/>
        <v>0</v>
      </c>
    </row>
    <row r="2183" spans="2:17" x14ac:dyDescent="0.35">
      <c r="B2183">
        <v>2181</v>
      </c>
      <c r="C2183">
        <v>0</v>
      </c>
      <c r="D2183">
        <v>10</v>
      </c>
      <c r="E2183" s="20">
        <v>41154.354166666664</v>
      </c>
      <c r="F2183" s="15" t="str">
        <f t="shared" si="136"/>
        <v>09 2012</v>
      </c>
      <c r="G2183">
        <v>3</v>
      </c>
      <c r="H2183">
        <v>0</v>
      </c>
      <c r="I2183" t="s">
        <v>26</v>
      </c>
      <c r="J2183" s="7">
        <v>5</v>
      </c>
      <c r="K2183" s="7">
        <v>25</v>
      </c>
      <c r="L2183" s="9">
        <v>10000</v>
      </c>
      <c r="M2183" s="9">
        <v>200</v>
      </c>
      <c r="O2183" s="9">
        <f t="shared" si="137"/>
        <v>0</v>
      </c>
      <c r="P2183" s="9">
        <f t="shared" si="138"/>
        <v>15</v>
      </c>
      <c r="Q2183" s="9">
        <f t="shared" si="139"/>
        <v>15</v>
      </c>
    </row>
    <row r="2184" spans="2:17" x14ac:dyDescent="0.35">
      <c r="B2184">
        <v>2182</v>
      </c>
      <c r="C2184">
        <v>0</v>
      </c>
      <c r="D2184">
        <v>0</v>
      </c>
      <c r="E2184" s="20">
        <v>41154.4375</v>
      </c>
      <c r="F2184" s="15" t="str">
        <f t="shared" si="136"/>
        <v>09 2012</v>
      </c>
      <c r="G2184">
        <v>3</v>
      </c>
      <c r="H2184">
        <v>0</v>
      </c>
      <c r="I2184" t="s">
        <v>26</v>
      </c>
      <c r="J2184" s="7">
        <v>5</v>
      </c>
      <c r="K2184" s="7">
        <v>25</v>
      </c>
      <c r="L2184" s="9">
        <v>10000</v>
      </c>
      <c r="M2184" s="9">
        <v>200</v>
      </c>
      <c r="O2184" s="9">
        <f t="shared" si="137"/>
        <v>75</v>
      </c>
      <c r="P2184" s="9">
        <f t="shared" si="138"/>
        <v>0</v>
      </c>
      <c r="Q2184" s="9">
        <f t="shared" si="139"/>
        <v>75</v>
      </c>
    </row>
    <row r="2185" spans="2:17" x14ac:dyDescent="0.35">
      <c r="B2185">
        <v>2183</v>
      </c>
      <c r="C2185">
        <v>0</v>
      </c>
      <c r="D2185">
        <v>12</v>
      </c>
      <c r="E2185" s="20">
        <v>41154.5</v>
      </c>
      <c r="F2185" s="15" t="str">
        <f t="shared" si="136"/>
        <v>09 2012</v>
      </c>
      <c r="G2185">
        <v>3</v>
      </c>
      <c r="H2185">
        <v>0</v>
      </c>
      <c r="I2185" t="s">
        <v>26</v>
      </c>
      <c r="J2185" s="7">
        <v>5</v>
      </c>
      <c r="K2185" s="7">
        <v>25</v>
      </c>
      <c r="L2185" s="9">
        <v>10000</v>
      </c>
      <c r="M2185" s="9">
        <v>200</v>
      </c>
      <c r="O2185" s="9">
        <f t="shared" si="137"/>
        <v>0</v>
      </c>
      <c r="P2185" s="9">
        <f t="shared" si="138"/>
        <v>15</v>
      </c>
      <c r="Q2185" s="9">
        <f t="shared" si="139"/>
        <v>15</v>
      </c>
    </row>
    <row r="2186" spans="2:17" x14ac:dyDescent="0.35">
      <c r="B2186">
        <v>2184</v>
      </c>
      <c r="C2186">
        <v>0</v>
      </c>
      <c r="D2186">
        <v>5</v>
      </c>
      <c r="E2186" s="20">
        <v>41154.625</v>
      </c>
      <c r="F2186" s="15" t="str">
        <f t="shared" si="136"/>
        <v>09 2012</v>
      </c>
      <c r="G2186">
        <v>3</v>
      </c>
      <c r="H2186">
        <v>0</v>
      </c>
      <c r="I2186" t="s">
        <v>26</v>
      </c>
      <c r="J2186" s="7">
        <v>5</v>
      </c>
      <c r="K2186" s="7">
        <v>25</v>
      </c>
      <c r="L2186" s="9">
        <v>10000</v>
      </c>
      <c r="M2186" s="9">
        <v>200</v>
      </c>
      <c r="O2186" s="9">
        <f t="shared" si="137"/>
        <v>0</v>
      </c>
      <c r="P2186" s="9">
        <f t="shared" si="138"/>
        <v>15</v>
      </c>
      <c r="Q2186" s="9">
        <f t="shared" si="139"/>
        <v>15</v>
      </c>
    </row>
    <row r="2187" spans="2:17" x14ac:dyDescent="0.35">
      <c r="B2187">
        <v>2185</v>
      </c>
      <c r="C2187">
        <v>0</v>
      </c>
      <c r="D2187">
        <v>6</v>
      </c>
      <c r="E2187" s="20">
        <v>41154.75</v>
      </c>
      <c r="F2187" s="15" t="str">
        <f t="shared" si="136"/>
        <v>09 2012</v>
      </c>
      <c r="G2187">
        <v>3</v>
      </c>
      <c r="H2187">
        <v>0</v>
      </c>
      <c r="I2187" t="s">
        <v>26</v>
      </c>
      <c r="J2187" s="7">
        <v>5</v>
      </c>
      <c r="K2187" s="7">
        <v>25</v>
      </c>
      <c r="L2187" s="9">
        <v>10000</v>
      </c>
      <c r="M2187" s="9">
        <v>200</v>
      </c>
      <c r="O2187" s="9">
        <f t="shared" si="137"/>
        <v>0</v>
      </c>
      <c r="P2187" s="9">
        <f t="shared" si="138"/>
        <v>15</v>
      </c>
      <c r="Q2187" s="9">
        <f t="shared" si="139"/>
        <v>15</v>
      </c>
    </row>
    <row r="2188" spans="2:17" x14ac:dyDescent="0.35">
      <c r="B2188">
        <v>2186</v>
      </c>
      <c r="C2188">
        <v>1</v>
      </c>
      <c r="D2188">
        <v>15</v>
      </c>
      <c r="E2188" s="20">
        <v>41154.354166666664</v>
      </c>
      <c r="F2188" s="15" t="str">
        <f t="shared" si="136"/>
        <v>09 2012</v>
      </c>
      <c r="G2188">
        <v>3</v>
      </c>
      <c r="H2188">
        <v>1</v>
      </c>
      <c r="I2188" t="s">
        <v>27</v>
      </c>
      <c r="J2188" s="7">
        <v>5</v>
      </c>
      <c r="K2188" s="7">
        <v>25</v>
      </c>
      <c r="L2188" s="9">
        <v>8000</v>
      </c>
      <c r="M2188" s="9">
        <v>200</v>
      </c>
      <c r="O2188" s="9">
        <f t="shared" si="137"/>
        <v>0</v>
      </c>
      <c r="P2188" s="9">
        <f t="shared" si="138"/>
        <v>15</v>
      </c>
      <c r="Q2188" s="9">
        <f t="shared" si="139"/>
        <v>15</v>
      </c>
    </row>
    <row r="2189" spans="2:17" x14ac:dyDescent="0.35">
      <c r="B2189">
        <v>2187</v>
      </c>
      <c r="C2189">
        <v>1</v>
      </c>
      <c r="D2189">
        <v>11</v>
      </c>
      <c r="E2189" s="20">
        <v>41154.520833333336</v>
      </c>
      <c r="F2189" s="15" t="str">
        <f t="shared" si="136"/>
        <v>09 2012</v>
      </c>
      <c r="G2189">
        <v>3</v>
      </c>
      <c r="H2189">
        <v>1</v>
      </c>
      <c r="I2189" t="s">
        <v>27</v>
      </c>
      <c r="J2189" s="7">
        <v>5</v>
      </c>
      <c r="K2189" s="7">
        <v>25</v>
      </c>
      <c r="L2189" s="9">
        <v>8000</v>
      </c>
      <c r="M2189" s="9">
        <v>200</v>
      </c>
      <c r="O2189" s="9">
        <f t="shared" si="137"/>
        <v>0</v>
      </c>
      <c r="P2189" s="9">
        <f t="shared" si="138"/>
        <v>15</v>
      </c>
      <c r="Q2189" s="9">
        <f t="shared" si="139"/>
        <v>15</v>
      </c>
    </row>
    <row r="2190" spans="2:17" x14ac:dyDescent="0.35">
      <c r="B2190">
        <v>2188</v>
      </c>
      <c r="C2190">
        <v>1</v>
      </c>
      <c r="D2190">
        <v>10</v>
      </c>
      <c r="E2190" s="20">
        <v>41154.666666666664</v>
      </c>
      <c r="F2190" s="15" t="str">
        <f t="shared" si="136"/>
        <v>09 2012</v>
      </c>
      <c r="G2190">
        <v>6</v>
      </c>
      <c r="H2190">
        <v>1</v>
      </c>
      <c r="I2190" t="s">
        <v>27</v>
      </c>
      <c r="J2190" s="7">
        <v>5</v>
      </c>
      <c r="K2190" s="7">
        <v>25</v>
      </c>
      <c r="L2190" s="9">
        <v>8000</v>
      </c>
      <c r="M2190" s="9">
        <v>200</v>
      </c>
      <c r="O2190" s="9">
        <f t="shared" si="137"/>
        <v>0</v>
      </c>
      <c r="P2190" s="9">
        <f t="shared" si="138"/>
        <v>30</v>
      </c>
      <c r="Q2190" s="9">
        <f t="shared" si="139"/>
        <v>30</v>
      </c>
    </row>
    <row r="2191" spans="2:17" x14ac:dyDescent="0.35">
      <c r="B2191">
        <v>2189</v>
      </c>
      <c r="C2191">
        <v>1</v>
      </c>
      <c r="D2191">
        <v>0</v>
      </c>
      <c r="E2191" s="20">
        <v>41154.791666666664</v>
      </c>
      <c r="F2191" s="15" t="str">
        <f t="shared" si="136"/>
        <v>09 2012</v>
      </c>
      <c r="G2191">
        <v>3</v>
      </c>
      <c r="H2191">
        <v>1</v>
      </c>
      <c r="I2191" t="s">
        <v>27</v>
      </c>
      <c r="J2191" s="7">
        <v>5</v>
      </c>
      <c r="K2191" s="7">
        <v>25</v>
      </c>
      <c r="L2191" s="9">
        <v>8000</v>
      </c>
      <c r="M2191" s="9">
        <v>200</v>
      </c>
      <c r="O2191" s="9">
        <f t="shared" si="137"/>
        <v>75</v>
      </c>
      <c r="P2191" s="9">
        <f t="shared" si="138"/>
        <v>0</v>
      </c>
      <c r="Q2191" s="9">
        <f t="shared" si="139"/>
        <v>75</v>
      </c>
    </row>
    <row r="2192" spans="2:17" x14ac:dyDescent="0.35">
      <c r="B2192">
        <v>2190</v>
      </c>
      <c r="C2192">
        <v>2</v>
      </c>
      <c r="D2192">
        <v>0</v>
      </c>
      <c r="E2192" s="20">
        <v>41154.395833333336</v>
      </c>
      <c r="F2192" s="15" t="str">
        <f t="shared" si="136"/>
        <v>09 2012</v>
      </c>
      <c r="G2192">
        <v>3</v>
      </c>
      <c r="H2192">
        <v>2</v>
      </c>
      <c r="I2192" t="s">
        <v>28</v>
      </c>
      <c r="J2192" s="7">
        <v>0</v>
      </c>
      <c r="K2192" s="7">
        <v>15.5</v>
      </c>
      <c r="L2192" s="9">
        <v>4000</v>
      </c>
      <c r="M2192" s="9">
        <v>50</v>
      </c>
      <c r="O2192" s="9">
        <f t="shared" si="137"/>
        <v>46.5</v>
      </c>
      <c r="P2192" s="9">
        <f t="shared" si="138"/>
        <v>0</v>
      </c>
      <c r="Q2192" s="9">
        <f t="shared" si="139"/>
        <v>46.5</v>
      </c>
    </row>
    <row r="2193" spans="2:17" x14ac:dyDescent="0.35">
      <c r="B2193">
        <v>2191</v>
      </c>
      <c r="C2193">
        <v>2</v>
      </c>
      <c r="D2193">
        <v>21</v>
      </c>
      <c r="E2193" s="20">
        <v>41154.458333333336</v>
      </c>
      <c r="F2193" s="15" t="str">
        <f t="shared" si="136"/>
        <v>09 2012</v>
      </c>
      <c r="G2193">
        <v>3</v>
      </c>
      <c r="H2193">
        <v>2</v>
      </c>
      <c r="I2193" t="s">
        <v>28</v>
      </c>
      <c r="J2193" s="7">
        <v>0</v>
      </c>
      <c r="K2193" s="7">
        <v>15.5</v>
      </c>
      <c r="L2193" s="9">
        <v>4000</v>
      </c>
      <c r="M2193" s="9">
        <v>50</v>
      </c>
      <c r="O2193" s="9">
        <f t="shared" si="137"/>
        <v>0</v>
      </c>
      <c r="P2193" s="9">
        <f t="shared" si="138"/>
        <v>0</v>
      </c>
      <c r="Q2193" s="9">
        <f t="shared" si="139"/>
        <v>0</v>
      </c>
    </row>
    <row r="2194" spans="2:17" x14ac:dyDescent="0.35">
      <c r="B2194">
        <v>2192</v>
      </c>
      <c r="C2194">
        <v>2</v>
      </c>
      <c r="D2194">
        <v>0</v>
      </c>
      <c r="E2194" s="20">
        <v>41154.520833333336</v>
      </c>
      <c r="F2194" s="15" t="str">
        <f t="shared" si="136"/>
        <v>09 2012</v>
      </c>
      <c r="G2194">
        <v>3</v>
      </c>
      <c r="H2194">
        <v>2</v>
      </c>
      <c r="I2194" t="s">
        <v>28</v>
      </c>
      <c r="J2194" s="7">
        <v>0</v>
      </c>
      <c r="K2194" s="7">
        <v>15.5</v>
      </c>
      <c r="L2194" s="9">
        <v>4000</v>
      </c>
      <c r="M2194" s="9">
        <v>50</v>
      </c>
      <c r="O2194" s="9">
        <f t="shared" si="137"/>
        <v>46.5</v>
      </c>
      <c r="P2194" s="9">
        <f t="shared" si="138"/>
        <v>0</v>
      </c>
      <c r="Q2194" s="9">
        <f t="shared" si="139"/>
        <v>46.5</v>
      </c>
    </row>
    <row r="2195" spans="2:17" x14ac:dyDescent="0.35">
      <c r="B2195">
        <v>2193</v>
      </c>
      <c r="C2195">
        <v>2</v>
      </c>
      <c r="D2195">
        <v>9</v>
      </c>
      <c r="E2195" s="20">
        <v>41154.645833333336</v>
      </c>
      <c r="F2195" s="15" t="str">
        <f t="shared" si="136"/>
        <v>09 2012</v>
      </c>
      <c r="G2195">
        <v>3</v>
      </c>
      <c r="H2195">
        <v>2</v>
      </c>
      <c r="I2195" t="s">
        <v>28</v>
      </c>
      <c r="J2195" s="7">
        <v>0</v>
      </c>
      <c r="K2195" s="7">
        <v>15.5</v>
      </c>
      <c r="L2195" s="9">
        <v>4000</v>
      </c>
      <c r="M2195" s="9">
        <v>50</v>
      </c>
      <c r="O2195" s="9">
        <f t="shared" si="137"/>
        <v>0</v>
      </c>
      <c r="P2195" s="9">
        <f t="shared" si="138"/>
        <v>0</v>
      </c>
      <c r="Q2195" s="9">
        <f t="shared" si="139"/>
        <v>0</v>
      </c>
    </row>
    <row r="2196" spans="2:17" x14ac:dyDescent="0.35">
      <c r="B2196">
        <v>2194</v>
      </c>
      <c r="C2196">
        <v>2</v>
      </c>
      <c r="D2196">
        <v>5</v>
      </c>
      <c r="E2196" s="20">
        <v>41154.708333333336</v>
      </c>
      <c r="F2196" s="15" t="str">
        <f t="shared" si="136"/>
        <v>09 2012</v>
      </c>
      <c r="G2196">
        <v>3</v>
      </c>
      <c r="H2196">
        <v>2</v>
      </c>
      <c r="I2196" t="s">
        <v>28</v>
      </c>
      <c r="J2196" s="7">
        <v>0</v>
      </c>
      <c r="K2196" s="7">
        <v>15.5</v>
      </c>
      <c r="L2196" s="9">
        <v>4000</v>
      </c>
      <c r="M2196" s="9">
        <v>50</v>
      </c>
      <c r="O2196" s="9">
        <f t="shared" si="137"/>
        <v>0</v>
      </c>
      <c r="P2196" s="9">
        <f t="shared" si="138"/>
        <v>0</v>
      </c>
      <c r="Q2196" s="9">
        <f t="shared" si="139"/>
        <v>0</v>
      </c>
    </row>
    <row r="2197" spans="2:17" x14ac:dyDescent="0.35">
      <c r="B2197">
        <v>2195</v>
      </c>
      <c r="C2197">
        <v>2</v>
      </c>
      <c r="D2197">
        <v>0</v>
      </c>
      <c r="E2197" s="20">
        <v>41154.791666666664</v>
      </c>
      <c r="F2197" s="15" t="str">
        <f t="shared" si="136"/>
        <v>09 2012</v>
      </c>
      <c r="G2197">
        <v>3</v>
      </c>
      <c r="H2197">
        <v>2</v>
      </c>
      <c r="I2197" t="s">
        <v>28</v>
      </c>
      <c r="J2197" s="7">
        <v>0</v>
      </c>
      <c r="K2197" s="7">
        <v>15.5</v>
      </c>
      <c r="L2197" s="9">
        <v>4000</v>
      </c>
      <c r="M2197" s="9">
        <v>50</v>
      </c>
      <c r="O2197" s="9">
        <f t="shared" si="137"/>
        <v>46.5</v>
      </c>
      <c r="P2197" s="9">
        <f t="shared" si="138"/>
        <v>0</v>
      </c>
      <c r="Q2197" s="9">
        <f t="shared" si="139"/>
        <v>46.5</v>
      </c>
    </row>
    <row r="2198" spans="2:17" x14ac:dyDescent="0.35">
      <c r="B2198">
        <v>2196</v>
      </c>
      <c r="C2198">
        <v>3</v>
      </c>
      <c r="D2198">
        <v>15</v>
      </c>
      <c r="E2198" s="20">
        <v>41154.5625</v>
      </c>
      <c r="F2198" s="15" t="str">
        <f t="shared" si="136"/>
        <v>09 2012</v>
      </c>
      <c r="G2198">
        <v>2</v>
      </c>
      <c r="H2198">
        <v>3</v>
      </c>
      <c r="I2198" t="s">
        <v>21</v>
      </c>
      <c r="J2198" s="7">
        <v>0</v>
      </c>
      <c r="K2198" s="7">
        <v>5</v>
      </c>
      <c r="L2198" s="9">
        <v>320</v>
      </c>
      <c r="M2198" s="9">
        <v>10</v>
      </c>
      <c r="O2198" s="9">
        <f t="shared" si="137"/>
        <v>0</v>
      </c>
      <c r="P2198" s="9">
        <f t="shared" si="138"/>
        <v>0</v>
      </c>
      <c r="Q2198" s="9">
        <f t="shared" si="139"/>
        <v>0</v>
      </c>
    </row>
    <row r="2199" spans="2:17" x14ac:dyDescent="0.35">
      <c r="B2199">
        <v>2197</v>
      </c>
      <c r="C2199">
        <v>3</v>
      </c>
      <c r="D2199">
        <v>3</v>
      </c>
      <c r="E2199" s="20">
        <v>41154.604166666664</v>
      </c>
      <c r="F2199" s="15" t="str">
        <f t="shared" si="136"/>
        <v>09 2012</v>
      </c>
      <c r="G2199">
        <v>2</v>
      </c>
      <c r="H2199">
        <v>3</v>
      </c>
      <c r="I2199" t="s">
        <v>21</v>
      </c>
      <c r="J2199" s="7">
        <v>0</v>
      </c>
      <c r="K2199" s="7">
        <v>5</v>
      </c>
      <c r="L2199" s="9">
        <v>320</v>
      </c>
      <c r="M2199" s="9">
        <v>10</v>
      </c>
      <c r="O2199" s="9">
        <f t="shared" si="137"/>
        <v>0</v>
      </c>
      <c r="P2199" s="9">
        <f t="shared" si="138"/>
        <v>0</v>
      </c>
      <c r="Q2199" s="9">
        <f t="shared" si="139"/>
        <v>0</v>
      </c>
    </row>
    <row r="2200" spans="2:17" x14ac:dyDescent="0.35">
      <c r="B2200">
        <v>2198</v>
      </c>
      <c r="C2200">
        <v>3</v>
      </c>
      <c r="D2200">
        <v>15</v>
      </c>
      <c r="E2200" s="20">
        <v>41154.6875</v>
      </c>
      <c r="F2200" s="15" t="str">
        <f t="shared" si="136"/>
        <v>09 2012</v>
      </c>
      <c r="G2200">
        <v>2</v>
      </c>
      <c r="H2200">
        <v>3</v>
      </c>
      <c r="I2200" t="s">
        <v>21</v>
      </c>
      <c r="J2200" s="7">
        <v>0</v>
      </c>
      <c r="K2200" s="7">
        <v>5</v>
      </c>
      <c r="L2200" s="9">
        <v>320</v>
      </c>
      <c r="M2200" s="9">
        <v>10</v>
      </c>
      <c r="O2200" s="9">
        <f t="shared" si="137"/>
        <v>0</v>
      </c>
      <c r="P2200" s="9">
        <f t="shared" si="138"/>
        <v>0</v>
      </c>
      <c r="Q2200" s="9">
        <f t="shared" si="139"/>
        <v>0</v>
      </c>
    </row>
    <row r="2201" spans="2:17" x14ac:dyDescent="0.35">
      <c r="B2201">
        <v>2199</v>
      </c>
      <c r="C2201">
        <v>3</v>
      </c>
      <c r="D2201">
        <v>15</v>
      </c>
      <c r="E2201" s="20">
        <v>41154.75</v>
      </c>
      <c r="F2201" s="15" t="str">
        <f t="shared" si="136"/>
        <v>09 2012</v>
      </c>
      <c r="G2201">
        <v>2</v>
      </c>
      <c r="H2201">
        <v>3</v>
      </c>
      <c r="I2201" t="s">
        <v>21</v>
      </c>
      <c r="J2201" s="7">
        <v>0</v>
      </c>
      <c r="K2201" s="7">
        <v>5</v>
      </c>
      <c r="L2201" s="9">
        <v>320</v>
      </c>
      <c r="M2201" s="9">
        <v>10</v>
      </c>
      <c r="O2201" s="9">
        <f t="shared" si="137"/>
        <v>0</v>
      </c>
      <c r="P2201" s="9">
        <f t="shared" si="138"/>
        <v>0</v>
      </c>
      <c r="Q2201" s="9">
        <f t="shared" si="139"/>
        <v>0</v>
      </c>
    </row>
    <row r="2202" spans="2:17" x14ac:dyDescent="0.35">
      <c r="B2202">
        <v>2200</v>
      </c>
      <c r="C2202">
        <v>3</v>
      </c>
      <c r="D2202">
        <v>17</v>
      </c>
      <c r="E2202" s="20">
        <v>41154.8125</v>
      </c>
      <c r="F2202" s="15" t="str">
        <f t="shared" si="136"/>
        <v>09 2012</v>
      </c>
      <c r="G2202">
        <v>2</v>
      </c>
      <c r="H2202">
        <v>3</v>
      </c>
      <c r="I2202" t="s">
        <v>21</v>
      </c>
      <c r="J2202" s="7">
        <v>0</v>
      </c>
      <c r="K2202" s="7">
        <v>5</v>
      </c>
      <c r="L2202" s="9">
        <v>320</v>
      </c>
      <c r="M2202" s="9">
        <v>10</v>
      </c>
      <c r="O2202" s="9">
        <f t="shared" si="137"/>
        <v>0</v>
      </c>
      <c r="P2202" s="9">
        <f t="shared" si="138"/>
        <v>0</v>
      </c>
      <c r="Q2202" s="9">
        <f t="shared" si="139"/>
        <v>0</v>
      </c>
    </row>
    <row r="2203" spans="2:17" x14ac:dyDescent="0.35">
      <c r="B2203">
        <v>2201</v>
      </c>
      <c r="C2203">
        <v>4</v>
      </c>
      <c r="D2203">
        <v>0</v>
      </c>
      <c r="E2203" s="20">
        <v>41154.333333333336</v>
      </c>
      <c r="F2203" s="15" t="str">
        <f t="shared" si="136"/>
        <v>09 2012</v>
      </c>
      <c r="G2203">
        <v>2</v>
      </c>
      <c r="H2203">
        <v>4</v>
      </c>
      <c r="I2203" t="s">
        <v>22</v>
      </c>
      <c r="J2203" s="7">
        <v>9.9</v>
      </c>
      <c r="K2203" s="7">
        <v>80</v>
      </c>
      <c r="L2203" s="9">
        <v>4000</v>
      </c>
      <c r="M2203" s="9">
        <v>3000</v>
      </c>
      <c r="O2203" s="9">
        <f t="shared" si="137"/>
        <v>160</v>
      </c>
      <c r="P2203" s="9">
        <f t="shared" si="138"/>
        <v>0</v>
      </c>
      <c r="Q2203" s="9">
        <f t="shared" si="139"/>
        <v>160</v>
      </c>
    </row>
    <row r="2204" spans="2:17" x14ac:dyDescent="0.35">
      <c r="B2204">
        <v>2202</v>
      </c>
      <c r="C2204">
        <v>4</v>
      </c>
      <c r="D2204">
        <v>0</v>
      </c>
      <c r="E2204" s="20">
        <v>41154.395833333336</v>
      </c>
      <c r="F2204" s="15" t="str">
        <f t="shared" si="136"/>
        <v>09 2012</v>
      </c>
      <c r="G2204">
        <v>6</v>
      </c>
      <c r="H2204">
        <v>4</v>
      </c>
      <c r="I2204" t="s">
        <v>22</v>
      </c>
      <c r="J2204" s="7">
        <v>9.9</v>
      </c>
      <c r="K2204" s="7">
        <v>80</v>
      </c>
      <c r="L2204" s="9">
        <v>4000</v>
      </c>
      <c r="M2204" s="9">
        <v>3000</v>
      </c>
      <c r="O2204" s="9">
        <f t="shared" si="137"/>
        <v>480</v>
      </c>
      <c r="P2204" s="9">
        <f t="shared" si="138"/>
        <v>0</v>
      </c>
      <c r="Q2204" s="9">
        <f t="shared" si="139"/>
        <v>480</v>
      </c>
    </row>
    <row r="2205" spans="2:17" x14ac:dyDescent="0.35">
      <c r="B2205">
        <v>2203</v>
      </c>
      <c r="C2205">
        <v>4</v>
      </c>
      <c r="D2205">
        <v>5</v>
      </c>
      <c r="E2205" s="20">
        <v>41154.520833333336</v>
      </c>
      <c r="F2205" s="15" t="str">
        <f t="shared" si="136"/>
        <v>09 2012</v>
      </c>
      <c r="G2205">
        <v>2</v>
      </c>
      <c r="H2205">
        <v>4</v>
      </c>
      <c r="I2205" t="s">
        <v>22</v>
      </c>
      <c r="J2205" s="7">
        <v>9.9</v>
      </c>
      <c r="K2205" s="7">
        <v>80</v>
      </c>
      <c r="L2205" s="9">
        <v>4000</v>
      </c>
      <c r="M2205" s="9">
        <v>3000</v>
      </c>
      <c r="O2205" s="9">
        <f t="shared" si="137"/>
        <v>0</v>
      </c>
      <c r="P2205" s="9">
        <f t="shared" si="138"/>
        <v>19.8</v>
      </c>
      <c r="Q2205" s="9">
        <f t="shared" si="139"/>
        <v>19.8</v>
      </c>
    </row>
    <row r="2206" spans="2:17" x14ac:dyDescent="0.35">
      <c r="B2206">
        <v>2204</v>
      </c>
      <c r="C2206">
        <v>4</v>
      </c>
      <c r="D2206">
        <v>0</v>
      </c>
      <c r="E2206" s="20">
        <v>41154.5625</v>
      </c>
      <c r="F2206" s="15" t="str">
        <f t="shared" si="136"/>
        <v>09 2012</v>
      </c>
      <c r="G2206">
        <v>4</v>
      </c>
      <c r="H2206">
        <v>4</v>
      </c>
      <c r="I2206" t="s">
        <v>22</v>
      </c>
      <c r="J2206" s="7">
        <v>9.9</v>
      </c>
      <c r="K2206" s="7">
        <v>80</v>
      </c>
      <c r="L2206" s="9">
        <v>4000</v>
      </c>
      <c r="M2206" s="9">
        <v>3000</v>
      </c>
      <c r="O2206" s="9">
        <f t="shared" si="137"/>
        <v>320</v>
      </c>
      <c r="P2206" s="9">
        <f t="shared" si="138"/>
        <v>0</v>
      </c>
      <c r="Q2206" s="9">
        <f t="shared" si="139"/>
        <v>320</v>
      </c>
    </row>
    <row r="2207" spans="2:17" x14ac:dyDescent="0.35">
      <c r="B2207">
        <v>2205</v>
      </c>
      <c r="C2207">
        <v>4</v>
      </c>
      <c r="D2207">
        <v>20</v>
      </c>
      <c r="E2207" s="20">
        <v>41154.645833333336</v>
      </c>
      <c r="F2207" s="15" t="str">
        <f t="shared" si="136"/>
        <v>09 2012</v>
      </c>
      <c r="G2207">
        <v>2</v>
      </c>
      <c r="H2207">
        <v>4</v>
      </c>
      <c r="I2207" t="s">
        <v>22</v>
      </c>
      <c r="J2207" s="7">
        <v>9.9</v>
      </c>
      <c r="K2207" s="7">
        <v>80</v>
      </c>
      <c r="L2207" s="9">
        <v>4000</v>
      </c>
      <c r="M2207" s="9">
        <v>3000</v>
      </c>
      <c r="O2207" s="9">
        <f t="shared" si="137"/>
        <v>0</v>
      </c>
      <c r="P2207" s="9">
        <f t="shared" si="138"/>
        <v>19.8</v>
      </c>
      <c r="Q2207" s="9">
        <f t="shared" si="139"/>
        <v>19.8</v>
      </c>
    </row>
    <row r="2208" spans="2:17" x14ac:dyDescent="0.35">
      <c r="B2208">
        <v>2206</v>
      </c>
      <c r="C2208">
        <v>4</v>
      </c>
      <c r="D2208">
        <v>8</v>
      </c>
      <c r="E2208" s="20">
        <v>41154.6875</v>
      </c>
      <c r="F2208" s="15" t="str">
        <f t="shared" si="136"/>
        <v>09 2012</v>
      </c>
      <c r="G2208">
        <v>2</v>
      </c>
      <c r="H2208">
        <v>4</v>
      </c>
      <c r="I2208" t="s">
        <v>22</v>
      </c>
      <c r="J2208" s="7">
        <v>9.9</v>
      </c>
      <c r="K2208" s="7">
        <v>80</v>
      </c>
      <c r="L2208" s="9">
        <v>4000</v>
      </c>
      <c r="M2208" s="9">
        <v>3000</v>
      </c>
      <c r="O2208" s="9">
        <f t="shared" si="137"/>
        <v>0</v>
      </c>
      <c r="P2208" s="9">
        <f t="shared" si="138"/>
        <v>19.8</v>
      </c>
      <c r="Q2208" s="9">
        <f t="shared" si="139"/>
        <v>19.8</v>
      </c>
    </row>
    <row r="2209" spans="2:17" x14ac:dyDescent="0.35">
      <c r="B2209">
        <v>2207</v>
      </c>
      <c r="C2209">
        <v>4</v>
      </c>
      <c r="D2209">
        <v>14</v>
      </c>
      <c r="E2209" s="20">
        <v>41154.729166666664</v>
      </c>
      <c r="F2209" s="15" t="str">
        <f t="shared" si="136"/>
        <v>09 2012</v>
      </c>
      <c r="G2209">
        <v>2</v>
      </c>
      <c r="H2209">
        <v>4</v>
      </c>
      <c r="I2209" t="s">
        <v>22</v>
      </c>
      <c r="J2209" s="7">
        <v>9.9</v>
      </c>
      <c r="K2209" s="7">
        <v>80</v>
      </c>
      <c r="L2209" s="9">
        <v>4000</v>
      </c>
      <c r="M2209" s="9">
        <v>3000</v>
      </c>
      <c r="O2209" s="9">
        <f t="shared" si="137"/>
        <v>0</v>
      </c>
      <c r="P2209" s="9">
        <f t="shared" si="138"/>
        <v>19.8</v>
      </c>
      <c r="Q2209" s="9">
        <f t="shared" si="139"/>
        <v>19.8</v>
      </c>
    </row>
    <row r="2210" spans="2:17" x14ac:dyDescent="0.35">
      <c r="B2210">
        <v>2208</v>
      </c>
      <c r="C2210">
        <v>4</v>
      </c>
      <c r="D2210">
        <v>0</v>
      </c>
      <c r="E2210" s="20">
        <v>41154.770833333336</v>
      </c>
      <c r="F2210" s="15" t="str">
        <f t="shared" si="136"/>
        <v>09 2012</v>
      </c>
      <c r="G2210">
        <v>2</v>
      </c>
      <c r="H2210">
        <v>4</v>
      </c>
      <c r="I2210" t="s">
        <v>22</v>
      </c>
      <c r="J2210" s="7">
        <v>9.9</v>
      </c>
      <c r="K2210" s="7">
        <v>80</v>
      </c>
      <c r="L2210" s="9">
        <v>4000</v>
      </c>
      <c r="M2210" s="9">
        <v>3000</v>
      </c>
      <c r="O2210" s="9">
        <f t="shared" si="137"/>
        <v>160</v>
      </c>
      <c r="P2210" s="9">
        <f t="shared" si="138"/>
        <v>0</v>
      </c>
      <c r="Q2210" s="9">
        <f t="shared" si="139"/>
        <v>160</v>
      </c>
    </row>
    <row r="2211" spans="2:17" x14ac:dyDescent="0.35">
      <c r="B2211">
        <v>2209</v>
      </c>
      <c r="C2211">
        <v>5</v>
      </c>
      <c r="D2211">
        <v>0</v>
      </c>
      <c r="E2211" s="20">
        <v>41154.395833333336</v>
      </c>
      <c r="F2211" s="15" t="str">
        <f t="shared" si="136"/>
        <v>09 2012</v>
      </c>
      <c r="G2211">
        <v>2</v>
      </c>
      <c r="H2211">
        <v>5</v>
      </c>
      <c r="I2211" t="s">
        <v>29</v>
      </c>
      <c r="J2211" s="7">
        <v>9.9</v>
      </c>
      <c r="K2211" s="7">
        <v>80</v>
      </c>
      <c r="L2211" s="9">
        <v>4000</v>
      </c>
      <c r="M2211" s="9">
        <v>3000</v>
      </c>
      <c r="O2211" s="9">
        <f t="shared" si="137"/>
        <v>160</v>
      </c>
      <c r="P2211" s="9">
        <f t="shared" si="138"/>
        <v>0</v>
      </c>
      <c r="Q2211" s="9">
        <f t="shared" si="139"/>
        <v>160</v>
      </c>
    </row>
    <row r="2212" spans="2:17" x14ac:dyDescent="0.35">
      <c r="B2212">
        <v>2210</v>
      </c>
      <c r="C2212">
        <v>5</v>
      </c>
      <c r="D2212">
        <v>0</v>
      </c>
      <c r="E2212" s="20">
        <v>41154.479166666664</v>
      </c>
      <c r="F2212" s="15" t="str">
        <f t="shared" si="136"/>
        <v>09 2012</v>
      </c>
      <c r="G2212">
        <v>2</v>
      </c>
      <c r="H2212">
        <v>5</v>
      </c>
      <c r="I2212" t="s">
        <v>29</v>
      </c>
      <c r="J2212" s="7">
        <v>9.9</v>
      </c>
      <c r="K2212" s="7">
        <v>80</v>
      </c>
      <c r="L2212" s="9">
        <v>4000</v>
      </c>
      <c r="M2212" s="9">
        <v>3000</v>
      </c>
      <c r="O2212" s="9">
        <f t="shared" si="137"/>
        <v>160</v>
      </c>
      <c r="P2212" s="9">
        <f t="shared" si="138"/>
        <v>0</v>
      </c>
      <c r="Q2212" s="9">
        <f t="shared" si="139"/>
        <v>160</v>
      </c>
    </row>
    <row r="2213" spans="2:17" x14ac:dyDescent="0.35">
      <c r="B2213">
        <v>2211</v>
      </c>
      <c r="C2213">
        <v>6</v>
      </c>
      <c r="D2213">
        <v>0</v>
      </c>
      <c r="E2213" s="20">
        <v>41154.354166666664</v>
      </c>
      <c r="F2213" s="15" t="str">
        <f t="shared" si="136"/>
        <v>09 2012</v>
      </c>
      <c r="G2213">
        <v>4</v>
      </c>
      <c r="H2213">
        <v>6</v>
      </c>
      <c r="I2213" t="s">
        <v>23</v>
      </c>
      <c r="J2213" s="7">
        <v>3.5</v>
      </c>
      <c r="K2213" s="7">
        <v>17.5</v>
      </c>
      <c r="L2213" s="9">
        <v>5000</v>
      </c>
      <c r="M2213" s="9">
        <v>80</v>
      </c>
      <c r="O2213" s="9">
        <f t="shared" si="137"/>
        <v>70</v>
      </c>
      <c r="P2213" s="9">
        <f t="shared" si="138"/>
        <v>0</v>
      </c>
      <c r="Q2213" s="9">
        <f t="shared" si="139"/>
        <v>70</v>
      </c>
    </row>
    <row r="2214" spans="2:17" x14ac:dyDescent="0.35">
      <c r="B2214">
        <v>2212</v>
      </c>
      <c r="C2214">
        <v>6</v>
      </c>
      <c r="D2214">
        <v>0</v>
      </c>
      <c r="E2214" s="20">
        <v>41154.458333333336</v>
      </c>
      <c r="F2214" s="15" t="str">
        <f t="shared" si="136"/>
        <v>09 2012</v>
      </c>
      <c r="G2214">
        <v>2</v>
      </c>
      <c r="H2214">
        <v>6</v>
      </c>
      <c r="I2214" t="s">
        <v>23</v>
      </c>
      <c r="J2214" s="7">
        <v>3.5</v>
      </c>
      <c r="K2214" s="7">
        <v>17.5</v>
      </c>
      <c r="L2214" s="9">
        <v>5000</v>
      </c>
      <c r="M2214" s="9">
        <v>80</v>
      </c>
      <c r="O2214" s="9">
        <f t="shared" si="137"/>
        <v>35</v>
      </c>
      <c r="P2214" s="9">
        <f t="shared" si="138"/>
        <v>0</v>
      </c>
      <c r="Q2214" s="9">
        <f t="shared" si="139"/>
        <v>35</v>
      </c>
    </row>
    <row r="2215" spans="2:17" x14ac:dyDescent="0.35">
      <c r="B2215">
        <v>2213</v>
      </c>
      <c r="C2215">
        <v>6</v>
      </c>
      <c r="D2215">
        <v>10</v>
      </c>
      <c r="E2215" s="20">
        <v>41154.583333333336</v>
      </c>
      <c r="F2215" s="15" t="str">
        <f t="shared" si="136"/>
        <v>09 2012</v>
      </c>
      <c r="G2215">
        <v>2</v>
      </c>
      <c r="H2215">
        <v>6</v>
      </c>
      <c r="I2215" t="s">
        <v>23</v>
      </c>
      <c r="J2215" s="7">
        <v>3.5</v>
      </c>
      <c r="K2215" s="7">
        <v>17.5</v>
      </c>
      <c r="L2215" s="9">
        <v>5000</v>
      </c>
      <c r="M2215" s="9">
        <v>80</v>
      </c>
      <c r="O2215" s="9">
        <f t="shared" si="137"/>
        <v>0</v>
      </c>
      <c r="P2215" s="9">
        <f t="shared" si="138"/>
        <v>7</v>
      </c>
      <c r="Q2215" s="9">
        <f t="shared" si="139"/>
        <v>7</v>
      </c>
    </row>
    <row r="2216" spans="2:17" x14ac:dyDescent="0.35">
      <c r="B2216">
        <v>2214</v>
      </c>
      <c r="C2216">
        <v>6</v>
      </c>
      <c r="D2216">
        <v>0</v>
      </c>
      <c r="E2216" s="20">
        <v>41154.625</v>
      </c>
      <c r="F2216" s="15" t="str">
        <f t="shared" si="136"/>
        <v>09 2012</v>
      </c>
      <c r="G2216">
        <v>4</v>
      </c>
      <c r="H2216">
        <v>6</v>
      </c>
      <c r="I2216" t="s">
        <v>23</v>
      </c>
      <c r="J2216" s="7">
        <v>3.5</v>
      </c>
      <c r="K2216" s="7">
        <v>17.5</v>
      </c>
      <c r="L2216" s="9">
        <v>5000</v>
      </c>
      <c r="M2216" s="9">
        <v>80</v>
      </c>
      <c r="O2216" s="9">
        <f t="shared" si="137"/>
        <v>70</v>
      </c>
      <c r="P2216" s="9">
        <f t="shared" si="138"/>
        <v>0</v>
      </c>
      <c r="Q2216" s="9">
        <f t="shared" si="139"/>
        <v>70</v>
      </c>
    </row>
    <row r="2217" spans="2:17" x14ac:dyDescent="0.35">
      <c r="B2217">
        <v>2215</v>
      </c>
      <c r="C2217">
        <v>6</v>
      </c>
      <c r="D2217">
        <v>0</v>
      </c>
      <c r="E2217" s="20">
        <v>41154.729166666664</v>
      </c>
      <c r="F2217" s="15" t="str">
        <f t="shared" si="136"/>
        <v>09 2012</v>
      </c>
      <c r="G2217">
        <v>2</v>
      </c>
      <c r="H2217">
        <v>6</v>
      </c>
      <c r="I2217" t="s">
        <v>23</v>
      </c>
      <c r="J2217" s="7">
        <v>3.5</v>
      </c>
      <c r="K2217" s="7">
        <v>17.5</v>
      </c>
      <c r="L2217" s="9">
        <v>5000</v>
      </c>
      <c r="M2217" s="9">
        <v>80</v>
      </c>
      <c r="O2217" s="9">
        <f t="shared" si="137"/>
        <v>35</v>
      </c>
      <c r="P2217" s="9">
        <f t="shared" si="138"/>
        <v>0</v>
      </c>
      <c r="Q2217" s="9">
        <f t="shared" si="139"/>
        <v>35</v>
      </c>
    </row>
    <row r="2218" spans="2:17" x14ac:dyDescent="0.35">
      <c r="B2218">
        <v>2216</v>
      </c>
      <c r="C2218">
        <v>6</v>
      </c>
      <c r="D2218">
        <v>0</v>
      </c>
      <c r="E2218" s="20">
        <v>41154.791666666664</v>
      </c>
      <c r="F2218" s="15" t="str">
        <f t="shared" si="136"/>
        <v>09 2012</v>
      </c>
      <c r="G2218">
        <v>2</v>
      </c>
      <c r="H2218">
        <v>6</v>
      </c>
      <c r="I2218" t="s">
        <v>23</v>
      </c>
      <c r="J2218" s="7">
        <v>3.5</v>
      </c>
      <c r="K2218" s="7">
        <v>17.5</v>
      </c>
      <c r="L2218" s="9">
        <v>5000</v>
      </c>
      <c r="M2218" s="9">
        <v>80</v>
      </c>
      <c r="O2218" s="9">
        <f t="shared" si="137"/>
        <v>35</v>
      </c>
      <c r="P2218" s="9">
        <f t="shared" si="138"/>
        <v>0</v>
      </c>
      <c r="Q2218" s="9">
        <f t="shared" si="139"/>
        <v>35</v>
      </c>
    </row>
    <row r="2219" spans="2:17" x14ac:dyDescent="0.35">
      <c r="B2219">
        <v>2217</v>
      </c>
      <c r="C2219">
        <v>7</v>
      </c>
      <c r="D2219">
        <v>17</v>
      </c>
      <c r="E2219" s="20">
        <v>41154.354166666664</v>
      </c>
      <c r="F2219" s="15" t="str">
        <f t="shared" si="136"/>
        <v>09 2012</v>
      </c>
      <c r="G2219">
        <v>2</v>
      </c>
      <c r="H2219">
        <v>7</v>
      </c>
      <c r="I2219" t="s">
        <v>24</v>
      </c>
      <c r="J2219" s="7">
        <v>0</v>
      </c>
      <c r="K2219" s="7">
        <v>5</v>
      </c>
      <c r="L2219" s="9">
        <v>450</v>
      </c>
      <c r="M2219" s="9">
        <v>15</v>
      </c>
      <c r="O2219" s="9">
        <f t="shared" si="137"/>
        <v>0</v>
      </c>
      <c r="P2219" s="9">
        <f t="shared" si="138"/>
        <v>0</v>
      </c>
      <c r="Q2219" s="9">
        <f t="shared" si="139"/>
        <v>0</v>
      </c>
    </row>
    <row r="2220" spans="2:17" x14ac:dyDescent="0.35">
      <c r="B2220">
        <v>2218</v>
      </c>
      <c r="C2220">
        <v>7</v>
      </c>
      <c r="D2220">
        <v>2</v>
      </c>
      <c r="E2220" s="20">
        <v>41154.4375</v>
      </c>
      <c r="F2220" s="15" t="str">
        <f t="shared" si="136"/>
        <v>09 2012</v>
      </c>
      <c r="G2220">
        <v>2</v>
      </c>
      <c r="H2220">
        <v>7</v>
      </c>
      <c r="I2220" t="s">
        <v>24</v>
      </c>
      <c r="J2220" s="7">
        <v>0</v>
      </c>
      <c r="K2220" s="7">
        <v>5</v>
      </c>
      <c r="L2220" s="9">
        <v>450</v>
      </c>
      <c r="M2220" s="9">
        <v>15</v>
      </c>
      <c r="O2220" s="9">
        <f t="shared" si="137"/>
        <v>0</v>
      </c>
      <c r="P2220" s="9">
        <f t="shared" si="138"/>
        <v>0</v>
      </c>
      <c r="Q2220" s="9">
        <f t="shared" si="139"/>
        <v>0</v>
      </c>
    </row>
    <row r="2221" spans="2:17" x14ac:dyDescent="0.35">
      <c r="B2221">
        <v>2219</v>
      </c>
      <c r="C2221">
        <v>7</v>
      </c>
      <c r="D2221">
        <v>22</v>
      </c>
      <c r="E2221" s="20">
        <v>41154.479166666664</v>
      </c>
      <c r="F2221" s="15" t="str">
        <f t="shared" si="136"/>
        <v>09 2012</v>
      </c>
      <c r="G2221">
        <v>2</v>
      </c>
      <c r="H2221">
        <v>7</v>
      </c>
      <c r="I2221" t="s">
        <v>24</v>
      </c>
      <c r="J2221" s="7">
        <v>0</v>
      </c>
      <c r="K2221" s="7">
        <v>5</v>
      </c>
      <c r="L2221" s="9">
        <v>450</v>
      </c>
      <c r="M2221" s="9">
        <v>15</v>
      </c>
      <c r="O2221" s="9">
        <f t="shared" si="137"/>
        <v>0</v>
      </c>
      <c r="P2221" s="9">
        <f t="shared" si="138"/>
        <v>0</v>
      </c>
      <c r="Q2221" s="9">
        <f t="shared" si="139"/>
        <v>0</v>
      </c>
    </row>
    <row r="2222" spans="2:17" x14ac:dyDescent="0.35">
      <c r="B2222">
        <v>2220</v>
      </c>
      <c r="C2222">
        <v>7</v>
      </c>
      <c r="D2222">
        <v>7</v>
      </c>
      <c r="E2222" s="20">
        <v>41154.541666666664</v>
      </c>
      <c r="F2222" s="15" t="str">
        <f t="shared" si="136"/>
        <v>09 2012</v>
      </c>
      <c r="G2222">
        <v>2</v>
      </c>
      <c r="H2222">
        <v>7</v>
      </c>
      <c r="I2222" t="s">
        <v>24</v>
      </c>
      <c r="J2222" s="7">
        <v>0</v>
      </c>
      <c r="K2222" s="7">
        <v>5</v>
      </c>
      <c r="L2222" s="9">
        <v>450</v>
      </c>
      <c r="M2222" s="9">
        <v>15</v>
      </c>
      <c r="O2222" s="9">
        <f t="shared" si="137"/>
        <v>0</v>
      </c>
      <c r="P2222" s="9">
        <f t="shared" si="138"/>
        <v>0</v>
      </c>
      <c r="Q2222" s="9">
        <f t="shared" si="139"/>
        <v>0</v>
      </c>
    </row>
    <row r="2223" spans="2:17" x14ac:dyDescent="0.35">
      <c r="B2223">
        <v>2221</v>
      </c>
      <c r="C2223">
        <v>7</v>
      </c>
      <c r="D2223">
        <v>8</v>
      </c>
      <c r="E2223" s="20">
        <v>41154.604166666664</v>
      </c>
      <c r="F2223" s="15" t="str">
        <f t="shared" si="136"/>
        <v>09 2012</v>
      </c>
      <c r="G2223">
        <v>2</v>
      </c>
      <c r="H2223">
        <v>7</v>
      </c>
      <c r="I2223" t="s">
        <v>24</v>
      </c>
      <c r="J2223" s="7">
        <v>0</v>
      </c>
      <c r="K2223" s="7">
        <v>5</v>
      </c>
      <c r="L2223" s="9">
        <v>450</v>
      </c>
      <c r="M2223" s="9">
        <v>15</v>
      </c>
      <c r="O2223" s="9">
        <f t="shared" si="137"/>
        <v>0</v>
      </c>
      <c r="P2223" s="9">
        <f t="shared" si="138"/>
        <v>0</v>
      </c>
      <c r="Q2223" s="9">
        <f t="shared" si="139"/>
        <v>0</v>
      </c>
    </row>
    <row r="2224" spans="2:17" x14ac:dyDescent="0.35">
      <c r="B2224">
        <v>2222</v>
      </c>
      <c r="C2224">
        <v>7</v>
      </c>
      <c r="D2224">
        <v>2</v>
      </c>
      <c r="E2224" s="20">
        <v>41154.6875</v>
      </c>
      <c r="F2224" s="15" t="str">
        <f t="shared" si="136"/>
        <v>09 2012</v>
      </c>
      <c r="G2224">
        <v>2</v>
      </c>
      <c r="H2224">
        <v>7</v>
      </c>
      <c r="I2224" t="s">
        <v>24</v>
      </c>
      <c r="J2224" s="7">
        <v>0</v>
      </c>
      <c r="K2224" s="7">
        <v>5</v>
      </c>
      <c r="L2224" s="9">
        <v>450</v>
      </c>
      <c r="M2224" s="9">
        <v>15</v>
      </c>
      <c r="O2224" s="9">
        <f t="shared" si="137"/>
        <v>0</v>
      </c>
      <c r="P2224" s="9">
        <f t="shared" si="138"/>
        <v>0</v>
      </c>
      <c r="Q2224" s="9">
        <f t="shared" si="139"/>
        <v>0</v>
      </c>
    </row>
    <row r="2225" spans="2:17" x14ac:dyDescent="0.35">
      <c r="B2225">
        <v>2223</v>
      </c>
      <c r="C2225">
        <v>7</v>
      </c>
      <c r="D2225">
        <v>2</v>
      </c>
      <c r="E2225" s="20">
        <v>41154.770833333336</v>
      </c>
      <c r="F2225" s="15" t="str">
        <f t="shared" si="136"/>
        <v>09 2012</v>
      </c>
      <c r="G2225">
        <v>2</v>
      </c>
      <c r="H2225">
        <v>7</v>
      </c>
      <c r="I2225" t="s">
        <v>24</v>
      </c>
      <c r="J2225" s="7">
        <v>0</v>
      </c>
      <c r="K2225" s="7">
        <v>5</v>
      </c>
      <c r="L2225" s="9">
        <v>450</v>
      </c>
      <c r="M2225" s="9">
        <v>15</v>
      </c>
      <c r="O2225" s="9">
        <f t="shared" si="137"/>
        <v>0</v>
      </c>
      <c r="P2225" s="9">
        <f t="shared" si="138"/>
        <v>0</v>
      </c>
      <c r="Q2225" s="9">
        <f t="shared" si="139"/>
        <v>0</v>
      </c>
    </row>
    <row r="2226" spans="2:17" x14ac:dyDescent="0.35">
      <c r="B2226">
        <v>2224</v>
      </c>
      <c r="C2226">
        <v>8</v>
      </c>
      <c r="D2226">
        <v>20</v>
      </c>
      <c r="E2226" s="20">
        <v>41154.333333333336</v>
      </c>
      <c r="F2226" s="15" t="str">
        <f t="shared" si="136"/>
        <v>09 2012</v>
      </c>
      <c r="G2226">
        <v>1</v>
      </c>
      <c r="H2226">
        <v>8</v>
      </c>
      <c r="I2226" t="s">
        <v>25</v>
      </c>
      <c r="J2226" s="7">
        <v>0</v>
      </c>
      <c r="K2226" s="7">
        <v>5</v>
      </c>
      <c r="L2226" s="9">
        <v>400</v>
      </c>
      <c r="M2226" s="9">
        <v>15</v>
      </c>
      <c r="O2226" s="9">
        <f t="shared" si="137"/>
        <v>0</v>
      </c>
      <c r="P2226" s="9">
        <f t="shared" si="138"/>
        <v>0</v>
      </c>
      <c r="Q2226" s="9">
        <f t="shared" si="139"/>
        <v>0</v>
      </c>
    </row>
    <row r="2227" spans="2:17" x14ac:dyDescent="0.35">
      <c r="B2227">
        <v>2225</v>
      </c>
      <c r="C2227">
        <v>8</v>
      </c>
      <c r="D2227">
        <v>3</v>
      </c>
      <c r="E2227" s="20">
        <v>41154.354166666664</v>
      </c>
      <c r="F2227" s="15" t="str">
        <f t="shared" si="136"/>
        <v>09 2012</v>
      </c>
      <c r="G2227">
        <v>1</v>
      </c>
      <c r="H2227">
        <v>8</v>
      </c>
      <c r="I2227" t="s">
        <v>25</v>
      </c>
      <c r="J2227" s="7">
        <v>0</v>
      </c>
      <c r="K2227" s="7">
        <v>5</v>
      </c>
      <c r="L2227" s="9">
        <v>400</v>
      </c>
      <c r="M2227" s="9">
        <v>15</v>
      </c>
      <c r="O2227" s="9">
        <f t="shared" si="137"/>
        <v>0</v>
      </c>
      <c r="P2227" s="9">
        <f t="shared" si="138"/>
        <v>0</v>
      </c>
      <c r="Q2227" s="9">
        <f t="shared" si="139"/>
        <v>0</v>
      </c>
    </row>
    <row r="2228" spans="2:17" x14ac:dyDescent="0.35">
      <c r="B2228">
        <v>2226</v>
      </c>
      <c r="C2228">
        <v>8</v>
      </c>
      <c r="D2228">
        <v>16</v>
      </c>
      <c r="E2228" s="20">
        <v>41154.395833333336</v>
      </c>
      <c r="F2228" s="15" t="str">
        <f t="shared" si="136"/>
        <v>09 2012</v>
      </c>
      <c r="G2228">
        <v>2</v>
      </c>
      <c r="H2228">
        <v>8</v>
      </c>
      <c r="I2228" t="s">
        <v>25</v>
      </c>
      <c r="J2228" s="7">
        <v>0</v>
      </c>
      <c r="K2228" s="7">
        <v>5</v>
      </c>
      <c r="L2228" s="9">
        <v>400</v>
      </c>
      <c r="M2228" s="9">
        <v>15</v>
      </c>
      <c r="O2228" s="9">
        <f t="shared" si="137"/>
        <v>0</v>
      </c>
      <c r="P2228" s="9">
        <f t="shared" si="138"/>
        <v>0</v>
      </c>
      <c r="Q2228" s="9">
        <f t="shared" si="139"/>
        <v>0</v>
      </c>
    </row>
    <row r="2229" spans="2:17" x14ac:dyDescent="0.35">
      <c r="B2229">
        <v>2227</v>
      </c>
      <c r="C2229">
        <v>8</v>
      </c>
      <c r="D2229">
        <v>3</v>
      </c>
      <c r="E2229" s="20">
        <v>41154.4375</v>
      </c>
      <c r="F2229" s="15" t="str">
        <f t="shared" si="136"/>
        <v>09 2012</v>
      </c>
      <c r="G2229">
        <v>1</v>
      </c>
      <c r="H2229">
        <v>8</v>
      </c>
      <c r="I2229" t="s">
        <v>25</v>
      </c>
      <c r="J2229" s="7">
        <v>0</v>
      </c>
      <c r="K2229" s="7">
        <v>5</v>
      </c>
      <c r="L2229" s="9">
        <v>400</v>
      </c>
      <c r="M2229" s="9">
        <v>15</v>
      </c>
      <c r="O2229" s="9">
        <f t="shared" si="137"/>
        <v>0</v>
      </c>
      <c r="P2229" s="9">
        <f t="shared" si="138"/>
        <v>0</v>
      </c>
      <c r="Q2229" s="9">
        <f t="shared" si="139"/>
        <v>0</v>
      </c>
    </row>
    <row r="2230" spans="2:17" x14ac:dyDescent="0.35">
      <c r="B2230">
        <v>2228</v>
      </c>
      <c r="C2230">
        <v>8</v>
      </c>
      <c r="D2230">
        <v>3</v>
      </c>
      <c r="E2230" s="20">
        <v>41154.479166666664</v>
      </c>
      <c r="F2230" s="15" t="str">
        <f t="shared" si="136"/>
        <v>09 2012</v>
      </c>
      <c r="G2230">
        <v>1</v>
      </c>
      <c r="H2230">
        <v>8</v>
      </c>
      <c r="I2230" t="s">
        <v>25</v>
      </c>
      <c r="J2230" s="7">
        <v>0</v>
      </c>
      <c r="K2230" s="7">
        <v>5</v>
      </c>
      <c r="L2230" s="9">
        <v>400</v>
      </c>
      <c r="M2230" s="9">
        <v>15</v>
      </c>
      <c r="O2230" s="9">
        <f t="shared" si="137"/>
        <v>0</v>
      </c>
      <c r="P2230" s="9">
        <f t="shared" si="138"/>
        <v>0</v>
      </c>
      <c r="Q2230" s="9">
        <f t="shared" si="139"/>
        <v>0</v>
      </c>
    </row>
    <row r="2231" spans="2:17" x14ac:dyDescent="0.35">
      <c r="B2231">
        <v>2229</v>
      </c>
      <c r="C2231">
        <v>8</v>
      </c>
      <c r="D2231">
        <v>7</v>
      </c>
      <c r="E2231" s="20">
        <v>41154.520833333336</v>
      </c>
      <c r="F2231" s="15" t="str">
        <f t="shared" si="136"/>
        <v>09 2012</v>
      </c>
      <c r="G2231">
        <v>1</v>
      </c>
      <c r="H2231">
        <v>8</v>
      </c>
      <c r="I2231" t="s">
        <v>25</v>
      </c>
      <c r="J2231" s="7">
        <v>0</v>
      </c>
      <c r="K2231" s="7">
        <v>5</v>
      </c>
      <c r="L2231" s="9">
        <v>400</v>
      </c>
      <c r="M2231" s="9">
        <v>15</v>
      </c>
      <c r="O2231" s="9">
        <f t="shared" si="137"/>
        <v>0</v>
      </c>
      <c r="P2231" s="9">
        <f t="shared" si="138"/>
        <v>0</v>
      </c>
      <c r="Q2231" s="9">
        <f t="shared" si="139"/>
        <v>0</v>
      </c>
    </row>
    <row r="2232" spans="2:17" x14ac:dyDescent="0.35">
      <c r="B2232">
        <v>2230</v>
      </c>
      <c r="C2232">
        <v>8</v>
      </c>
      <c r="D2232">
        <v>16</v>
      </c>
      <c r="E2232" s="20">
        <v>41154.541666666664</v>
      </c>
      <c r="F2232" s="15" t="str">
        <f t="shared" si="136"/>
        <v>09 2012</v>
      </c>
      <c r="G2232">
        <v>1</v>
      </c>
      <c r="H2232">
        <v>8</v>
      </c>
      <c r="I2232" t="s">
        <v>25</v>
      </c>
      <c r="J2232" s="7">
        <v>0</v>
      </c>
      <c r="K2232" s="7">
        <v>5</v>
      </c>
      <c r="L2232" s="9">
        <v>400</v>
      </c>
      <c r="M2232" s="9">
        <v>15</v>
      </c>
      <c r="O2232" s="9">
        <f t="shared" si="137"/>
        <v>0</v>
      </c>
      <c r="P2232" s="9">
        <f t="shared" si="138"/>
        <v>0</v>
      </c>
      <c r="Q2232" s="9">
        <f t="shared" si="139"/>
        <v>0</v>
      </c>
    </row>
    <row r="2233" spans="2:17" x14ac:dyDescent="0.35">
      <c r="B2233">
        <v>2231</v>
      </c>
      <c r="C2233">
        <v>8</v>
      </c>
      <c r="D2233">
        <v>16</v>
      </c>
      <c r="E2233" s="20">
        <v>41154.666666666664</v>
      </c>
      <c r="F2233" s="15" t="str">
        <f t="shared" si="136"/>
        <v>09 2012</v>
      </c>
      <c r="G2233">
        <v>1</v>
      </c>
      <c r="H2233">
        <v>8</v>
      </c>
      <c r="I2233" t="s">
        <v>25</v>
      </c>
      <c r="J2233" s="7">
        <v>0</v>
      </c>
      <c r="K2233" s="7">
        <v>5</v>
      </c>
      <c r="L2233" s="9">
        <v>400</v>
      </c>
      <c r="M2233" s="9">
        <v>15</v>
      </c>
      <c r="O2233" s="9">
        <f t="shared" si="137"/>
        <v>0</v>
      </c>
      <c r="P2233" s="9">
        <f t="shared" si="138"/>
        <v>0</v>
      </c>
      <c r="Q2233" s="9">
        <f t="shared" si="139"/>
        <v>0</v>
      </c>
    </row>
    <row r="2234" spans="2:17" x14ac:dyDescent="0.35">
      <c r="B2234">
        <v>2232</v>
      </c>
      <c r="C2234">
        <v>8</v>
      </c>
      <c r="D2234">
        <v>3</v>
      </c>
      <c r="E2234" s="20">
        <v>41154.729166666664</v>
      </c>
      <c r="F2234" s="15" t="str">
        <f t="shared" si="136"/>
        <v>09 2012</v>
      </c>
      <c r="G2234">
        <v>1</v>
      </c>
      <c r="H2234">
        <v>8</v>
      </c>
      <c r="I2234" t="s">
        <v>25</v>
      </c>
      <c r="J2234" s="7">
        <v>0</v>
      </c>
      <c r="K2234" s="7">
        <v>5</v>
      </c>
      <c r="L2234" s="9">
        <v>400</v>
      </c>
      <c r="M2234" s="9">
        <v>15</v>
      </c>
      <c r="O2234" s="9">
        <f t="shared" si="137"/>
        <v>0</v>
      </c>
      <c r="P2234" s="9">
        <f t="shared" si="138"/>
        <v>0</v>
      </c>
      <c r="Q2234" s="9">
        <f t="shared" si="139"/>
        <v>0</v>
      </c>
    </row>
    <row r="2235" spans="2:17" x14ac:dyDescent="0.35">
      <c r="B2235">
        <v>2233</v>
      </c>
      <c r="C2235">
        <v>8</v>
      </c>
      <c r="D2235">
        <v>21</v>
      </c>
      <c r="E2235" s="20">
        <v>41154.770833333336</v>
      </c>
      <c r="F2235" s="15" t="str">
        <f t="shared" si="136"/>
        <v>09 2012</v>
      </c>
      <c r="G2235">
        <v>1</v>
      </c>
      <c r="H2235">
        <v>8</v>
      </c>
      <c r="I2235" t="s">
        <v>25</v>
      </c>
      <c r="J2235" s="7">
        <v>0</v>
      </c>
      <c r="K2235" s="7">
        <v>5</v>
      </c>
      <c r="L2235" s="9">
        <v>400</v>
      </c>
      <c r="M2235" s="9">
        <v>15</v>
      </c>
      <c r="O2235" s="9">
        <f t="shared" si="137"/>
        <v>0</v>
      </c>
      <c r="P2235" s="9">
        <f t="shared" si="138"/>
        <v>0</v>
      </c>
      <c r="Q2235" s="9">
        <f t="shared" si="139"/>
        <v>0</v>
      </c>
    </row>
    <row r="2236" spans="2:17" x14ac:dyDescent="0.35">
      <c r="B2236">
        <v>2234</v>
      </c>
      <c r="C2236">
        <v>8</v>
      </c>
      <c r="D2236">
        <v>3</v>
      </c>
      <c r="E2236" s="20">
        <v>41154.791666666664</v>
      </c>
      <c r="F2236" s="15" t="str">
        <f t="shared" si="136"/>
        <v>09 2012</v>
      </c>
      <c r="G2236">
        <v>1</v>
      </c>
      <c r="H2236">
        <v>8</v>
      </c>
      <c r="I2236" t="s">
        <v>25</v>
      </c>
      <c r="J2236" s="7">
        <v>0</v>
      </c>
      <c r="K2236" s="7">
        <v>5</v>
      </c>
      <c r="L2236" s="9">
        <v>400</v>
      </c>
      <c r="M2236" s="9">
        <v>15</v>
      </c>
      <c r="O2236" s="9">
        <f t="shared" si="137"/>
        <v>0</v>
      </c>
      <c r="P2236" s="9">
        <f t="shared" si="138"/>
        <v>0</v>
      </c>
      <c r="Q2236" s="9">
        <f t="shared" si="139"/>
        <v>0</v>
      </c>
    </row>
    <row r="2237" spans="2:17" x14ac:dyDescent="0.35">
      <c r="B2237">
        <v>2235</v>
      </c>
      <c r="C2237">
        <v>8</v>
      </c>
      <c r="D2237">
        <v>16</v>
      </c>
      <c r="E2237" s="20">
        <v>41154.833333333336</v>
      </c>
      <c r="F2237" s="15" t="str">
        <f t="shared" si="136"/>
        <v>09 2012</v>
      </c>
      <c r="G2237">
        <v>1</v>
      </c>
      <c r="H2237">
        <v>8</v>
      </c>
      <c r="I2237" t="s">
        <v>25</v>
      </c>
      <c r="J2237" s="7">
        <v>0</v>
      </c>
      <c r="K2237" s="7">
        <v>5</v>
      </c>
      <c r="L2237" s="9">
        <v>400</v>
      </c>
      <c r="M2237" s="9">
        <v>15</v>
      </c>
      <c r="O2237" s="9">
        <f t="shared" si="137"/>
        <v>0</v>
      </c>
      <c r="P2237" s="9">
        <f t="shared" si="138"/>
        <v>0</v>
      </c>
      <c r="Q2237" s="9">
        <f t="shared" si="139"/>
        <v>0</v>
      </c>
    </row>
    <row r="2238" spans="2:17" x14ac:dyDescent="0.35">
      <c r="B2238">
        <v>2236</v>
      </c>
      <c r="C2238">
        <v>0</v>
      </c>
      <c r="D2238">
        <v>0</v>
      </c>
      <c r="E2238" s="20">
        <v>41155.333333333336</v>
      </c>
      <c r="F2238" s="15" t="str">
        <f t="shared" si="136"/>
        <v>09 2012</v>
      </c>
      <c r="G2238">
        <v>6</v>
      </c>
      <c r="H2238">
        <v>0</v>
      </c>
      <c r="I2238" t="s">
        <v>26</v>
      </c>
      <c r="J2238" s="7">
        <v>5</v>
      </c>
      <c r="K2238" s="7">
        <v>25</v>
      </c>
      <c r="L2238" s="9">
        <v>10000</v>
      </c>
      <c r="M2238" s="9">
        <v>200</v>
      </c>
      <c r="O2238" s="9">
        <f t="shared" si="137"/>
        <v>150</v>
      </c>
      <c r="P2238" s="9">
        <f t="shared" si="138"/>
        <v>0</v>
      </c>
      <c r="Q2238" s="9">
        <f t="shared" si="139"/>
        <v>150</v>
      </c>
    </row>
    <row r="2239" spans="2:17" x14ac:dyDescent="0.35">
      <c r="B2239">
        <v>2237</v>
      </c>
      <c r="C2239">
        <v>0</v>
      </c>
      <c r="D2239">
        <v>11</v>
      </c>
      <c r="E2239" s="20">
        <v>41155.458333333336</v>
      </c>
      <c r="F2239" s="15" t="str">
        <f t="shared" si="136"/>
        <v>09 2012</v>
      </c>
      <c r="G2239">
        <v>6</v>
      </c>
      <c r="H2239">
        <v>0</v>
      </c>
      <c r="I2239" t="s">
        <v>26</v>
      </c>
      <c r="J2239" s="7">
        <v>5</v>
      </c>
      <c r="K2239" s="7">
        <v>25</v>
      </c>
      <c r="L2239" s="9">
        <v>10000</v>
      </c>
      <c r="M2239" s="9">
        <v>200</v>
      </c>
      <c r="O2239" s="9">
        <f t="shared" si="137"/>
        <v>0</v>
      </c>
      <c r="P2239" s="9">
        <f t="shared" si="138"/>
        <v>30</v>
      </c>
      <c r="Q2239" s="9">
        <f t="shared" si="139"/>
        <v>30</v>
      </c>
    </row>
    <row r="2240" spans="2:17" x14ac:dyDescent="0.35">
      <c r="B2240">
        <v>2238</v>
      </c>
      <c r="C2240">
        <v>0</v>
      </c>
      <c r="D2240">
        <v>14</v>
      </c>
      <c r="E2240" s="20">
        <v>41155.583333333336</v>
      </c>
      <c r="F2240" s="15" t="str">
        <f t="shared" si="136"/>
        <v>09 2012</v>
      </c>
      <c r="G2240">
        <v>3</v>
      </c>
      <c r="H2240">
        <v>0</v>
      </c>
      <c r="I2240" t="s">
        <v>26</v>
      </c>
      <c r="J2240" s="7">
        <v>5</v>
      </c>
      <c r="K2240" s="7">
        <v>25</v>
      </c>
      <c r="L2240" s="9">
        <v>10000</v>
      </c>
      <c r="M2240" s="9">
        <v>200</v>
      </c>
      <c r="O2240" s="9">
        <f t="shared" si="137"/>
        <v>0</v>
      </c>
      <c r="P2240" s="9">
        <f t="shared" si="138"/>
        <v>15</v>
      </c>
      <c r="Q2240" s="9">
        <f t="shared" si="139"/>
        <v>15</v>
      </c>
    </row>
    <row r="2241" spans="2:17" x14ac:dyDescent="0.35">
      <c r="B2241">
        <v>2239</v>
      </c>
      <c r="C2241">
        <v>0</v>
      </c>
      <c r="D2241">
        <v>0</v>
      </c>
      <c r="E2241" s="20">
        <v>41155.645833333336</v>
      </c>
      <c r="F2241" s="15" t="str">
        <f t="shared" si="136"/>
        <v>09 2012</v>
      </c>
      <c r="G2241">
        <v>3</v>
      </c>
      <c r="H2241">
        <v>0</v>
      </c>
      <c r="I2241" t="s">
        <v>26</v>
      </c>
      <c r="J2241" s="7">
        <v>5</v>
      </c>
      <c r="K2241" s="7">
        <v>25</v>
      </c>
      <c r="L2241" s="9">
        <v>10000</v>
      </c>
      <c r="M2241" s="9">
        <v>200</v>
      </c>
      <c r="O2241" s="9">
        <f t="shared" si="137"/>
        <v>75</v>
      </c>
      <c r="P2241" s="9">
        <f t="shared" si="138"/>
        <v>0</v>
      </c>
      <c r="Q2241" s="9">
        <f t="shared" si="139"/>
        <v>75</v>
      </c>
    </row>
    <row r="2242" spans="2:17" x14ac:dyDescent="0.35">
      <c r="B2242">
        <v>2240</v>
      </c>
      <c r="C2242">
        <v>0</v>
      </c>
      <c r="D2242">
        <v>16</v>
      </c>
      <c r="E2242" s="20">
        <v>41155.75</v>
      </c>
      <c r="F2242" s="15" t="str">
        <f t="shared" si="136"/>
        <v>09 2012</v>
      </c>
      <c r="G2242">
        <v>3</v>
      </c>
      <c r="H2242">
        <v>0</v>
      </c>
      <c r="I2242" t="s">
        <v>26</v>
      </c>
      <c r="J2242" s="7">
        <v>5</v>
      </c>
      <c r="K2242" s="7">
        <v>25</v>
      </c>
      <c r="L2242" s="9">
        <v>10000</v>
      </c>
      <c r="M2242" s="9">
        <v>200</v>
      </c>
      <c r="O2242" s="9">
        <f t="shared" si="137"/>
        <v>0</v>
      </c>
      <c r="P2242" s="9">
        <f t="shared" si="138"/>
        <v>15</v>
      </c>
      <c r="Q2242" s="9">
        <f t="shared" si="139"/>
        <v>15</v>
      </c>
    </row>
    <row r="2243" spans="2:17" x14ac:dyDescent="0.35">
      <c r="B2243">
        <v>2241</v>
      </c>
      <c r="C2243">
        <v>1</v>
      </c>
      <c r="D2243">
        <v>12</v>
      </c>
      <c r="E2243" s="20">
        <v>41155.333333333336</v>
      </c>
      <c r="F2243" s="15" t="str">
        <f t="shared" ref="F2243:F2306" si="140">TEXT(E2243,"MM YYY")</f>
        <v>09 2012</v>
      </c>
      <c r="G2243">
        <v>3</v>
      </c>
      <c r="H2243">
        <v>1</v>
      </c>
      <c r="I2243" t="s">
        <v>27</v>
      </c>
      <c r="J2243" s="7">
        <v>5</v>
      </c>
      <c r="K2243" s="7">
        <v>25</v>
      </c>
      <c r="L2243" s="9">
        <v>8000</v>
      </c>
      <c r="M2243" s="9">
        <v>200</v>
      </c>
      <c r="O2243" s="9">
        <f t="shared" ref="O2243:O2306" si="141">IF(D2243=0,$G2243*K2243,0)</f>
        <v>0</v>
      </c>
      <c r="P2243" s="9">
        <f t="shared" ref="P2243:P2306" si="142">IF(D2243=0,0,$G2243*J2243)</f>
        <v>15</v>
      </c>
      <c r="Q2243" s="9">
        <f t="shared" ref="Q2243:Q2306" si="143">O2243+P2243</f>
        <v>15</v>
      </c>
    </row>
    <row r="2244" spans="2:17" x14ac:dyDescent="0.35">
      <c r="B2244">
        <v>2242</v>
      </c>
      <c r="C2244">
        <v>1</v>
      </c>
      <c r="D2244">
        <v>0</v>
      </c>
      <c r="E2244" s="20">
        <v>41155.416666666664</v>
      </c>
      <c r="F2244" s="15" t="str">
        <f t="shared" si="140"/>
        <v>09 2012</v>
      </c>
      <c r="G2244">
        <v>6</v>
      </c>
      <c r="H2244">
        <v>1</v>
      </c>
      <c r="I2244" t="s">
        <v>27</v>
      </c>
      <c r="J2244" s="7">
        <v>5</v>
      </c>
      <c r="K2244" s="7">
        <v>25</v>
      </c>
      <c r="L2244" s="9">
        <v>8000</v>
      </c>
      <c r="M2244" s="9">
        <v>200</v>
      </c>
      <c r="O2244" s="9">
        <f t="shared" si="141"/>
        <v>150</v>
      </c>
      <c r="P2244" s="9">
        <f t="shared" si="142"/>
        <v>0</v>
      </c>
      <c r="Q2244" s="9">
        <f t="shared" si="143"/>
        <v>150</v>
      </c>
    </row>
    <row r="2245" spans="2:17" x14ac:dyDescent="0.35">
      <c r="B2245">
        <v>2243</v>
      </c>
      <c r="C2245">
        <v>1</v>
      </c>
      <c r="D2245">
        <v>0</v>
      </c>
      <c r="E2245" s="20">
        <v>41155.5625</v>
      </c>
      <c r="F2245" s="15" t="str">
        <f t="shared" si="140"/>
        <v>09 2012</v>
      </c>
      <c r="G2245">
        <v>3</v>
      </c>
      <c r="H2245">
        <v>1</v>
      </c>
      <c r="I2245" t="s">
        <v>27</v>
      </c>
      <c r="J2245" s="7">
        <v>5</v>
      </c>
      <c r="K2245" s="7">
        <v>25</v>
      </c>
      <c r="L2245" s="9">
        <v>8000</v>
      </c>
      <c r="M2245" s="9">
        <v>200</v>
      </c>
      <c r="O2245" s="9">
        <f t="shared" si="141"/>
        <v>75</v>
      </c>
      <c r="P2245" s="9">
        <f t="shared" si="142"/>
        <v>0</v>
      </c>
      <c r="Q2245" s="9">
        <f t="shared" si="143"/>
        <v>75</v>
      </c>
    </row>
    <row r="2246" spans="2:17" x14ac:dyDescent="0.35">
      <c r="B2246">
        <v>2244</v>
      </c>
      <c r="C2246">
        <v>1</v>
      </c>
      <c r="D2246">
        <v>8</v>
      </c>
      <c r="E2246" s="20">
        <v>41155.625</v>
      </c>
      <c r="F2246" s="15" t="str">
        <f t="shared" si="140"/>
        <v>09 2012</v>
      </c>
      <c r="G2246">
        <v>6</v>
      </c>
      <c r="H2246">
        <v>1</v>
      </c>
      <c r="I2246" t="s">
        <v>27</v>
      </c>
      <c r="J2246" s="7">
        <v>5</v>
      </c>
      <c r="K2246" s="7">
        <v>25</v>
      </c>
      <c r="L2246" s="9">
        <v>8000</v>
      </c>
      <c r="M2246" s="9">
        <v>200</v>
      </c>
      <c r="O2246" s="9">
        <f t="shared" si="141"/>
        <v>0</v>
      </c>
      <c r="P2246" s="9">
        <f t="shared" si="142"/>
        <v>30</v>
      </c>
      <c r="Q2246" s="9">
        <f t="shared" si="143"/>
        <v>30</v>
      </c>
    </row>
    <row r="2247" spans="2:17" x14ac:dyDescent="0.35">
      <c r="B2247">
        <v>2245</v>
      </c>
      <c r="C2247">
        <v>1</v>
      </c>
      <c r="D2247">
        <v>11</v>
      </c>
      <c r="E2247" s="20">
        <v>41155.75</v>
      </c>
      <c r="F2247" s="15" t="str">
        <f t="shared" si="140"/>
        <v>09 2012</v>
      </c>
      <c r="G2247">
        <v>3</v>
      </c>
      <c r="H2247">
        <v>1</v>
      </c>
      <c r="I2247" t="s">
        <v>27</v>
      </c>
      <c r="J2247" s="7">
        <v>5</v>
      </c>
      <c r="K2247" s="7">
        <v>25</v>
      </c>
      <c r="L2247" s="9">
        <v>8000</v>
      </c>
      <c r="M2247" s="9">
        <v>200</v>
      </c>
      <c r="O2247" s="9">
        <f t="shared" si="141"/>
        <v>0</v>
      </c>
      <c r="P2247" s="9">
        <f t="shared" si="142"/>
        <v>15</v>
      </c>
      <c r="Q2247" s="9">
        <f t="shared" si="143"/>
        <v>15</v>
      </c>
    </row>
    <row r="2248" spans="2:17" x14ac:dyDescent="0.35">
      <c r="B2248">
        <v>2246</v>
      </c>
      <c r="C2248">
        <v>2</v>
      </c>
      <c r="D2248">
        <v>21</v>
      </c>
      <c r="E2248" s="20">
        <v>41155.354166666664</v>
      </c>
      <c r="F2248" s="15" t="str">
        <f t="shared" si="140"/>
        <v>09 2012</v>
      </c>
      <c r="G2248">
        <v>3</v>
      </c>
      <c r="H2248">
        <v>2</v>
      </c>
      <c r="I2248" t="s">
        <v>28</v>
      </c>
      <c r="J2248" s="7">
        <v>0</v>
      </c>
      <c r="K2248" s="7">
        <v>15.5</v>
      </c>
      <c r="L2248" s="9">
        <v>4000</v>
      </c>
      <c r="M2248" s="9">
        <v>50</v>
      </c>
      <c r="O2248" s="9">
        <f t="shared" si="141"/>
        <v>0</v>
      </c>
      <c r="P2248" s="9">
        <f t="shared" si="142"/>
        <v>0</v>
      </c>
      <c r="Q2248" s="9">
        <f t="shared" si="143"/>
        <v>0</v>
      </c>
    </row>
    <row r="2249" spans="2:17" x14ac:dyDescent="0.35">
      <c r="B2249">
        <v>2247</v>
      </c>
      <c r="C2249">
        <v>2</v>
      </c>
      <c r="D2249">
        <v>12</v>
      </c>
      <c r="E2249" s="20">
        <v>41155.416666666664</v>
      </c>
      <c r="F2249" s="15" t="str">
        <f t="shared" si="140"/>
        <v>09 2012</v>
      </c>
      <c r="G2249">
        <v>3</v>
      </c>
      <c r="H2249">
        <v>2</v>
      </c>
      <c r="I2249" t="s">
        <v>28</v>
      </c>
      <c r="J2249" s="7">
        <v>0</v>
      </c>
      <c r="K2249" s="7">
        <v>15.5</v>
      </c>
      <c r="L2249" s="9">
        <v>4000</v>
      </c>
      <c r="M2249" s="9">
        <v>50</v>
      </c>
      <c r="O2249" s="9">
        <f t="shared" si="141"/>
        <v>0</v>
      </c>
      <c r="P2249" s="9">
        <f t="shared" si="142"/>
        <v>0</v>
      </c>
      <c r="Q2249" s="9">
        <f t="shared" si="143"/>
        <v>0</v>
      </c>
    </row>
    <row r="2250" spans="2:17" x14ac:dyDescent="0.35">
      <c r="B2250">
        <v>2248</v>
      </c>
      <c r="C2250">
        <v>2</v>
      </c>
      <c r="D2250">
        <v>9</v>
      </c>
      <c r="E2250" s="20">
        <v>41155.520833333336</v>
      </c>
      <c r="F2250" s="15" t="str">
        <f t="shared" si="140"/>
        <v>09 2012</v>
      </c>
      <c r="G2250">
        <v>3</v>
      </c>
      <c r="H2250">
        <v>2</v>
      </c>
      <c r="I2250" t="s">
        <v>28</v>
      </c>
      <c r="J2250" s="7">
        <v>0</v>
      </c>
      <c r="K2250" s="7">
        <v>15.5</v>
      </c>
      <c r="L2250" s="9">
        <v>4000</v>
      </c>
      <c r="M2250" s="9">
        <v>50</v>
      </c>
      <c r="O2250" s="9">
        <f t="shared" si="141"/>
        <v>0</v>
      </c>
      <c r="P2250" s="9">
        <f t="shared" si="142"/>
        <v>0</v>
      </c>
      <c r="Q2250" s="9">
        <f t="shared" si="143"/>
        <v>0</v>
      </c>
    </row>
    <row r="2251" spans="2:17" x14ac:dyDescent="0.35">
      <c r="B2251">
        <v>2249</v>
      </c>
      <c r="C2251">
        <v>2</v>
      </c>
      <c r="D2251">
        <v>17</v>
      </c>
      <c r="E2251" s="20">
        <v>41155.583333333336</v>
      </c>
      <c r="F2251" s="15" t="str">
        <f t="shared" si="140"/>
        <v>09 2012</v>
      </c>
      <c r="G2251">
        <v>3</v>
      </c>
      <c r="H2251">
        <v>2</v>
      </c>
      <c r="I2251" t="s">
        <v>28</v>
      </c>
      <c r="J2251" s="7">
        <v>0</v>
      </c>
      <c r="K2251" s="7">
        <v>15.5</v>
      </c>
      <c r="L2251" s="9">
        <v>4000</v>
      </c>
      <c r="M2251" s="9">
        <v>50</v>
      </c>
      <c r="O2251" s="9">
        <f t="shared" si="141"/>
        <v>0</v>
      </c>
      <c r="P2251" s="9">
        <f t="shared" si="142"/>
        <v>0</v>
      </c>
      <c r="Q2251" s="9">
        <f t="shared" si="143"/>
        <v>0</v>
      </c>
    </row>
    <row r="2252" spans="2:17" x14ac:dyDescent="0.35">
      <c r="B2252">
        <v>2250</v>
      </c>
      <c r="C2252">
        <v>2</v>
      </c>
      <c r="D2252">
        <v>0</v>
      </c>
      <c r="E2252" s="20">
        <v>41155.791666666664</v>
      </c>
      <c r="F2252" s="15" t="str">
        <f t="shared" si="140"/>
        <v>09 2012</v>
      </c>
      <c r="G2252">
        <v>3</v>
      </c>
      <c r="H2252">
        <v>2</v>
      </c>
      <c r="I2252" t="s">
        <v>28</v>
      </c>
      <c r="J2252" s="7">
        <v>0</v>
      </c>
      <c r="K2252" s="7">
        <v>15.5</v>
      </c>
      <c r="L2252" s="9">
        <v>4000</v>
      </c>
      <c r="M2252" s="9">
        <v>50</v>
      </c>
      <c r="O2252" s="9">
        <f t="shared" si="141"/>
        <v>46.5</v>
      </c>
      <c r="P2252" s="9">
        <f t="shared" si="142"/>
        <v>0</v>
      </c>
      <c r="Q2252" s="9">
        <f t="shared" si="143"/>
        <v>46.5</v>
      </c>
    </row>
    <row r="2253" spans="2:17" x14ac:dyDescent="0.35">
      <c r="B2253">
        <v>2251</v>
      </c>
      <c r="C2253">
        <v>3</v>
      </c>
      <c r="D2253">
        <v>22</v>
      </c>
      <c r="E2253" s="20">
        <v>41155.395833333336</v>
      </c>
      <c r="F2253" s="15" t="str">
        <f t="shared" si="140"/>
        <v>09 2012</v>
      </c>
      <c r="G2253">
        <v>2</v>
      </c>
      <c r="H2253">
        <v>3</v>
      </c>
      <c r="I2253" t="s">
        <v>21</v>
      </c>
      <c r="J2253" s="7">
        <v>0</v>
      </c>
      <c r="K2253" s="7">
        <v>5</v>
      </c>
      <c r="L2253" s="9">
        <v>320</v>
      </c>
      <c r="M2253" s="9">
        <v>10</v>
      </c>
      <c r="O2253" s="9">
        <f t="shared" si="141"/>
        <v>0</v>
      </c>
      <c r="P2253" s="9">
        <f t="shared" si="142"/>
        <v>0</v>
      </c>
      <c r="Q2253" s="9">
        <f t="shared" si="143"/>
        <v>0</v>
      </c>
    </row>
    <row r="2254" spans="2:17" x14ac:dyDescent="0.35">
      <c r="B2254">
        <v>2252</v>
      </c>
      <c r="C2254">
        <v>3</v>
      </c>
      <c r="D2254">
        <v>21</v>
      </c>
      <c r="E2254" s="20">
        <v>41155.479166666664</v>
      </c>
      <c r="F2254" s="15" t="str">
        <f t="shared" si="140"/>
        <v>09 2012</v>
      </c>
      <c r="G2254">
        <v>2</v>
      </c>
      <c r="H2254">
        <v>3</v>
      </c>
      <c r="I2254" t="s">
        <v>21</v>
      </c>
      <c r="J2254" s="7">
        <v>0</v>
      </c>
      <c r="K2254" s="7">
        <v>5</v>
      </c>
      <c r="L2254" s="9">
        <v>320</v>
      </c>
      <c r="M2254" s="9">
        <v>10</v>
      </c>
      <c r="O2254" s="9">
        <f t="shared" si="141"/>
        <v>0</v>
      </c>
      <c r="P2254" s="9">
        <f t="shared" si="142"/>
        <v>0</v>
      </c>
      <c r="Q2254" s="9">
        <f t="shared" si="143"/>
        <v>0</v>
      </c>
    </row>
    <row r="2255" spans="2:17" x14ac:dyDescent="0.35">
      <c r="B2255">
        <v>2253</v>
      </c>
      <c r="C2255">
        <v>3</v>
      </c>
      <c r="D2255">
        <v>13</v>
      </c>
      <c r="E2255" s="20">
        <v>41155.520833333336</v>
      </c>
      <c r="F2255" s="15" t="str">
        <f t="shared" si="140"/>
        <v>09 2012</v>
      </c>
      <c r="G2255">
        <v>2</v>
      </c>
      <c r="H2255">
        <v>3</v>
      </c>
      <c r="I2255" t="s">
        <v>21</v>
      </c>
      <c r="J2255" s="7">
        <v>0</v>
      </c>
      <c r="K2255" s="7">
        <v>5</v>
      </c>
      <c r="L2255" s="9">
        <v>320</v>
      </c>
      <c r="M2255" s="9">
        <v>10</v>
      </c>
      <c r="O2255" s="9">
        <f t="shared" si="141"/>
        <v>0</v>
      </c>
      <c r="P2255" s="9">
        <f t="shared" si="142"/>
        <v>0</v>
      </c>
      <c r="Q2255" s="9">
        <f t="shared" si="143"/>
        <v>0</v>
      </c>
    </row>
    <row r="2256" spans="2:17" x14ac:dyDescent="0.35">
      <c r="B2256">
        <v>2254</v>
      </c>
      <c r="C2256">
        <v>3</v>
      </c>
      <c r="D2256">
        <v>20</v>
      </c>
      <c r="E2256" s="20">
        <v>41155.5625</v>
      </c>
      <c r="F2256" s="15" t="str">
        <f t="shared" si="140"/>
        <v>09 2012</v>
      </c>
      <c r="G2256">
        <v>4</v>
      </c>
      <c r="H2256">
        <v>3</v>
      </c>
      <c r="I2256" t="s">
        <v>21</v>
      </c>
      <c r="J2256" s="7">
        <v>0</v>
      </c>
      <c r="K2256" s="7">
        <v>5</v>
      </c>
      <c r="L2256" s="9">
        <v>320</v>
      </c>
      <c r="M2256" s="9">
        <v>10</v>
      </c>
      <c r="O2256" s="9">
        <f t="shared" si="141"/>
        <v>0</v>
      </c>
      <c r="P2256" s="9">
        <f t="shared" si="142"/>
        <v>0</v>
      </c>
      <c r="Q2256" s="9">
        <f t="shared" si="143"/>
        <v>0</v>
      </c>
    </row>
    <row r="2257" spans="2:17" x14ac:dyDescent="0.35">
      <c r="B2257">
        <v>2255</v>
      </c>
      <c r="C2257">
        <v>3</v>
      </c>
      <c r="D2257">
        <v>17</v>
      </c>
      <c r="E2257" s="20">
        <v>41155.729166666664</v>
      </c>
      <c r="F2257" s="15" t="str">
        <f t="shared" si="140"/>
        <v>09 2012</v>
      </c>
      <c r="G2257">
        <v>2</v>
      </c>
      <c r="H2257">
        <v>3</v>
      </c>
      <c r="I2257" t="s">
        <v>21</v>
      </c>
      <c r="J2257" s="7">
        <v>0</v>
      </c>
      <c r="K2257" s="7">
        <v>5</v>
      </c>
      <c r="L2257" s="9">
        <v>320</v>
      </c>
      <c r="M2257" s="9">
        <v>10</v>
      </c>
      <c r="O2257" s="9">
        <f t="shared" si="141"/>
        <v>0</v>
      </c>
      <c r="P2257" s="9">
        <f t="shared" si="142"/>
        <v>0</v>
      </c>
      <c r="Q2257" s="9">
        <f t="shared" si="143"/>
        <v>0</v>
      </c>
    </row>
    <row r="2258" spans="2:17" x14ac:dyDescent="0.35">
      <c r="B2258">
        <v>2256</v>
      </c>
      <c r="C2258">
        <v>3</v>
      </c>
      <c r="D2258">
        <v>20</v>
      </c>
      <c r="E2258" s="20">
        <v>41155.791666666664</v>
      </c>
      <c r="F2258" s="15" t="str">
        <f t="shared" si="140"/>
        <v>09 2012</v>
      </c>
      <c r="G2258">
        <v>2</v>
      </c>
      <c r="H2258">
        <v>3</v>
      </c>
      <c r="I2258" t="s">
        <v>21</v>
      </c>
      <c r="J2258" s="7">
        <v>0</v>
      </c>
      <c r="K2258" s="7">
        <v>5</v>
      </c>
      <c r="L2258" s="9">
        <v>320</v>
      </c>
      <c r="M2258" s="9">
        <v>10</v>
      </c>
      <c r="O2258" s="9">
        <f t="shared" si="141"/>
        <v>0</v>
      </c>
      <c r="P2258" s="9">
        <f t="shared" si="142"/>
        <v>0</v>
      </c>
      <c r="Q2258" s="9">
        <f t="shared" si="143"/>
        <v>0</v>
      </c>
    </row>
    <row r="2259" spans="2:17" x14ac:dyDescent="0.35">
      <c r="B2259">
        <v>2257</v>
      </c>
      <c r="C2259">
        <v>4</v>
      </c>
      <c r="D2259">
        <v>0</v>
      </c>
      <c r="E2259" s="20">
        <v>41155.333333333336</v>
      </c>
      <c r="F2259" s="15" t="str">
        <f t="shared" si="140"/>
        <v>09 2012</v>
      </c>
      <c r="G2259">
        <v>2</v>
      </c>
      <c r="H2259">
        <v>4</v>
      </c>
      <c r="I2259" t="s">
        <v>22</v>
      </c>
      <c r="J2259" s="7">
        <v>9.9</v>
      </c>
      <c r="K2259" s="7">
        <v>80</v>
      </c>
      <c r="L2259" s="9">
        <v>4000</v>
      </c>
      <c r="M2259" s="9">
        <v>3000</v>
      </c>
      <c r="O2259" s="9">
        <f t="shared" si="141"/>
        <v>160</v>
      </c>
      <c r="P2259" s="9">
        <f t="shared" si="142"/>
        <v>0</v>
      </c>
      <c r="Q2259" s="9">
        <f t="shared" si="143"/>
        <v>160</v>
      </c>
    </row>
    <row r="2260" spans="2:17" x14ac:dyDescent="0.35">
      <c r="B2260">
        <v>2258</v>
      </c>
      <c r="C2260">
        <v>4</v>
      </c>
      <c r="D2260">
        <v>8</v>
      </c>
      <c r="E2260" s="20">
        <v>41155.395833333336</v>
      </c>
      <c r="F2260" s="15" t="str">
        <f t="shared" si="140"/>
        <v>09 2012</v>
      </c>
      <c r="G2260">
        <v>2</v>
      </c>
      <c r="H2260">
        <v>4</v>
      </c>
      <c r="I2260" t="s">
        <v>22</v>
      </c>
      <c r="J2260" s="7">
        <v>9.9</v>
      </c>
      <c r="K2260" s="7">
        <v>80</v>
      </c>
      <c r="L2260" s="9">
        <v>4000</v>
      </c>
      <c r="M2260" s="9">
        <v>3000</v>
      </c>
      <c r="O2260" s="9">
        <f t="shared" si="141"/>
        <v>0</v>
      </c>
      <c r="P2260" s="9">
        <f t="shared" si="142"/>
        <v>19.8</v>
      </c>
      <c r="Q2260" s="9">
        <f t="shared" si="143"/>
        <v>19.8</v>
      </c>
    </row>
    <row r="2261" spans="2:17" x14ac:dyDescent="0.35">
      <c r="B2261">
        <v>2259</v>
      </c>
      <c r="C2261">
        <v>4</v>
      </c>
      <c r="D2261">
        <v>0</v>
      </c>
      <c r="E2261" s="20">
        <v>41155.458333333336</v>
      </c>
      <c r="F2261" s="15" t="str">
        <f t="shared" si="140"/>
        <v>09 2012</v>
      </c>
      <c r="G2261">
        <v>4</v>
      </c>
      <c r="H2261">
        <v>4</v>
      </c>
      <c r="I2261" t="s">
        <v>22</v>
      </c>
      <c r="J2261" s="7">
        <v>9.9</v>
      </c>
      <c r="K2261" s="7">
        <v>80</v>
      </c>
      <c r="L2261" s="9">
        <v>4000</v>
      </c>
      <c r="M2261" s="9">
        <v>3000</v>
      </c>
      <c r="O2261" s="9">
        <f t="shared" si="141"/>
        <v>320</v>
      </c>
      <c r="P2261" s="9">
        <f t="shared" si="142"/>
        <v>0</v>
      </c>
      <c r="Q2261" s="9">
        <f t="shared" si="143"/>
        <v>320</v>
      </c>
    </row>
    <row r="2262" spans="2:17" x14ac:dyDescent="0.35">
      <c r="B2262">
        <v>2260</v>
      </c>
      <c r="C2262">
        <v>4</v>
      </c>
      <c r="D2262">
        <v>8</v>
      </c>
      <c r="E2262" s="20">
        <v>41155.541666666664</v>
      </c>
      <c r="F2262" s="15" t="str">
        <f t="shared" si="140"/>
        <v>09 2012</v>
      </c>
      <c r="G2262">
        <v>2</v>
      </c>
      <c r="H2262">
        <v>4</v>
      </c>
      <c r="I2262" t="s">
        <v>22</v>
      </c>
      <c r="J2262" s="7">
        <v>9.9</v>
      </c>
      <c r="K2262" s="7">
        <v>80</v>
      </c>
      <c r="L2262" s="9">
        <v>4000</v>
      </c>
      <c r="M2262" s="9">
        <v>3000</v>
      </c>
      <c r="O2262" s="9">
        <f t="shared" si="141"/>
        <v>0</v>
      </c>
      <c r="P2262" s="9">
        <f t="shared" si="142"/>
        <v>19.8</v>
      </c>
      <c r="Q2262" s="9">
        <f t="shared" si="143"/>
        <v>19.8</v>
      </c>
    </row>
    <row r="2263" spans="2:17" x14ac:dyDescent="0.35">
      <c r="B2263">
        <v>2261</v>
      </c>
      <c r="C2263">
        <v>4</v>
      </c>
      <c r="D2263">
        <v>0</v>
      </c>
      <c r="E2263" s="20">
        <v>41155.625</v>
      </c>
      <c r="F2263" s="15" t="str">
        <f t="shared" si="140"/>
        <v>09 2012</v>
      </c>
      <c r="G2263">
        <v>2</v>
      </c>
      <c r="H2263">
        <v>4</v>
      </c>
      <c r="I2263" t="s">
        <v>22</v>
      </c>
      <c r="J2263" s="7">
        <v>9.9</v>
      </c>
      <c r="K2263" s="7">
        <v>80</v>
      </c>
      <c r="L2263" s="9">
        <v>4000</v>
      </c>
      <c r="M2263" s="9">
        <v>3000</v>
      </c>
      <c r="O2263" s="9">
        <f t="shared" si="141"/>
        <v>160</v>
      </c>
      <c r="P2263" s="9">
        <f t="shared" si="142"/>
        <v>0</v>
      </c>
      <c r="Q2263" s="9">
        <f t="shared" si="143"/>
        <v>160</v>
      </c>
    </row>
    <row r="2264" spans="2:17" x14ac:dyDescent="0.35">
      <c r="B2264">
        <v>2262</v>
      </c>
      <c r="C2264">
        <v>4</v>
      </c>
      <c r="D2264">
        <v>3</v>
      </c>
      <c r="E2264" s="20">
        <v>41155.666666666664</v>
      </c>
      <c r="F2264" s="15" t="str">
        <f t="shared" si="140"/>
        <v>09 2012</v>
      </c>
      <c r="G2264">
        <v>2</v>
      </c>
      <c r="H2264">
        <v>4</v>
      </c>
      <c r="I2264" t="s">
        <v>22</v>
      </c>
      <c r="J2264" s="7">
        <v>9.9</v>
      </c>
      <c r="K2264" s="7">
        <v>80</v>
      </c>
      <c r="L2264" s="9">
        <v>4000</v>
      </c>
      <c r="M2264" s="9">
        <v>3000</v>
      </c>
      <c r="O2264" s="9">
        <f t="shared" si="141"/>
        <v>0</v>
      </c>
      <c r="P2264" s="9">
        <f t="shared" si="142"/>
        <v>19.8</v>
      </c>
      <c r="Q2264" s="9">
        <f t="shared" si="143"/>
        <v>19.8</v>
      </c>
    </row>
    <row r="2265" spans="2:17" x14ac:dyDescent="0.35">
      <c r="B2265">
        <v>2263</v>
      </c>
      <c r="C2265">
        <v>4</v>
      </c>
      <c r="D2265">
        <v>0</v>
      </c>
      <c r="E2265" s="20">
        <v>41155.708333333336</v>
      </c>
      <c r="F2265" s="15" t="str">
        <f t="shared" si="140"/>
        <v>09 2012</v>
      </c>
      <c r="G2265">
        <v>2</v>
      </c>
      <c r="H2265">
        <v>4</v>
      </c>
      <c r="I2265" t="s">
        <v>22</v>
      </c>
      <c r="J2265" s="7">
        <v>9.9</v>
      </c>
      <c r="K2265" s="7">
        <v>80</v>
      </c>
      <c r="L2265" s="9">
        <v>4000</v>
      </c>
      <c r="M2265" s="9">
        <v>3000</v>
      </c>
      <c r="O2265" s="9">
        <f t="shared" si="141"/>
        <v>160</v>
      </c>
      <c r="P2265" s="9">
        <f t="shared" si="142"/>
        <v>0</v>
      </c>
      <c r="Q2265" s="9">
        <f t="shared" si="143"/>
        <v>160</v>
      </c>
    </row>
    <row r="2266" spans="2:17" x14ac:dyDescent="0.35">
      <c r="B2266">
        <v>2264</v>
      </c>
      <c r="C2266">
        <v>4</v>
      </c>
      <c r="D2266">
        <v>14</v>
      </c>
      <c r="E2266" s="20">
        <v>41155.791666666664</v>
      </c>
      <c r="F2266" s="15" t="str">
        <f t="shared" si="140"/>
        <v>09 2012</v>
      </c>
      <c r="G2266">
        <v>2</v>
      </c>
      <c r="H2266">
        <v>4</v>
      </c>
      <c r="I2266" t="s">
        <v>22</v>
      </c>
      <c r="J2266" s="7">
        <v>9.9</v>
      </c>
      <c r="K2266" s="7">
        <v>80</v>
      </c>
      <c r="L2266" s="9">
        <v>4000</v>
      </c>
      <c r="M2266" s="9">
        <v>3000</v>
      </c>
      <c r="O2266" s="9">
        <f t="shared" si="141"/>
        <v>0</v>
      </c>
      <c r="P2266" s="9">
        <f t="shared" si="142"/>
        <v>19.8</v>
      </c>
      <c r="Q2266" s="9">
        <f t="shared" si="143"/>
        <v>19.8</v>
      </c>
    </row>
    <row r="2267" spans="2:17" x14ac:dyDescent="0.35">
      <c r="B2267">
        <v>2265</v>
      </c>
      <c r="C2267">
        <v>5</v>
      </c>
      <c r="D2267">
        <v>10</v>
      </c>
      <c r="E2267" s="20">
        <v>41155.479166666664</v>
      </c>
      <c r="F2267" s="15" t="str">
        <f t="shared" si="140"/>
        <v>09 2012</v>
      </c>
      <c r="G2267">
        <v>2</v>
      </c>
      <c r="H2267">
        <v>5</v>
      </c>
      <c r="I2267" t="s">
        <v>29</v>
      </c>
      <c r="J2267" s="7">
        <v>9.9</v>
      </c>
      <c r="K2267" s="7">
        <v>80</v>
      </c>
      <c r="L2267" s="9">
        <v>4000</v>
      </c>
      <c r="M2267" s="9">
        <v>3000</v>
      </c>
      <c r="O2267" s="9">
        <f t="shared" si="141"/>
        <v>0</v>
      </c>
      <c r="P2267" s="9">
        <f t="shared" si="142"/>
        <v>19.8</v>
      </c>
      <c r="Q2267" s="9">
        <f t="shared" si="143"/>
        <v>19.8</v>
      </c>
    </row>
    <row r="2268" spans="2:17" x14ac:dyDescent="0.35">
      <c r="B2268">
        <v>2266</v>
      </c>
      <c r="C2268">
        <v>6</v>
      </c>
      <c r="D2268">
        <v>6</v>
      </c>
      <c r="E2268" s="20">
        <v>41155.458333333336</v>
      </c>
      <c r="F2268" s="15" t="str">
        <f t="shared" si="140"/>
        <v>09 2012</v>
      </c>
      <c r="G2268">
        <v>2</v>
      </c>
      <c r="H2268">
        <v>6</v>
      </c>
      <c r="I2268" t="s">
        <v>23</v>
      </c>
      <c r="J2268" s="7">
        <v>3.5</v>
      </c>
      <c r="K2268" s="7">
        <v>17.5</v>
      </c>
      <c r="L2268" s="9">
        <v>5000</v>
      </c>
      <c r="M2268" s="9">
        <v>80</v>
      </c>
      <c r="O2268" s="9">
        <f t="shared" si="141"/>
        <v>0</v>
      </c>
      <c r="P2268" s="9">
        <f t="shared" si="142"/>
        <v>7</v>
      </c>
      <c r="Q2268" s="9">
        <f t="shared" si="143"/>
        <v>7</v>
      </c>
    </row>
    <row r="2269" spans="2:17" x14ac:dyDescent="0.35">
      <c r="B2269">
        <v>2267</v>
      </c>
      <c r="C2269">
        <v>6</v>
      </c>
      <c r="D2269">
        <v>0</v>
      </c>
      <c r="E2269" s="20">
        <v>41155.5</v>
      </c>
      <c r="F2269" s="15" t="str">
        <f t="shared" si="140"/>
        <v>09 2012</v>
      </c>
      <c r="G2269">
        <v>2</v>
      </c>
      <c r="H2269">
        <v>6</v>
      </c>
      <c r="I2269" t="s">
        <v>23</v>
      </c>
      <c r="J2269" s="7">
        <v>3.5</v>
      </c>
      <c r="K2269" s="7">
        <v>17.5</v>
      </c>
      <c r="L2269" s="9">
        <v>5000</v>
      </c>
      <c r="M2269" s="9">
        <v>80</v>
      </c>
      <c r="O2269" s="9">
        <f t="shared" si="141"/>
        <v>35</v>
      </c>
      <c r="P2269" s="9">
        <f t="shared" si="142"/>
        <v>0</v>
      </c>
      <c r="Q2269" s="9">
        <f t="shared" si="143"/>
        <v>35</v>
      </c>
    </row>
    <row r="2270" spans="2:17" x14ac:dyDescent="0.35">
      <c r="B2270">
        <v>2268</v>
      </c>
      <c r="C2270">
        <v>6</v>
      </c>
      <c r="D2270">
        <v>0</v>
      </c>
      <c r="E2270" s="20">
        <v>41155.5625</v>
      </c>
      <c r="F2270" s="15" t="str">
        <f t="shared" si="140"/>
        <v>09 2012</v>
      </c>
      <c r="G2270">
        <v>4</v>
      </c>
      <c r="H2270">
        <v>6</v>
      </c>
      <c r="I2270" t="s">
        <v>23</v>
      </c>
      <c r="J2270" s="7">
        <v>3.5</v>
      </c>
      <c r="K2270" s="7">
        <v>17.5</v>
      </c>
      <c r="L2270" s="9">
        <v>5000</v>
      </c>
      <c r="M2270" s="9">
        <v>80</v>
      </c>
      <c r="O2270" s="9">
        <f t="shared" si="141"/>
        <v>70</v>
      </c>
      <c r="P2270" s="9">
        <f t="shared" si="142"/>
        <v>0</v>
      </c>
      <c r="Q2270" s="9">
        <f t="shared" si="143"/>
        <v>70</v>
      </c>
    </row>
    <row r="2271" spans="2:17" x14ac:dyDescent="0.35">
      <c r="B2271">
        <v>2269</v>
      </c>
      <c r="C2271">
        <v>6</v>
      </c>
      <c r="D2271">
        <v>6</v>
      </c>
      <c r="E2271" s="20">
        <v>41155.666666666664</v>
      </c>
      <c r="F2271" s="15" t="str">
        <f t="shared" si="140"/>
        <v>09 2012</v>
      </c>
      <c r="G2271">
        <v>4</v>
      </c>
      <c r="H2271">
        <v>6</v>
      </c>
      <c r="I2271" t="s">
        <v>23</v>
      </c>
      <c r="J2271" s="7">
        <v>3.5</v>
      </c>
      <c r="K2271" s="7">
        <v>17.5</v>
      </c>
      <c r="L2271" s="9">
        <v>5000</v>
      </c>
      <c r="M2271" s="9">
        <v>80</v>
      </c>
      <c r="O2271" s="9">
        <f t="shared" si="141"/>
        <v>0</v>
      </c>
      <c r="P2271" s="9">
        <f t="shared" si="142"/>
        <v>14</v>
      </c>
      <c r="Q2271" s="9">
        <f t="shared" si="143"/>
        <v>14</v>
      </c>
    </row>
    <row r="2272" spans="2:17" x14ac:dyDescent="0.35">
      <c r="B2272">
        <v>2270</v>
      </c>
      <c r="C2272">
        <v>6</v>
      </c>
      <c r="D2272">
        <v>12</v>
      </c>
      <c r="E2272" s="20">
        <v>41155.770833333336</v>
      </c>
      <c r="F2272" s="15" t="str">
        <f t="shared" si="140"/>
        <v>09 2012</v>
      </c>
      <c r="G2272">
        <v>2</v>
      </c>
      <c r="H2272">
        <v>6</v>
      </c>
      <c r="I2272" t="s">
        <v>23</v>
      </c>
      <c r="J2272" s="7">
        <v>3.5</v>
      </c>
      <c r="K2272" s="7">
        <v>17.5</v>
      </c>
      <c r="L2272" s="9">
        <v>5000</v>
      </c>
      <c r="M2272" s="9">
        <v>80</v>
      </c>
      <c r="O2272" s="9">
        <f t="shared" si="141"/>
        <v>0</v>
      </c>
      <c r="P2272" s="9">
        <f t="shared" si="142"/>
        <v>7</v>
      </c>
      <c r="Q2272" s="9">
        <f t="shared" si="143"/>
        <v>7</v>
      </c>
    </row>
    <row r="2273" spans="2:17" x14ac:dyDescent="0.35">
      <c r="B2273">
        <v>2271</v>
      </c>
      <c r="C2273">
        <v>6</v>
      </c>
      <c r="D2273">
        <v>0</v>
      </c>
      <c r="E2273" s="20">
        <v>41155.8125</v>
      </c>
      <c r="F2273" s="15" t="str">
        <f t="shared" si="140"/>
        <v>09 2012</v>
      </c>
      <c r="G2273">
        <v>2</v>
      </c>
      <c r="H2273">
        <v>6</v>
      </c>
      <c r="I2273" t="s">
        <v>23</v>
      </c>
      <c r="J2273" s="7">
        <v>3.5</v>
      </c>
      <c r="K2273" s="7">
        <v>17.5</v>
      </c>
      <c r="L2273" s="9">
        <v>5000</v>
      </c>
      <c r="M2273" s="9">
        <v>80</v>
      </c>
      <c r="O2273" s="9">
        <f t="shared" si="141"/>
        <v>35</v>
      </c>
      <c r="P2273" s="9">
        <f t="shared" si="142"/>
        <v>0</v>
      </c>
      <c r="Q2273" s="9">
        <f t="shared" si="143"/>
        <v>35</v>
      </c>
    </row>
    <row r="2274" spans="2:17" x14ac:dyDescent="0.35">
      <c r="B2274">
        <v>2272</v>
      </c>
      <c r="C2274">
        <v>7</v>
      </c>
      <c r="D2274">
        <v>15</v>
      </c>
      <c r="E2274" s="20">
        <v>41155.395833333336</v>
      </c>
      <c r="F2274" s="15" t="str">
        <f t="shared" si="140"/>
        <v>09 2012</v>
      </c>
      <c r="G2274">
        <v>2</v>
      </c>
      <c r="H2274">
        <v>7</v>
      </c>
      <c r="I2274" t="s">
        <v>24</v>
      </c>
      <c r="J2274" s="7">
        <v>0</v>
      </c>
      <c r="K2274" s="7">
        <v>5</v>
      </c>
      <c r="L2274" s="9">
        <v>450</v>
      </c>
      <c r="M2274" s="9">
        <v>15</v>
      </c>
      <c r="O2274" s="9">
        <f t="shared" si="141"/>
        <v>0</v>
      </c>
      <c r="P2274" s="9">
        <f t="shared" si="142"/>
        <v>0</v>
      </c>
      <c r="Q2274" s="9">
        <f t="shared" si="143"/>
        <v>0</v>
      </c>
    </row>
    <row r="2275" spans="2:17" x14ac:dyDescent="0.35">
      <c r="B2275">
        <v>2273</v>
      </c>
      <c r="C2275">
        <v>7</v>
      </c>
      <c r="D2275">
        <v>4</v>
      </c>
      <c r="E2275" s="20">
        <v>41155.5</v>
      </c>
      <c r="F2275" s="15" t="str">
        <f t="shared" si="140"/>
        <v>09 2012</v>
      </c>
      <c r="G2275">
        <v>4</v>
      </c>
      <c r="H2275">
        <v>7</v>
      </c>
      <c r="I2275" t="s">
        <v>24</v>
      </c>
      <c r="J2275" s="7">
        <v>0</v>
      </c>
      <c r="K2275" s="7">
        <v>5</v>
      </c>
      <c r="L2275" s="9">
        <v>450</v>
      </c>
      <c r="M2275" s="9">
        <v>15</v>
      </c>
      <c r="O2275" s="9">
        <f t="shared" si="141"/>
        <v>0</v>
      </c>
      <c r="P2275" s="9">
        <f t="shared" si="142"/>
        <v>0</v>
      </c>
      <c r="Q2275" s="9">
        <f t="shared" si="143"/>
        <v>0</v>
      </c>
    </row>
    <row r="2276" spans="2:17" x14ac:dyDescent="0.35">
      <c r="B2276">
        <v>2274</v>
      </c>
      <c r="C2276">
        <v>7</v>
      </c>
      <c r="D2276">
        <v>15</v>
      </c>
      <c r="E2276" s="20">
        <v>41155.625</v>
      </c>
      <c r="F2276" s="15" t="str">
        <f t="shared" si="140"/>
        <v>09 2012</v>
      </c>
      <c r="G2276">
        <v>2</v>
      </c>
      <c r="H2276">
        <v>7</v>
      </c>
      <c r="I2276" t="s">
        <v>24</v>
      </c>
      <c r="J2276" s="7">
        <v>0</v>
      </c>
      <c r="K2276" s="7">
        <v>5</v>
      </c>
      <c r="L2276" s="9">
        <v>450</v>
      </c>
      <c r="M2276" s="9">
        <v>15</v>
      </c>
      <c r="O2276" s="9">
        <f t="shared" si="141"/>
        <v>0</v>
      </c>
      <c r="P2276" s="9">
        <f t="shared" si="142"/>
        <v>0</v>
      </c>
      <c r="Q2276" s="9">
        <f t="shared" si="143"/>
        <v>0</v>
      </c>
    </row>
    <row r="2277" spans="2:17" x14ac:dyDescent="0.35">
      <c r="B2277">
        <v>2275</v>
      </c>
      <c r="C2277">
        <v>7</v>
      </c>
      <c r="D2277">
        <v>15</v>
      </c>
      <c r="E2277" s="20">
        <v>41155.708333333336</v>
      </c>
      <c r="F2277" s="15" t="str">
        <f t="shared" si="140"/>
        <v>09 2012</v>
      </c>
      <c r="G2277">
        <v>2</v>
      </c>
      <c r="H2277">
        <v>7</v>
      </c>
      <c r="I2277" t="s">
        <v>24</v>
      </c>
      <c r="J2277" s="7">
        <v>0</v>
      </c>
      <c r="K2277" s="7">
        <v>5</v>
      </c>
      <c r="L2277" s="9">
        <v>450</v>
      </c>
      <c r="M2277" s="9">
        <v>15</v>
      </c>
      <c r="O2277" s="9">
        <f t="shared" si="141"/>
        <v>0</v>
      </c>
      <c r="P2277" s="9">
        <f t="shared" si="142"/>
        <v>0</v>
      </c>
      <c r="Q2277" s="9">
        <f t="shared" si="143"/>
        <v>0</v>
      </c>
    </row>
    <row r="2278" spans="2:17" x14ac:dyDescent="0.35">
      <c r="B2278">
        <v>2276</v>
      </c>
      <c r="C2278">
        <v>7</v>
      </c>
      <c r="D2278">
        <v>1</v>
      </c>
      <c r="E2278" s="20">
        <v>41155.75</v>
      </c>
      <c r="F2278" s="15" t="str">
        <f t="shared" si="140"/>
        <v>09 2012</v>
      </c>
      <c r="G2278">
        <v>2</v>
      </c>
      <c r="H2278">
        <v>7</v>
      </c>
      <c r="I2278" t="s">
        <v>24</v>
      </c>
      <c r="J2278" s="7">
        <v>0</v>
      </c>
      <c r="K2278" s="7">
        <v>5</v>
      </c>
      <c r="L2278" s="9">
        <v>450</v>
      </c>
      <c r="M2278" s="9">
        <v>15</v>
      </c>
      <c r="O2278" s="9">
        <f t="shared" si="141"/>
        <v>0</v>
      </c>
      <c r="P2278" s="9">
        <f t="shared" si="142"/>
        <v>0</v>
      </c>
      <c r="Q2278" s="9">
        <f t="shared" si="143"/>
        <v>0</v>
      </c>
    </row>
    <row r="2279" spans="2:17" x14ac:dyDescent="0.35">
      <c r="B2279">
        <v>2277</v>
      </c>
      <c r="C2279">
        <v>7</v>
      </c>
      <c r="D2279">
        <v>7</v>
      </c>
      <c r="E2279" s="20">
        <v>41155.791666666664</v>
      </c>
      <c r="F2279" s="15" t="str">
        <f t="shared" si="140"/>
        <v>09 2012</v>
      </c>
      <c r="G2279">
        <v>2</v>
      </c>
      <c r="H2279">
        <v>7</v>
      </c>
      <c r="I2279" t="s">
        <v>24</v>
      </c>
      <c r="J2279" s="7">
        <v>0</v>
      </c>
      <c r="K2279" s="7">
        <v>5</v>
      </c>
      <c r="L2279" s="9">
        <v>450</v>
      </c>
      <c r="M2279" s="9">
        <v>15</v>
      </c>
      <c r="O2279" s="9">
        <f t="shared" si="141"/>
        <v>0</v>
      </c>
      <c r="P2279" s="9">
        <f t="shared" si="142"/>
        <v>0</v>
      </c>
      <c r="Q2279" s="9">
        <f t="shared" si="143"/>
        <v>0</v>
      </c>
    </row>
    <row r="2280" spans="2:17" x14ac:dyDescent="0.35">
      <c r="B2280">
        <v>2278</v>
      </c>
      <c r="C2280">
        <v>8</v>
      </c>
      <c r="D2280">
        <v>2</v>
      </c>
      <c r="E2280" s="20">
        <v>41155.333333333336</v>
      </c>
      <c r="F2280" s="15" t="str">
        <f t="shared" si="140"/>
        <v>09 2012</v>
      </c>
      <c r="G2280">
        <v>1</v>
      </c>
      <c r="H2280">
        <v>8</v>
      </c>
      <c r="I2280" t="s">
        <v>25</v>
      </c>
      <c r="J2280" s="7">
        <v>0</v>
      </c>
      <c r="K2280" s="7">
        <v>5</v>
      </c>
      <c r="L2280" s="9">
        <v>400</v>
      </c>
      <c r="M2280" s="9">
        <v>15</v>
      </c>
      <c r="O2280" s="9">
        <f t="shared" si="141"/>
        <v>0</v>
      </c>
      <c r="P2280" s="9">
        <f t="shared" si="142"/>
        <v>0</v>
      </c>
      <c r="Q2280" s="9">
        <f t="shared" si="143"/>
        <v>0</v>
      </c>
    </row>
    <row r="2281" spans="2:17" x14ac:dyDescent="0.35">
      <c r="B2281">
        <v>2279</v>
      </c>
      <c r="C2281">
        <v>8</v>
      </c>
      <c r="D2281">
        <v>7</v>
      </c>
      <c r="E2281" s="20">
        <v>41155.354166666664</v>
      </c>
      <c r="F2281" s="15" t="str">
        <f t="shared" si="140"/>
        <v>09 2012</v>
      </c>
      <c r="G2281">
        <v>1</v>
      </c>
      <c r="H2281">
        <v>8</v>
      </c>
      <c r="I2281" t="s">
        <v>25</v>
      </c>
      <c r="J2281" s="7">
        <v>0</v>
      </c>
      <c r="K2281" s="7">
        <v>5</v>
      </c>
      <c r="L2281" s="9">
        <v>400</v>
      </c>
      <c r="M2281" s="9">
        <v>15</v>
      </c>
      <c r="O2281" s="9">
        <f t="shared" si="141"/>
        <v>0</v>
      </c>
      <c r="P2281" s="9">
        <f t="shared" si="142"/>
        <v>0</v>
      </c>
      <c r="Q2281" s="9">
        <f t="shared" si="143"/>
        <v>0</v>
      </c>
    </row>
    <row r="2282" spans="2:17" x14ac:dyDescent="0.35">
      <c r="B2282">
        <v>2280</v>
      </c>
      <c r="C2282">
        <v>8</v>
      </c>
      <c r="D2282">
        <v>16</v>
      </c>
      <c r="E2282" s="20">
        <v>41155.416666666664</v>
      </c>
      <c r="F2282" s="15" t="str">
        <f t="shared" si="140"/>
        <v>09 2012</v>
      </c>
      <c r="G2282">
        <v>1</v>
      </c>
      <c r="H2282">
        <v>8</v>
      </c>
      <c r="I2282" t="s">
        <v>25</v>
      </c>
      <c r="J2282" s="7">
        <v>0</v>
      </c>
      <c r="K2282" s="7">
        <v>5</v>
      </c>
      <c r="L2282" s="9">
        <v>400</v>
      </c>
      <c r="M2282" s="9">
        <v>15</v>
      </c>
      <c r="O2282" s="9">
        <f t="shared" si="141"/>
        <v>0</v>
      </c>
      <c r="P2282" s="9">
        <f t="shared" si="142"/>
        <v>0</v>
      </c>
      <c r="Q2282" s="9">
        <f t="shared" si="143"/>
        <v>0</v>
      </c>
    </row>
    <row r="2283" spans="2:17" x14ac:dyDescent="0.35">
      <c r="B2283">
        <v>2281</v>
      </c>
      <c r="C2283">
        <v>8</v>
      </c>
      <c r="D2283">
        <v>1</v>
      </c>
      <c r="E2283" s="20">
        <v>41155.4375</v>
      </c>
      <c r="F2283" s="15" t="str">
        <f t="shared" si="140"/>
        <v>09 2012</v>
      </c>
      <c r="G2283">
        <v>1</v>
      </c>
      <c r="H2283">
        <v>8</v>
      </c>
      <c r="I2283" t="s">
        <v>25</v>
      </c>
      <c r="J2283" s="7">
        <v>0</v>
      </c>
      <c r="K2283" s="7">
        <v>5</v>
      </c>
      <c r="L2283" s="9">
        <v>400</v>
      </c>
      <c r="M2283" s="9">
        <v>15</v>
      </c>
      <c r="O2283" s="9">
        <f t="shared" si="141"/>
        <v>0</v>
      </c>
      <c r="P2283" s="9">
        <f t="shared" si="142"/>
        <v>0</v>
      </c>
      <c r="Q2283" s="9">
        <f t="shared" si="143"/>
        <v>0</v>
      </c>
    </row>
    <row r="2284" spans="2:17" x14ac:dyDescent="0.35">
      <c r="B2284">
        <v>2282</v>
      </c>
      <c r="C2284">
        <v>8</v>
      </c>
      <c r="D2284">
        <v>0</v>
      </c>
      <c r="E2284" s="20">
        <v>41155.479166666664</v>
      </c>
      <c r="F2284" s="15" t="str">
        <f t="shared" si="140"/>
        <v>09 2012</v>
      </c>
      <c r="G2284">
        <v>1</v>
      </c>
      <c r="H2284">
        <v>8</v>
      </c>
      <c r="I2284" t="s">
        <v>25</v>
      </c>
      <c r="J2284" s="7">
        <v>0</v>
      </c>
      <c r="K2284" s="7">
        <v>5</v>
      </c>
      <c r="L2284" s="9">
        <v>400</v>
      </c>
      <c r="M2284" s="9">
        <v>15</v>
      </c>
      <c r="O2284" s="9">
        <f t="shared" si="141"/>
        <v>5</v>
      </c>
      <c r="P2284" s="9">
        <f t="shared" si="142"/>
        <v>0</v>
      </c>
      <c r="Q2284" s="9">
        <f t="shared" si="143"/>
        <v>5</v>
      </c>
    </row>
    <row r="2285" spans="2:17" x14ac:dyDescent="0.35">
      <c r="B2285">
        <v>2283</v>
      </c>
      <c r="C2285">
        <v>8</v>
      </c>
      <c r="D2285">
        <v>3</v>
      </c>
      <c r="E2285" s="20">
        <v>41155.541666666664</v>
      </c>
      <c r="F2285" s="15" t="str">
        <f t="shared" si="140"/>
        <v>09 2012</v>
      </c>
      <c r="G2285">
        <v>1</v>
      </c>
      <c r="H2285">
        <v>8</v>
      </c>
      <c r="I2285" t="s">
        <v>25</v>
      </c>
      <c r="J2285" s="7">
        <v>0</v>
      </c>
      <c r="K2285" s="7">
        <v>5</v>
      </c>
      <c r="L2285" s="9">
        <v>400</v>
      </c>
      <c r="M2285" s="9">
        <v>15</v>
      </c>
      <c r="O2285" s="9">
        <f t="shared" si="141"/>
        <v>0</v>
      </c>
      <c r="P2285" s="9">
        <f t="shared" si="142"/>
        <v>0</v>
      </c>
      <c r="Q2285" s="9">
        <f t="shared" si="143"/>
        <v>0</v>
      </c>
    </row>
    <row r="2286" spans="2:17" x14ac:dyDescent="0.35">
      <c r="B2286">
        <v>2284</v>
      </c>
      <c r="C2286">
        <v>8</v>
      </c>
      <c r="D2286">
        <v>21</v>
      </c>
      <c r="E2286" s="20">
        <v>41155.583333333336</v>
      </c>
      <c r="F2286" s="15" t="str">
        <f t="shared" si="140"/>
        <v>09 2012</v>
      </c>
      <c r="G2286">
        <v>1</v>
      </c>
      <c r="H2286">
        <v>8</v>
      </c>
      <c r="I2286" t="s">
        <v>25</v>
      </c>
      <c r="J2286" s="7">
        <v>0</v>
      </c>
      <c r="K2286" s="7">
        <v>5</v>
      </c>
      <c r="L2286" s="9">
        <v>400</v>
      </c>
      <c r="M2286" s="9">
        <v>15</v>
      </c>
      <c r="O2286" s="9">
        <f t="shared" si="141"/>
        <v>0</v>
      </c>
      <c r="P2286" s="9">
        <f t="shared" si="142"/>
        <v>0</v>
      </c>
      <c r="Q2286" s="9">
        <f t="shared" si="143"/>
        <v>0</v>
      </c>
    </row>
    <row r="2287" spans="2:17" x14ac:dyDescent="0.35">
      <c r="B2287">
        <v>2285</v>
      </c>
      <c r="C2287">
        <v>8</v>
      </c>
      <c r="D2287">
        <v>3</v>
      </c>
      <c r="E2287" s="20">
        <v>41155.625</v>
      </c>
      <c r="F2287" s="15" t="str">
        <f t="shared" si="140"/>
        <v>09 2012</v>
      </c>
      <c r="G2287">
        <v>1</v>
      </c>
      <c r="H2287">
        <v>8</v>
      </c>
      <c r="I2287" t="s">
        <v>25</v>
      </c>
      <c r="J2287" s="7">
        <v>0</v>
      </c>
      <c r="K2287" s="7">
        <v>5</v>
      </c>
      <c r="L2287" s="9">
        <v>400</v>
      </c>
      <c r="M2287" s="9">
        <v>15</v>
      </c>
      <c r="O2287" s="9">
        <f t="shared" si="141"/>
        <v>0</v>
      </c>
      <c r="P2287" s="9">
        <f t="shared" si="142"/>
        <v>0</v>
      </c>
      <c r="Q2287" s="9">
        <f t="shared" si="143"/>
        <v>0</v>
      </c>
    </row>
    <row r="2288" spans="2:17" x14ac:dyDescent="0.35">
      <c r="B2288">
        <v>2286</v>
      </c>
      <c r="C2288">
        <v>8</v>
      </c>
      <c r="D2288">
        <v>21</v>
      </c>
      <c r="E2288" s="20">
        <v>41155.645833333336</v>
      </c>
      <c r="F2288" s="15" t="str">
        <f t="shared" si="140"/>
        <v>09 2012</v>
      </c>
      <c r="G2288">
        <v>1</v>
      </c>
      <c r="H2288">
        <v>8</v>
      </c>
      <c r="I2288" t="s">
        <v>25</v>
      </c>
      <c r="J2288" s="7">
        <v>0</v>
      </c>
      <c r="K2288" s="7">
        <v>5</v>
      </c>
      <c r="L2288" s="9">
        <v>400</v>
      </c>
      <c r="M2288" s="9">
        <v>15</v>
      </c>
      <c r="O2288" s="9">
        <f t="shared" si="141"/>
        <v>0</v>
      </c>
      <c r="P2288" s="9">
        <f t="shared" si="142"/>
        <v>0</v>
      </c>
      <c r="Q2288" s="9">
        <f t="shared" si="143"/>
        <v>0</v>
      </c>
    </row>
    <row r="2289" spans="2:17" x14ac:dyDescent="0.35">
      <c r="B2289">
        <v>2287</v>
      </c>
      <c r="C2289">
        <v>8</v>
      </c>
      <c r="D2289">
        <v>21</v>
      </c>
      <c r="E2289" s="20">
        <v>41155.708333333336</v>
      </c>
      <c r="F2289" s="15" t="str">
        <f t="shared" si="140"/>
        <v>09 2012</v>
      </c>
      <c r="G2289">
        <v>1</v>
      </c>
      <c r="H2289">
        <v>8</v>
      </c>
      <c r="I2289" t="s">
        <v>25</v>
      </c>
      <c r="J2289" s="7">
        <v>0</v>
      </c>
      <c r="K2289" s="7">
        <v>5</v>
      </c>
      <c r="L2289" s="9">
        <v>400</v>
      </c>
      <c r="M2289" s="9">
        <v>15</v>
      </c>
      <c r="O2289" s="9">
        <f t="shared" si="141"/>
        <v>0</v>
      </c>
      <c r="P2289" s="9">
        <f t="shared" si="142"/>
        <v>0</v>
      </c>
      <c r="Q2289" s="9">
        <f t="shared" si="143"/>
        <v>0</v>
      </c>
    </row>
    <row r="2290" spans="2:17" x14ac:dyDescent="0.35">
      <c r="B2290">
        <v>2288</v>
      </c>
      <c r="C2290">
        <v>8</v>
      </c>
      <c r="D2290">
        <v>16</v>
      </c>
      <c r="E2290" s="20">
        <v>41155.729166666664</v>
      </c>
      <c r="F2290" s="15" t="str">
        <f t="shared" si="140"/>
        <v>09 2012</v>
      </c>
      <c r="G2290">
        <v>1</v>
      </c>
      <c r="H2290">
        <v>8</v>
      </c>
      <c r="I2290" t="s">
        <v>25</v>
      </c>
      <c r="J2290" s="7">
        <v>0</v>
      </c>
      <c r="K2290" s="7">
        <v>5</v>
      </c>
      <c r="L2290" s="9">
        <v>400</v>
      </c>
      <c r="M2290" s="9">
        <v>15</v>
      </c>
      <c r="O2290" s="9">
        <f t="shared" si="141"/>
        <v>0</v>
      </c>
      <c r="P2290" s="9">
        <f t="shared" si="142"/>
        <v>0</v>
      </c>
      <c r="Q2290" s="9">
        <f t="shared" si="143"/>
        <v>0</v>
      </c>
    </row>
    <row r="2291" spans="2:17" x14ac:dyDescent="0.35">
      <c r="B2291">
        <v>2289</v>
      </c>
      <c r="C2291">
        <v>8</v>
      </c>
      <c r="D2291">
        <v>20</v>
      </c>
      <c r="E2291" s="20">
        <v>41155.770833333336</v>
      </c>
      <c r="F2291" s="15" t="str">
        <f t="shared" si="140"/>
        <v>09 2012</v>
      </c>
      <c r="G2291">
        <v>1</v>
      </c>
      <c r="H2291">
        <v>8</v>
      </c>
      <c r="I2291" t="s">
        <v>25</v>
      </c>
      <c r="J2291" s="7">
        <v>0</v>
      </c>
      <c r="K2291" s="7">
        <v>5</v>
      </c>
      <c r="L2291" s="9">
        <v>400</v>
      </c>
      <c r="M2291" s="9">
        <v>15</v>
      </c>
      <c r="O2291" s="9">
        <f t="shared" si="141"/>
        <v>0</v>
      </c>
      <c r="P2291" s="9">
        <f t="shared" si="142"/>
        <v>0</v>
      </c>
      <c r="Q2291" s="9">
        <f t="shared" si="143"/>
        <v>0</v>
      </c>
    </row>
    <row r="2292" spans="2:17" x14ac:dyDescent="0.35">
      <c r="B2292">
        <v>2290</v>
      </c>
      <c r="C2292">
        <v>8</v>
      </c>
      <c r="D2292">
        <v>21</v>
      </c>
      <c r="E2292" s="20">
        <v>41155.833333333336</v>
      </c>
      <c r="F2292" s="15" t="str">
        <f t="shared" si="140"/>
        <v>09 2012</v>
      </c>
      <c r="G2292">
        <v>1</v>
      </c>
      <c r="H2292">
        <v>8</v>
      </c>
      <c r="I2292" t="s">
        <v>25</v>
      </c>
      <c r="J2292" s="7">
        <v>0</v>
      </c>
      <c r="K2292" s="7">
        <v>5</v>
      </c>
      <c r="L2292" s="9">
        <v>400</v>
      </c>
      <c r="M2292" s="9">
        <v>15</v>
      </c>
      <c r="O2292" s="9">
        <f t="shared" si="141"/>
        <v>0</v>
      </c>
      <c r="P2292" s="9">
        <f t="shared" si="142"/>
        <v>0</v>
      </c>
      <c r="Q2292" s="9">
        <f t="shared" si="143"/>
        <v>0</v>
      </c>
    </row>
    <row r="2293" spans="2:17" x14ac:dyDescent="0.35">
      <c r="B2293">
        <v>2291</v>
      </c>
      <c r="C2293">
        <v>0</v>
      </c>
      <c r="D2293">
        <v>11</v>
      </c>
      <c r="E2293" s="20">
        <v>41156.354166666664</v>
      </c>
      <c r="F2293" s="15" t="str">
        <f t="shared" si="140"/>
        <v>09 2012</v>
      </c>
      <c r="G2293">
        <v>3</v>
      </c>
      <c r="H2293">
        <v>0</v>
      </c>
      <c r="I2293" t="s">
        <v>26</v>
      </c>
      <c r="J2293" s="7">
        <v>5</v>
      </c>
      <c r="K2293" s="7">
        <v>25</v>
      </c>
      <c r="L2293" s="9">
        <v>10000</v>
      </c>
      <c r="M2293" s="9">
        <v>200</v>
      </c>
      <c r="O2293" s="9">
        <f t="shared" si="141"/>
        <v>0</v>
      </c>
      <c r="P2293" s="9">
        <f t="shared" si="142"/>
        <v>15</v>
      </c>
      <c r="Q2293" s="9">
        <f t="shared" si="143"/>
        <v>15</v>
      </c>
    </row>
    <row r="2294" spans="2:17" x14ac:dyDescent="0.35">
      <c r="B2294">
        <v>2292</v>
      </c>
      <c r="C2294">
        <v>0</v>
      </c>
      <c r="D2294">
        <v>0</v>
      </c>
      <c r="E2294" s="20">
        <v>41156.416666666664</v>
      </c>
      <c r="F2294" s="15" t="str">
        <f t="shared" si="140"/>
        <v>09 2012</v>
      </c>
      <c r="G2294">
        <v>3</v>
      </c>
      <c r="H2294">
        <v>0</v>
      </c>
      <c r="I2294" t="s">
        <v>26</v>
      </c>
      <c r="J2294" s="7">
        <v>5</v>
      </c>
      <c r="K2294" s="7">
        <v>25</v>
      </c>
      <c r="L2294" s="9">
        <v>10000</v>
      </c>
      <c r="M2294" s="9">
        <v>200</v>
      </c>
      <c r="O2294" s="9">
        <f t="shared" si="141"/>
        <v>75</v>
      </c>
      <c r="P2294" s="9">
        <f t="shared" si="142"/>
        <v>0</v>
      </c>
      <c r="Q2294" s="9">
        <f t="shared" si="143"/>
        <v>75</v>
      </c>
    </row>
    <row r="2295" spans="2:17" x14ac:dyDescent="0.35">
      <c r="B2295">
        <v>2293</v>
      </c>
      <c r="C2295">
        <v>0</v>
      </c>
      <c r="D2295">
        <v>10</v>
      </c>
      <c r="E2295" s="20">
        <v>41156.479166666664</v>
      </c>
      <c r="F2295" s="15" t="str">
        <f t="shared" si="140"/>
        <v>09 2012</v>
      </c>
      <c r="G2295">
        <v>3</v>
      </c>
      <c r="H2295">
        <v>0</v>
      </c>
      <c r="I2295" t="s">
        <v>26</v>
      </c>
      <c r="J2295" s="7">
        <v>5</v>
      </c>
      <c r="K2295" s="7">
        <v>25</v>
      </c>
      <c r="L2295" s="9">
        <v>10000</v>
      </c>
      <c r="M2295" s="9">
        <v>200</v>
      </c>
      <c r="O2295" s="9">
        <f t="shared" si="141"/>
        <v>0</v>
      </c>
      <c r="P2295" s="9">
        <f t="shared" si="142"/>
        <v>15</v>
      </c>
      <c r="Q2295" s="9">
        <f t="shared" si="143"/>
        <v>15</v>
      </c>
    </row>
    <row r="2296" spans="2:17" x14ac:dyDescent="0.35">
      <c r="B2296">
        <v>2294</v>
      </c>
      <c r="C2296">
        <v>0</v>
      </c>
      <c r="D2296">
        <v>0</v>
      </c>
      <c r="E2296" s="20">
        <v>41156.5625</v>
      </c>
      <c r="F2296" s="15" t="str">
        <f t="shared" si="140"/>
        <v>09 2012</v>
      </c>
      <c r="G2296">
        <v>3</v>
      </c>
      <c r="H2296">
        <v>0</v>
      </c>
      <c r="I2296" t="s">
        <v>26</v>
      </c>
      <c r="J2296" s="7">
        <v>5</v>
      </c>
      <c r="K2296" s="7">
        <v>25</v>
      </c>
      <c r="L2296" s="9">
        <v>10000</v>
      </c>
      <c r="M2296" s="9">
        <v>200</v>
      </c>
      <c r="O2296" s="9">
        <f t="shared" si="141"/>
        <v>75</v>
      </c>
      <c r="P2296" s="9">
        <f t="shared" si="142"/>
        <v>0</v>
      </c>
      <c r="Q2296" s="9">
        <f t="shared" si="143"/>
        <v>75</v>
      </c>
    </row>
    <row r="2297" spans="2:17" x14ac:dyDescent="0.35">
      <c r="B2297">
        <v>2295</v>
      </c>
      <c r="C2297">
        <v>0</v>
      </c>
      <c r="D2297">
        <v>5</v>
      </c>
      <c r="E2297" s="20">
        <v>41156.625</v>
      </c>
      <c r="F2297" s="15" t="str">
        <f t="shared" si="140"/>
        <v>09 2012</v>
      </c>
      <c r="G2297">
        <v>3</v>
      </c>
      <c r="H2297">
        <v>0</v>
      </c>
      <c r="I2297" t="s">
        <v>26</v>
      </c>
      <c r="J2297" s="7">
        <v>5</v>
      </c>
      <c r="K2297" s="7">
        <v>25</v>
      </c>
      <c r="L2297" s="9">
        <v>10000</v>
      </c>
      <c r="M2297" s="9">
        <v>200</v>
      </c>
      <c r="O2297" s="9">
        <f t="shared" si="141"/>
        <v>0</v>
      </c>
      <c r="P2297" s="9">
        <f t="shared" si="142"/>
        <v>15</v>
      </c>
      <c r="Q2297" s="9">
        <f t="shared" si="143"/>
        <v>15</v>
      </c>
    </row>
    <row r="2298" spans="2:17" x14ac:dyDescent="0.35">
      <c r="B2298">
        <v>2296</v>
      </c>
      <c r="C2298">
        <v>0</v>
      </c>
      <c r="D2298">
        <v>0</v>
      </c>
      <c r="E2298" s="20">
        <v>41156.6875</v>
      </c>
      <c r="F2298" s="15" t="str">
        <f t="shared" si="140"/>
        <v>09 2012</v>
      </c>
      <c r="G2298">
        <v>3</v>
      </c>
      <c r="H2298">
        <v>0</v>
      </c>
      <c r="I2298" t="s">
        <v>26</v>
      </c>
      <c r="J2298" s="7">
        <v>5</v>
      </c>
      <c r="K2298" s="7">
        <v>25</v>
      </c>
      <c r="L2298" s="9">
        <v>10000</v>
      </c>
      <c r="M2298" s="9">
        <v>200</v>
      </c>
      <c r="O2298" s="9">
        <f t="shared" si="141"/>
        <v>75</v>
      </c>
      <c r="P2298" s="9">
        <f t="shared" si="142"/>
        <v>0</v>
      </c>
      <c r="Q2298" s="9">
        <f t="shared" si="143"/>
        <v>75</v>
      </c>
    </row>
    <row r="2299" spans="2:17" x14ac:dyDescent="0.35">
      <c r="B2299">
        <v>2297</v>
      </c>
      <c r="C2299">
        <v>1</v>
      </c>
      <c r="D2299">
        <v>0</v>
      </c>
      <c r="E2299" s="20">
        <v>41156.416666666664</v>
      </c>
      <c r="F2299" s="15" t="str">
        <f t="shared" si="140"/>
        <v>09 2012</v>
      </c>
      <c r="G2299">
        <v>3</v>
      </c>
      <c r="H2299">
        <v>1</v>
      </c>
      <c r="I2299" t="s">
        <v>27</v>
      </c>
      <c r="J2299" s="7">
        <v>5</v>
      </c>
      <c r="K2299" s="7">
        <v>25</v>
      </c>
      <c r="L2299" s="9">
        <v>8000</v>
      </c>
      <c r="M2299" s="9">
        <v>200</v>
      </c>
      <c r="O2299" s="9">
        <f t="shared" si="141"/>
        <v>75</v>
      </c>
      <c r="P2299" s="9">
        <f t="shared" si="142"/>
        <v>0</v>
      </c>
      <c r="Q2299" s="9">
        <f t="shared" si="143"/>
        <v>75</v>
      </c>
    </row>
    <row r="2300" spans="2:17" x14ac:dyDescent="0.35">
      <c r="B2300">
        <v>2298</v>
      </c>
      <c r="C2300">
        <v>1</v>
      </c>
      <c r="D2300">
        <v>8</v>
      </c>
      <c r="E2300" s="20">
        <v>41156.5</v>
      </c>
      <c r="F2300" s="15" t="str">
        <f t="shared" si="140"/>
        <v>09 2012</v>
      </c>
      <c r="G2300">
        <v>3</v>
      </c>
      <c r="H2300">
        <v>1</v>
      </c>
      <c r="I2300" t="s">
        <v>27</v>
      </c>
      <c r="J2300" s="7">
        <v>5</v>
      </c>
      <c r="K2300" s="7">
        <v>25</v>
      </c>
      <c r="L2300" s="9">
        <v>8000</v>
      </c>
      <c r="M2300" s="9">
        <v>200</v>
      </c>
      <c r="O2300" s="9">
        <f t="shared" si="141"/>
        <v>0</v>
      </c>
      <c r="P2300" s="9">
        <f t="shared" si="142"/>
        <v>15</v>
      </c>
      <c r="Q2300" s="9">
        <f t="shared" si="143"/>
        <v>15</v>
      </c>
    </row>
    <row r="2301" spans="2:17" x14ac:dyDescent="0.35">
      <c r="B2301">
        <v>2299</v>
      </c>
      <c r="C2301">
        <v>1</v>
      </c>
      <c r="D2301">
        <v>0</v>
      </c>
      <c r="E2301" s="20">
        <v>41156.583333333336</v>
      </c>
      <c r="F2301" s="15" t="str">
        <f t="shared" si="140"/>
        <v>09 2012</v>
      </c>
      <c r="G2301">
        <v>3</v>
      </c>
      <c r="H2301">
        <v>1</v>
      </c>
      <c r="I2301" t="s">
        <v>27</v>
      </c>
      <c r="J2301" s="7">
        <v>5</v>
      </c>
      <c r="K2301" s="7">
        <v>25</v>
      </c>
      <c r="L2301" s="9">
        <v>8000</v>
      </c>
      <c r="M2301" s="9">
        <v>200</v>
      </c>
      <c r="O2301" s="9">
        <f t="shared" si="141"/>
        <v>75</v>
      </c>
      <c r="P2301" s="9">
        <f t="shared" si="142"/>
        <v>0</v>
      </c>
      <c r="Q2301" s="9">
        <f t="shared" si="143"/>
        <v>75</v>
      </c>
    </row>
    <row r="2302" spans="2:17" x14ac:dyDescent="0.35">
      <c r="B2302">
        <v>2300</v>
      </c>
      <c r="C2302">
        <v>1</v>
      </c>
      <c r="D2302">
        <v>0</v>
      </c>
      <c r="E2302" s="20">
        <v>41156.666666666664</v>
      </c>
      <c r="F2302" s="15" t="str">
        <f t="shared" si="140"/>
        <v>09 2012</v>
      </c>
      <c r="G2302">
        <v>3</v>
      </c>
      <c r="H2302">
        <v>1</v>
      </c>
      <c r="I2302" t="s">
        <v>27</v>
      </c>
      <c r="J2302" s="7">
        <v>5</v>
      </c>
      <c r="K2302" s="7">
        <v>25</v>
      </c>
      <c r="L2302" s="9">
        <v>8000</v>
      </c>
      <c r="M2302" s="9">
        <v>200</v>
      </c>
      <c r="O2302" s="9">
        <f t="shared" si="141"/>
        <v>75</v>
      </c>
      <c r="P2302" s="9">
        <f t="shared" si="142"/>
        <v>0</v>
      </c>
      <c r="Q2302" s="9">
        <f t="shared" si="143"/>
        <v>75</v>
      </c>
    </row>
    <row r="2303" spans="2:17" x14ac:dyDescent="0.35">
      <c r="B2303">
        <v>2301</v>
      </c>
      <c r="C2303">
        <v>1</v>
      </c>
      <c r="D2303">
        <v>9</v>
      </c>
      <c r="E2303" s="20">
        <v>41156.729166666664</v>
      </c>
      <c r="F2303" s="15" t="str">
        <f t="shared" si="140"/>
        <v>09 2012</v>
      </c>
      <c r="G2303">
        <v>3</v>
      </c>
      <c r="H2303">
        <v>1</v>
      </c>
      <c r="I2303" t="s">
        <v>27</v>
      </c>
      <c r="J2303" s="7">
        <v>5</v>
      </c>
      <c r="K2303" s="7">
        <v>25</v>
      </c>
      <c r="L2303" s="9">
        <v>8000</v>
      </c>
      <c r="M2303" s="9">
        <v>200</v>
      </c>
      <c r="O2303" s="9">
        <f t="shared" si="141"/>
        <v>0</v>
      </c>
      <c r="P2303" s="9">
        <f t="shared" si="142"/>
        <v>15</v>
      </c>
      <c r="Q2303" s="9">
        <f t="shared" si="143"/>
        <v>15</v>
      </c>
    </row>
    <row r="2304" spans="2:17" x14ac:dyDescent="0.35">
      <c r="B2304">
        <v>2302</v>
      </c>
      <c r="C2304">
        <v>1</v>
      </c>
      <c r="D2304">
        <v>24</v>
      </c>
      <c r="E2304" s="20">
        <v>41156.791666666664</v>
      </c>
      <c r="F2304" s="15" t="str">
        <f t="shared" si="140"/>
        <v>09 2012</v>
      </c>
      <c r="G2304">
        <v>3</v>
      </c>
      <c r="H2304">
        <v>1</v>
      </c>
      <c r="I2304" t="s">
        <v>27</v>
      </c>
      <c r="J2304" s="7">
        <v>5</v>
      </c>
      <c r="K2304" s="7">
        <v>25</v>
      </c>
      <c r="L2304" s="9">
        <v>8000</v>
      </c>
      <c r="M2304" s="9">
        <v>200</v>
      </c>
      <c r="O2304" s="9">
        <f t="shared" si="141"/>
        <v>0</v>
      </c>
      <c r="P2304" s="9">
        <f t="shared" si="142"/>
        <v>15</v>
      </c>
      <c r="Q2304" s="9">
        <f t="shared" si="143"/>
        <v>15</v>
      </c>
    </row>
    <row r="2305" spans="2:17" x14ac:dyDescent="0.35">
      <c r="B2305">
        <v>2303</v>
      </c>
      <c r="C2305">
        <v>2</v>
      </c>
      <c r="D2305">
        <v>21</v>
      </c>
      <c r="E2305" s="20">
        <v>41156.333333333336</v>
      </c>
      <c r="F2305" s="15" t="str">
        <f t="shared" si="140"/>
        <v>09 2012</v>
      </c>
      <c r="G2305">
        <v>3</v>
      </c>
      <c r="H2305">
        <v>2</v>
      </c>
      <c r="I2305" t="s">
        <v>28</v>
      </c>
      <c r="J2305" s="7">
        <v>0</v>
      </c>
      <c r="K2305" s="7">
        <v>15.5</v>
      </c>
      <c r="L2305" s="9">
        <v>4000</v>
      </c>
      <c r="M2305" s="9">
        <v>50</v>
      </c>
      <c r="O2305" s="9">
        <f t="shared" si="141"/>
        <v>0</v>
      </c>
      <c r="P2305" s="9">
        <f t="shared" si="142"/>
        <v>0</v>
      </c>
      <c r="Q2305" s="9">
        <f t="shared" si="143"/>
        <v>0</v>
      </c>
    </row>
    <row r="2306" spans="2:17" x14ac:dyDescent="0.35">
      <c r="B2306">
        <v>2304</v>
      </c>
      <c r="C2306">
        <v>2</v>
      </c>
      <c r="D2306">
        <v>14</v>
      </c>
      <c r="E2306" s="20">
        <v>41156.395833333336</v>
      </c>
      <c r="F2306" s="15" t="str">
        <f t="shared" si="140"/>
        <v>09 2012</v>
      </c>
      <c r="G2306">
        <v>3</v>
      </c>
      <c r="H2306">
        <v>2</v>
      </c>
      <c r="I2306" t="s">
        <v>28</v>
      </c>
      <c r="J2306" s="7">
        <v>0</v>
      </c>
      <c r="K2306" s="7">
        <v>15.5</v>
      </c>
      <c r="L2306" s="9">
        <v>4000</v>
      </c>
      <c r="M2306" s="9">
        <v>50</v>
      </c>
      <c r="O2306" s="9">
        <f t="shared" si="141"/>
        <v>0</v>
      </c>
      <c r="P2306" s="9">
        <f t="shared" si="142"/>
        <v>0</v>
      </c>
      <c r="Q2306" s="9">
        <f t="shared" si="143"/>
        <v>0</v>
      </c>
    </row>
    <row r="2307" spans="2:17" x14ac:dyDescent="0.35">
      <c r="B2307">
        <v>2305</v>
      </c>
      <c r="C2307">
        <v>2</v>
      </c>
      <c r="D2307">
        <v>15</v>
      </c>
      <c r="E2307" s="20">
        <v>41156.458333333336</v>
      </c>
      <c r="F2307" s="15" t="str">
        <f t="shared" ref="F2307:F2370" si="144">TEXT(E2307,"MM YYY")</f>
        <v>09 2012</v>
      </c>
      <c r="G2307">
        <v>3</v>
      </c>
      <c r="H2307">
        <v>2</v>
      </c>
      <c r="I2307" t="s">
        <v>28</v>
      </c>
      <c r="J2307" s="7">
        <v>0</v>
      </c>
      <c r="K2307" s="7">
        <v>15.5</v>
      </c>
      <c r="L2307" s="9">
        <v>4000</v>
      </c>
      <c r="M2307" s="9">
        <v>50</v>
      </c>
      <c r="O2307" s="9">
        <f t="shared" ref="O2307:O2370" si="145">IF(D2307=0,$G2307*K2307,0)</f>
        <v>0</v>
      </c>
      <c r="P2307" s="9">
        <f t="shared" ref="P2307:P2370" si="146">IF(D2307=0,0,$G2307*J2307)</f>
        <v>0</v>
      </c>
      <c r="Q2307" s="9">
        <f t="shared" ref="Q2307:Q2370" si="147">O2307+P2307</f>
        <v>0</v>
      </c>
    </row>
    <row r="2308" spans="2:17" x14ac:dyDescent="0.35">
      <c r="B2308">
        <v>2306</v>
      </c>
      <c r="C2308">
        <v>2</v>
      </c>
      <c r="D2308">
        <v>0</v>
      </c>
      <c r="E2308" s="20">
        <v>41156.520833333336</v>
      </c>
      <c r="F2308" s="15" t="str">
        <f t="shared" si="144"/>
        <v>09 2012</v>
      </c>
      <c r="G2308">
        <v>3</v>
      </c>
      <c r="H2308">
        <v>2</v>
      </c>
      <c r="I2308" t="s">
        <v>28</v>
      </c>
      <c r="J2308" s="7">
        <v>0</v>
      </c>
      <c r="K2308" s="7">
        <v>15.5</v>
      </c>
      <c r="L2308" s="9">
        <v>4000</v>
      </c>
      <c r="M2308" s="9">
        <v>50</v>
      </c>
      <c r="O2308" s="9">
        <f t="shared" si="145"/>
        <v>46.5</v>
      </c>
      <c r="P2308" s="9">
        <f t="shared" si="146"/>
        <v>0</v>
      </c>
      <c r="Q2308" s="9">
        <f t="shared" si="147"/>
        <v>46.5</v>
      </c>
    </row>
    <row r="2309" spans="2:17" x14ac:dyDescent="0.35">
      <c r="B2309">
        <v>2307</v>
      </c>
      <c r="C2309">
        <v>2</v>
      </c>
      <c r="D2309">
        <v>0</v>
      </c>
      <c r="E2309" s="20">
        <v>41156.625</v>
      </c>
      <c r="F2309" s="15" t="str">
        <f t="shared" si="144"/>
        <v>09 2012</v>
      </c>
      <c r="G2309">
        <v>3</v>
      </c>
      <c r="H2309">
        <v>2</v>
      </c>
      <c r="I2309" t="s">
        <v>28</v>
      </c>
      <c r="J2309" s="7">
        <v>0</v>
      </c>
      <c r="K2309" s="7">
        <v>15.5</v>
      </c>
      <c r="L2309" s="9">
        <v>4000</v>
      </c>
      <c r="M2309" s="9">
        <v>50</v>
      </c>
      <c r="O2309" s="9">
        <f t="shared" si="145"/>
        <v>46.5</v>
      </c>
      <c r="P2309" s="9">
        <f t="shared" si="146"/>
        <v>0</v>
      </c>
      <c r="Q2309" s="9">
        <f t="shared" si="147"/>
        <v>46.5</v>
      </c>
    </row>
    <row r="2310" spans="2:17" x14ac:dyDescent="0.35">
      <c r="B2310">
        <v>2308</v>
      </c>
      <c r="C2310">
        <v>2</v>
      </c>
      <c r="D2310">
        <v>5</v>
      </c>
      <c r="E2310" s="20">
        <v>41156.6875</v>
      </c>
      <c r="F2310" s="15" t="str">
        <f t="shared" si="144"/>
        <v>09 2012</v>
      </c>
      <c r="G2310">
        <v>3</v>
      </c>
      <c r="H2310">
        <v>2</v>
      </c>
      <c r="I2310" t="s">
        <v>28</v>
      </c>
      <c r="J2310" s="7">
        <v>0</v>
      </c>
      <c r="K2310" s="7">
        <v>15.5</v>
      </c>
      <c r="L2310" s="9">
        <v>4000</v>
      </c>
      <c r="M2310" s="9">
        <v>50</v>
      </c>
      <c r="O2310" s="9">
        <f t="shared" si="145"/>
        <v>0</v>
      </c>
      <c r="P2310" s="9">
        <f t="shared" si="146"/>
        <v>0</v>
      </c>
      <c r="Q2310" s="9">
        <f t="shared" si="147"/>
        <v>0</v>
      </c>
    </row>
    <row r="2311" spans="2:17" x14ac:dyDescent="0.35">
      <c r="B2311">
        <v>2309</v>
      </c>
      <c r="C2311">
        <v>2</v>
      </c>
      <c r="D2311">
        <v>2</v>
      </c>
      <c r="E2311" s="20">
        <v>41156.75</v>
      </c>
      <c r="F2311" s="15" t="str">
        <f t="shared" si="144"/>
        <v>09 2012</v>
      </c>
      <c r="G2311">
        <v>3</v>
      </c>
      <c r="H2311">
        <v>2</v>
      </c>
      <c r="I2311" t="s">
        <v>28</v>
      </c>
      <c r="J2311" s="7">
        <v>0</v>
      </c>
      <c r="K2311" s="7">
        <v>15.5</v>
      </c>
      <c r="L2311" s="9">
        <v>4000</v>
      </c>
      <c r="M2311" s="9">
        <v>50</v>
      </c>
      <c r="O2311" s="9">
        <f t="shared" si="145"/>
        <v>0</v>
      </c>
      <c r="P2311" s="9">
        <f t="shared" si="146"/>
        <v>0</v>
      </c>
      <c r="Q2311" s="9">
        <f t="shared" si="147"/>
        <v>0</v>
      </c>
    </row>
    <row r="2312" spans="2:17" x14ac:dyDescent="0.35">
      <c r="B2312">
        <v>2310</v>
      </c>
      <c r="C2312">
        <v>3</v>
      </c>
      <c r="D2312">
        <v>20</v>
      </c>
      <c r="E2312" s="20">
        <v>41156.4375</v>
      </c>
      <c r="F2312" s="15" t="str">
        <f t="shared" si="144"/>
        <v>09 2012</v>
      </c>
      <c r="G2312">
        <v>2</v>
      </c>
      <c r="H2312">
        <v>3</v>
      </c>
      <c r="I2312" t="s">
        <v>21</v>
      </c>
      <c r="J2312" s="7">
        <v>0</v>
      </c>
      <c r="K2312" s="7">
        <v>5</v>
      </c>
      <c r="L2312" s="9">
        <v>320</v>
      </c>
      <c r="M2312" s="9">
        <v>10</v>
      </c>
      <c r="O2312" s="9">
        <f t="shared" si="145"/>
        <v>0</v>
      </c>
      <c r="P2312" s="9">
        <f t="shared" si="146"/>
        <v>0</v>
      </c>
      <c r="Q2312" s="9">
        <f t="shared" si="147"/>
        <v>0</v>
      </c>
    </row>
    <row r="2313" spans="2:17" x14ac:dyDescent="0.35">
      <c r="B2313">
        <v>2311</v>
      </c>
      <c r="C2313">
        <v>3</v>
      </c>
      <c r="D2313">
        <v>21</v>
      </c>
      <c r="E2313" s="20">
        <v>41156.479166666664</v>
      </c>
      <c r="F2313" s="15" t="str">
        <f t="shared" si="144"/>
        <v>09 2012</v>
      </c>
      <c r="G2313">
        <v>2</v>
      </c>
      <c r="H2313">
        <v>3</v>
      </c>
      <c r="I2313" t="s">
        <v>21</v>
      </c>
      <c r="J2313" s="7">
        <v>0</v>
      </c>
      <c r="K2313" s="7">
        <v>5</v>
      </c>
      <c r="L2313" s="9">
        <v>320</v>
      </c>
      <c r="M2313" s="9">
        <v>10</v>
      </c>
      <c r="O2313" s="9">
        <f t="shared" si="145"/>
        <v>0</v>
      </c>
      <c r="P2313" s="9">
        <f t="shared" si="146"/>
        <v>0</v>
      </c>
      <c r="Q2313" s="9">
        <f t="shared" si="147"/>
        <v>0</v>
      </c>
    </row>
    <row r="2314" spans="2:17" x14ac:dyDescent="0.35">
      <c r="B2314">
        <v>2312</v>
      </c>
      <c r="C2314">
        <v>3</v>
      </c>
      <c r="D2314">
        <v>17</v>
      </c>
      <c r="E2314" s="20">
        <v>41156.5625</v>
      </c>
      <c r="F2314" s="15" t="str">
        <f t="shared" si="144"/>
        <v>09 2012</v>
      </c>
      <c r="G2314">
        <v>2</v>
      </c>
      <c r="H2314">
        <v>3</v>
      </c>
      <c r="I2314" t="s">
        <v>21</v>
      </c>
      <c r="J2314" s="7">
        <v>0</v>
      </c>
      <c r="K2314" s="7">
        <v>5</v>
      </c>
      <c r="L2314" s="9">
        <v>320</v>
      </c>
      <c r="M2314" s="9">
        <v>10</v>
      </c>
      <c r="O2314" s="9">
        <f t="shared" si="145"/>
        <v>0</v>
      </c>
      <c r="P2314" s="9">
        <f t="shared" si="146"/>
        <v>0</v>
      </c>
      <c r="Q2314" s="9">
        <f t="shared" si="147"/>
        <v>0</v>
      </c>
    </row>
    <row r="2315" spans="2:17" x14ac:dyDescent="0.35">
      <c r="B2315">
        <v>2313</v>
      </c>
      <c r="C2315">
        <v>3</v>
      </c>
      <c r="D2315">
        <v>21</v>
      </c>
      <c r="E2315" s="20">
        <v>41156.625</v>
      </c>
      <c r="F2315" s="15" t="str">
        <f t="shared" si="144"/>
        <v>09 2012</v>
      </c>
      <c r="G2315">
        <v>2</v>
      </c>
      <c r="H2315">
        <v>3</v>
      </c>
      <c r="I2315" t="s">
        <v>21</v>
      </c>
      <c r="J2315" s="7">
        <v>0</v>
      </c>
      <c r="K2315" s="7">
        <v>5</v>
      </c>
      <c r="L2315" s="9">
        <v>320</v>
      </c>
      <c r="M2315" s="9">
        <v>10</v>
      </c>
      <c r="O2315" s="9">
        <f t="shared" si="145"/>
        <v>0</v>
      </c>
      <c r="P2315" s="9">
        <f t="shared" si="146"/>
        <v>0</v>
      </c>
      <c r="Q2315" s="9">
        <f t="shared" si="147"/>
        <v>0</v>
      </c>
    </row>
    <row r="2316" spans="2:17" x14ac:dyDescent="0.35">
      <c r="B2316">
        <v>2314</v>
      </c>
      <c r="C2316">
        <v>3</v>
      </c>
      <c r="D2316">
        <v>20</v>
      </c>
      <c r="E2316" s="20">
        <v>41156.729166666664</v>
      </c>
      <c r="F2316" s="15" t="str">
        <f t="shared" si="144"/>
        <v>09 2012</v>
      </c>
      <c r="G2316">
        <v>2</v>
      </c>
      <c r="H2316">
        <v>3</v>
      </c>
      <c r="I2316" t="s">
        <v>21</v>
      </c>
      <c r="J2316" s="7">
        <v>0</v>
      </c>
      <c r="K2316" s="7">
        <v>5</v>
      </c>
      <c r="L2316" s="9">
        <v>320</v>
      </c>
      <c r="M2316" s="9">
        <v>10</v>
      </c>
      <c r="O2316" s="9">
        <f t="shared" si="145"/>
        <v>0</v>
      </c>
      <c r="P2316" s="9">
        <f t="shared" si="146"/>
        <v>0</v>
      </c>
      <c r="Q2316" s="9">
        <f t="shared" si="147"/>
        <v>0</v>
      </c>
    </row>
    <row r="2317" spans="2:17" x14ac:dyDescent="0.35">
      <c r="B2317">
        <v>2315</v>
      </c>
      <c r="C2317">
        <v>3</v>
      </c>
      <c r="D2317">
        <v>22</v>
      </c>
      <c r="E2317" s="20">
        <v>41156.770833333336</v>
      </c>
      <c r="F2317" s="15" t="str">
        <f t="shared" si="144"/>
        <v>09 2012</v>
      </c>
      <c r="G2317">
        <v>2</v>
      </c>
      <c r="H2317">
        <v>3</v>
      </c>
      <c r="I2317" t="s">
        <v>21</v>
      </c>
      <c r="J2317" s="7">
        <v>0</v>
      </c>
      <c r="K2317" s="7">
        <v>5</v>
      </c>
      <c r="L2317" s="9">
        <v>320</v>
      </c>
      <c r="M2317" s="9">
        <v>10</v>
      </c>
      <c r="O2317" s="9">
        <f t="shared" si="145"/>
        <v>0</v>
      </c>
      <c r="P2317" s="9">
        <f t="shared" si="146"/>
        <v>0</v>
      </c>
      <c r="Q2317" s="9">
        <f t="shared" si="147"/>
        <v>0</v>
      </c>
    </row>
    <row r="2318" spans="2:17" x14ac:dyDescent="0.35">
      <c r="B2318">
        <v>2316</v>
      </c>
      <c r="C2318">
        <v>4</v>
      </c>
      <c r="D2318">
        <v>0</v>
      </c>
      <c r="E2318" s="20">
        <v>41156.333333333336</v>
      </c>
      <c r="F2318" s="15" t="str">
        <f t="shared" si="144"/>
        <v>09 2012</v>
      </c>
      <c r="G2318">
        <v>2</v>
      </c>
      <c r="H2318">
        <v>4</v>
      </c>
      <c r="I2318" t="s">
        <v>22</v>
      </c>
      <c r="J2318" s="7">
        <v>9.9</v>
      </c>
      <c r="K2318" s="7">
        <v>80</v>
      </c>
      <c r="L2318" s="9">
        <v>4000</v>
      </c>
      <c r="M2318" s="9">
        <v>3000</v>
      </c>
      <c r="O2318" s="9">
        <f t="shared" si="145"/>
        <v>160</v>
      </c>
      <c r="P2318" s="9">
        <f t="shared" si="146"/>
        <v>0</v>
      </c>
      <c r="Q2318" s="9">
        <f t="shared" si="147"/>
        <v>160</v>
      </c>
    </row>
    <row r="2319" spans="2:17" x14ac:dyDescent="0.35">
      <c r="B2319">
        <v>2317</v>
      </c>
      <c r="C2319">
        <v>4</v>
      </c>
      <c r="D2319">
        <v>3</v>
      </c>
      <c r="E2319" s="20">
        <v>41156.4375</v>
      </c>
      <c r="F2319" s="15" t="str">
        <f t="shared" si="144"/>
        <v>09 2012</v>
      </c>
      <c r="G2319">
        <v>2</v>
      </c>
      <c r="H2319">
        <v>4</v>
      </c>
      <c r="I2319" t="s">
        <v>22</v>
      </c>
      <c r="J2319" s="7">
        <v>9.9</v>
      </c>
      <c r="K2319" s="7">
        <v>80</v>
      </c>
      <c r="L2319" s="9">
        <v>4000</v>
      </c>
      <c r="M2319" s="9">
        <v>3000</v>
      </c>
      <c r="O2319" s="9">
        <f t="shared" si="145"/>
        <v>0</v>
      </c>
      <c r="P2319" s="9">
        <f t="shared" si="146"/>
        <v>19.8</v>
      </c>
      <c r="Q2319" s="9">
        <f t="shared" si="147"/>
        <v>19.8</v>
      </c>
    </row>
    <row r="2320" spans="2:17" x14ac:dyDescent="0.35">
      <c r="B2320">
        <v>2318</v>
      </c>
      <c r="C2320">
        <v>4</v>
      </c>
      <c r="D2320">
        <v>0</v>
      </c>
      <c r="E2320" s="20">
        <v>41156.479166666664</v>
      </c>
      <c r="F2320" s="15" t="str">
        <f t="shared" si="144"/>
        <v>09 2012</v>
      </c>
      <c r="G2320">
        <v>2</v>
      </c>
      <c r="H2320">
        <v>4</v>
      </c>
      <c r="I2320" t="s">
        <v>22</v>
      </c>
      <c r="J2320" s="7">
        <v>9.9</v>
      </c>
      <c r="K2320" s="7">
        <v>80</v>
      </c>
      <c r="L2320" s="9">
        <v>4000</v>
      </c>
      <c r="M2320" s="9">
        <v>3000</v>
      </c>
      <c r="O2320" s="9">
        <f t="shared" si="145"/>
        <v>160</v>
      </c>
      <c r="P2320" s="9">
        <f t="shared" si="146"/>
        <v>0</v>
      </c>
      <c r="Q2320" s="9">
        <f t="shared" si="147"/>
        <v>160</v>
      </c>
    </row>
    <row r="2321" spans="2:17" x14ac:dyDescent="0.35">
      <c r="B2321">
        <v>2319</v>
      </c>
      <c r="C2321">
        <v>4</v>
      </c>
      <c r="D2321">
        <v>7</v>
      </c>
      <c r="E2321" s="20">
        <v>41156.520833333336</v>
      </c>
      <c r="F2321" s="15" t="str">
        <f t="shared" si="144"/>
        <v>09 2012</v>
      </c>
      <c r="G2321">
        <v>2</v>
      </c>
      <c r="H2321">
        <v>4</v>
      </c>
      <c r="I2321" t="s">
        <v>22</v>
      </c>
      <c r="J2321" s="7">
        <v>9.9</v>
      </c>
      <c r="K2321" s="7">
        <v>80</v>
      </c>
      <c r="L2321" s="9">
        <v>4000</v>
      </c>
      <c r="M2321" s="9">
        <v>3000</v>
      </c>
      <c r="O2321" s="9">
        <f t="shared" si="145"/>
        <v>0</v>
      </c>
      <c r="P2321" s="9">
        <f t="shared" si="146"/>
        <v>19.8</v>
      </c>
      <c r="Q2321" s="9">
        <f t="shared" si="147"/>
        <v>19.8</v>
      </c>
    </row>
    <row r="2322" spans="2:17" x14ac:dyDescent="0.35">
      <c r="B2322">
        <v>2320</v>
      </c>
      <c r="C2322">
        <v>4</v>
      </c>
      <c r="D2322">
        <v>0</v>
      </c>
      <c r="E2322" s="20">
        <v>41156.5625</v>
      </c>
      <c r="F2322" s="15" t="str">
        <f t="shared" si="144"/>
        <v>09 2012</v>
      </c>
      <c r="G2322">
        <v>2</v>
      </c>
      <c r="H2322">
        <v>4</v>
      </c>
      <c r="I2322" t="s">
        <v>22</v>
      </c>
      <c r="J2322" s="7">
        <v>9.9</v>
      </c>
      <c r="K2322" s="7">
        <v>80</v>
      </c>
      <c r="L2322" s="9">
        <v>4000</v>
      </c>
      <c r="M2322" s="9">
        <v>3000</v>
      </c>
      <c r="O2322" s="9">
        <f t="shared" si="145"/>
        <v>160</v>
      </c>
      <c r="P2322" s="9">
        <f t="shared" si="146"/>
        <v>0</v>
      </c>
      <c r="Q2322" s="9">
        <f t="shared" si="147"/>
        <v>160</v>
      </c>
    </row>
    <row r="2323" spans="2:17" x14ac:dyDescent="0.35">
      <c r="B2323">
        <v>2321</v>
      </c>
      <c r="C2323">
        <v>4</v>
      </c>
      <c r="D2323">
        <v>3</v>
      </c>
      <c r="E2323" s="20">
        <v>41156.625</v>
      </c>
      <c r="F2323" s="15" t="str">
        <f t="shared" si="144"/>
        <v>09 2012</v>
      </c>
      <c r="G2323">
        <v>2</v>
      </c>
      <c r="H2323">
        <v>4</v>
      </c>
      <c r="I2323" t="s">
        <v>22</v>
      </c>
      <c r="J2323" s="7">
        <v>9.9</v>
      </c>
      <c r="K2323" s="7">
        <v>80</v>
      </c>
      <c r="L2323" s="9">
        <v>4000</v>
      </c>
      <c r="M2323" s="9">
        <v>3000</v>
      </c>
      <c r="O2323" s="9">
        <f t="shared" si="145"/>
        <v>0</v>
      </c>
      <c r="P2323" s="9">
        <f t="shared" si="146"/>
        <v>19.8</v>
      </c>
      <c r="Q2323" s="9">
        <f t="shared" si="147"/>
        <v>19.8</v>
      </c>
    </row>
    <row r="2324" spans="2:17" x14ac:dyDescent="0.35">
      <c r="B2324">
        <v>2322</v>
      </c>
      <c r="C2324">
        <v>4</v>
      </c>
      <c r="D2324">
        <v>0</v>
      </c>
      <c r="E2324" s="20">
        <v>41156.666666666664</v>
      </c>
      <c r="F2324" s="15" t="str">
        <f t="shared" si="144"/>
        <v>09 2012</v>
      </c>
      <c r="G2324">
        <v>2</v>
      </c>
      <c r="H2324">
        <v>4</v>
      </c>
      <c r="I2324" t="s">
        <v>22</v>
      </c>
      <c r="J2324" s="7">
        <v>9.9</v>
      </c>
      <c r="K2324" s="7">
        <v>80</v>
      </c>
      <c r="L2324" s="9">
        <v>4000</v>
      </c>
      <c r="M2324" s="9">
        <v>3000</v>
      </c>
      <c r="O2324" s="9">
        <f t="shared" si="145"/>
        <v>160</v>
      </c>
      <c r="P2324" s="9">
        <f t="shared" si="146"/>
        <v>0</v>
      </c>
      <c r="Q2324" s="9">
        <f t="shared" si="147"/>
        <v>160</v>
      </c>
    </row>
    <row r="2325" spans="2:17" x14ac:dyDescent="0.35">
      <c r="B2325">
        <v>2323</v>
      </c>
      <c r="C2325">
        <v>4</v>
      </c>
      <c r="D2325">
        <v>0</v>
      </c>
      <c r="E2325" s="20">
        <v>41156.729166666664</v>
      </c>
      <c r="F2325" s="15" t="str">
        <f t="shared" si="144"/>
        <v>09 2012</v>
      </c>
      <c r="G2325">
        <v>2</v>
      </c>
      <c r="H2325">
        <v>4</v>
      </c>
      <c r="I2325" t="s">
        <v>22</v>
      </c>
      <c r="J2325" s="7">
        <v>9.9</v>
      </c>
      <c r="K2325" s="7">
        <v>80</v>
      </c>
      <c r="L2325" s="9">
        <v>4000</v>
      </c>
      <c r="M2325" s="9">
        <v>3000</v>
      </c>
      <c r="O2325" s="9">
        <f t="shared" si="145"/>
        <v>160</v>
      </c>
      <c r="P2325" s="9">
        <f t="shared" si="146"/>
        <v>0</v>
      </c>
      <c r="Q2325" s="9">
        <f t="shared" si="147"/>
        <v>160</v>
      </c>
    </row>
    <row r="2326" spans="2:17" x14ac:dyDescent="0.35">
      <c r="B2326">
        <v>2324</v>
      </c>
      <c r="C2326">
        <v>4</v>
      </c>
      <c r="D2326">
        <v>11</v>
      </c>
      <c r="E2326" s="20">
        <v>41156.770833333336</v>
      </c>
      <c r="F2326" s="15" t="str">
        <f t="shared" si="144"/>
        <v>09 2012</v>
      </c>
      <c r="G2326">
        <v>2</v>
      </c>
      <c r="H2326">
        <v>4</v>
      </c>
      <c r="I2326" t="s">
        <v>22</v>
      </c>
      <c r="J2326" s="7">
        <v>9.9</v>
      </c>
      <c r="K2326" s="7">
        <v>80</v>
      </c>
      <c r="L2326" s="9">
        <v>4000</v>
      </c>
      <c r="M2326" s="9">
        <v>3000</v>
      </c>
      <c r="O2326" s="9">
        <f t="shared" si="145"/>
        <v>0</v>
      </c>
      <c r="P2326" s="9">
        <f t="shared" si="146"/>
        <v>19.8</v>
      </c>
      <c r="Q2326" s="9">
        <f t="shared" si="147"/>
        <v>19.8</v>
      </c>
    </row>
    <row r="2327" spans="2:17" x14ac:dyDescent="0.35">
      <c r="B2327">
        <v>2325</v>
      </c>
      <c r="C2327">
        <v>4</v>
      </c>
      <c r="D2327">
        <v>8</v>
      </c>
      <c r="E2327" s="20">
        <v>41156.8125</v>
      </c>
      <c r="F2327" s="15" t="str">
        <f t="shared" si="144"/>
        <v>09 2012</v>
      </c>
      <c r="G2327">
        <v>2</v>
      </c>
      <c r="H2327">
        <v>4</v>
      </c>
      <c r="I2327" t="s">
        <v>22</v>
      </c>
      <c r="J2327" s="7">
        <v>9.9</v>
      </c>
      <c r="K2327" s="7">
        <v>80</v>
      </c>
      <c r="L2327" s="9">
        <v>4000</v>
      </c>
      <c r="M2327" s="9">
        <v>3000</v>
      </c>
      <c r="O2327" s="9">
        <f t="shared" si="145"/>
        <v>0</v>
      </c>
      <c r="P2327" s="9">
        <f t="shared" si="146"/>
        <v>19.8</v>
      </c>
      <c r="Q2327" s="9">
        <f t="shared" si="147"/>
        <v>19.8</v>
      </c>
    </row>
    <row r="2328" spans="2:17" x14ac:dyDescent="0.35">
      <c r="B2328">
        <v>2326</v>
      </c>
      <c r="C2328">
        <v>5</v>
      </c>
      <c r="D2328">
        <v>0</v>
      </c>
      <c r="E2328" s="20">
        <v>41156.395833333336</v>
      </c>
      <c r="F2328" s="15" t="str">
        <f t="shared" si="144"/>
        <v>09 2012</v>
      </c>
      <c r="G2328">
        <v>2</v>
      </c>
      <c r="H2328">
        <v>5</v>
      </c>
      <c r="I2328" t="s">
        <v>29</v>
      </c>
      <c r="J2328" s="7">
        <v>9.9</v>
      </c>
      <c r="K2328" s="7">
        <v>80</v>
      </c>
      <c r="L2328" s="9">
        <v>4000</v>
      </c>
      <c r="M2328" s="9">
        <v>3000</v>
      </c>
      <c r="O2328" s="9">
        <f t="shared" si="145"/>
        <v>160</v>
      </c>
      <c r="P2328" s="9">
        <f t="shared" si="146"/>
        <v>0</v>
      </c>
      <c r="Q2328" s="9">
        <f t="shared" si="147"/>
        <v>160</v>
      </c>
    </row>
    <row r="2329" spans="2:17" x14ac:dyDescent="0.35">
      <c r="B2329">
        <v>2327</v>
      </c>
      <c r="C2329">
        <v>5</v>
      </c>
      <c r="D2329">
        <v>0</v>
      </c>
      <c r="E2329" s="20">
        <v>41156.520833333336</v>
      </c>
      <c r="F2329" s="15" t="str">
        <f t="shared" si="144"/>
        <v>09 2012</v>
      </c>
      <c r="G2329">
        <v>2</v>
      </c>
      <c r="H2329">
        <v>5</v>
      </c>
      <c r="I2329" t="s">
        <v>29</v>
      </c>
      <c r="J2329" s="7">
        <v>9.9</v>
      </c>
      <c r="K2329" s="7">
        <v>80</v>
      </c>
      <c r="L2329" s="9">
        <v>4000</v>
      </c>
      <c r="M2329" s="9">
        <v>3000</v>
      </c>
      <c r="O2329" s="9">
        <f t="shared" si="145"/>
        <v>160</v>
      </c>
      <c r="P2329" s="9">
        <f t="shared" si="146"/>
        <v>0</v>
      </c>
      <c r="Q2329" s="9">
        <f t="shared" si="147"/>
        <v>160</v>
      </c>
    </row>
    <row r="2330" spans="2:17" x14ac:dyDescent="0.35">
      <c r="B2330">
        <v>2328</v>
      </c>
      <c r="C2330">
        <v>6</v>
      </c>
      <c r="D2330">
        <v>0</v>
      </c>
      <c r="E2330" s="20">
        <v>41156.333333333336</v>
      </c>
      <c r="F2330" s="15" t="str">
        <f t="shared" si="144"/>
        <v>09 2012</v>
      </c>
      <c r="G2330">
        <v>4</v>
      </c>
      <c r="H2330">
        <v>6</v>
      </c>
      <c r="I2330" t="s">
        <v>23</v>
      </c>
      <c r="J2330" s="7">
        <v>3.5</v>
      </c>
      <c r="K2330" s="7">
        <v>17.5</v>
      </c>
      <c r="L2330" s="9">
        <v>5000</v>
      </c>
      <c r="M2330" s="9">
        <v>80</v>
      </c>
      <c r="O2330" s="9">
        <f t="shared" si="145"/>
        <v>70</v>
      </c>
      <c r="P2330" s="9">
        <f t="shared" si="146"/>
        <v>0</v>
      </c>
      <c r="Q2330" s="9">
        <f t="shared" si="147"/>
        <v>70</v>
      </c>
    </row>
    <row r="2331" spans="2:17" x14ac:dyDescent="0.35">
      <c r="B2331">
        <v>2329</v>
      </c>
      <c r="C2331">
        <v>6</v>
      </c>
      <c r="D2331">
        <v>0</v>
      </c>
      <c r="E2331" s="20">
        <v>41156.458333333336</v>
      </c>
      <c r="F2331" s="15" t="str">
        <f t="shared" si="144"/>
        <v>09 2012</v>
      </c>
      <c r="G2331">
        <v>2</v>
      </c>
      <c r="H2331">
        <v>6</v>
      </c>
      <c r="I2331" t="s">
        <v>23</v>
      </c>
      <c r="J2331" s="7">
        <v>3.5</v>
      </c>
      <c r="K2331" s="7">
        <v>17.5</v>
      </c>
      <c r="L2331" s="9">
        <v>5000</v>
      </c>
      <c r="M2331" s="9">
        <v>80</v>
      </c>
      <c r="O2331" s="9">
        <f t="shared" si="145"/>
        <v>35</v>
      </c>
      <c r="P2331" s="9">
        <f t="shared" si="146"/>
        <v>0</v>
      </c>
      <c r="Q2331" s="9">
        <f t="shared" si="147"/>
        <v>35</v>
      </c>
    </row>
    <row r="2332" spans="2:17" x14ac:dyDescent="0.35">
      <c r="B2332">
        <v>2330</v>
      </c>
      <c r="C2332">
        <v>6</v>
      </c>
      <c r="D2332">
        <v>12</v>
      </c>
      <c r="E2332" s="20">
        <v>41156.5</v>
      </c>
      <c r="F2332" s="15" t="str">
        <f t="shared" si="144"/>
        <v>09 2012</v>
      </c>
      <c r="G2332">
        <v>2</v>
      </c>
      <c r="H2332">
        <v>6</v>
      </c>
      <c r="I2332" t="s">
        <v>23</v>
      </c>
      <c r="J2332" s="7">
        <v>3.5</v>
      </c>
      <c r="K2332" s="7">
        <v>17.5</v>
      </c>
      <c r="L2332" s="9">
        <v>5000</v>
      </c>
      <c r="M2332" s="9">
        <v>80</v>
      </c>
      <c r="O2332" s="9">
        <f t="shared" si="145"/>
        <v>0</v>
      </c>
      <c r="P2332" s="9">
        <f t="shared" si="146"/>
        <v>7</v>
      </c>
      <c r="Q2332" s="9">
        <f t="shared" si="147"/>
        <v>7</v>
      </c>
    </row>
    <row r="2333" spans="2:17" x14ac:dyDescent="0.35">
      <c r="B2333">
        <v>2331</v>
      </c>
      <c r="C2333">
        <v>6</v>
      </c>
      <c r="D2333">
        <v>0</v>
      </c>
      <c r="E2333" s="20">
        <v>41156.5625</v>
      </c>
      <c r="F2333" s="15" t="str">
        <f t="shared" si="144"/>
        <v>09 2012</v>
      </c>
      <c r="G2333">
        <v>2</v>
      </c>
      <c r="H2333">
        <v>6</v>
      </c>
      <c r="I2333" t="s">
        <v>23</v>
      </c>
      <c r="J2333" s="7">
        <v>3.5</v>
      </c>
      <c r="K2333" s="7">
        <v>17.5</v>
      </c>
      <c r="L2333" s="9">
        <v>5000</v>
      </c>
      <c r="M2333" s="9">
        <v>80</v>
      </c>
      <c r="O2333" s="9">
        <f t="shared" si="145"/>
        <v>35</v>
      </c>
      <c r="P2333" s="9">
        <f t="shared" si="146"/>
        <v>0</v>
      </c>
      <c r="Q2333" s="9">
        <f t="shared" si="147"/>
        <v>35</v>
      </c>
    </row>
    <row r="2334" spans="2:17" x14ac:dyDescent="0.35">
      <c r="B2334">
        <v>2332</v>
      </c>
      <c r="C2334">
        <v>6</v>
      </c>
      <c r="D2334">
        <v>5</v>
      </c>
      <c r="E2334" s="20">
        <v>41156.770833333336</v>
      </c>
      <c r="F2334" s="15" t="str">
        <f t="shared" si="144"/>
        <v>09 2012</v>
      </c>
      <c r="G2334">
        <v>2</v>
      </c>
      <c r="H2334">
        <v>6</v>
      </c>
      <c r="I2334" t="s">
        <v>23</v>
      </c>
      <c r="J2334" s="7">
        <v>3.5</v>
      </c>
      <c r="K2334" s="7">
        <v>17.5</v>
      </c>
      <c r="L2334" s="9">
        <v>5000</v>
      </c>
      <c r="M2334" s="9">
        <v>80</v>
      </c>
      <c r="O2334" s="9">
        <f t="shared" si="145"/>
        <v>0</v>
      </c>
      <c r="P2334" s="9">
        <f t="shared" si="146"/>
        <v>7</v>
      </c>
      <c r="Q2334" s="9">
        <f t="shared" si="147"/>
        <v>7</v>
      </c>
    </row>
    <row r="2335" spans="2:17" x14ac:dyDescent="0.35">
      <c r="B2335">
        <v>2333</v>
      </c>
      <c r="C2335">
        <v>7</v>
      </c>
      <c r="D2335">
        <v>22</v>
      </c>
      <c r="E2335" s="20">
        <v>41156.333333333336</v>
      </c>
      <c r="F2335" s="15" t="str">
        <f t="shared" si="144"/>
        <v>09 2012</v>
      </c>
      <c r="G2335">
        <v>2</v>
      </c>
      <c r="H2335">
        <v>7</v>
      </c>
      <c r="I2335" t="s">
        <v>24</v>
      </c>
      <c r="J2335" s="7">
        <v>0</v>
      </c>
      <c r="K2335" s="7">
        <v>5</v>
      </c>
      <c r="L2335" s="9">
        <v>450</v>
      </c>
      <c r="M2335" s="9">
        <v>15</v>
      </c>
      <c r="O2335" s="9">
        <f t="shared" si="145"/>
        <v>0</v>
      </c>
      <c r="P2335" s="9">
        <f t="shared" si="146"/>
        <v>0</v>
      </c>
      <c r="Q2335" s="9">
        <f t="shared" si="147"/>
        <v>0</v>
      </c>
    </row>
    <row r="2336" spans="2:17" x14ac:dyDescent="0.35">
      <c r="B2336">
        <v>2334</v>
      </c>
      <c r="C2336">
        <v>7</v>
      </c>
      <c r="D2336">
        <v>8</v>
      </c>
      <c r="E2336" s="20">
        <v>41156.375</v>
      </c>
      <c r="F2336" s="15" t="str">
        <f t="shared" si="144"/>
        <v>09 2012</v>
      </c>
      <c r="G2336">
        <v>2</v>
      </c>
      <c r="H2336">
        <v>7</v>
      </c>
      <c r="I2336" t="s">
        <v>24</v>
      </c>
      <c r="J2336" s="7">
        <v>0</v>
      </c>
      <c r="K2336" s="7">
        <v>5</v>
      </c>
      <c r="L2336" s="9">
        <v>450</v>
      </c>
      <c r="M2336" s="9">
        <v>15</v>
      </c>
      <c r="O2336" s="9">
        <f t="shared" si="145"/>
        <v>0</v>
      </c>
      <c r="P2336" s="9">
        <f t="shared" si="146"/>
        <v>0</v>
      </c>
      <c r="Q2336" s="9">
        <f t="shared" si="147"/>
        <v>0</v>
      </c>
    </row>
    <row r="2337" spans="2:17" x14ac:dyDescent="0.35">
      <c r="B2337">
        <v>2335</v>
      </c>
      <c r="C2337">
        <v>7</v>
      </c>
      <c r="D2337">
        <v>7</v>
      </c>
      <c r="E2337" s="20">
        <v>41156.416666666664</v>
      </c>
      <c r="F2337" s="15" t="str">
        <f t="shared" si="144"/>
        <v>09 2012</v>
      </c>
      <c r="G2337">
        <v>2</v>
      </c>
      <c r="H2337">
        <v>7</v>
      </c>
      <c r="I2337" t="s">
        <v>24</v>
      </c>
      <c r="J2337" s="7">
        <v>0</v>
      </c>
      <c r="K2337" s="7">
        <v>5</v>
      </c>
      <c r="L2337" s="9">
        <v>450</v>
      </c>
      <c r="M2337" s="9">
        <v>15</v>
      </c>
      <c r="O2337" s="9">
        <f t="shared" si="145"/>
        <v>0</v>
      </c>
      <c r="P2337" s="9">
        <f t="shared" si="146"/>
        <v>0</v>
      </c>
      <c r="Q2337" s="9">
        <f t="shared" si="147"/>
        <v>0</v>
      </c>
    </row>
    <row r="2338" spans="2:17" x14ac:dyDescent="0.35">
      <c r="B2338">
        <v>2336</v>
      </c>
      <c r="C2338">
        <v>7</v>
      </c>
      <c r="D2338">
        <v>24</v>
      </c>
      <c r="E2338" s="20">
        <v>41156.458333333336</v>
      </c>
      <c r="F2338" s="15" t="str">
        <f t="shared" si="144"/>
        <v>09 2012</v>
      </c>
      <c r="G2338">
        <v>2</v>
      </c>
      <c r="H2338">
        <v>7</v>
      </c>
      <c r="I2338" t="s">
        <v>24</v>
      </c>
      <c r="J2338" s="7">
        <v>0</v>
      </c>
      <c r="K2338" s="7">
        <v>5</v>
      </c>
      <c r="L2338" s="9">
        <v>450</v>
      </c>
      <c r="M2338" s="9">
        <v>15</v>
      </c>
      <c r="O2338" s="9">
        <f t="shared" si="145"/>
        <v>0</v>
      </c>
      <c r="P2338" s="9">
        <f t="shared" si="146"/>
        <v>0</v>
      </c>
      <c r="Q2338" s="9">
        <f t="shared" si="147"/>
        <v>0</v>
      </c>
    </row>
    <row r="2339" spans="2:17" x14ac:dyDescent="0.35">
      <c r="B2339">
        <v>2337</v>
      </c>
      <c r="C2339">
        <v>7</v>
      </c>
      <c r="D2339">
        <v>5</v>
      </c>
      <c r="E2339" s="20">
        <v>41156.541666666664</v>
      </c>
      <c r="F2339" s="15" t="str">
        <f t="shared" si="144"/>
        <v>09 2012</v>
      </c>
      <c r="G2339">
        <v>2</v>
      </c>
      <c r="H2339">
        <v>7</v>
      </c>
      <c r="I2339" t="s">
        <v>24</v>
      </c>
      <c r="J2339" s="7">
        <v>0</v>
      </c>
      <c r="K2339" s="7">
        <v>5</v>
      </c>
      <c r="L2339" s="9">
        <v>450</v>
      </c>
      <c r="M2339" s="9">
        <v>15</v>
      </c>
      <c r="O2339" s="9">
        <f t="shared" si="145"/>
        <v>0</v>
      </c>
      <c r="P2339" s="9">
        <f t="shared" si="146"/>
        <v>0</v>
      </c>
      <c r="Q2339" s="9">
        <f t="shared" si="147"/>
        <v>0</v>
      </c>
    </row>
    <row r="2340" spans="2:17" x14ac:dyDescent="0.35">
      <c r="B2340">
        <v>2338</v>
      </c>
      <c r="C2340">
        <v>7</v>
      </c>
      <c r="D2340">
        <v>24</v>
      </c>
      <c r="E2340" s="20">
        <v>41156.666666666664</v>
      </c>
      <c r="F2340" s="15" t="str">
        <f t="shared" si="144"/>
        <v>09 2012</v>
      </c>
      <c r="G2340">
        <v>2</v>
      </c>
      <c r="H2340">
        <v>7</v>
      </c>
      <c r="I2340" t="s">
        <v>24</v>
      </c>
      <c r="J2340" s="7">
        <v>0</v>
      </c>
      <c r="K2340" s="7">
        <v>5</v>
      </c>
      <c r="L2340" s="9">
        <v>450</v>
      </c>
      <c r="M2340" s="9">
        <v>15</v>
      </c>
      <c r="O2340" s="9">
        <f t="shared" si="145"/>
        <v>0</v>
      </c>
      <c r="P2340" s="9">
        <f t="shared" si="146"/>
        <v>0</v>
      </c>
      <c r="Q2340" s="9">
        <f t="shared" si="147"/>
        <v>0</v>
      </c>
    </row>
    <row r="2341" spans="2:17" x14ac:dyDescent="0.35">
      <c r="B2341">
        <v>2339</v>
      </c>
      <c r="C2341">
        <v>7</v>
      </c>
      <c r="D2341">
        <v>0</v>
      </c>
      <c r="E2341" s="20">
        <v>41156.729166666664</v>
      </c>
      <c r="F2341" s="15" t="str">
        <f t="shared" si="144"/>
        <v>09 2012</v>
      </c>
      <c r="G2341">
        <v>2</v>
      </c>
      <c r="H2341">
        <v>7</v>
      </c>
      <c r="I2341" t="s">
        <v>24</v>
      </c>
      <c r="J2341" s="7">
        <v>0</v>
      </c>
      <c r="K2341" s="7">
        <v>5</v>
      </c>
      <c r="L2341" s="9">
        <v>450</v>
      </c>
      <c r="M2341" s="9">
        <v>15</v>
      </c>
      <c r="O2341" s="9">
        <f t="shared" si="145"/>
        <v>10</v>
      </c>
      <c r="P2341" s="9">
        <f t="shared" si="146"/>
        <v>0</v>
      </c>
      <c r="Q2341" s="9">
        <f t="shared" si="147"/>
        <v>10</v>
      </c>
    </row>
    <row r="2342" spans="2:17" x14ac:dyDescent="0.35">
      <c r="B2342">
        <v>2340</v>
      </c>
      <c r="C2342">
        <v>7</v>
      </c>
      <c r="D2342">
        <v>14</v>
      </c>
      <c r="E2342" s="20">
        <v>41156.791666666664</v>
      </c>
      <c r="F2342" s="15" t="str">
        <f t="shared" si="144"/>
        <v>09 2012</v>
      </c>
      <c r="G2342">
        <v>2</v>
      </c>
      <c r="H2342">
        <v>7</v>
      </c>
      <c r="I2342" t="s">
        <v>24</v>
      </c>
      <c r="J2342" s="7">
        <v>0</v>
      </c>
      <c r="K2342" s="7">
        <v>5</v>
      </c>
      <c r="L2342" s="9">
        <v>450</v>
      </c>
      <c r="M2342" s="9">
        <v>15</v>
      </c>
      <c r="O2342" s="9">
        <f t="shared" si="145"/>
        <v>0</v>
      </c>
      <c r="P2342" s="9">
        <f t="shared" si="146"/>
        <v>0</v>
      </c>
      <c r="Q2342" s="9">
        <f t="shared" si="147"/>
        <v>0</v>
      </c>
    </row>
    <row r="2343" spans="2:17" x14ac:dyDescent="0.35">
      <c r="B2343">
        <v>2341</v>
      </c>
      <c r="C2343">
        <v>8</v>
      </c>
      <c r="D2343">
        <v>3</v>
      </c>
      <c r="E2343" s="20">
        <v>41156.333333333336</v>
      </c>
      <c r="F2343" s="15" t="str">
        <f t="shared" si="144"/>
        <v>09 2012</v>
      </c>
      <c r="G2343">
        <v>1</v>
      </c>
      <c r="H2343">
        <v>8</v>
      </c>
      <c r="I2343" t="s">
        <v>25</v>
      </c>
      <c r="J2343" s="7">
        <v>0</v>
      </c>
      <c r="K2343" s="7">
        <v>5</v>
      </c>
      <c r="L2343" s="9">
        <v>400</v>
      </c>
      <c r="M2343" s="9">
        <v>15</v>
      </c>
      <c r="O2343" s="9">
        <f t="shared" si="145"/>
        <v>0</v>
      </c>
      <c r="P2343" s="9">
        <f t="shared" si="146"/>
        <v>0</v>
      </c>
      <c r="Q2343" s="9">
        <f t="shared" si="147"/>
        <v>0</v>
      </c>
    </row>
    <row r="2344" spans="2:17" x14ac:dyDescent="0.35">
      <c r="B2344">
        <v>2342</v>
      </c>
      <c r="C2344">
        <v>8</v>
      </c>
      <c r="D2344">
        <v>3</v>
      </c>
      <c r="E2344" s="20">
        <v>41156.375</v>
      </c>
      <c r="F2344" s="15" t="str">
        <f t="shared" si="144"/>
        <v>09 2012</v>
      </c>
      <c r="G2344">
        <v>1</v>
      </c>
      <c r="H2344">
        <v>8</v>
      </c>
      <c r="I2344" t="s">
        <v>25</v>
      </c>
      <c r="J2344" s="7">
        <v>0</v>
      </c>
      <c r="K2344" s="7">
        <v>5</v>
      </c>
      <c r="L2344" s="9">
        <v>400</v>
      </c>
      <c r="M2344" s="9">
        <v>15</v>
      </c>
      <c r="O2344" s="9">
        <f t="shared" si="145"/>
        <v>0</v>
      </c>
      <c r="P2344" s="9">
        <f t="shared" si="146"/>
        <v>0</v>
      </c>
      <c r="Q2344" s="9">
        <f t="shared" si="147"/>
        <v>0</v>
      </c>
    </row>
    <row r="2345" spans="2:17" x14ac:dyDescent="0.35">
      <c r="B2345">
        <v>2343</v>
      </c>
      <c r="C2345">
        <v>8</v>
      </c>
      <c r="D2345">
        <v>20</v>
      </c>
      <c r="E2345" s="20">
        <v>41156.395833333336</v>
      </c>
      <c r="F2345" s="15" t="str">
        <f t="shared" si="144"/>
        <v>09 2012</v>
      </c>
      <c r="G2345">
        <v>1</v>
      </c>
      <c r="H2345">
        <v>8</v>
      </c>
      <c r="I2345" t="s">
        <v>25</v>
      </c>
      <c r="J2345" s="7">
        <v>0</v>
      </c>
      <c r="K2345" s="7">
        <v>5</v>
      </c>
      <c r="L2345" s="9">
        <v>400</v>
      </c>
      <c r="M2345" s="9">
        <v>15</v>
      </c>
      <c r="O2345" s="9">
        <f t="shared" si="145"/>
        <v>0</v>
      </c>
      <c r="P2345" s="9">
        <f t="shared" si="146"/>
        <v>0</v>
      </c>
      <c r="Q2345" s="9">
        <f t="shared" si="147"/>
        <v>0</v>
      </c>
    </row>
    <row r="2346" spans="2:17" x14ac:dyDescent="0.35">
      <c r="B2346">
        <v>2344</v>
      </c>
      <c r="C2346">
        <v>8</v>
      </c>
      <c r="D2346">
        <v>21</v>
      </c>
      <c r="E2346" s="20">
        <v>41156.416666666664</v>
      </c>
      <c r="F2346" s="15" t="str">
        <f t="shared" si="144"/>
        <v>09 2012</v>
      </c>
      <c r="G2346">
        <v>3</v>
      </c>
      <c r="H2346">
        <v>8</v>
      </c>
      <c r="I2346" t="s">
        <v>25</v>
      </c>
      <c r="J2346" s="7">
        <v>0</v>
      </c>
      <c r="K2346" s="7">
        <v>5</v>
      </c>
      <c r="L2346" s="9">
        <v>400</v>
      </c>
      <c r="M2346" s="9">
        <v>15</v>
      </c>
      <c r="O2346" s="9">
        <f t="shared" si="145"/>
        <v>0</v>
      </c>
      <c r="P2346" s="9">
        <f t="shared" si="146"/>
        <v>0</v>
      </c>
      <c r="Q2346" s="9">
        <f t="shared" si="147"/>
        <v>0</v>
      </c>
    </row>
    <row r="2347" spans="2:17" x14ac:dyDescent="0.35">
      <c r="B2347">
        <v>2345</v>
      </c>
      <c r="C2347">
        <v>8</v>
      </c>
      <c r="D2347">
        <v>0</v>
      </c>
      <c r="E2347" s="20">
        <v>41156.541666666664</v>
      </c>
      <c r="F2347" s="15" t="str">
        <f t="shared" si="144"/>
        <v>09 2012</v>
      </c>
      <c r="G2347">
        <v>1</v>
      </c>
      <c r="H2347">
        <v>8</v>
      </c>
      <c r="I2347" t="s">
        <v>25</v>
      </c>
      <c r="J2347" s="7">
        <v>0</v>
      </c>
      <c r="K2347" s="7">
        <v>5</v>
      </c>
      <c r="L2347" s="9">
        <v>400</v>
      </c>
      <c r="M2347" s="9">
        <v>15</v>
      </c>
      <c r="O2347" s="9">
        <f t="shared" si="145"/>
        <v>5</v>
      </c>
      <c r="P2347" s="9">
        <f t="shared" si="146"/>
        <v>0</v>
      </c>
      <c r="Q2347" s="9">
        <f t="shared" si="147"/>
        <v>5</v>
      </c>
    </row>
    <row r="2348" spans="2:17" x14ac:dyDescent="0.35">
      <c r="B2348">
        <v>2346</v>
      </c>
      <c r="C2348">
        <v>8</v>
      </c>
      <c r="D2348">
        <v>21</v>
      </c>
      <c r="E2348" s="20">
        <v>41156.5625</v>
      </c>
      <c r="F2348" s="15" t="str">
        <f t="shared" si="144"/>
        <v>09 2012</v>
      </c>
      <c r="G2348">
        <v>1</v>
      </c>
      <c r="H2348">
        <v>8</v>
      </c>
      <c r="I2348" t="s">
        <v>25</v>
      </c>
      <c r="J2348" s="7">
        <v>0</v>
      </c>
      <c r="K2348" s="7">
        <v>5</v>
      </c>
      <c r="L2348" s="9">
        <v>400</v>
      </c>
      <c r="M2348" s="9">
        <v>15</v>
      </c>
      <c r="O2348" s="9">
        <f t="shared" si="145"/>
        <v>0</v>
      </c>
      <c r="P2348" s="9">
        <f t="shared" si="146"/>
        <v>0</v>
      </c>
      <c r="Q2348" s="9">
        <f t="shared" si="147"/>
        <v>0</v>
      </c>
    </row>
    <row r="2349" spans="2:17" x14ac:dyDescent="0.35">
      <c r="B2349">
        <v>2347</v>
      </c>
      <c r="C2349">
        <v>8</v>
      </c>
      <c r="D2349">
        <v>3</v>
      </c>
      <c r="E2349" s="20">
        <v>41156.583333333336</v>
      </c>
      <c r="F2349" s="15" t="str">
        <f t="shared" si="144"/>
        <v>09 2012</v>
      </c>
      <c r="G2349">
        <v>1</v>
      </c>
      <c r="H2349">
        <v>8</v>
      </c>
      <c r="I2349" t="s">
        <v>25</v>
      </c>
      <c r="J2349" s="7">
        <v>0</v>
      </c>
      <c r="K2349" s="7">
        <v>5</v>
      </c>
      <c r="L2349" s="9">
        <v>400</v>
      </c>
      <c r="M2349" s="9">
        <v>15</v>
      </c>
      <c r="O2349" s="9">
        <f t="shared" si="145"/>
        <v>0</v>
      </c>
      <c r="P2349" s="9">
        <f t="shared" si="146"/>
        <v>0</v>
      </c>
      <c r="Q2349" s="9">
        <f t="shared" si="147"/>
        <v>0</v>
      </c>
    </row>
    <row r="2350" spans="2:17" x14ac:dyDescent="0.35">
      <c r="B2350">
        <v>2348</v>
      </c>
      <c r="C2350">
        <v>8</v>
      </c>
      <c r="D2350">
        <v>8</v>
      </c>
      <c r="E2350" s="20">
        <v>41156.625</v>
      </c>
      <c r="F2350" s="15" t="str">
        <f t="shared" si="144"/>
        <v>09 2012</v>
      </c>
      <c r="G2350">
        <v>2</v>
      </c>
      <c r="H2350">
        <v>8</v>
      </c>
      <c r="I2350" t="s">
        <v>25</v>
      </c>
      <c r="J2350" s="7">
        <v>0</v>
      </c>
      <c r="K2350" s="7">
        <v>5</v>
      </c>
      <c r="L2350" s="9">
        <v>400</v>
      </c>
      <c r="M2350" s="9">
        <v>15</v>
      </c>
      <c r="O2350" s="9">
        <f t="shared" si="145"/>
        <v>0</v>
      </c>
      <c r="P2350" s="9">
        <f t="shared" si="146"/>
        <v>0</v>
      </c>
      <c r="Q2350" s="9">
        <f t="shared" si="147"/>
        <v>0</v>
      </c>
    </row>
    <row r="2351" spans="2:17" x14ac:dyDescent="0.35">
      <c r="B2351">
        <v>2349</v>
      </c>
      <c r="C2351">
        <v>8</v>
      </c>
      <c r="D2351">
        <v>21</v>
      </c>
      <c r="E2351" s="20">
        <v>41156.666666666664</v>
      </c>
      <c r="F2351" s="15" t="str">
        <f t="shared" si="144"/>
        <v>09 2012</v>
      </c>
      <c r="G2351">
        <v>1</v>
      </c>
      <c r="H2351">
        <v>8</v>
      </c>
      <c r="I2351" t="s">
        <v>25</v>
      </c>
      <c r="J2351" s="7">
        <v>0</v>
      </c>
      <c r="K2351" s="7">
        <v>5</v>
      </c>
      <c r="L2351" s="9">
        <v>400</v>
      </c>
      <c r="M2351" s="9">
        <v>15</v>
      </c>
      <c r="O2351" s="9">
        <f t="shared" si="145"/>
        <v>0</v>
      </c>
      <c r="P2351" s="9">
        <f t="shared" si="146"/>
        <v>0</v>
      </c>
      <c r="Q2351" s="9">
        <f t="shared" si="147"/>
        <v>0</v>
      </c>
    </row>
    <row r="2352" spans="2:17" x14ac:dyDescent="0.35">
      <c r="B2352">
        <v>2350</v>
      </c>
      <c r="C2352">
        <v>8</v>
      </c>
      <c r="D2352">
        <v>3</v>
      </c>
      <c r="E2352" s="20">
        <v>41156.770833333336</v>
      </c>
      <c r="F2352" s="15" t="str">
        <f t="shared" si="144"/>
        <v>09 2012</v>
      </c>
      <c r="G2352">
        <v>1</v>
      </c>
      <c r="H2352">
        <v>8</v>
      </c>
      <c r="I2352" t="s">
        <v>25</v>
      </c>
      <c r="J2352" s="7">
        <v>0</v>
      </c>
      <c r="K2352" s="7">
        <v>5</v>
      </c>
      <c r="L2352" s="9">
        <v>400</v>
      </c>
      <c r="M2352" s="9">
        <v>15</v>
      </c>
      <c r="O2352" s="9">
        <f t="shared" si="145"/>
        <v>0</v>
      </c>
      <c r="P2352" s="9">
        <f t="shared" si="146"/>
        <v>0</v>
      </c>
      <c r="Q2352" s="9">
        <f t="shared" si="147"/>
        <v>0</v>
      </c>
    </row>
    <row r="2353" spans="2:17" x14ac:dyDescent="0.35">
      <c r="B2353">
        <v>2351</v>
      </c>
      <c r="C2353">
        <v>8</v>
      </c>
      <c r="D2353">
        <v>21</v>
      </c>
      <c r="E2353" s="20">
        <v>41156.8125</v>
      </c>
      <c r="F2353" s="15" t="str">
        <f t="shared" si="144"/>
        <v>09 2012</v>
      </c>
      <c r="G2353">
        <v>1</v>
      </c>
      <c r="H2353">
        <v>8</v>
      </c>
      <c r="I2353" t="s">
        <v>25</v>
      </c>
      <c r="J2353" s="7">
        <v>0</v>
      </c>
      <c r="K2353" s="7">
        <v>5</v>
      </c>
      <c r="L2353" s="9">
        <v>400</v>
      </c>
      <c r="M2353" s="9">
        <v>15</v>
      </c>
      <c r="O2353" s="9">
        <f t="shared" si="145"/>
        <v>0</v>
      </c>
      <c r="P2353" s="9">
        <f t="shared" si="146"/>
        <v>0</v>
      </c>
      <c r="Q2353" s="9">
        <f t="shared" si="147"/>
        <v>0</v>
      </c>
    </row>
    <row r="2354" spans="2:17" x14ac:dyDescent="0.35">
      <c r="B2354">
        <v>2352</v>
      </c>
      <c r="C2354">
        <v>8</v>
      </c>
      <c r="D2354">
        <v>16</v>
      </c>
      <c r="E2354" s="20">
        <v>41156.833333333336</v>
      </c>
      <c r="F2354" s="15" t="str">
        <f t="shared" si="144"/>
        <v>09 2012</v>
      </c>
      <c r="G2354">
        <v>1</v>
      </c>
      <c r="H2354">
        <v>8</v>
      </c>
      <c r="I2354" t="s">
        <v>25</v>
      </c>
      <c r="J2354" s="7">
        <v>0</v>
      </c>
      <c r="K2354" s="7">
        <v>5</v>
      </c>
      <c r="L2354" s="9">
        <v>400</v>
      </c>
      <c r="M2354" s="9">
        <v>15</v>
      </c>
      <c r="O2354" s="9">
        <f t="shared" si="145"/>
        <v>0</v>
      </c>
      <c r="P2354" s="9">
        <f t="shared" si="146"/>
        <v>0</v>
      </c>
      <c r="Q2354" s="9">
        <f t="shared" si="147"/>
        <v>0</v>
      </c>
    </row>
    <row r="2355" spans="2:17" x14ac:dyDescent="0.35">
      <c r="B2355">
        <v>2353</v>
      </c>
      <c r="C2355">
        <v>0</v>
      </c>
      <c r="D2355">
        <v>22</v>
      </c>
      <c r="E2355" s="20">
        <v>41157.333333333336</v>
      </c>
      <c r="F2355" s="15" t="str">
        <f t="shared" si="144"/>
        <v>09 2012</v>
      </c>
      <c r="G2355">
        <v>3</v>
      </c>
      <c r="H2355">
        <v>0</v>
      </c>
      <c r="I2355" t="s">
        <v>26</v>
      </c>
      <c r="J2355" s="7">
        <v>5</v>
      </c>
      <c r="K2355" s="7">
        <v>25</v>
      </c>
      <c r="L2355" s="9">
        <v>10000</v>
      </c>
      <c r="M2355" s="9">
        <v>200</v>
      </c>
      <c r="O2355" s="9">
        <f t="shared" si="145"/>
        <v>0</v>
      </c>
      <c r="P2355" s="9">
        <f t="shared" si="146"/>
        <v>15</v>
      </c>
      <c r="Q2355" s="9">
        <f t="shared" si="147"/>
        <v>15</v>
      </c>
    </row>
    <row r="2356" spans="2:17" x14ac:dyDescent="0.35">
      <c r="B2356">
        <v>2354</v>
      </c>
      <c r="C2356">
        <v>0</v>
      </c>
      <c r="D2356">
        <v>12</v>
      </c>
      <c r="E2356" s="20">
        <v>41157.395833333336</v>
      </c>
      <c r="F2356" s="15" t="str">
        <f t="shared" si="144"/>
        <v>09 2012</v>
      </c>
      <c r="G2356">
        <v>3</v>
      </c>
      <c r="H2356">
        <v>0</v>
      </c>
      <c r="I2356" t="s">
        <v>26</v>
      </c>
      <c r="J2356" s="7">
        <v>5</v>
      </c>
      <c r="K2356" s="7">
        <v>25</v>
      </c>
      <c r="L2356" s="9">
        <v>10000</v>
      </c>
      <c r="M2356" s="9">
        <v>200</v>
      </c>
      <c r="O2356" s="9">
        <f t="shared" si="145"/>
        <v>0</v>
      </c>
      <c r="P2356" s="9">
        <f t="shared" si="146"/>
        <v>15</v>
      </c>
      <c r="Q2356" s="9">
        <f t="shared" si="147"/>
        <v>15</v>
      </c>
    </row>
    <row r="2357" spans="2:17" x14ac:dyDescent="0.35">
      <c r="B2357">
        <v>2355</v>
      </c>
      <c r="C2357">
        <v>0</v>
      </c>
      <c r="D2357">
        <v>0</v>
      </c>
      <c r="E2357" s="20">
        <v>41157.458333333336</v>
      </c>
      <c r="F2357" s="15" t="str">
        <f t="shared" si="144"/>
        <v>09 2012</v>
      </c>
      <c r="G2357">
        <v>3</v>
      </c>
      <c r="H2357">
        <v>0</v>
      </c>
      <c r="I2357" t="s">
        <v>26</v>
      </c>
      <c r="J2357" s="7">
        <v>5</v>
      </c>
      <c r="K2357" s="7">
        <v>25</v>
      </c>
      <c r="L2357" s="9">
        <v>10000</v>
      </c>
      <c r="M2357" s="9">
        <v>200</v>
      </c>
      <c r="O2357" s="9">
        <f t="shared" si="145"/>
        <v>75</v>
      </c>
      <c r="P2357" s="9">
        <f t="shared" si="146"/>
        <v>0</v>
      </c>
      <c r="Q2357" s="9">
        <f t="shared" si="147"/>
        <v>75</v>
      </c>
    </row>
    <row r="2358" spans="2:17" x14ac:dyDescent="0.35">
      <c r="B2358">
        <v>2356</v>
      </c>
      <c r="C2358">
        <v>0</v>
      </c>
      <c r="D2358">
        <v>2</v>
      </c>
      <c r="E2358" s="20">
        <v>41157.583333333336</v>
      </c>
      <c r="F2358" s="15" t="str">
        <f t="shared" si="144"/>
        <v>09 2012</v>
      </c>
      <c r="G2358">
        <v>3</v>
      </c>
      <c r="H2358">
        <v>0</v>
      </c>
      <c r="I2358" t="s">
        <v>26</v>
      </c>
      <c r="J2358" s="7">
        <v>5</v>
      </c>
      <c r="K2358" s="7">
        <v>25</v>
      </c>
      <c r="L2358" s="9">
        <v>10000</v>
      </c>
      <c r="M2358" s="9">
        <v>200</v>
      </c>
      <c r="O2358" s="9">
        <f t="shared" si="145"/>
        <v>0</v>
      </c>
      <c r="P2358" s="9">
        <f t="shared" si="146"/>
        <v>15</v>
      </c>
      <c r="Q2358" s="9">
        <f t="shared" si="147"/>
        <v>15</v>
      </c>
    </row>
    <row r="2359" spans="2:17" x14ac:dyDescent="0.35">
      <c r="B2359">
        <v>2357</v>
      </c>
      <c r="C2359">
        <v>0</v>
      </c>
      <c r="D2359">
        <v>6</v>
      </c>
      <c r="E2359" s="20">
        <v>41157.645833333336</v>
      </c>
      <c r="F2359" s="15" t="str">
        <f t="shared" si="144"/>
        <v>09 2012</v>
      </c>
      <c r="G2359">
        <v>3</v>
      </c>
      <c r="H2359">
        <v>0</v>
      </c>
      <c r="I2359" t="s">
        <v>26</v>
      </c>
      <c r="J2359" s="7">
        <v>5</v>
      </c>
      <c r="K2359" s="7">
        <v>25</v>
      </c>
      <c r="L2359" s="9">
        <v>10000</v>
      </c>
      <c r="M2359" s="9">
        <v>200</v>
      </c>
      <c r="O2359" s="9">
        <f t="shared" si="145"/>
        <v>0</v>
      </c>
      <c r="P2359" s="9">
        <f t="shared" si="146"/>
        <v>15</v>
      </c>
      <c r="Q2359" s="9">
        <f t="shared" si="147"/>
        <v>15</v>
      </c>
    </row>
    <row r="2360" spans="2:17" x14ac:dyDescent="0.35">
      <c r="B2360">
        <v>2358</v>
      </c>
      <c r="C2360">
        <v>0</v>
      </c>
      <c r="D2360">
        <v>17</v>
      </c>
      <c r="E2360" s="20">
        <v>41157.75</v>
      </c>
      <c r="F2360" s="15" t="str">
        <f t="shared" si="144"/>
        <v>09 2012</v>
      </c>
      <c r="G2360">
        <v>3</v>
      </c>
      <c r="H2360">
        <v>0</v>
      </c>
      <c r="I2360" t="s">
        <v>26</v>
      </c>
      <c r="J2360" s="7">
        <v>5</v>
      </c>
      <c r="K2360" s="7">
        <v>25</v>
      </c>
      <c r="L2360" s="9">
        <v>10000</v>
      </c>
      <c r="M2360" s="9">
        <v>200</v>
      </c>
      <c r="O2360" s="9">
        <f t="shared" si="145"/>
        <v>0</v>
      </c>
      <c r="P2360" s="9">
        <f t="shared" si="146"/>
        <v>15</v>
      </c>
      <c r="Q2360" s="9">
        <f t="shared" si="147"/>
        <v>15</v>
      </c>
    </row>
    <row r="2361" spans="2:17" x14ac:dyDescent="0.35">
      <c r="B2361">
        <v>2359</v>
      </c>
      <c r="C2361">
        <v>1</v>
      </c>
      <c r="D2361">
        <v>1</v>
      </c>
      <c r="E2361" s="20">
        <v>41157.333333333336</v>
      </c>
      <c r="F2361" s="15" t="str">
        <f t="shared" si="144"/>
        <v>09 2012</v>
      </c>
      <c r="G2361">
        <v>3</v>
      </c>
      <c r="H2361">
        <v>1</v>
      </c>
      <c r="I2361" t="s">
        <v>27</v>
      </c>
      <c r="J2361" s="7">
        <v>5</v>
      </c>
      <c r="K2361" s="7">
        <v>25</v>
      </c>
      <c r="L2361" s="9">
        <v>8000</v>
      </c>
      <c r="M2361" s="9">
        <v>200</v>
      </c>
      <c r="O2361" s="9">
        <f t="shared" si="145"/>
        <v>0</v>
      </c>
      <c r="P2361" s="9">
        <f t="shared" si="146"/>
        <v>15</v>
      </c>
      <c r="Q2361" s="9">
        <f t="shared" si="147"/>
        <v>15</v>
      </c>
    </row>
    <row r="2362" spans="2:17" x14ac:dyDescent="0.35">
      <c r="B2362">
        <v>2360</v>
      </c>
      <c r="C2362">
        <v>1</v>
      </c>
      <c r="D2362">
        <v>10</v>
      </c>
      <c r="E2362" s="20">
        <v>41157.395833333336</v>
      </c>
      <c r="F2362" s="15" t="str">
        <f t="shared" si="144"/>
        <v>09 2012</v>
      </c>
      <c r="G2362">
        <v>3</v>
      </c>
      <c r="H2362">
        <v>1</v>
      </c>
      <c r="I2362" t="s">
        <v>27</v>
      </c>
      <c r="J2362" s="7">
        <v>5</v>
      </c>
      <c r="K2362" s="7">
        <v>25</v>
      </c>
      <c r="L2362" s="9">
        <v>8000</v>
      </c>
      <c r="M2362" s="9">
        <v>200</v>
      </c>
      <c r="O2362" s="9">
        <f t="shared" si="145"/>
        <v>0</v>
      </c>
      <c r="P2362" s="9">
        <f t="shared" si="146"/>
        <v>15</v>
      </c>
      <c r="Q2362" s="9">
        <f t="shared" si="147"/>
        <v>15</v>
      </c>
    </row>
    <row r="2363" spans="2:17" x14ac:dyDescent="0.35">
      <c r="B2363">
        <v>2361</v>
      </c>
      <c r="C2363">
        <v>1</v>
      </c>
      <c r="D2363">
        <v>24</v>
      </c>
      <c r="E2363" s="20">
        <v>41157.5</v>
      </c>
      <c r="F2363" s="15" t="str">
        <f t="shared" si="144"/>
        <v>09 2012</v>
      </c>
      <c r="G2363">
        <v>3</v>
      </c>
      <c r="H2363">
        <v>1</v>
      </c>
      <c r="I2363" t="s">
        <v>27</v>
      </c>
      <c r="J2363" s="7">
        <v>5</v>
      </c>
      <c r="K2363" s="7">
        <v>25</v>
      </c>
      <c r="L2363" s="9">
        <v>8000</v>
      </c>
      <c r="M2363" s="9">
        <v>200</v>
      </c>
      <c r="O2363" s="9">
        <f t="shared" si="145"/>
        <v>0</v>
      </c>
      <c r="P2363" s="9">
        <f t="shared" si="146"/>
        <v>15</v>
      </c>
      <c r="Q2363" s="9">
        <f t="shared" si="147"/>
        <v>15</v>
      </c>
    </row>
    <row r="2364" spans="2:17" x14ac:dyDescent="0.35">
      <c r="B2364">
        <v>2362</v>
      </c>
      <c r="C2364">
        <v>1</v>
      </c>
      <c r="D2364">
        <v>8</v>
      </c>
      <c r="E2364" s="20">
        <v>41157.645833333336</v>
      </c>
      <c r="F2364" s="15" t="str">
        <f t="shared" si="144"/>
        <v>09 2012</v>
      </c>
      <c r="G2364">
        <v>3</v>
      </c>
      <c r="H2364">
        <v>1</v>
      </c>
      <c r="I2364" t="s">
        <v>27</v>
      </c>
      <c r="J2364" s="7">
        <v>5</v>
      </c>
      <c r="K2364" s="7">
        <v>25</v>
      </c>
      <c r="L2364" s="9">
        <v>8000</v>
      </c>
      <c r="M2364" s="9">
        <v>200</v>
      </c>
      <c r="O2364" s="9">
        <f t="shared" si="145"/>
        <v>0</v>
      </c>
      <c r="P2364" s="9">
        <f t="shared" si="146"/>
        <v>15</v>
      </c>
      <c r="Q2364" s="9">
        <f t="shared" si="147"/>
        <v>15</v>
      </c>
    </row>
    <row r="2365" spans="2:17" x14ac:dyDescent="0.35">
      <c r="B2365">
        <v>2363</v>
      </c>
      <c r="C2365">
        <v>1</v>
      </c>
      <c r="D2365">
        <v>12</v>
      </c>
      <c r="E2365" s="20">
        <v>41157.75</v>
      </c>
      <c r="F2365" s="15" t="str">
        <f t="shared" si="144"/>
        <v>09 2012</v>
      </c>
      <c r="G2365">
        <v>3</v>
      </c>
      <c r="H2365">
        <v>1</v>
      </c>
      <c r="I2365" t="s">
        <v>27</v>
      </c>
      <c r="J2365" s="7">
        <v>5</v>
      </c>
      <c r="K2365" s="7">
        <v>25</v>
      </c>
      <c r="L2365" s="9">
        <v>8000</v>
      </c>
      <c r="M2365" s="9">
        <v>200</v>
      </c>
      <c r="O2365" s="9">
        <f t="shared" si="145"/>
        <v>0</v>
      </c>
      <c r="P2365" s="9">
        <f t="shared" si="146"/>
        <v>15</v>
      </c>
      <c r="Q2365" s="9">
        <f t="shared" si="147"/>
        <v>15</v>
      </c>
    </row>
    <row r="2366" spans="2:17" x14ac:dyDescent="0.35">
      <c r="B2366">
        <v>2364</v>
      </c>
      <c r="C2366">
        <v>2</v>
      </c>
      <c r="D2366">
        <v>7</v>
      </c>
      <c r="E2366" s="20">
        <v>41157.354166666664</v>
      </c>
      <c r="F2366" s="15" t="str">
        <f t="shared" si="144"/>
        <v>09 2012</v>
      </c>
      <c r="G2366">
        <v>3</v>
      </c>
      <c r="H2366">
        <v>2</v>
      </c>
      <c r="I2366" t="s">
        <v>28</v>
      </c>
      <c r="J2366" s="7">
        <v>0</v>
      </c>
      <c r="K2366" s="7">
        <v>15.5</v>
      </c>
      <c r="L2366" s="9">
        <v>4000</v>
      </c>
      <c r="M2366" s="9">
        <v>50</v>
      </c>
      <c r="O2366" s="9">
        <f t="shared" si="145"/>
        <v>0</v>
      </c>
      <c r="P2366" s="9">
        <f t="shared" si="146"/>
        <v>0</v>
      </c>
      <c r="Q2366" s="9">
        <f t="shared" si="147"/>
        <v>0</v>
      </c>
    </row>
    <row r="2367" spans="2:17" x14ac:dyDescent="0.35">
      <c r="B2367">
        <v>2365</v>
      </c>
      <c r="C2367">
        <v>2</v>
      </c>
      <c r="D2367">
        <v>13</v>
      </c>
      <c r="E2367" s="20">
        <v>41157.479166666664</v>
      </c>
      <c r="F2367" s="15" t="str">
        <f t="shared" si="144"/>
        <v>09 2012</v>
      </c>
      <c r="G2367">
        <v>3</v>
      </c>
      <c r="H2367">
        <v>2</v>
      </c>
      <c r="I2367" t="s">
        <v>28</v>
      </c>
      <c r="J2367" s="7">
        <v>0</v>
      </c>
      <c r="K2367" s="7">
        <v>15.5</v>
      </c>
      <c r="L2367" s="9">
        <v>4000</v>
      </c>
      <c r="M2367" s="9">
        <v>50</v>
      </c>
      <c r="O2367" s="9">
        <f t="shared" si="145"/>
        <v>0</v>
      </c>
      <c r="P2367" s="9">
        <f t="shared" si="146"/>
        <v>0</v>
      </c>
      <c r="Q2367" s="9">
        <f t="shared" si="147"/>
        <v>0</v>
      </c>
    </row>
    <row r="2368" spans="2:17" x14ac:dyDescent="0.35">
      <c r="B2368">
        <v>2366</v>
      </c>
      <c r="C2368">
        <v>2</v>
      </c>
      <c r="D2368">
        <v>1</v>
      </c>
      <c r="E2368" s="20">
        <v>41157.541666666664</v>
      </c>
      <c r="F2368" s="15" t="str">
        <f t="shared" si="144"/>
        <v>09 2012</v>
      </c>
      <c r="G2368">
        <v>3</v>
      </c>
      <c r="H2368">
        <v>2</v>
      </c>
      <c r="I2368" t="s">
        <v>28</v>
      </c>
      <c r="J2368" s="7">
        <v>0</v>
      </c>
      <c r="K2368" s="7">
        <v>15.5</v>
      </c>
      <c r="L2368" s="9">
        <v>4000</v>
      </c>
      <c r="M2368" s="9">
        <v>50</v>
      </c>
      <c r="O2368" s="9">
        <f t="shared" si="145"/>
        <v>0</v>
      </c>
      <c r="P2368" s="9">
        <f t="shared" si="146"/>
        <v>0</v>
      </c>
      <c r="Q2368" s="9">
        <f t="shared" si="147"/>
        <v>0</v>
      </c>
    </row>
    <row r="2369" spans="2:17" x14ac:dyDescent="0.35">
      <c r="B2369">
        <v>2367</v>
      </c>
      <c r="C2369">
        <v>2</v>
      </c>
      <c r="D2369">
        <v>24</v>
      </c>
      <c r="E2369" s="20">
        <v>41157.6875</v>
      </c>
      <c r="F2369" s="15" t="str">
        <f t="shared" si="144"/>
        <v>09 2012</v>
      </c>
      <c r="G2369">
        <v>3</v>
      </c>
      <c r="H2369">
        <v>2</v>
      </c>
      <c r="I2369" t="s">
        <v>28</v>
      </c>
      <c r="J2369" s="7">
        <v>0</v>
      </c>
      <c r="K2369" s="7">
        <v>15.5</v>
      </c>
      <c r="L2369" s="9">
        <v>4000</v>
      </c>
      <c r="M2369" s="9">
        <v>50</v>
      </c>
      <c r="O2369" s="9">
        <f t="shared" si="145"/>
        <v>0</v>
      </c>
      <c r="P2369" s="9">
        <f t="shared" si="146"/>
        <v>0</v>
      </c>
      <c r="Q2369" s="9">
        <f t="shared" si="147"/>
        <v>0</v>
      </c>
    </row>
    <row r="2370" spans="2:17" x14ac:dyDescent="0.35">
      <c r="B2370">
        <v>2368</v>
      </c>
      <c r="C2370">
        <v>2</v>
      </c>
      <c r="D2370">
        <v>1</v>
      </c>
      <c r="E2370" s="20">
        <v>41157.75</v>
      </c>
      <c r="F2370" s="15" t="str">
        <f t="shared" si="144"/>
        <v>09 2012</v>
      </c>
      <c r="G2370">
        <v>3</v>
      </c>
      <c r="H2370">
        <v>2</v>
      </c>
      <c r="I2370" t="s">
        <v>28</v>
      </c>
      <c r="J2370" s="7">
        <v>0</v>
      </c>
      <c r="K2370" s="7">
        <v>15.5</v>
      </c>
      <c r="L2370" s="9">
        <v>4000</v>
      </c>
      <c r="M2370" s="9">
        <v>50</v>
      </c>
      <c r="O2370" s="9">
        <f t="shared" si="145"/>
        <v>0</v>
      </c>
      <c r="P2370" s="9">
        <f t="shared" si="146"/>
        <v>0</v>
      </c>
      <c r="Q2370" s="9">
        <f t="shared" si="147"/>
        <v>0</v>
      </c>
    </row>
    <row r="2371" spans="2:17" x14ac:dyDescent="0.35">
      <c r="B2371">
        <v>2369</v>
      </c>
      <c r="C2371">
        <v>3</v>
      </c>
      <c r="D2371">
        <v>16</v>
      </c>
      <c r="E2371" s="20">
        <v>41157.354166666664</v>
      </c>
      <c r="F2371" s="15" t="str">
        <f t="shared" ref="F2371:F2434" si="148">TEXT(E2371,"MM YYY")</f>
        <v>09 2012</v>
      </c>
      <c r="G2371">
        <v>2</v>
      </c>
      <c r="H2371">
        <v>3</v>
      </c>
      <c r="I2371" t="s">
        <v>21</v>
      </c>
      <c r="J2371" s="7">
        <v>0</v>
      </c>
      <c r="K2371" s="7">
        <v>5</v>
      </c>
      <c r="L2371" s="9">
        <v>320</v>
      </c>
      <c r="M2371" s="9">
        <v>10</v>
      </c>
      <c r="O2371" s="9">
        <f t="shared" ref="O2371:O2434" si="149">IF(D2371=0,$G2371*K2371,0)</f>
        <v>0</v>
      </c>
      <c r="P2371" s="9">
        <f t="shared" ref="P2371:P2434" si="150">IF(D2371=0,0,$G2371*J2371)</f>
        <v>0</v>
      </c>
      <c r="Q2371" s="9">
        <f t="shared" ref="Q2371:Q2434" si="151">O2371+P2371</f>
        <v>0</v>
      </c>
    </row>
    <row r="2372" spans="2:17" x14ac:dyDescent="0.35">
      <c r="B2372">
        <v>2370</v>
      </c>
      <c r="C2372">
        <v>3</v>
      </c>
      <c r="D2372">
        <v>15</v>
      </c>
      <c r="E2372" s="20">
        <v>41157.395833333336</v>
      </c>
      <c r="F2372" s="15" t="str">
        <f t="shared" si="148"/>
        <v>09 2012</v>
      </c>
      <c r="G2372">
        <v>2</v>
      </c>
      <c r="H2372">
        <v>3</v>
      </c>
      <c r="I2372" t="s">
        <v>21</v>
      </c>
      <c r="J2372" s="7">
        <v>0</v>
      </c>
      <c r="K2372" s="7">
        <v>5</v>
      </c>
      <c r="L2372" s="9">
        <v>320</v>
      </c>
      <c r="M2372" s="9">
        <v>10</v>
      </c>
      <c r="O2372" s="9">
        <f t="shared" si="149"/>
        <v>0</v>
      </c>
      <c r="P2372" s="9">
        <f t="shared" si="150"/>
        <v>0</v>
      </c>
      <c r="Q2372" s="9">
        <f t="shared" si="151"/>
        <v>0</v>
      </c>
    </row>
    <row r="2373" spans="2:17" x14ac:dyDescent="0.35">
      <c r="B2373">
        <v>2371</v>
      </c>
      <c r="C2373">
        <v>3</v>
      </c>
      <c r="D2373">
        <v>2</v>
      </c>
      <c r="E2373" s="20">
        <v>41157.5</v>
      </c>
      <c r="F2373" s="15" t="str">
        <f t="shared" si="148"/>
        <v>09 2012</v>
      </c>
      <c r="G2373">
        <v>2</v>
      </c>
      <c r="H2373">
        <v>3</v>
      </c>
      <c r="I2373" t="s">
        <v>21</v>
      </c>
      <c r="J2373" s="7">
        <v>0</v>
      </c>
      <c r="K2373" s="7">
        <v>5</v>
      </c>
      <c r="L2373" s="9">
        <v>320</v>
      </c>
      <c r="M2373" s="9">
        <v>10</v>
      </c>
      <c r="O2373" s="9">
        <f t="shared" si="149"/>
        <v>0</v>
      </c>
      <c r="P2373" s="9">
        <f t="shared" si="150"/>
        <v>0</v>
      </c>
      <c r="Q2373" s="9">
        <f t="shared" si="151"/>
        <v>0</v>
      </c>
    </row>
    <row r="2374" spans="2:17" x14ac:dyDescent="0.35">
      <c r="B2374">
        <v>2372</v>
      </c>
      <c r="C2374">
        <v>3</v>
      </c>
      <c r="D2374">
        <v>10</v>
      </c>
      <c r="E2374" s="20">
        <v>41157.645833333336</v>
      </c>
      <c r="F2374" s="15" t="str">
        <f t="shared" si="148"/>
        <v>09 2012</v>
      </c>
      <c r="G2374">
        <v>2</v>
      </c>
      <c r="H2374">
        <v>3</v>
      </c>
      <c r="I2374" t="s">
        <v>21</v>
      </c>
      <c r="J2374" s="7">
        <v>0</v>
      </c>
      <c r="K2374" s="7">
        <v>5</v>
      </c>
      <c r="L2374" s="9">
        <v>320</v>
      </c>
      <c r="M2374" s="9">
        <v>10</v>
      </c>
      <c r="O2374" s="9">
        <f t="shared" si="149"/>
        <v>0</v>
      </c>
      <c r="P2374" s="9">
        <f t="shared" si="150"/>
        <v>0</v>
      </c>
      <c r="Q2374" s="9">
        <f t="shared" si="151"/>
        <v>0</v>
      </c>
    </row>
    <row r="2375" spans="2:17" x14ac:dyDescent="0.35">
      <c r="B2375">
        <v>2373</v>
      </c>
      <c r="C2375">
        <v>3</v>
      </c>
      <c r="D2375">
        <v>10</v>
      </c>
      <c r="E2375" s="20">
        <v>41157.8125</v>
      </c>
      <c r="F2375" s="15" t="str">
        <f t="shared" si="148"/>
        <v>09 2012</v>
      </c>
      <c r="G2375">
        <v>2</v>
      </c>
      <c r="H2375">
        <v>3</v>
      </c>
      <c r="I2375" t="s">
        <v>21</v>
      </c>
      <c r="J2375" s="7">
        <v>0</v>
      </c>
      <c r="K2375" s="7">
        <v>5</v>
      </c>
      <c r="L2375" s="9">
        <v>320</v>
      </c>
      <c r="M2375" s="9">
        <v>10</v>
      </c>
      <c r="O2375" s="9">
        <f t="shared" si="149"/>
        <v>0</v>
      </c>
      <c r="P2375" s="9">
        <f t="shared" si="150"/>
        <v>0</v>
      </c>
      <c r="Q2375" s="9">
        <f t="shared" si="151"/>
        <v>0</v>
      </c>
    </row>
    <row r="2376" spans="2:17" x14ac:dyDescent="0.35">
      <c r="B2376">
        <v>2374</v>
      </c>
      <c r="C2376">
        <v>4</v>
      </c>
      <c r="D2376">
        <v>24</v>
      </c>
      <c r="E2376" s="20">
        <v>41157.333333333336</v>
      </c>
      <c r="F2376" s="15" t="str">
        <f t="shared" si="148"/>
        <v>09 2012</v>
      </c>
      <c r="G2376">
        <v>2</v>
      </c>
      <c r="H2376">
        <v>4</v>
      </c>
      <c r="I2376" t="s">
        <v>22</v>
      </c>
      <c r="J2376" s="7">
        <v>9.9</v>
      </c>
      <c r="K2376" s="7">
        <v>80</v>
      </c>
      <c r="L2376" s="9">
        <v>4000</v>
      </c>
      <c r="M2376" s="9">
        <v>3000</v>
      </c>
      <c r="O2376" s="9">
        <f t="shared" si="149"/>
        <v>0</v>
      </c>
      <c r="P2376" s="9">
        <f t="shared" si="150"/>
        <v>19.8</v>
      </c>
      <c r="Q2376" s="9">
        <f t="shared" si="151"/>
        <v>19.8</v>
      </c>
    </row>
    <row r="2377" spans="2:17" x14ac:dyDescent="0.35">
      <c r="B2377">
        <v>2375</v>
      </c>
      <c r="C2377">
        <v>4</v>
      </c>
      <c r="D2377">
        <v>0</v>
      </c>
      <c r="E2377" s="20">
        <v>41157.375</v>
      </c>
      <c r="F2377" s="15" t="str">
        <f t="shared" si="148"/>
        <v>09 2012</v>
      </c>
      <c r="G2377">
        <v>4</v>
      </c>
      <c r="H2377">
        <v>4</v>
      </c>
      <c r="I2377" t="s">
        <v>22</v>
      </c>
      <c r="J2377" s="7">
        <v>9.9</v>
      </c>
      <c r="K2377" s="7">
        <v>80</v>
      </c>
      <c r="L2377" s="9">
        <v>4000</v>
      </c>
      <c r="M2377" s="9">
        <v>3000</v>
      </c>
      <c r="O2377" s="9">
        <f t="shared" si="149"/>
        <v>320</v>
      </c>
      <c r="P2377" s="9">
        <f t="shared" si="150"/>
        <v>0</v>
      </c>
      <c r="Q2377" s="9">
        <f t="shared" si="151"/>
        <v>320</v>
      </c>
    </row>
    <row r="2378" spans="2:17" x14ac:dyDescent="0.35">
      <c r="B2378">
        <v>2376</v>
      </c>
      <c r="C2378">
        <v>4</v>
      </c>
      <c r="D2378">
        <v>0</v>
      </c>
      <c r="E2378" s="20">
        <v>41157.479166666664</v>
      </c>
      <c r="F2378" s="15" t="str">
        <f t="shared" si="148"/>
        <v>09 2012</v>
      </c>
      <c r="G2378">
        <v>2</v>
      </c>
      <c r="H2378">
        <v>4</v>
      </c>
      <c r="I2378" t="s">
        <v>22</v>
      </c>
      <c r="J2378" s="7">
        <v>9.9</v>
      </c>
      <c r="K2378" s="7">
        <v>80</v>
      </c>
      <c r="L2378" s="9">
        <v>4000</v>
      </c>
      <c r="M2378" s="9">
        <v>3000</v>
      </c>
      <c r="O2378" s="9">
        <f t="shared" si="149"/>
        <v>160</v>
      </c>
      <c r="P2378" s="9">
        <f t="shared" si="150"/>
        <v>0</v>
      </c>
      <c r="Q2378" s="9">
        <f t="shared" si="151"/>
        <v>160</v>
      </c>
    </row>
    <row r="2379" spans="2:17" x14ac:dyDescent="0.35">
      <c r="B2379">
        <v>2377</v>
      </c>
      <c r="C2379">
        <v>4</v>
      </c>
      <c r="D2379">
        <v>16</v>
      </c>
      <c r="E2379" s="20">
        <v>41157.520833333336</v>
      </c>
      <c r="F2379" s="15" t="str">
        <f t="shared" si="148"/>
        <v>09 2012</v>
      </c>
      <c r="G2379">
        <v>2</v>
      </c>
      <c r="H2379">
        <v>4</v>
      </c>
      <c r="I2379" t="s">
        <v>22</v>
      </c>
      <c r="J2379" s="7">
        <v>9.9</v>
      </c>
      <c r="K2379" s="7">
        <v>80</v>
      </c>
      <c r="L2379" s="9">
        <v>4000</v>
      </c>
      <c r="M2379" s="9">
        <v>3000</v>
      </c>
      <c r="O2379" s="9">
        <f t="shared" si="149"/>
        <v>0</v>
      </c>
      <c r="P2379" s="9">
        <f t="shared" si="150"/>
        <v>19.8</v>
      </c>
      <c r="Q2379" s="9">
        <f t="shared" si="151"/>
        <v>19.8</v>
      </c>
    </row>
    <row r="2380" spans="2:17" x14ac:dyDescent="0.35">
      <c r="B2380">
        <v>2378</v>
      </c>
      <c r="C2380">
        <v>4</v>
      </c>
      <c r="D2380">
        <v>0</v>
      </c>
      <c r="E2380" s="20">
        <v>41157.5625</v>
      </c>
      <c r="F2380" s="15" t="str">
        <f t="shared" si="148"/>
        <v>09 2012</v>
      </c>
      <c r="G2380">
        <v>6</v>
      </c>
      <c r="H2380">
        <v>4</v>
      </c>
      <c r="I2380" t="s">
        <v>22</v>
      </c>
      <c r="J2380" s="7">
        <v>9.9</v>
      </c>
      <c r="K2380" s="7">
        <v>80</v>
      </c>
      <c r="L2380" s="9">
        <v>4000</v>
      </c>
      <c r="M2380" s="9">
        <v>3000</v>
      </c>
      <c r="O2380" s="9">
        <f t="shared" si="149"/>
        <v>480</v>
      </c>
      <c r="P2380" s="9">
        <f t="shared" si="150"/>
        <v>0</v>
      </c>
      <c r="Q2380" s="9">
        <f t="shared" si="151"/>
        <v>480</v>
      </c>
    </row>
    <row r="2381" spans="2:17" x14ac:dyDescent="0.35">
      <c r="B2381">
        <v>2379</v>
      </c>
      <c r="C2381">
        <v>4</v>
      </c>
      <c r="D2381">
        <v>11</v>
      </c>
      <c r="E2381" s="20">
        <v>41157.708333333336</v>
      </c>
      <c r="F2381" s="15" t="str">
        <f t="shared" si="148"/>
        <v>09 2012</v>
      </c>
      <c r="G2381">
        <v>2</v>
      </c>
      <c r="H2381">
        <v>4</v>
      </c>
      <c r="I2381" t="s">
        <v>22</v>
      </c>
      <c r="J2381" s="7">
        <v>9.9</v>
      </c>
      <c r="K2381" s="7">
        <v>80</v>
      </c>
      <c r="L2381" s="9">
        <v>4000</v>
      </c>
      <c r="M2381" s="9">
        <v>3000</v>
      </c>
      <c r="O2381" s="9">
        <f t="shared" si="149"/>
        <v>0</v>
      </c>
      <c r="P2381" s="9">
        <f t="shared" si="150"/>
        <v>19.8</v>
      </c>
      <c r="Q2381" s="9">
        <f t="shared" si="151"/>
        <v>19.8</v>
      </c>
    </row>
    <row r="2382" spans="2:17" x14ac:dyDescent="0.35">
      <c r="B2382">
        <v>2380</v>
      </c>
      <c r="C2382">
        <v>4</v>
      </c>
      <c r="D2382">
        <v>0</v>
      </c>
      <c r="E2382" s="20">
        <v>41157.75</v>
      </c>
      <c r="F2382" s="15" t="str">
        <f t="shared" si="148"/>
        <v>09 2012</v>
      </c>
      <c r="G2382">
        <v>2</v>
      </c>
      <c r="H2382">
        <v>4</v>
      </c>
      <c r="I2382" t="s">
        <v>22</v>
      </c>
      <c r="J2382" s="7">
        <v>9.9</v>
      </c>
      <c r="K2382" s="7">
        <v>80</v>
      </c>
      <c r="L2382" s="9">
        <v>4000</v>
      </c>
      <c r="M2382" s="9">
        <v>3000</v>
      </c>
      <c r="O2382" s="9">
        <f t="shared" si="149"/>
        <v>160</v>
      </c>
      <c r="P2382" s="9">
        <f t="shared" si="150"/>
        <v>0</v>
      </c>
      <c r="Q2382" s="9">
        <f t="shared" si="151"/>
        <v>160</v>
      </c>
    </row>
    <row r="2383" spans="2:17" x14ac:dyDescent="0.35">
      <c r="B2383">
        <v>2381</v>
      </c>
      <c r="C2383">
        <v>4</v>
      </c>
      <c r="D2383">
        <v>9</v>
      </c>
      <c r="E2383" s="20">
        <v>41157.791666666664</v>
      </c>
      <c r="F2383" s="15" t="str">
        <f t="shared" si="148"/>
        <v>09 2012</v>
      </c>
      <c r="G2383">
        <v>2</v>
      </c>
      <c r="H2383">
        <v>4</v>
      </c>
      <c r="I2383" t="s">
        <v>22</v>
      </c>
      <c r="J2383" s="7">
        <v>9.9</v>
      </c>
      <c r="K2383" s="7">
        <v>80</v>
      </c>
      <c r="L2383" s="9">
        <v>4000</v>
      </c>
      <c r="M2383" s="9">
        <v>3000</v>
      </c>
      <c r="O2383" s="9">
        <f t="shared" si="149"/>
        <v>0</v>
      </c>
      <c r="P2383" s="9">
        <f t="shared" si="150"/>
        <v>19.8</v>
      </c>
      <c r="Q2383" s="9">
        <f t="shared" si="151"/>
        <v>19.8</v>
      </c>
    </row>
    <row r="2384" spans="2:17" x14ac:dyDescent="0.35">
      <c r="B2384">
        <v>2382</v>
      </c>
      <c r="C2384">
        <v>5</v>
      </c>
      <c r="D2384">
        <v>0</v>
      </c>
      <c r="E2384" s="20">
        <v>41157.375</v>
      </c>
      <c r="F2384" s="15" t="str">
        <f t="shared" si="148"/>
        <v>09 2012</v>
      </c>
      <c r="G2384">
        <v>2</v>
      </c>
      <c r="H2384">
        <v>5</v>
      </c>
      <c r="I2384" t="s">
        <v>29</v>
      </c>
      <c r="J2384" s="7">
        <v>9.9</v>
      </c>
      <c r="K2384" s="7">
        <v>80</v>
      </c>
      <c r="L2384" s="9">
        <v>4000</v>
      </c>
      <c r="M2384" s="9">
        <v>3000</v>
      </c>
      <c r="O2384" s="9">
        <f t="shared" si="149"/>
        <v>160</v>
      </c>
      <c r="P2384" s="9">
        <f t="shared" si="150"/>
        <v>0</v>
      </c>
      <c r="Q2384" s="9">
        <f t="shared" si="151"/>
        <v>160</v>
      </c>
    </row>
    <row r="2385" spans="2:17" x14ac:dyDescent="0.35">
      <c r="B2385">
        <v>2383</v>
      </c>
      <c r="C2385">
        <v>5</v>
      </c>
      <c r="D2385">
        <v>0</v>
      </c>
      <c r="E2385" s="20">
        <v>41157.458333333336</v>
      </c>
      <c r="F2385" s="15" t="str">
        <f t="shared" si="148"/>
        <v>09 2012</v>
      </c>
      <c r="G2385">
        <v>2</v>
      </c>
      <c r="H2385">
        <v>5</v>
      </c>
      <c r="I2385" t="s">
        <v>29</v>
      </c>
      <c r="J2385" s="7">
        <v>9.9</v>
      </c>
      <c r="K2385" s="7">
        <v>80</v>
      </c>
      <c r="L2385" s="9">
        <v>4000</v>
      </c>
      <c r="M2385" s="9">
        <v>3000</v>
      </c>
      <c r="O2385" s="9">
        <f t="shared" si="149"/>
        <v>160</v>
      </c>
      <c r="P2385" s="9">
        <f t="shared" si="150"/>
        <v>0</v>
      </c>
      <c r="Q2385" s="9">
        <f t="shared" si="151"/>
        <v>160</v>
      </c>
    </row>
    <row r="2386" spans="2:17" x14ac:dyDescent="0.35">
      <c r="B2386">
        <v>2384</v>
      </c>
      <c r="C2386">
        <v>5</v>
      </c>
      <c r="D2386">
        <v>0</v>
      </c>
      <c r="E2386" s="20">
        <v>41157.520833333336</v>
      </c>
      <c r="F2386" s="15" t="str">
        <f t="shared" si="148"/>
        <v>09 2012</v>
      </c>
      <c r="G2386">
        <v>2</v>
      </c>
      <c r="H2386">
        <v>5</v>
      </c>
      <c r="I2386" t="s">
        <v>29</v>
      </c>
      <c r="J2386" s="7">
        <v>9.9</v>
      </c>
      <c r="K2386" s="7">
        <v>80</v>
      </c>
      <c r="L2386" s="9">
        <v>4000</v>
      </c>
      <c r="M2386" s="9">
        <v>3000</v>
      </c>
      <c r="O2386" s="9">
        <f t="shared" si="149"/>
        <v>160</v>
      </c>
      <c r="P2386" s="9">
        <f t="shared" si="150"/>
        <v>0</v>
      </c>
      <c r="Q2386" s="9">
        <f t="shared" si="151"/>
        <v>160</v>
      </c>
    </row>
    <row r="2387" spans="2:17" x14ac:dyDescent="0.35">
      <c r="B2387">
        <v>2385</v>
      </c>
      <c r="C2387">
        <v>6</v>
      </c>
      <c r="D2387">
        <v>0</v>
      </c>
      <c r="E2387" s="20">
        <v>41157.354166666664</v>
      </c>
      <c r="F2387" s="15" t="str">
        <f t="shared" si="148"/>
        <v>09 2012</v>
      </c>
      <c r="G2387">
        <v>4</v>
      </c>
      <c r="H2387">
        <v>6</v>
      </c>
      <c r="I2387" t="s">
        <v>23</v>
      </c>
      <c r="J2387" s="7">
        <v>3.5</v>
      </c>
      <c r="K2387" s="7">
        <v>17.5</v>
      </c>
      <c r="L2387" s="9">
        <v>5000</v>
      </c>
      <c r="M2387" s="9">
        <v>80</v>
      </c>
      <c r="O2387" s="9">
        <f t="shared" si="149"/>
        <v>70</v>
      </c>
      <c r="P2387" s="9">
        <f t="shared" si="150"/>
        <v>0</v>
      </c>
      <c r="Q2387" s="9">
        <f t="shared" si="151"/>
        <v>70</v>
      </c>
    </row>
    <row r="2388" spans="2:17" x14ac:dyDescent="0.35">
      <c r="B2388">
        <v>2386</v>
      </c>
      <c r="C2388">
        <v>6</v>
      </c>
      <c r="D2388">
        <v>0</v>
      </c>
      <c r="E2388" s="20">
        <v>41157.458333333336</v>
      </c>
      <c r="F2388" s="15" t="str">
        <f t="shared" si="148"/>
        <v>09 2012</v>
      </c>
      <c r="G2388">
        <v>2</v>
      </c>
      <c r="H2388">
        <v>6</v>
      </c>
      <c r="I2388" t="s">
        <v>23</v>
      </c>
      <c r="J2388" s="7">
        <v>3.5</v>
      </c>
      <c r="K2388" s="7">
        <v>17.5</v>
      </c>
      <c r="L2388" s="9">
        <v>5000</v>
      </c>
      <c r="M2388" s="9">
        <v>80</v>
      </c>
      <c r="O2388" s="9">
        <f t="shared" si="149"/>
        <v>35</v>
      </c>
      <c r="P2388" s="9">
        <f t="shared" si="150"/>
        <v>0</v>
      </c>
      <c r="Q2388" s="9">
        <f t="shared" si="151"/>
        <v>35</v>
      </c>
    </row>
    <row r="2389" spans="2:17" x14ac:dyDescent="0.35">
      <c r="B2389">
        <v>2387</v>
      </c>
      <c r="C2389">
        <v>6</v>
      </c>
      <c r="D2389">
        <v>11</v>
      </c>
      <c r="E2389" s="20">
        <v>41157.541666666664</v>
      </c>
      <c r="F2389" s="15" t="str">
        <f t="shared" si="148"/>
        <v>09 2012</v>
      </c>
      <c r="G2389">
        <v>2</v>
      </c>
      <c r="H2389">
        <v>6</v>
      </c>
      <c r="I2389" t="s">
        <v>23</v>
      </c>
      <c r="J2389" s="7">
        <v>3.5</v>
      </c>
      <c r="K2389" s="7">
        <v>17.5</v>
      </c>
      <c r="L2389" s="9">
        <v>5000</v>
      </c>
      <c r="M2389" s="9">
        <v>80</v>
      </c>
      <c r="O2389" s="9">
        <f t="shared" si="149"/>
        <v>0</v>
      </c>
      <c r="P2389" s="9">
        <f t="shared" si="150"/>
        <v>7</v>
      </c>
      <c r="Q2389" s="9">
        <f t="shared" si="151"/>
        <v>7</v>
      </c>
    </row>
    <row r="2390" spans="2:17" x14ac:dyDescent="0.35">
      <c r="B2390">
        <v>2388</v>
      </c>
      <c r="C2390">
        <v>6</v>
      </c>
      <c r="D2390">
        <v>0</v>
      </c>
      <c r="E2390" s="20">
        <v>41157.583333333336</v>
      </c>
      <c r="F2390" s="15" t="str">
        <f t="shared" si="148"/>
        <v>09 2012</v>
      </c>
      <c r="G2390">
        <v>2</v>
      </c>
      <c r="H2390">
        <v>6</v>
      </c>
      <c r="I2390" t="s">
        <v>23</v>
      </c>
      <c r="J2390" s="7">
        <v>3.5</v>
      </c>
      <c r="K2390" s="7">
        <v>17.5</v>
      </c>
      <c r="L2390" s="9">
        <v>5000</v>
      </c>
      <c r="M2390" s="9">
        <v>80</v>
      </c>
      <c r="O2390" s="9">
        <f t="shared" si="149"/>
        <v>35</v>
      </c>
      <c r="P2390" s="9">
        <f t="shared" si="150"/>
        <v>0</v>
      </c>
      <c r="Q2390" s="9">
        <f t="shared" si="151"/>
        <v>35</v>
      </c>
    </row>
    <row r="2391" spans="2:17" x14ac:dyDescent="0.35">
      <c r="B2391">
        <v>2389</v>
      </c>
      <c r="C2391">
        <v>6</v>
      </c>
      <c r="D2391">
        <v>0</v>
      </c>
      <c r="E2391" s="20">
        <v>41157.645833333336</v>
      </c>
      <c r="F2391" s="15" t="str">
        <f t="shared" si="148"/>
        <v>09 2012</v>
      </c>
      <c r="G2391">
        <v>6</v>
      </c>
      <c r="H2391">
        <v>6</v>
      </c>
      <c r="I2391" t="s">
        <v>23</v>
      </c>
      <c r="J2391" s="7">
        <v>3.5</v>
      </c>
      <c r="K2391" s="7">
        <v>17.5</v>
      </c>
      <c r="L2391" s="9">
        <v>5000</v>
      </c>
      <c r="M2391" s="9">
        <v>80</v>
      </c>
      <c r="O2391" s="9">
        <f t="shared" si="149"/>
        <v>105</v>
      </c>
      <c r="P2391" s="9">
        <f t="shared" si="150"/>
        <v>0</v>
      </c>
      <c r="Q2391" s="9">
        <f t="shared" si="151"/>
        <v>105</v>
      </c>
    </row>
    <row r="2392" spans="2:17" x14ac:dyDescent="0.35">
      <c r="B2392">
        <v>2390</v>
      </c>
      <c r="C2392">
        <v>7</v>
      </c>
      <c r="D2392">
        <v>8</v>
      </c>
      <c r="E2392" s="20">
        <v>41157.333333333336</v>
      </c>
      <c r="F2392" s="15" t="str">
        <f t="shared" si="148"/>
        <v>09 2012</v>
      </c>
      <c r="G2392">
        <v>2</v>
      </c>
      <c r="H2392">
        <v>7</v>
      </c>
      <c r="I2392" t="s">
        <v>24</v>
      </c>
      <c r="J2392" s="7">
        <v>0</v>
      </c>
      <c r="K2392" s="7">
        <v>5</v>
      </c>
      <c r="L2392" s="9">
        <v>450</v>
      </c>
      <c r="M2392" s="9">
        <v>15</v>
      </c>
      <c r="O2392" s="9">
        <f t="shared" si="149"/>
        <v>0</v>
      </c>
      <c r="P2392" s="9">
        <f t="shared" si="150"/>
        <v>0</v>
      </c>
      <c r="Q2392" s="9">
        <f t="shared" si="151"/>
        <v>0</v>
      </c>
    </row>
    <row r="2393" spans="2:17" x14ac:dyDescent="0.35">
      <c r="B2393">
        <v>2391</v>
      </c>
      <c r="C2393">
        <v>7</v>
      </c>
      <c r="D2393">
        <v>4</v>
      </c>
      <c r="E2393" s="20">
        <v>41157.416666666664</v>
      </c>
      <c r="F2393" s="15" t="str">
        <f t="shared" si="148"/>
        <v>09 2012</v>
      </c>
      <c r="G2393">
        <v>2</v>
      </c>
      <c r="H2393">
        <v>7</v>
      </c>
      <c r="I2393" t="s">
        <v>24</v>
      </c>
      <c r="J2393" s="7">
        <v>0</v>
      </c>
      <c r="K2393" s="7">
        <v>5</v>
      </c>
      <c r="L2393" s="9">
        <v>450</v>
      </c>
      <c r="M2393" s="9">
        <v>15</v>
      </c>
      <c r="O2393" s="9">
        <f t="shared" si="149"/>
        <v>0</v>
      </c>
      <c r="P2393" s="9">
        <f t="shared" si="150"/>
        <v>0</v>
      </c>
      <c r="Q2393" s="9">
        <f t="shared" si="151"/>
        <v>0</v>
      </c>
    </row>
    <row r="2394" spans="2:17" x14ac:dyDescent="0.35">
      <c r="B2394">
        <v>2392</v>
      </c>
      <c r="C2394">
        <v>7</v>
      </c>
      <c r="D2394">
        <v>15</v>
      </c>
      <c r="E2394" s="20">
        <v>41157.458333333336</v>
      </c>
      <c r="F2394" s="15" t="str">
        <f t="shared" si="148"/>
        <v>09 2012</v>
      </c>
      <c r="G2394">
        <v>2</v>
      </c>
      <c r="H2394">
        <v>7</v>
      </c>
      <c r="I2394" t="s">
        <v>24</v>
      </c>
      <c r="J2394" s="7">
        <v>0</v>
      </c>
      <c r="K2394" s="7">
        <v>5</v>
      </c>
      <c r="L2394" s="9">
        <v>450</v>
      </c>
      <c r="M2394" s="9">
        <v>15</v>
      </c>
      <c r="O2394" s="9">
        <f t="shared" si="149"/>
        <v>0</v>
      </c>
      <c r="P2394" s="9">
        <f t="shared" si="150"/>
        <v>0</v>
      </c>
      <c r="Q2394" s="9">
        <f t="shared" si="151"/>
        <v>0</v>
      </c>
    </row>
    <row r="2395" spans="2:17" x14ac:dyDescent="0.35">
      <c r="B2395">
        <v>2393</v>
      </c>
      <c r="C2395">
        <v>7</v>
      </c>
      <c r="D2395">
        <v>7</v>
      </c>
      <c r="E2395" s="20">
        <v>41157.541666666664</v>
      </c>
      <c r="F2395" s="15" t="str">
        <f t="shared" si="148"/>
        <v>09 2012</v>
      </c>
      <c r="G2395">
        <v>2</v>
      </c>
      <c r="H2395">
        <v>7</v>
      </c>
      <c r="I2395" t="s">
        <v>24</v>
      </c>
      <c r="J2395" s="7">
        <v>0</v>
      </c>
      <c r="K2395" s="7">
        <v>5</v>
      </c>
      <c r="L2395" s="9">
        <v>450</v>
      </c>
      <c r="M2395" s="9">
        <v>15</v>
      </c>
      <c r="O2395" s="9">
        <f t="shared" si="149"/>
        <v>0</v>
      </c>
      <c r="P2395" s="9">
        <f t="shared" si="150"/>
        <v>0</v>
      </c>
      <c r="Q2395" s="9">
        <f t="shared" si="151"/>
        <v>0</v>
      </c>
    </row>
    <row r="2396" spans="2:17" x14ac:dyDescent="0.35">
      <c r="B2396">
        <v>2394</v>
      </c>
      <c r="C2396">
        <v>7</v>
      </c>
      <c r="D2396">
        <v>4</v>
      </c>
      <c r="E2396" s="20">
        <v>41157.625</v>
      </c>
      <c r="F2396" s="15" t="str">
        <f t="shared" si="148"/>
        <v>09 2012</v>
      </c>
      <c r="G2396">
        <v>2</v>
      </c>
      <c r="H2396">
        <v>7</v>
      </c>
      <c r="I2396" t="s">
        <v>24</v>
      </c>
      <c r="J2396" s="7">
        <v>0</v>
      </c>
      <c r="K2396" s="7">
        <v>5</v>
      </c>
      <c r="L2396" s="9">
        <v>450</v>
      </c>
      <c r="M2396" s="9">
        <v>15</v>
      </c>
      <c r="O2396" s="9">
        <f t="shared" si="149"/>
        <v>0</v>
      </c>
      <c r="P2396" s="9">
        <f t="shared" si="150"/>
        <v>0</v>
      </c>
      <c r="Q2396" s="9">
        <f t="shared" si="151"/>
        <v>0</v>
      </c>
    </row>
    <row r="2397" spans="2:17" x14ac:dyDescent="0.35">
      <c r="B2397">
        <v>2395</v>
      </c>
      <c r="C2397">
        <v>7</v>
      </c>
      <c r="D2397">
        <v>9</v>
      </c>
      <c r="E2397" s="20">
        <v>41157.6875</v>
      </c>
      <c r="F2397" s="15" t="str">
        <f t="shared" si="148"/>
        <v>09 2012</v>
      </c>
      <c r="G2397">
        <v>2</v>
      </c>
      <c r="H2397">
        <v>7</v>
      </c>
      <c r="I2397" t="s">
        <v>24</v>
      </c>
      <c r="J2397" s="7">
        <v>0</v>
      </c>
      <c r="K2397" s="7">
        <v>5</v>
      </c>
      <c r="L2397" s="9">
        <v>450</v>
      </c>
      <c r="M2397" s="9">
        <v>15</v>
      </c>
      <c r="O2397" s="9">
        <f t="shared" si="149"/>
        <v>0</v>
      </c>
      <c r="P2397" s="9">
        <f t="shared" si="150"/>
        <v>0</v>
      </c>
      <c r="Q2397" s="9">
        <f t="shared" si="151"/>
        <v>0</v>
      </c>
    </row>
    <row r="2398" spans="2:17" x14ac:dyDescent="0.35">
      <c r="B2398">
        <v>2396</v>
      </c>
      <c r="C2398">
        <v>7</v>
      </c>
      <c r="D2398">
        <v>5</v>
      </c>
      <c r="E2398" s="20">
        <v>41157.770833333336</v>
      </c>
      <c r="F2398" s="15" t="str">
        <f t="shared" si="148"/>
        <v>09 2012</v>
      </c>
      <c r="G2398">
        <v>2</v>
      </c>
      <c r="H2398">
        <v>7</v>
      </c>
      <c r="I2398" t="s">
        <v>24</v>
      </c>
      <c r="J2398" s="7">
        <v>0</v>
      </c>
      <c r="K2398" s="7">
        <v>5</v>
      </c>
      <c r="L2398" s="9">
        <v>450</v>
      </c>
      <c r="M2398" s="9">
        <v>15</v>
      </c>
      <c r="O2398" s="9">
        <f t="shared" si="149"/>
        <v>0</v>
      </c>
      <c r="P2398" s="9">
        <f t="shared" si="150"/>
        <v>0</v>
      </c>
      <c r="Q2398" s="9">
        <f t="shared" si="151"/>
        <v>0</v>
      </c>
    </row>
    <row r="2399" spans="2:17" x14ac:dyDescent="0.35">
      <c r="B2399">
        <v>2397</v>
      </c>
      <c r="C2399">
        <v>8</v>
      </c>
      <c r="D2399">
        <v>20</v>
      </c>
      <c r="E2399" s="20">
        <v>41157.375</v>
      </c>
      <c r="F2399" s="15" t="str">
        <f t="shared" si="148"/>
        <v>09 2012</v>
      </c>
      <c r="G2399">
        <v>1</v>
      </c>
      <c r="H2399">
        <v>8</v>
      </c>
      <c r="I2399" t="s">
        <v>25</v>
      </c>
      <c r="J2399" s="7">
        <v>0</v>
      </c>
      <c r="K2399" s="7">
        <v>5</v>
      </c>
      <c r="L2399" s="9">
        <v>400</v>
      </c>
      <c r="M2399" s="9">
        <v>15</v>
      </c>
      <c r="O2399" s="9">
        <f t="shared" si="149"/>
        <v>0</v>
      </c>
      <c r="P2399" s="9">
        <f t="shared" si="150"/>
        <v>0</v>
      </c>
      <c r="Q2399" s="9">
        <f t="shared" si="151"/>
        <v>0</v>
      </c>
    </row>
    <row r="2400" spans="2:17" x14ac:dyDescent="0.35">
      <c r="B2400">
        <v>2398</v>
      </c>
      <c r="C2400">
        <v>8</v>
      </c>
      <c r="D2400">
        <v>14</v>
      </c>
      <c r="E2400" s="20">
        <v>41157.4375</v>
      </c>
      <c r="F2400" s="15" t="str">
        <f t="shared" si="148"/>
        <v>09 2012</v>
      </c>
      <c r="G2400">
        <v>1</v>
      </c>
      <c r="H2400">
        <v>8</v>
      </c>
      <c r="I2400" t="s">
        <v>25</v>
      </c>
      <c r="J2400" s="7">
        <v>0</v>
      </c>
      <c r="K2400" s="7">
        <v>5</v>
      </c>
      <c r="L2400" s="9">
        <v>400</v>
      </c>
      <c r="M2400" s="9">
        <v>15</v>
      </c>
      <c r="O2400" s="9">
        <f t="shared" si="149"/>
        <v>0</v>
      </c>
      <c r="P2400" s="9">
        <f t="shared" si="150"/>
        <v>0</v>
      </c>
      <c r="Q2400" s="9">
        <f t="shared" si="151"/>
        <v>0</v>
      </c>
    </row>
    <row r="2401" spans="2:17" x14ac:dyDescent="0.35">
      <c r="B2401">
        <v>2399</v>
      </c>
      <c r="C2401">
        <v>8</v>
      </c>
      <c r="D2401">
        <v>3</v>
      </c>
      <c r="E2401" s="20">
        <v>41157.458333333336</v>
      </c>
      <c r="F2401" s="15" t="str">
        <f t="shared" si="148"/>
        <v>09 2012</v>
      </c>
      <c r="G2401">
        <v>2</v>
      </c>
      <c r="H2401">
        <v>8</v>
      </c>
      <c r="I2401" t="s">
        <v>25</v>
      </c>
      <c r="J2401" s="7">
        <v>0</v>
      </c>
      <c r="K2401" s="7">
        <v>5</v>
      </c>
      <c r="L2401" s="9">
        <v>400</v>
      </c>
      <c r="M2401" s="9">
        <v>15</v>
      </c>
      <c r="O2401" s="9">
        <f t="shared" si="149"/>
        <v>0</v>
      </c>
      <c r="P2401" s="9">
        <f t="shared" si="150"/>
        <v>0</v>
      </c>
      <c r="Q2401" s="9">
        <f t="shared" si="151"/>
        <v>0</v>
      </c>
    </row>
    <row r="2402" spans="2:17" x14ac:dyDescent="0.35">
      <c r="B2402">
        <v>2400</v>
      </c>
      <c r="C2402">
        <v>8</v>
      </c>
      <c r="D2402">
        <v>20</v>
      </c>
      <c r="E2402" s="20">
        <v>41157.541666666664</v>
      </c>
      <c r="F2402" s="15" t="str">
        <f t="shared" si="148"/>
        <v>09 2012</v>
      </c>
      <c r="G2402">
        <v>1</v>
      </c>
      <c r="H2402">
        <v>8</v>
      </c>
      <c r="I2402" t="s">
        <v>25</v>
      </c>
      <c r="J2402" s="7">
        <v>0</v>
      </c>
      <c r="K2402" s="7">
        <v>5</v>
      </c>
      <c r="L2402" s="9">
        <v>400</v>
      </c>
      <c r="M2402" s="9">
        <v>15</v>
      </c>
      <c r="O2402" s="9">
        <f t="shared" si="149"/>
        <v>0</v>
      </c>
      <c r="P2402" s="9">
        <f t="shared" si="150"/>
        <v>0</v>
      </c>
      <c r="Q2402" s="9">
        <f t="shared" si="151"/>
        <v>0</v>
      </c>
    </row>
    <row r="2403" spans="2:17" x14ac:dyDescent="0.35">
      <c r="B2403">
        <v>2401</v>
      </c>
      <c r="C2403">
        <v>8</v>
      </c>
      <c r="D2403">
        <v>2</v>
      </c>
      <c r="E2403" s="20">
        <v>41157.5625</v>
      </c>
      <c r="F2403" s="15" t="str">
        <f t="shared" si="148"/>
        <v>09 2012</v>
      </c>
      <c r="G2403">
        <v>1</v>
      </c>
      <c r="H2403">
        <v>8</v>
      </c>
      <c r="I2403" t="s">
        <v>25</v>
      </c>
      <c r="J2403" s="7">
        <v>0</v>
      </c>
      <c r="K2403" s="7">
        <v>5</v>
      </c>
      <c r="L2403" s="9">
        <v>400</v>
      </c>
      <c r="M2403" s="9">
        <v>15</v>
      </c>
      <c r="O2403" s="9">
        <f t="shared" si="149"/>
        <v>0</v>
      </c>
      <c r="P2403" s="9">
        <f t="shared" si="150"/>
        <v>0</v>
      </c>
      <c r="Q2403" s="9">
        <f t="shared" si="151"/>
        <v>0</v>
      </c>
    </row>
    <row r="2404" spans="2:17" x14ac:dyDescent="0.35">
      <c r="B2404">
        <v>2402</v>
      </c>
      <c r="C2404">
        <v>8</v>
      </c>
      <c r="D2404">
        <v>21</v>
      </c>
      <c r="E2404" s="20">
        <v>41157.583333333336</v>
      </c>
      <c r="F2404" s="15" t="str">
        <f t="shared" si="148"/>
        <v>09 2012</v>
      </c>
      <c r="G2404">
        <v>1</v>
      </c>
      <c r="H2404">
        <v>8</v>
      </c>
      <c r="I2404" t="s">
        <v>25</v>
      </c>
      <c r="J2404" s="7">
        <v>0</v>
      </c>
      <c r="K2404" s="7">
        <v>5</v>
      </c>
      <c r="L2404" s="9">
        <v>400</v>
      </c>
      <c r="M2404" s="9">
        <v>15</v>
      </c>
      <c r="O2404" s="9">
        <f t="shared" si="149"/>
        <v>0</v>
      </c>
      <c r="P2404" s="9">
        <f t="shared" si="150"/>
        <v>0</v>
      </c>
      <c r="Q2404" s="9">
        <f t="shared" si="151"/>
        <v>0</v>
      </c>
    </row>
    <row r="2405" spans="2:17" x14ac:dyDescent="0.35">
      <c r="B2405">
        <v>2403</v>
      </c>
      <c r="C2405">
        <v>8</v>
      </c>
      <c r="D2405">
        <v>0</v>
      </c>
      <c r="E2405" s="20">
        <v>41157.604166666664</v>
      </c>
      <c r="F2405" s="15" t="str">
        <f t="shared" si="148"/>
        <v>09 2012</v>
      </c>
      <c r="G2405">
        <v>1</v>
      </c>
      <c r="H2405">
        <v>8</v>
      </c>
      <c r="I2405" t="s">
        <v>25</v>
      </c>
      <c r="J2405" s="7">
        <v>0</v>
      </c>
      <c r="K2405" s="7">
        <v>5</v>
      </c>
      <c r="L2405" s="9">
        <v>400</v>
      </c>
      <c r="M2405" s="9">
        <v>15</v>
      </c>
      <c r="O2405" s="9">
        <f t="shared" si="149"/>
        <v>5</v>
      </c>
      <c r="P2405" s="9">
        <f t="shared" si="150"/>
        <v>0</v>
      </c>
      <c r="Q2405" s="9">
        <f t="shared" si="151"/>
        <v>5</v>
      </c>
    </row>
    <row r="2406" spans="2:17" x14ac:dyDescent="0.35">
      <c r="B2406">
        <v>2404</v>
      </c>
      <c r="C2406">
        <v>8</v>
      </c>
      <c r="D2406">
        <v>9</v>
      </c>
      <c r="E2406" s="20">
        <v>41157.625</v>
      </c>
      <c r="F2406" s="15" t="str">
        <f t="shared" si="148"/>
        <v>09 2012</v>
      </c>
      <c r="G2406">
        <v>1</v>
      </c>
      <c r="H2406">
        <v>8</v>
      </c>
      <c r="I2406" t="s">
        <v>25</v>
      </c>
      <c r="J2406" s="7">
        <v>0</v>
      </c>
      <c r="K2406" s="7">
        <v>5</v>
      </c>
      <c r="L2406" s="9">
        <v>400</v>
      </c>
      <c r="M2406" s="9">
        <v>15</v>
      </c>
      <c r="O2406" s="9">
        <f t="shared" si="149"/>
        <v>0</v>
      </c>
      <c r="P2406" s="9">
        <f t="shared" si="150"/>
        <v>0</v>
      </c>
      <c r="Q2406" s="9">
        <f t="shared" si="151"/>
        <v>0</v>
      </c>
    </row>
    <row r="2407" spans="2:17" x14ac:dyDescent="0.35">
      <c r="B2407">
        <v>2405</v>
      </c>
      <c r="C2407">
        <v>8</v>
      </c>
      <c r="D2407">
        <v>2</v>
      </c>
      <c r="E2407" s="20">
        <v>41157.645833333336</v>
      </c>
      <c r="F2407" s="15" t="str">
        <f t="shared" si="148"/>
        <v>09 2012</v>
      </c>
      <c r="G2407">
        <v>1</v>
      </c>
      <c r="H2407">
        <v>8</v>
      </c>
      <c r="I2407" t="s">
        <v>25</v>
      </c>
      <c r="J2407" s="7">
        <v>0</v>
      </c>
      <c r="K2407" s="7">
        <v>5</v>
      </c>
      <c r="L2407" s="9">
        <v>400</v>
      </c>
      <c r="M2407" s="9">
        <v>15</v>
      </c>
      <c r="O2407" s="9">
        <f t="shared" si="149"/>
        <v>0</v>
      </c>
      <c r="P2407" s="9">
        <f t="shared" si="150"/>
        <v>0</v>
      </c>
      <c r="Q2407" s="9">
        <f t="shared" si="151"/>
        <v>0</v>
      </c>
    </row>
    <row r="2408" spans="2:17" x14ac:dyDescent="0.35">
      <c r="B2408">
        <v>2406</v>
      </c>
      <c r="C2408">
        <v>8</v>
      </c>
      <c r="D2408">
        <v>16</v>
      </c>
      <c r="E2408" s="20">
        <v>41157.666666666664</v>
      </c>
      <c r="F2408" s="15" t="str">
        <f t="shared" si="148"/>
        <v>09 2012</v>
      </c>
      <c r="G2408">
        <v>1</v>
      </c>
      <c r="H2408">
        <v>8</v>
      </c>
      <c r="I2408" t="s">
        <v>25</v>
      </c>
      <c r="J2408" s="7">
        <v>0</v>
      </c>
      <c r="K2408" s="7">
        <v>5</v>
      </c>
      <c r="L2408" s="9">
        <v>400</v>
      </c>
      <c r="M2408" s="9">
        <v>15</v>
      </c>
      <c r="O2408" s="9">
        <f t="shared" si="149"/>
        <v>0</v>
      </c>
      <c r="P2408" s="9">
        <f t="shared" si="150"/>
        <v>0</v>
      </c>
      <c r="Q2408" s="9">
        <f t="shared" si="151"/>
        <v>0</v>
      </c>
    </row>
    <row r="2409" spans="2:17" x14ac:dyDescent="0.35">
      <c r="B2409">
        <v>2407</v>
      </c>
      <c r="C2409">
        <v>8</v>
      </c>
      <c r="D2409">
        <v>6</v>
      </c>
      <c r="E2409" s="20">
        <v>41157.708333333336</v>
      </c>
      <c r="F2409" s="15" t="str">
        <f t="shared" si="148"/>
        <v>09 2012</v>
      </c>
      <c r="G2409">
        <v>1</v>
      </c>
      <c r="H2409">
        <v>8</v>
      </c>
      <c r="I2409" t="s">
        <v>25</v>
      </c>
      <c r="J2409" s="7">
        <v>0</v>
      </c>
      <c r="K2409" s="7">
        <v>5</v>
      </c>
      <c r="L2409" s="9">
        <v>400</v>
      </c>
      <c r="M2409" s="9">
        <v>15</v>
      </c>
      <c r="O2409" s="9">
        <f t="shared" si="149"/>
        <v>0</v>
      </c>
      <c r="P2409" s="9">
        <f t="shared" si="150"/>
        <v>0</v>
      </c>
      <c r="Q2409" s="9">
        <f t="shared" si="151"/>
        <v>0</v>
      </c>
    </row>
    <row r="2410" spans="2:17" x14ac:dyDescent="0.35">
      <c r="B2410">
        <v>2408</v>
      </c>
      <c r="C2410">
        <v>8</v>
      </c>
      <c r="D2410">
        <v>8</v>
      </c>
      <c r="E2410" s="20">
        <v>41157.729166666664</v>
      </c>
      <c r="F2410" s="15" t="str">
        <f t="shared" si="148"/>
        <v>09 2012</v>
      </c>
      <c r="G2410">
        <v>1</v>
      </c>
      <c r="H2410">
        <v>8</v>
      </c>
      <c r="I2410" t="s">
        <v>25</v>
      </c>
      <c r="J2410" s="7">
        <v>0</v>
      </c>
      <c r="K2410" s="7">
        <v>5</v>
      </c>
      <c r="L2410" s="9">
        <v>400</v>
      </c>
      <c r="M2410" s="9">
        <v>15</v>
      </c>
      <c r="O2410" s="9">
        <f t="shared" si="149"/>
        <v>0</v>
      </c>
      <c r="P2410" s="9">
        <f t="shared" si="150"/>
        <v>0</v>
      </c>
      <c r="Q2410" s="9">
        <f t="shared" si="151"/>
        <v>0</v>
      </c>
    </row>
    <row r="2411" spans="2:17" x14ac:dyDescent="0.35">
      <c r="B2411">
        <v>2409</v>
      </c>
      <c r="C2411">
        <v>8</v>
      </c>
      <c r="D2411">
        <v>2</v>
      </c>
      <c r="E2411" s="20">
        <v>41157.791666666664</v>
      </c>
      <c r="F2411" s="15" t="str">
        <f t="shared" si="148"/>
        <v>09 2012</v>
      </c>
      <c r="G2411">
        <v>1</v>
      </c>
      <c r="H2411">
        <v>8</v>
      </c>
      <c r="I2411" t="s">
        <v>25</v>
      </c>
      <c r="J2411" s="7">
        <v>0</v>
      </c>
      <c r="K2411" s="7">
        <v>5</v>
      </c>
      <c r="L2411" s="9">
        <v>400</v>
      </c>
      <c r="M2411" s="9">
        <v>15</v>
      </c>
      <c r="O2411" s="9">
        <f t="shared" si="149"/>
        <v>0</v>
      </c>
      <c r="P2411" s="9">
        <f t="shared" si="150"/>
        <v>0</v>
      </c>
      <c r="Q2411" s="9">
        <f t="shared" si="151"/>
        <v>0</v>
      </c>
    </row>
    <row r="2412" spans="2:17" x14ac:dyDescent="0.35">
      <c r="B2412">
        <v>2410</v>
      </c>
      <c r="C2412">
        <v>8</v>
      </c>
      <c r="D2412">
        <v>1</v>
      </c>
      <c r="E2412" s="20">
        <v>41157.833333333336</v>
      </c>
      <c r="F2412" s="15" t="str">
        <f t="shared" si="148"/>
        <v>09 2012</v>
      </c>
      <c r="G2412">
        <v>1</v>
      </c>
      <c r="H2412">
        <v>8</v>
      </c>
      <c r="I2412" t="s">
        <v>25</v>
      </c>
      <c r="J2412" s="7">
        <v>0</v>
      </c>
      <c r="K2412" s="7">
        <v>5</v>
      </c>
      <c r="L2412" s="9">
        <v>400</v>
      </c>
      <c r="M2412" s="9">
        <v>15</v>
      </c>
      <c r="O2412" s="9">
        <f t="shared" si="149"/>
        <v>0</v>
      </c>
      <c r="P2412" s="9">
        <f t="shared" si="150"/>
        <v>0</v>
      </c>
      <c r="Q2412" s="9">
        <f t="shared" si="151"/>
        <v>0</v>
      </c>
    </row>
    <row r="2413" spans="2:17" x14ac:dyDescent="0.35">
      <c r="B2413">
        <v>2411</v>
      </c>
      <c r="C2413">
        <v>0</v>
      </c>
      <c r="D2413">
        <v>17</v>
      </c>
      <c r="E2413" s="20">
        <v>41158.354166666664</v>
      </c>
      <c r="F2413" s="15" t="str">
        <f t="shared" si="148"/>
        <v>09 2012</v>
      </c>
      <c r="G2413">
        <v>3</v>
      </c>
      <c r="H2413">
        <v>0</v>
      </c>
      <c r="I2413" t="s">
        <v>26</v>
      </c>
      <c r="J2413" s="7">
        <v>5</v>
      </c>
      <c r="K2413" s="7">
        <v>25</v>
      </c>
      <c r="L2413" s="9">
        <v>10000</v>
      </c>
      <c r="M2413" s="9">
        <v>200</v>
      </c>
      <c r="O2413" s="9">
        <f t="shared" si="149"/>
        <v>0</v>
      </c>
      <c r="P2413" s="9">
        <f t="shared" si="150"/>
        <v>15</v>
      </c>
      <c r="Q2413" s="9">
        <f t="shared" si="151"/>
        <v>15</v>
      </c>
    </row>
    <row r="2414" spans="2:17" x14ac:dyDescent="0.35">
      <c r="B2414">
        <v>2412</v>
      </c>
      <c r="C2414">
        <v>0</v>
      </c>
      <c r="D2414">
        <v>11</v>
      </c>
      <c r="E2414" s="20">
        <v>41158.4375</v>
      </c>
      <c r="F2414" s="15" t="str">
        <f t="shared" si="148"/>
        <v>09 2012</v>
      </c>
      <c r="G2414">
        <v>3</v>
      </c>
      <c r="H2414">
        <v>0</v>
      </c>
      <c r="I2414" t="s">
        <v>26</v>
      </c>
      <c r="J2414" s="7">
        <v>5</v>
      </c>
      <c r="K2414" s="7">
        <v>25</v>
      </c>
      <c r="L2414" s="9">
        <v>10000</v>
      </c>
      <c r="M2414" s="9">
        <v>200</v>
      </c>
      <c r="O2414" s="9">
        <f t="shared" si="149"/>
        <v>0</v>
      </c>
      <c r="P2414" s="9">
        <f t="shared" si="150"/>
        <v>15</v>
      </c>
      <c r="Q2414" s="9">
        <f t="shared" si="151"/>
        <v>15</v>
      </c>
    </row>
    <row r="2415" spans="2:17" x14ac:dyDescent="0.35">
      <c r="B2415">
        <v>2413</v>
      </c>
      <c r="C2415">
        <v>0</v>
      </c>
      <c r="D2415">
        <v>22</v>
      </c>
      <c r="E2415" s="20">
        <v>41158.5</v>
      </c>
      <c r="F2415" s="15" t="str">
        <f t="shared" si="148"/>
        <v>09 2012</v>
      </c>
      <c r="G2415">
        <v>3</v>
      </c>
      <c r="H2415">
        <v>0</v>
      </c>
      <c r="I2415" t="s">
        <v>26</v>
      </c>
      <c r="J2415" s="7">
        <v>5</v>
      </c>
      <c r="K2415" s="7">
        <v>25</v>
      </c>
      <c r="L2415" s="9">
        <v>10000</v>
      </c>
      <c r="M2415" s="9">
        <v>200</v>
      </c>
      <c r="O2415" s="9">
        <f t="shared" si="149"/>
        <v>0</v>
      </c>
      <c r="P2415" s="9">
        <f t="shared" si="150"/>
        <v>15</v>
      </c>
      <c r="Q2415" s="9">
        <f t="shared" si="151"/>
        <v>15</v>
      </c>
    </row>
    <row r="2416" spans="2:17" x14ac:dyDescent="0.35">
      <c r="B2416">
        <v>2414</v>
      </c>
      <c r="C2416">
        <v>0</v>
      </c>
      <c r="D2416">
        <v>11</v>
      </c>
      <c r="E2416" s="20">
        <v>41158.6875</v>
      </c>
      <c r="F2416" s="15" t="str">
        <f t="shared" si="148"/>
        <v>09 2012</v>
      </c>
      <c r="G2416">
        <v>3</v>
      </c>
      <c r="H2416">
        <v>0</v>
      </c>
      <c r="I2416" t="s">
        <v>26</v>
      </c>
      <c r="J2416" s="7">
        <v>5</v>
      </c>
      <c r="K2416" s="7">
        <v>25</v>
      </c>
      <c r="L2416" s="9">
        <v>10000</v>
      </c>
      <c r="M2416" s="9">
        <v>200</v>
      </c>
      <c r="O2416" s="9">
        <f t="shared" si="149"/>
        <v>0</v>
      </c>
      <c r="P2416" s="9">
        <f t="shared" si="150"/>
        <v>15</v>
      </c>
      <c r="Q2416" s="9">
        <f t="shared" si="151"/>
        <v>15</v>
      </c>
    </row>
    <row r="2417" spans="2:17" x14ac:dyDescent="0.35">
      <c r="B2417">
        <v>2415</v>
      </c>
      <c r="C2417">
        <v>0</v>
      </c>
      <c r="D2417">
        <v>4</v>
      </c>
      <c r="E2417" s="20">
        <v>41158.791666666664</v>
      </c>
      <c r="F2417" s="15" t="str">
        <f t="shared" si="148"/>
        <v>09 2012</v>
      </c>
      <c r="G2417">
        <v>3</v>
      </c>
      <c r="H2417">
        <v>0</v>
      </c>
      <c r="I2417" t="s">
        <v>26</v>
      </c>
      <c r="J2417" s="7">
        <v>5</v>
      </c>
      <c r="K2417" s="7">
        <v>25</v>
      </c>
      <c r="L2417" s="9">
        <v>10000</v>
      </c>
      <c r="M2417" s="9">
        <v>200</v>
      </c>
      <c r="O2417" s="9">
        <f t="shared" si="149"/>
        <v>0</v>
      </c>
      <c r="P2417" s="9">
        <f t="shared" si="150"/>
        <v>15</v>
      </c>
      <c r="Q2417" s="9">
        <f t="shared" si="151"/>
        <v>15</v>
      </c>
    </row>
    <row r="2418" spans="2:17" x14ac:dyDescent="0.35">
      <c r="B2418">
        <v>2416</v>
      </c>
      <c r="C2418">
        <v>1</v>
      </c>
      <c r="D2418">
        <v>0</v>
      </c>
      <c r="E2418" s="20">
        <v>41158.354166666664</v>
      </c>
      <c r="F2418" s="15" t="str">
        <f t="shared" si="148"/>
        <v>09 2012</v>
      </c>
      <c r="G2418">
        <v>3</v>
      </c>
      <c r="H2418">
        <v>1</v>
      </c>
      <c r="I2418" t="s">
        <v>27</v>
      </c>
      <c r="J2418" s="7">
        <v>5</v>
      </c>
      <c r="K2418" s="7">
        <v>25</v>
      </c>
      <c r="L2418" s="9">
        <v>8000</v>
      </c>
      <c r="M2418" s="9">
        <v>200</v>
      </c>
      <c r="O2418" s="9">
        <f t="shared" si="149"/>
        <v>75</v>
      </c>
      <c r="P2418" s="9">
        <f t="shared" si="150"/>
        <v>0</v>
      </c>
      <c r="Q2418" s="9">
        <f t="shared" si="151"/>
        <v>75</v>
      </c>
    </row>
    <row r="2419" spans="2:17" x14ac:dyDescent="0.35">
      <c r="B2419">
        <v>2417</v>
      </c>
      <c r="C2419">
        <v>1</v>
      </c>
      <c r="D2419">
        <v>8</v>
      </c>
      <c r="E2419" s="20">
        <v>41158.416666666664</v>
      </c>
      <c r="F2419" s="15" t="str">
        <f t="shared" si="148"/>
        <v>09 2012</v>
      </c>
      <c r="G2419">
        <v>3</v>
      </c>
      <c r="H2419">
        <v>1</v>
      </c>
      <c r="I2419" t="s">
        <v>27</v>
      </c>
      <c r="J2419" s="7">
        <v>5</v>
      </c>
      <c r="K2419" s="7">
        <v>25</v>
      </c>
      <c r="L2419" s="9">
        <v>8000</v>
      </c>
      <c r="M2419" s="9">
        <v>200</v>
      </c>
      <c r="O2419" s="9">
        <f t="shared" si="149"/>
        <v>0</v>
      </c>
      <c r="P2419" s="9">
        <f t="shared" si="150"/>
        <v>15</v>
      </c>
      <c r="Q2419" s="9">
        <f t="shared" si="151"/>
        <v>15</v>
      </c>
    </row>
    <row r="2420" spans="2:17" x14ac:dyDescent="0.35">
      <c r="B2420">
        <v>2418</v>
      </c>
      <c r="C2420">
        <v>1</v>
      </c>
      <c r="D2420">
        <v>0</v>
      </c>
      <c r="E2420" s="20">
        <v>41158.479166666664</v>
      </c>
      <c r="F2420" s="15" t="str">
        <f t="shared" si="148"/>
        <v>09 2012</v>
      </c>
      <c r="G2420">
        <v>3</v>
      </c>
      <c r="H2420">
        <v>1</v>
      </c>
      <c r="I2420" t="s">
        <v>27</v>
      </c>
      <c r="J2420" s="7">
        <v>5</v>
      </c>
      <c r="K2420" s="7">
        <v>25</v>
      </c>
      <c r="L2420" s="9">
        <v>8000</v>
      </c>
      <c r="M2420" s="9">
        <v>200</v>
      </c>
      <c r="O2420" s="9">
        <f t="shared" si="149"/>
        <v>75</v>
      </c>
      <c r="P2420" s="9">
        <f t="shared" si="150"/>
        <v>0</v>
      </c>
      <c r="Q2420" s="9">
        <f t="shared" si="151"/>
        <v>75</v>
      </c>
    </row>
    <row r="2421" spans="2:17" x14ac:dyDescent="0.35">
      <c r="B2421">
        <v>2419</v>
      </c>
      <c r="C2421">
        <v>1</v>
      </c>
      <c r="D2421">
        <v>9</v>
      </c>
      <c r="E2421" s="20">
        <v>41158.541666666664</v>
      </c>
      <c r="F2421" s="15" t="str">
        <f t="shared" si="148"/>
        <v>09 2012</v>
      </c>
      <c r="G2421">
        <v>3</v>
      </c>
      <c r="H2421">
        <v>1</v>
      </c>
      <c r="I2421" t="s">
        <v>27</v>
      </c>
      <c r="J2421" s="7">
        <v>5</v>
      </c>
      <c r="K2421" s="7">
        <v>25</v>
      </c>
      <c r="L2421" s="9">
        <v>8000</v>
      </c>
      <c r="M2421" s="9">
        <v>200</v>
      </c>
      <c r="O2421" s="9">
        <f t="shared" si="149"/>
        <v>0</v>
      </c>
      <c r="P2421" s="9">
        <f t="shared" si="150"/>
        <v>15</v>
      </c>
      <c r="Q2421" s="9">
        <f t="shared" si="151"/>
        <v>15</v>
      </c>
    </row>
    <row r="2422" spans="2:17" x14ac:dyDescent="0.35">
      <c r="B2422">
        <v>2420</v>
      </c>
      <c r="C2422">
        <v>1</v>
      </c>
      <c r="D2422">
        <v>12</v>
      </c>
      <c r="E2422" s="20">
        <v>41158.6875</v>
      </c>
      <c r="F2422" s="15" t="str">
        <f t="shared" si="148"/>
        <v>09 2012</v>
      </c>
      <c r="G2422">
        <v>6</v>
      </c>
      <c r="H2422">
        <v>1</v>
      </c>
      <c r="I2422" t="s">
        <v>27</v>
      </c>
      <c r="J2422" s="7">
        <v>5</v>
      </c>
      <c r="K2422" s="7">
        <v>25</v>
      </c>
      <c r="L2422" s="9">
        <v>8000</v>
      </c>
      <c r="M2422" s="9">
        <v>200</v>
      </c>
      <c r="O2422" s="9">
        <f t="shared" si="149"/>
        <v>0</v>
      </c>
      <c r="P2422" s="9">
        <f t="shared" si="150"/>
        <v>30</v>
      </c>
      <c r="Q2422" s="9">
        <f t="shared" si="151"/>
        <v>30</v>
      </c>
    </row>
    <row r="2423" spans="2:17" x14ac:dyDescent="0.35">
      <c r="B2423">
        <v>2421</v>
      </c>
      <c r="C2423">
        <v>2</v>
      </c>
      <c r="D2423">
        <v>9</v>
      </c>
      <c r="E2423" s="20">
        <v>41158.333333333336</v>
      </c>
      <c r="F2423" s="15" t="str">
        <f t="shared" si="148"/>
        <v>09 2012</v>
      </c>
      <c r="G2423">
        <v>3</v>
      </c>
      <c r="H2423">
        <v>2</v>
      </c>
      <c r="I2423" t="s">
        <v>28</v>
      </c>
      <c r="J2423" s="7">
        <v>0</v>
      </c>
      <c r="K2423" s="7">
        <v>15.5</v>
      </c>
      <c r="L2423" s="9">
        <v>4000</v>
      </c>
      <c r="M2423" s="9">
        <v>50</v>
      </c>
      <c r="O2423" s="9">
        <f t="shared" si="149"/>
        <v>0</v>
      </c>
      <c r="P2423" s="9">
        <f t="shared" si="150"/>
        <v>0</v>
      </c>
      <c r="Q2423" s="9">
        <f t="shared" si="151"/>
        <v>0</v>
      </c>
    </row>
    <row r="2424" spans="2:17" x14ac:dyDescent="0.35">
      <c r="B2424">
        <v>2422</v>
      </c>
      <c r="C2424">
        <v>2</v>
      </c>
      <c r="D2424">
        <v>15</v>
      </c>
      <c r="E2424" s="20">
        <v>41158.395833333336</v>
      </c>
      <c r="F2424" s="15" t="str">
        <f t="shared" si="148"/>
        <v>09 2012</v>
      </c>
      <c r="G2424">
        <v>3</v>
      </c>
      <c r="H2424">
        <v>2</v>
      </c>
      <c r="I2424" t="s">
        <v>28</v>
      </c>
      <c r="J2424" s="7">
        <v>0</v>
      </c>
      <c r="K2424" s="7">
        <v>15.5</v>
      </c>
      <c r="L2424" s="9">
        <v>4000</v>
      </c>
      <c r="M2424" s="9">
        <v>50</v>
      </c>
      <c r="O2424" s="9">
        <f t="shared" si="149"/>
        <v>0</v>
      </c>
      <c r="P2424" s="9">
        <f t="shared" si="150"/>
        <v>0</v>
      </c>
      <c r="Q2424" s="9">
        <f t="shared" si="151"/>
        <v>0</v>
      </c>
    </row>
    <row r="2425" spans="2:17" x14ac:dyDescent="0.35">
      <c r="B2425">
        <v>2423</v>
      </c>
      <c r="C2425">
        <v>2</v>
      </c>
      <c r="D2425">
        <v>21</v>
      </c>
      <c r="E2425" s="20">
        <v>41158.5</v>
      </c>
      <c r="F2425" s="15" t="str">
        <f t="shared" si="148"/>
        <v>09 2012</v>
      </c>
      <c r="G2425">
        <v>3</v>
      </c>
      <c r="H2425">
        <v>2</v>
      </c>
      <c r="I2425" t="s">
        <v>28</v>
      </c>
      <c r="J2425" s="7">
        <v>0</v>
      </c>
      <c r="K2425" s="7">
        <v>15.5</v>
      </c>
      <c r="L2425" s="9">
        <v>4000</v>
      </c>
      <c r="M2425" s="9">
        <v>50</v>
      </c>
      <c r="O2425" s="9">
        <f t="shared" si="149"/>
        <v>0</v>
      </c>
      <c r="P2425" s="9">
        <f t="shared" si="150"/>
        <v>0</v>
      </c>
      <c r="Q2425" s="9">
        <f t="shared" si="151"/>
        <v>0</v>
      </c>
    </row>
    <row r="2426" spans="2:17" x14ac:dyDescent="0.35">
      <c r="B2426">
        <v>2424</v>
      </c>
      <c r="C2426">
        <v>2</v>
      </c>
      <c r="D2426">
        <v>12</v>
      </c>
      <c r="E2426" s="20">
        <v>41158.5625</v>
      </c>
      <c r="F2426" s="15" t="str">
        <f t="shared" si="148"/>
        <v>09 2012</v>
      </c>
      <c r="G2426">
        <v>3</v>
      </c>
      <c r="H2426">
        <v>2</v>
      </c>
      <c r="I2426" t="s">
        <v>28</v>
      </c>
      <c r="J2426" s="7">
        <v>0</v>
      </c>
      <c r="K2426" s="7">
        <v>15.5</v>
      </c>
      <c r="L2426" s="9">
        <v>4000</v>
      </c>
      <c r="M2426" s="9">
        <v>50</v>
      </c>
      <c r="O2426" s="9">
        <f t="shared" si="149"/>
        <v>0</v>
      </c>
      <c r="P2426" s="9">
        <f t="shared" si="150"/>
        <v>0</v>
      </c>
      <c r="Q2426" s="9">
        <f t="shared" si="151"/>
        <v>0</v>
      </c>
    </row>
    <row r="2427" spans="2:17" x14ac:dyDescent="0.35">
      <c r="B2427">
        <v>2425</v>
      </c>
      <c r="C2427">
        <v>2</v>
      </c>
      <c r="D2427">
        <v>17</v>
      </c>
      <c r="E2427" s="20">
        <v>41158.625</v>
      </c>
      <c r="F2427" s="15" t="str">
        <f t="shared" si="148"/>
        <v>09 2012</v>
      </c>
      <c r="G2427">
        <v>3</v>
      </c>
      <c r="H2427">
        <v>2</v>
      </c>
      <c r="I2427" t="s">
        <v>28</v>
      </c>
      <c r="J2427" s="7">
        <v>0</v>
      </c>
      <c r="K2427" s="7">
        <v>15.5</v>
      </c>
      <c r="L2427" s="9">
        <v>4000</v>
      </c>
      <c r="M2427" s="9">
        <v>50</v>
      </c>
      <c r="O2427" s="9">
        <f t="shared" si="149"/>
        <v>0</v>
      </c>
      <c r="P2427" s="9">
        <f t="shared" si="150"/>
        <v>0</v>
      </c>
      <c r="Q2427" s="9">
        <f t="shared" si="151"/>
        <v>0</v>
      </c>
    </row>
    <row r="2428" spans="2:17" x14ac:dyDescent="0.35">
      <c r="B2428">
        <v>2426</v>
      </c>
      <c r="C2428">
        <v>2</v>
      </c>
      <c r="D2428">
        <v>1</v>
      </c>
      <c r="E2428" s="20">
        <v>41158.729166666664</v>
      </c>
      <c r="F2428" s="15" t="str">
        <f t="shared" si="148"/>
        <v>09 2012</v>
      </c>
      <c r="G2428">
        <v>3</v>
      </c>
      <c r="H2428">
        <v>2</v>
      </c>
      <c r="I2428" t="s">
        <v>28</v>
      </c>
      <c r="J2428" s="7">
        <v>0</v>
      </c>
      <c r="K2428" s="7">
        <v>15.5</v>
      </c>
      <c r="L2428" s="9">
        <v>4000</v>
      </c>
      <c r="M2428" s="9">
        <v>50</v>
      </c>
      <c r="O2428" s="9">
        <f t="shared" si="149"/>
        <v>0</v>
      </c>
      <c r="P2428" s="9">
        <f t="shared" si="150"/>
        <v>0</v>
      </c>
      <c r="Q2428" s="9">
        <f t="shared" si="151"/>
        <v>0</v>
      </c>
    </row>
    <row r="2429" spans="2:17" x14ac:dyDescent="0.35">
      <c r="B2429">
        <v>2427</v>
      </c>
      <c r="C2429">
        <v>2</v>
      </c>
      <c r="D2429">
        <v>21</v>
      </c>
      <c r="E2429" s="20">
        <v>41158.791666666664</v>
      </c>
      <c r="F2429" s="15" t="str">
        <f t="shared" si="148"/>
        <v>09 2012</v>
      </c>
      <c r="G2429">
        <v>3</v>
      </c>
      <c r="H2429">
        <v>2</v>
      </c>
      <c r="I2429" t="s">
        <v>28</v>
      </c>
      <c r="J2429" s="7">
        <v>0</v>
      </c>
      <c r="K2429" s="7">
        <v>15.5</v>
      </c>
      <c r="L2429" s="9">
        <v>4000</v>
      </c>
      <c r="M2429" s="9">
        <v>50</v>
      </c>
      <c r="O2429" s="9">
        <f t="shared" si="149"/>
        <v>0</v>
      </c>
      <c r="P2429" s="9">
        <f t="shared" si="150"/>
        <v>0</v>
      </c>
      <c r="Q2429" s="9">
        <f t="shared" si="151"/>
        <v>0</v>
      </c>
    </row>
    <row r="2430" spans="2:17" x14ac:dyDescent="0.35">
      <c r="B2430">
        <v>2428</v>
      </c>
      <c r="C2430">
        <v>3</v>
      </c>
      <c r="D2430">
        <v>13</v>
      </c>
      <c r="E2430" s="20">
        <v>41158.354166666664</v>
      </c>
      <c r="F2430" s="15" t="str">
        <f t="shared" si="148"/>
        <v>09 2012</v>
      </c>
      <c r="G2430">
        <v>2</v>
      </c>
      <c r="H2430">
        <v>3</v>
      </c>
      <c r="I2430" t="s">
        <v>21</v>
      </c>
      <c r="J2430" s="7">
        <v>0</v>
      </c>
      <c r="K2430" s="7">
        <v>5</v>
      </c>
      <c r="L2430" s="9">
        <v>320</v>
      </c>
      <c r="M2430" s="9">
        <v>10</v>
      </c>
      <c r="O2430" s="9">
        <f t="shared" si="149"/>
        <v>0</v>
      </c>
      <c r="P2430" s="9">
        <f t="shared" si="150"/>
        <v>0</v>
      </c>
      <c r="Q2430" s="9">
        <f t="shared" si="151"/>
        <v>0</v>
      </c>
    </row>
    <row r="2431" spans="2:17" x14ac:dyDescent="0.35">
      <c r="B2431">
        <v>2429</v>
      </c>
      <c r="C2431">
        <v>3</v>
      </c>
      <c r="D2431">
        <v>15</v>
      </c>
      <c r="E2431" s="20">
        <v>41158.458333333336</v>
      </c>
      <c r="F2431" s="15" t="str">
        <f t="shared" si="148"/>
        <v>09 2012</v>
      </c>
      <c r="G2431">
        <v>2</v>
      </c>
      <c r="H2431">
        <v>3</v>
      </c>
      <c r="I2431" t="s">
        <v>21</v>
      </c>
      <c r="J2431" s="7">
        <v>0</v>
      </c>
      <c r="K2431" s="7">
        <v>5</v>
      </c>
      <c r="L2431" s="9">
        <v>320</v>
      </c>
      <c r="M2431" s="9">
        <v>10</v>
      </c>
      <c r="O2431" s="9">
        <f t="shared" si="149"/>
        <v>0</v>
      </c>
      <c r="P2431" s="9">
        <f t="shared" si="150"/>
        <v>0</v>
      </c>
      <c r="Q2431" s="9">
        <f t="shared" si="151"/>
        <v>0</v>
      </c>
    </row>
    <row r="2432" spans="2:17" x14ac:dyDescent="0.35">
      <c r="B2432">
        <v>2430</v>
      </c>
      <c r="C2432">
        <v>3</v>
      </c>
      <c r="D2432">
        <v>17</v>
      </c>
      <c r="E2432" s="20">
        <v>41158.541666666664</v>
      </c>
      <c r="F2432" s="15" t="str">
        <f t="shared" si="148"/>
        <v>09 2012</v>
      </c>
      <c r="G2432">
        <v>2</v>
      </c>
      <c r="H2432">
        <v>3</v>
      </c>
      <c r="I2432" t="s">
        <v>21</v>
      </c>
      <c r="J2432" s="7">
        <v>0</v>
      </c>
      <c r="K2432" s="7">
        <v>5</v>
      </c>
      <c r="L2432" s="9">
        <v>320</v>
      </c>
      <c r="M2432" s="9">
        <v>10</v>
      </c>
      <c r="O2432" s="9">
        <f t="shared" si="149"/>
        <v>0</v>
      </c>
      <c r="P2432" s="9">
        <f t="shared" si="150"/>
        <v>0</v>
      </c>
      <c r="Q2432" s="9">
        <f t="shared" si="151"/>
        <v>0</v>
      </c>
    </row>
    <row r="2433" spans="2:17" x14ac:dyDescent="0.35">
      <c r="B2433">
        <v>2431</v>
      </c>
      <c r="C2433">
        <v>3</v>
      </c>
      <c r="D2433">
        <v>13</v>
      </c>
      <c r="E2433" s="20">
        <v>41158.604166666664</v>
      </c>
      <c r="F2433" s="15" t="str">
        <f t="shared" si="148"/>
        <v>09 2012</v>
      </c>
      <c r="G2433">
        <v>2</v>
      </c>
      <c r="H2433">
        <v>3</v>
      </c>
      <c r="I2433" t="s">
        <v>21</v>
      </c>
      <c r="J2433" s="7">
        <v>0</v>
      </c>
      <c r="K2433" s="7">
        <v>5</v>
      </c>
      <c r="L2433" s="9">
        <v>320</v>
      </c>
      <c r="M2433" s="9">
        <v>10</v>
      </c>
      <c r="O2433" s="9">
        <f t="shared" si="149"/>
        <v>0</v>
      </c>
      <c r="P2433" s="9">
        <f t="shared" si="150"/>
        <v>0</v>
      </c>
      <c r="Q2433" s="9">
        <f t="shared" si="151"/>
        <v>0</v>
      </c>
    </row>
    <row r="2434" spans="2:17" x14ac:dyDescent="0.35">
      <c r="B2434">
        <v>2432</v>
      </c>
      <c r="C2434">
        <v>3</v>
      </c>
      <c r="D2434">
        <v>20</v>
      </c>
      <c r="E2434" s="20">
        <v>41158.645833333336</v>
      </c>
      <c r="F2434" s="15" t="str">
        <f t="shared" si="148"/>
        <v>09 2012</v>
      </c>
      <c r="G2434">
        <v>2</v>
      </c>
      <c r="H2434">
        <v>3</v>
      </c>
      <c r="I2434" t="s">
        <v>21</v>
      </c>
      <c r="J2434" s="7">
        <v>0</v>
      </c>
      <c r="K2434" s="7">
        <v>5</v>
      </c>
      <c r="L2434" s="9">
        <v>320</v>
      </c>
      <c r="M2434" s="9">
        <v>10</v>
      </c>
      <c r="O2434" s="9">
        <f t="shared" si="149"/>
        <v>0</v>
      </c>
      <c r="P2434" s="9">
        <f t="shared" si="150"/>
        <v>0</v>
      </c>
      <c r="Q2434" s="9">
        <f t="shared" si="151"/>
        <v>0</v>
      </c>
    </row>
    <row r="2435" spans="2:17" x14ac:dyDescent="0.35">
      <c r="B2435">
        <v>2433</v>
      </c>
      <c r="C2435">
        <v>3</v>
      </c>
      <c r="D2435">
        <v>15</v>
      </c>
      <c r="E2435" s="20">
        <v>41158.729166666664</v>
      </c>
      <c r="F2435" s="15" t="str">
        <f t="shared" ref="F2435:F2498" si="152">TEXT(E2435,"MM YYY")</f>
        <v>09 2012</v>
      </c>
      <c r="G2435">
        <v>2</v>
      </c>
      <c r="H2435">
        <v>3</v>
      </c>
      <c r="I2435" t="s">
        <v>21</v>
      </c>
      <c r="J2435" s="7">
        <v>0</v>
      </c>
      <c r="K2435" s="7">
        <v>5</v>
      </c>
      <c r="L2435" s="9">
        <v>320</v>
      </c>
      <c r="M2435" s="9">
        <v>10</v>
      </c>
      <c r="O2435" s="9">
        <f t="shared" ref="O2435:O2498" si="153">IF(D2435=0,$G2435*K2435,0)</f>
        <v>0</v>
      </c>
      <c r="P2435" s="9">
        <f t="shared" ref="P2435:P2498" si="154">IF(D2435=0,0,$G2435*J2435)</f>
        <v>0</v>
      </c>
      <c r="Q2435" s="9">
        <f t="shared" ref="Q2435:Q2498" si="155">O2435+P2435</f>
        <v>0</v>
      </c>
    </row>
    <row r="2436" spans="2:17" x14ac:dyDescent="0.35">
      <c r="B2436">
        <v>2434</v>
      </c>
      <c r="C2436">
        <v>4</v>
      </c>
      <c r="D2436">
        <v>0</v>
      </c>
      <c r="E2436" s="20">
        <v>41158.333333333336</v>
      </c>
      <c r="F2436" s="15" t="str">
        <f t="shared" si="152"/>
        <v>09 2012</v>
      </c>
      <c r="G2436">
        <v>2</v>
      </c>
      <c r="H2436">
        <v>4</v>
      </c>
      <c r="I2436" t="s">
        <v>22</v>
      </c>
      <c r="J2436" s="7">
        <v>9.9</v>
      </c>
      <c r="K2436" s="7">
        <v>80</v>
      </c>
      <c r="L2436" s="9">
        <v>4000</v>
      </c>
      <c r="M2436" s="9">
        <v>3000</v>
      </c>
      <c r="O2436" s="9">
        <f t="shared" si="153"/>
        <v>160</v>
      </c>
      <c r="P2436" s="9">
        <f t="shared" si="154"/>
        <v>0</v>
      </c>
      <c r="Q2436" s="9">
        <f t="shared" si="155"/>
        <v>160</v>
      </c>
    </row>
    <row r="2437" spans="2:17" x14ac:dyDescent="0.35">
      <c r="B2437">
        <v>2435</v>
      </c>
      <c r="C2437">
        <v>4</v>
      </c>
      <c r="D2437">
        <v>2</v>
      </c>
      <c r="E2437" s="20">
        <v>41158.395833333336</v>
      </c>
      <c r="F2437" s="15" t="str">
        <f t="shared" si="152"/>
        <v>09 2012</v>
      </c>
      <c r="G2437">
        <v>2</v>
      </c>
      <c r="H2437">
        <v>4</v>
      </c>
      <c r="I2437" t="s">
        <v>22</v>
      </c>
      <c r="J2437" s="7">
        <v>9.9</v>
      </c>
      <c r="K2437" s="7">
        <v>80</v>
      </c>
      <c r="L2437" s="9">
        <v>4000</v>
      </c>
      <c r="M2437" s="9">
        <v>3000</v>
      </c>
      <c r="O2437" s="9">
        <f t="shared" si="153"/>
        <v>0</v>
      </c>
      <c r="P2437" s="9">
        <f t="shared" si="154"/>
        <v>19.8</v>
      </c>
      <c r="Q2437" s="9">
        <f t="shared" si="155"/>
        <v>19.8</v>
      </c>
    </row>
    <row r="2438" spans="2:17" x14ac:dyDescent="0.35">
      <c r="B2438">
        <v>2436</v>
      </c>
      <c r="C2438">
        <v>4</v>
      </c>
      <c r="D2438">
        <v>24</v>
      </c>
      <c r="E2438" s="20">
        <v>41158.4375</v>
      </c>
      <c r="F2438" s="15" t="str">
        <f t="shared" si="152"/>
        <v>09 2012</v>
      </c>
      <c r="G2438">
        <v>2</v>
      </c>
      <c r="H2438">
        <v>4</v>
      </c>
      <c r="I2438" t="s">
        <v>22</v>
      </c>
      <c r="J2438" s="7">
        <v>9.9</v>
      </c>
      <c r="K2438" s="7">
        <v>80</v>
      </c>
      <c r="L2438" s="9">
        <v>4000</v>
      </c>
      <c r="M2438" s="9">
        <v>3000</v>
      </c>
      <c r="O2438" s="9">
        <f t="shared" si="153"/>
        <v>0</v>
      </c>
      <c r="P2438" s="9">
        <f t="shared" si="154"/>
        <v>19.8</v>
      </c>
      <c r="Q2438" s="9">
        <f t="shared" si="155"/>
        <v>19.8</v>
      </c>
    </row>
    <row r="2439" spans="2:17" x14ac:dyDescent="0.35">
      <c r="B2439">
        <v>2437</v>
      </c>
      <c r="C2439">
        <v>4</v>
      </c>
      <c r="D2439">
        <v>13</v>
      </c>
      <c r="E2439" s="20">
        <v>41158.5</v>
      </c>
      <c r="F2439" s="15" t="str">
        <f t="shared" si="152"/>
        <v>09 2012</v>
      </c>
      <c r="G2439">
        <v>2</v>
      </c>
      <c r="H2439">
        <v>4</v>
      </c>
      <c r="I2439" t="s">
        <v>22</v>
      </c>
      <c r="J2439" s="7">
        <v>9.9</v>
      </c>
      <c r="K2439" s="7">
        <v>80</v>
      </c>
      <c r="L2439" s="9">
        <v>4000</v>
      </c>
      <c r="M2439" s="9">
        <v>3000</v>
      </c>
      <c r="O2439" s="9">
        <f t="shared" si="153"/>
        <v>0</v>
      </c>
      <c r="P2439" s="9">
        <f t="shared" si="154"/>
        <v>19.8</v>
      </c>
      <c r="Q2439" s="9">
        <f t="shared" si="155"/>
        <v>19.8</v>
      </c>
    </row>
    <row r="2440" spans="2:17" x14ac:dyDescent="0.35">
      <c r="B2440">
        <v>2438</v>
      </c>
      <c r="C2440">
        <v>4</v>
      </c>
      <c r="D2440">
        <v>0</v>
      </c>
      <c r="E2440" s="20">
        <v>41158.541666666664</v>
      </c>
      <c r="F2440" s="15" t="str">
        <f t="shared" si="152"/>
        <v>09 2012</v>
      </c>
      <c r="G2440">
        <v>2</v>
      </c>
      <c r="H2440">
        <v>4</v>
      </c>
      <c r="I2440" t="s">
        <v>22</v>
      </c>
      <c r="J2440" s="7">
        <v>9.9</v>
      </c>
      <c r="K2440" s="7">
        <v>80</v>
      </c>
      <c r="L2440" s="9">
        <v>4000</v>
      </c>
      <c r="M2440" s="9">
        <v>3000</v>
      </c>
      <c r="O2440" s="9">
        <f t="shared" si="153"/>
        <v>160</v>
      </c>
      <c r="P2440" s="9">
        <f t="shared" si="154"/>
        <v>0</v>
      </c>
      <c r="Q2440" s="9">
        <f t="shared" si="155"/>
        <v>160</v>
      </c>
    </row>
    <row r="2441" spans="2:17" x14ac:dyDescent="0.35">
      <c r="B2441">
        <v>2439</v>
      </c>
      <c r="C2441">
        <v>4</v>
      </c>
      <c r="D2441">
        <v>6</v>
      </c>
      <c r="E2441" s="20">
        <v>41158.583333333336</v>
      </c>
      <c r="F2441" s="15" t="str">
        <f t="shared" si="152"/>
        <v>09 2012</v>
      </c>
      <c r="G2441">
        <v>2</v>
      </c>
      <c r="H2441">
        <v>4</v>
      </c>
      <c r="I2441" t="s">
        <v>22</v>
      </c>
      <c r="J2441" s="7">
        <v>9.9</v>
      </c>
      <c r="K2441" s="7">
        <v>80</v>
      </c>
      <c r="L2441" s="9">
        <v>4000</v>
      </c>
      <c r="M2441" s="9">
        <v>3000</v>
      </c>
      <c r="O2441" s="9">
        <f t="shared" si="153"/>
        <v>0</v>
      </c>
      <c r="P2441" s="9">
        <f t="shared" si="154"/>
        <v>19.8</v>
      </c>
      <c r="Q2441" s="9">
        <f t="shared" si="155"/>
        <v>19.8</v>
      </c>
    </row>
    <row r="2442" spans="2:17" x14ac:dyDescent="0.35">
      <c r="B2442">
        <v>2440</v>
      </c>
      <c r="C2442">
        <v>4</v>
      </c>
      <c r="D2442">
        <v>0</v>
      </c>
      <c r="E2442" s="20">
        <v>41158.625</v>
      </c>
      <c r="F2442" s="15" t="str">
        <f t="shared" si="152"/>
        <v>09 2012</v>
      </c>
      <c r="G2442">
        <v>4</v>
      </c>
      <c r="H2442">
        <v>4</v>
      </c>
      <c r="I2442" t="s">
        <v>22</v>
      </c>
      <c r="J2442" s="7">
        <v>9.9</v>
      </c>
      <c r="K2442" s="7">
        <v>80</v>
      </c>
      <c r="L2442" s="9">
        <v>4000</v>
      </c>
      <c r="M2442" s="9">
        <v>3000</v>
      </c>
      <c r="O2442" s="9">
        <f t="shared" si="153"/>
        <v>320</v>
      </c>
      <c r="P2442" s="9">
        <f t="shared" si="154"/>
        <v>0</v>
      </c>
      <c r="Q2442" s="9">
        <f t="shared" si="155"/>
        <v>320</v>
      </c>
    </row>
    <row r="2443" spans="2:17" x14ac:dyDescent="0.35">
      <c r="B2443">
        <v>2441</v>
      </c>
      <c r="C2443">
        <v>4</v>
      </c>
      <c r="D2443">
        <v>7</v>
      </c>
      <c r="E2443" s="20">
        <v>41158.729166666664</v>
      </c>
      <c r="F2443" s="15" t="str">
        <f t="shared" si="152"/>
        <v>09 2012</v>
      </c>
      <c r="G2443">
        <v>2</v>
      </c>
      <c r="H2443">
        <v>4</v>
      </c>
      <c r="I2443" t="s">
        <v>22</v>
      </c>
      <c r="J2443" s="7">
        <v>9.9</v>
      </c>
      <c r="K2443" s="7">
        <v>80</v>
      </c>
      <c r="L2443" s="9">
        <v>4000</v>
      </c>
      <c r="M2443" s="9">
        <v>3000</v>
      </c>
      <c r="O2443" s="9">
        <f t="shared" si="153"/>
        <v>0</v>
      </c>
      <c r="P2443" s="9">
        <f t="shared" si="154"/>
        <v>19.8</v>
      </c>
      <c r="Q2443" s="9">
        <f t="shared" si="155"/>
        <v>19.8</v>
      </c>
    </row>
    <row r="2444" spans="2:17" x14ac:dyDescent="0.35">
      <c r="B2444">
        <v>2442</v>
      </c>
      <c r="C2444">
        <v>4</v>
      </c>
      <c r="D2444">
        <v>16</v>
      </c>
      <c r="E2444" s="20">
        <v>41158.770833333336</v>
      </c>
      <c r="F2444" s="15" t="str">
        <f t="shared" si="152"/>
        <v>09 2012</v>
      </c>
      <c r="G2444">
        <v>2</v>
      </c>
      <c r="H2444">
        <v>4</v>
      </c>
      <c r="I2444" t="s">
        <v>22</v>
      </c>
      <c r="J2444" s="7">
        <v>9.9</v>
      </c>
      <c r="K2444" s="7">
        <v>80</v>
      </c>
      <c r="L2444" s="9">
        <v>4000</v>
      </c>
      <c r="M2444" s="9">
        <v>3000</v>
      </c>
      <c r="O2444" s="9">
        <f t="shared" si="153"/>
        <v>0</v>
      </c>
      <c r="P2444" s="9">
        <f t="shared" si="154"/>
        <v>19.8</v>
      </c>
      <c r="Q2444" s="9">
        <f t="shared" si="155"/>
        <v>19.8</v>
      </c>
    </row>
    <row r="2445" spans="2:17" x14ac:dyDescent="0.35">
      <c r="B2445">
        <v>2443</v>
      </c>
      <c r="C2445">
        <v>4</v>
      </c>
      <c r="D2445">
        <v>8</v>
      </c>
      <c r="E2445" s="20">
        <v>41158.8125</v>
      </c>
      <c r="F2445" s="15" t="str">
        <f t="shared" si="152"/>
        <v>09 2012</v>
      </c>
      <c r="G2445">
        <v>2</v>
      </c>
      <c r="H2445">
        <v>4</v>
      </c>
      <c r="I2445" t="s">
        <v>22</v>
      </c>
      <c r="J2445" s="7">
        <v>9.9</v>
      </c>
      <c r="K2445" s="7">
        <v>80</v>
      </c>
      <c r="L2445" s="9">
        <v>4000</v>
      </c>
      <c r="M2445" s="9">
        <v>3000</v>
      </c>
      <c r="O2445" s="9">
        <f t="shared" si="153"/>
        <v>0</v>
      </c>
      <c r="P2445" s="9">
        <f t="shared" si="154"/>
        <v>19.8</v>
      </c>
      <c r="Q2445" s="9">
        <f t="shared" si="155"/>
        <v>19.8</v>
      </c>
    </row>
    <row r="2446" spans="2:17" x14ac:dyDescent="0.35">
      <c r="B2446">
        <v>2444</v>
      </c>
      <c r="C2446">
        <v>5</v>
      </c>
      <c r="D2446">
        <v>0</v>
      </c>
      <c r="E2446" s="20">
        <v>41158.458333333336</v>
      </c>
      <c r="F2446" s="15" t="str">
        <f t="shared" si="152"/>
        <v>09 2012</v>
      </c>
      <c r="G2446">
        <v>2</v>
      </c>
      <c r="H2446">
        <v>5</v>
      </c>
      <c r="I2446" t="s">
        <v>29</v>
      </c>
      <c r="J2446" s="7">
        <v>9.9</v>
      </c>
      <c r="K2446" s="7">
        <v>80</v>
      </c>
      <c r="L2446" s="9">
        <v>4000</v>
      </c>
      <c r="M2446" s="9">
        <v>3000</v>
      </c>
      <c r="O2446" s="9">
        <f t="shared" si="153"/>
        <v>160</v>
      </c>
      <c r="P2446" s="9">
        <f t="shared" si="154"/>
        <v>0</v>
      </c>
      <c r="Q2446" s="9">
        <f t="shared" si="155"/>
        <v>160</v>
      </c>
    </row>
    <row r="2447" spans="2:17" x14ac:dyDescent="0.35">
      <c r="B2447">
        <v>2445</v>
      </c>
      <c r="C2447">
        <v>6</v>
      </c>
      <c r="D2447">
        <v>0</v>
      </c>
      <c r="E2447" s="20">
        <v>41158.375</v>
      </c>
      <c r="F2447" s="15" t="str">
        <f t="shared" si="152"/>
        <v>09 2012</v>
      </c>
      <c r="G2447">
        <v>4</v>
      </c>
      <c r="H2447">
        <v>6</v>
      </c>
      <c r="I2447" t="s">
        <v>23</v>
      </c>
      <c r="J2447" s="7">
        <v>3.5</v>
      </c>
      <c r="K2447" s="7">
        <v>17.5</v>
      </c>
      <c r="L2447" s="9">
        <v>5000</v>
      </c>
      <c r="M2447" s="9">
        <v>80</v>
      </c>
      <c r="O2447" s="9">
        <f t="shared" si="153"/>
        <v>70</v>
      </c>
      <c r="P2447" s="9">
        <f t="shared" si="154"/>
        <v>0</v>
      </c>
      <c r="Q2447" s="9">
        <f t="shared" si="155"/>
        <v>70</v>
      </c>
    </row>
    <row r="2448" spans="2:17" x14ac:dyDescent="0.35">
      <c r="B2448">
        <v>2446</v>
      </c>
      <c r="C2448">
        <v>6</v>
      </c>
      <c r="D2448">
        <v>0</v>
      </c>
      <c r="E2448" s="20">
        <v>41158.479166666664</v>
      </c>
      <c r="F2448" s="15" t="str">
        <f t="shared" si="152"/>
        <v>09 2012</v>
      </c>
      <c r="G2448">
        <v>2</v>
      </c>
      <c r="H2448">
        <v>6</v>
      </c>
      <c r="I2448" t="s">
        <v>23</v>
      </c>
      <c r="J2448" s="7">
        <v>3.5</v>
      </c>
      <c r="K2448" s="7">
        <v>17.5</v>
      </c>
      <c r="L2448" s="9">
        <v>5000</v>
      </c>
      <c r="M2448" s="9">
        <v>80</v>
      </c>
      <c r="O2448" s="9">
        <f t="shared" si="153"/>
        <v>35</v>
      </c>
      <c r="P2448" s="9">
        <f t="shared" si="154"/>
        <v>0</v>
      </c>
      <c r="Q2448" s="9">
        <f t="shared" si="155"/>
        <v>35</v>
      </c>
    </row>
    <row r="2449" spans="2:17" x14ac:dyDescent="0.35">
      <c r="B2449">
        <v>2447</v>
      </c>
      <c r="C2449">
        <v>6</v>
      </c>
      <c r="D2449">
        <v>14</v>
      </c>
      <c r="E2449" s="20">
        <v>41158.520833333336</v>
      </c>
      <c r="F2449" s="15" t="str">
        <f t="shared" si="152"/>
        <v>09 2012</v>
      </c>
      <c r="G2449">
        <v>2</v>
      </c>
      <c r="H2449">
        <v>6</v>
      </c>
      <c r="I2449" t="s">
        <v>23</v>
      </c>
      <c r="J2449" s="7">
        <v>3.5</v>
      </c>
      <c r="K2449" s="7">
        <v>17.5</v>
      </c>
      <c r="L2449" s="9">
        <v>5000</v>
      </c>
      <c r="M2449" s="9">
        <v>80</v>
      </c>
      <c r="O2449" s="9">
        <f t="shared" si="153"/>
        <v>0</v>
      </c>
      <c r="P2449" s="9">
        <f t="shared" si="154"/>
        <v>7</v>
      </c>
      <c r="Q2449" s="9">
        <f t="shared" si="155"/>
        <v>7</v>
      </c>
    </row>
    <row r="2450" spans="2:17" x14ac:dyDescent="0.35">
      <c r="B2450">
        <v>2448</v>
      </c>
      <c r="C2450">
        <v>6</v>
      </c>
      <c r="D2450">
        <v>0</v>
      </c>
      <c r="E2450" s="20">
        <v>41158.5625</v>
      </c>
      <c r="F2450" s="15" t="str">
        <f t="shared" si="152"/>
        <v>09 2012</v>
      </c>
      <c r="G2450">
        <v>2</v>
      </c>
      <c r="H2450">
        <v>6</v>
      </c>
      <c r="I2450" t="s">
        <v>23</v>
      </c>
      <c r="J2450" s="7">
        <v>3.5</v>
      </c>
      <c r="K2450" s="7">
        <v>17.5</v>
      </c>
      <c r="L2450" s="9">
        <v>5000</v>
      </c>
      <c r="M2450" s="9">
        <v>80</v>
      </c>
      <c r="O2450" s="9">
        <f t="shared" si="153"/>
        <v>35</v>
      </c>
      <c r="P2450" s="9">
        <f t="shared" si="154"/>
        <v>0</v>
      </c>
      <c r="Q2450" s="9">
        <f t="shared" si="155"/>
        <v>35</v>
      </c>
    </row>
    <row r="2451" spans="2:17" x14ac:dyDescent="0.35">
      <c r="B2451">
        <v>2449</v>
      </c>
      <c r="C2451">
        <v>6</v>
      </c>
      <c r="D2451">
        <v>0</v>
      </c>
      <c r="E2451" s="20">
        <v>41158.645833333336</v>
      </c>
      <c r="F2451" s="15" t="str">
        <f t="shared" si="152"/>
        <v>09 2012</v>
      </c>
      <c r="G2451">
        <v>2</v>
      </c>
      <c r="H2451">
        <v>6</v>
      </c>
      <c r="I2451" t="s">
        <v>23</v>
      </c>
      <c r="J2451" s="7">
        <v>3.5</v>
      </c>
      <c r="K2451" s="7">
        <v>17.5</v>
      </c>
      <c r="L2451" s="9">
        <v>5000</v>
      </c>
      <c r="M2451" s="9">
        <v>80</v>
      </c>
      <c r="O2451" s="9">
        <f t="shared" si="153"/>
        <v>35</v>
      </c>
      <c r="P2451" s="9">
        <f t="shared" si="154"/>
        <v>0</v>
      </c>
      <c r="Q2451" s="9">
        <f t="shared" si="155"/>
        <v>35</v>
      </c>
    </row>
    <row r="2452" spans="2:17" x14ac:dyDescent="0.35">
      <c r="B2452">
        <v>2450</v>
      </c>
      <c r="C2452">
        <v>6</v>
      </c>
      <c r="D2452">
        <v>0</v>
      </c>
      <c r="E2452" s="20">
        <v>41158.708333333336</v>
      </c>
      <c r="F2452" s="15" t="str">
        <f t="shared" si="152"/>
        <v>09 2012</v>
      </c>
      <c r="G2452">
        <v>2</v>
      </c>
      <c r="H2452">
        <v>6</v>
      </c>
      <c r="I2452" t="s">
        <v>23</v>
      </c>
      <c r="J2452" s="7">
        <v>3.5</v>
      </c>
      <c r="K2452" s="7">
        <v>17.5</v>
      </c>
      <c r="L2452" s="9">
        <v>5000</v>
      </c>
      <c r="M2452" s="9">
        <v>80</v>
      </c>
      <c r="O2452" s="9">
        <f t="shared" si="153"/>
        <v>35</v>
      </c>
      <c r="P2452" s="9">
        <f t="shared" si="154"/>
        <v>0</v>
      </c>
      <c r="Q2452" s="9">
        <f t="shared" si="155"/>
        <v>35</v>
      </c>
    </row>
    <row r="2453" spans="2:17" x14ac:dyDescent="0.35">
      <c r="B2453">
        <v>2451</v>
      </c>
      <c r="C2453">
        <v>6</v>
      </c>
      <c r="D2453">
        <v>0</v>
      </c>
      <c r="E2453" s="20">
        <v>41158.770833333336</v>
      </c>
      <c r="F2453" s="15" t="str">
        <f t="shared" si="152"/>
        <v>09 2012</v>
      </c>
      <c r="G2453">
        <v>2</v>
      </c>
      <c r="H2453">
        <v>6</v>
      </c>
      <c r="I2453" t="s">
        <v>23</v>
      </c>
      <c r="J2453" s="7">
        <v>3.5</v>
      </c>
      <c r="K2453" s="7">
        <v>17.5</v>
      </c>
      <c r="L2453" s="9">
        <v>5000</v>
      </c>
      <c r="M2453" s="9">
        <v>80</v>
      </c>
      <c r="O2453" s="9">
        <f t="shared" si="153"/>
        <v>35</v>
      </c>
      <c r="P2453" s="9">
        <f t="shared" si="154"/>
        <v>0</v>
      </c>
      <c r="Q2453" s="9">
        <f t="shared" si="155"/>
        <v>35</v>
      </c>
    </row>
    <row r="2454" spans="2:17" x14ac:dyDescent="0.35">
      <c r="B2454">
        <v>2452</v>
      </c>
      <c r="C2454">
        <v>6</v>
      </c>
      <c r="D2454">
        <v>13</v>
      </c>
      <c r="E2454" s="20">
        <v>41158.8125</v>
      </c>
      <c r="F2454" s="15" t="str">
        <f t="shared" si="152"/>
        <v>09 2012</v>
      </c>
      <c r="G2454">
        <v>2</v>
      </c>
      <c r="H2454">
        <v>6</v>
      </c>
      <c r="I2454" t="s">
        <v>23</v>
      </c>
      <c r="J2454" s="7">
        <v>3.5</v>
      </c>
      <c r="K2454" s="7">
        <v>17.5</v>
      </c>
      <c r="L2454" s="9">
        <v>5000</v>
      </c>
      <c r="M2454" s="9">
        <v>80</v>
      </c>
      <c r="O2454" s="9">
        <f t="shared" si="153"/>
        <v>0</v>
      </c>
      <c r="P2454" s="9">
        <f t="shared" si="154"/>
        <v>7</v>
      </c>
      <c r="Q2454" s="9">
        <f t="shared" si="155"/>
        <v>7</v>
      </c>
    </row>
    <row r="2455" spans="2:17" x14ac:dyDescent="0.35">
      <c r="B2455">
        <v>2453</v>
      </c>
      <c r="C2455">
        <v>7</v>
      </c>
      <c r="D2455">
        <v>0</v>
      </c>
      <c r="E2455" s="20">
        <v>41158.375</v>
      </c>
      <c r="F2455" s="15" t="str">
        <f t="shared" si="152"/>
        <v>09 2012</v>
      </c>
      <c r="G2455">
        <v>2</v>
      </c>
      <c r="H2455">
        <v>7</v>
      </c>
      <c r="I2455" t="s">
        <v>24</v>
      </c>
      <c r="J2455" s="7">
        <v>0</v>
      </c>
      <c r="K2455" s="7">
        <v>5</v>
      </c>
      <c r="L2455" s="9">
        <v>450</v>
      </c>
      <c r="M2455" s="9">
        <v>15</v>
      </c>
      <c r="O2455" s="9">
        <f t="shared" si="153"/>
        <v>10</v>
      </c>
      <c r="P2455" s="9">
        <f t="shared" si="154"/>
        <v>0</v>
      </c>
      <c r="Q2455" s="9">
        <f t="shared" si="155"/>
        <v>10</v>
      </c>
    </row>
    <row r="2456" spans="2:17" x14ac:dyDescent="0.35">
      <c r="B2456">
        <v>2454</v>
      </c>
      <c r="C2456">
        <v>7</v>
      </c>
      <c r="D2456">
        <v>15</v>
      </c>
      <c r="E2456" s="20">
        <v>41158.520833333336</v>
      </c>
      <c r="F2456" s="15" t="str">
        <f t="shared" si="152"/>
        <v>09 2012</v>
      </c>
      <c r="G2456">
        <v>2</v>
      </c>
      <c r="H2456">
        <v>7</v>
      </c>
      <c r="I2456" t="s">
        <v>24</v>
      </c>
      <c r="J2456" s="7">
        <v>0</v>
      </c>
      <c r="K2456" s="7">
        <v>5</v>
      </c>
      <c r="L2456" s="9">
        <v>450</v>
      </c>
      <c r="M2456" s="9">
        <v>15</v>
      </c>
      <c r="O2456" s="9">
        <f t="shared" si="153"/>
        <v>0</v>
      </c>
      <c r="P2456" s="9">
        <f t="shared" si="154"/>
        <v>0</v>
      </c>
      <c r="Q2456" s="9">
        <f t="shared" si="155"/>
        <v>0</v>
      </c>
    </row>
    <row r="2457" spans="2:17" x14ac:dyDescent="0.35">
      <c r="B2457">
        <v>2455</v>
      </c>
      <c r="C2457">
        <v>7</v>
      </c>
      <c r="D2457">
        <v>24</v>
      </c>
      <c r="E2457" s="20">
        <v>41158.6875</v>
      </c>
      <c r="F2457" s="15" t="str">
        <f t="shared" si="152"/>
        <v>09 2012</v>
      </c>
      <c r="G2457">
        <v>2</v>
      </c>
      <c r="H2457">
        <v>7</v>
      </c>
      <c r="I2457" t="s">
        <v>24</v>
      </c>
      <c r="J2457" s="7">
        <v>0</v>
      </c>
      <c r="K2457" s="7">
        <v>5</v>
      </c>
      <c r="L2457" s="9">
        <v>450</v>
      </c>
      <c r="M2457" s="9">
        <v>15</v>
      </c>
      <c r="O2457" s="9">
        <f t="shared" si="153"/>
        <v>0</v>
      </c>
      <c r="P2457" s="9">
        <f t="shared" si="154"/>
        <v>0</v>
      </c>
      <c r="Q2457" s="9">
        <f t="shared" si="155"/>
        <v>0</v>
      </c>
    </row>
    <row r="2458" spans="2:17" x14ac:dyDescent="0.35">
      <c r="B2458">
        <v>2456</v>
      </c>
      <c r="C2458">
        <v>7</v>
      </c>
      <c r="D2458">
        <v>10</v>
      </c>
      <c r="E2458" s="20">
        <v>41158.729166666664</v>
      </c>
      <c r="F2458" s="15" t="str">
        <f t="shared" si="152"/>
        <v>09 2012</v>
      </c>
      <c r="G2458">
        <v>2</v>
      </c>
      <c r="H2458">
        <v>7</v>
      </c>
      <c r="I2458" t="s">
        <v>24</v>
      </c>
      <c r="J2458" s="7">
        <v>0</v>
      </c>
      <c r="K2458" s="7">
        <v>5</v>
      </c>
      <c r="L2458" s="9">
        <v>450</v>
      </c>
      <c r="M2458" s="9">
        <v>15</v>
      </c>
      <c r="O2458" s="9">
        <f t="shared" si="153"/>
        <v>0</v>
      </c>
      <c r="P2458" s="9">
        <f t="shared" si="154"/>
        <v>0</v>
      </c>
      <c r="Q2458" s="9">
        <f t="shared" si="155"/>
        <v>0</v>
      </c>
    </row>
    <row r="2459" spans="2:17" x14ac:dyDescent="0.35">
      <c r="B2459">
        <v>2457</v>
      </c>
      <c r="C2459">
        <v>7</v>
      </c>
      <c r="D2459">
        <v>0</v>
      </c>
      <c r="E2459" s="20">
        <v>41158.770833333336</v>
      </c>
      <c r="F2459" s="15" t="str">
        <f t="shared" si="152"/>
        <v>09 2012</v>
      </c>
      <c r="G2459">
        <v>2</v>
      </c>
      <c r="H2459">
        <v>7</v>
      </c>
      <c r="I2459" t="s">
        <v>24</v>
      </c>
      <c r="J2459" s="7">
        <v>0</v>
      </c>
      <c r="K2459" s="7">
        <v>5</v>
      </c>
      <c r="L2459" s="9">
        <v>450</v>
      </c>
      <c r="M2459" s="9">
        <v>15</v>
      </c>
      <c r="O2459" s="9">
        <f t="shared" si="153"/>
        <v>10</v>
      </c>
      <c r="P2459" s="9">
        <f t="shared" si="154"/>
        <v>0</v>
      </c>
      <c r="Q2459" s="9">
        <f t="shared" si="155"/>
        <v>10</v>
      </c>
    </row>
    <row r="2460" spans="2:17" x14ac:dyDescent="0.35">
      <c r="B2460">
        <v>2458</v>
      </c>
      <c r="C2460">
        <v>8</v>
      </c>
      <c r="D2460">
        <v>21</v>
      </c>
      <c r="E2460" s="20">
        <v>41158.375</v>
      </c>
      <c r="F2460" s="15" t="str">
        <f t="shared" si="152"/>
        <v>09 2012</v>
      </c>
      <c r="G2460">
        <v>1</v>
      </c>
      <c r="H2460">
        <v>8</v>
      </c>
      <c r="I2460" t="s">
        <v>25</v>
      </c>
      <c r="J2460" s="7">
        <v>0</v>
      </c>
      <c r="K2460" s="7">
        <v>5</v>
      </c>
      <c r="L2460" s="9">
        <v>400</v>
      </c>
      <c r="M2460" s="9">
        <v>15</v>
      </c>
      <c r="O2460" s="9">
        <f t="shared" si="153"/>
        <v>0</v>
      </c>
      <c r="P2460" s="9">
        <f t="shared" si="154"/>
        <v>0</v>
      </c>
      <c r="Q2460" s="9">
        <f t="shared" si="155"/>
        <v>0</v>
      </c>
    </row>
    <row r="2461" spans="2:17" x14ac:dyDescent="0.35">
      <c r="B2461">
        <v>2459</v>
      </c>
      <c r="C2461">
        <v>8</v>
      </c>
      <c r="D2461">
        <v>24</v>
      </c>
      <c r="E2461" s="20">
        <v>41158.395833333336</v>
      </c>
      <c r="F2461" s="15" t="str">
        <f t="shared" si="152"/>
        <v>09 2012</v>
      </c>
      <c r="G2461">
        <v>1</v>
      </c>
      <c r="H2461">
        <v>8</v>
      </c>
      <c r="I2461" t="s">
        <v>25</v>
      </c>
      <c r="J2461" s="7">
        <v>0</v>
      </c>
      <c r="K2461" s="7">
        <v>5</v>
      </c>
      <c r="L2461" s="9">
        <v>400</v>
      </c>
      <c r="M2461" s="9">
        <v>15</v>
      </c>
      <c r="O2461" s="9">
        <f t="shared" si="153"/>
        <v>0</v>
      </c>
      <c r="P2461" s="9">
        <f t="shared" si="154"/>
        <v>0</v>
      </c>
      <c r="Q2461" s="9">
        <f t="shared" si="155"/>
        <v>0</v>
      </c>
    </row>
    <row r="2462" spans="2:17" x14ac:dyDescent="0.35">
      <c r="B2462">
        <v>2460</v>
      </c>
      <c r="C2462">
        <v>8</v>
      </c>
      <c r="D2462">
        <v>16</v>
      </c>
      <c r="E2462" s="20">
        <v>41158.416666666664</v>
      </c>
      <c r="F2462" s="15" t="str">
        <f t="shared" si="152"/>
        <v>09 2012</v>
      </c>
      <c r="G2462">
        <v>1</v>
      </c>
      <c r="H2462">
        <v>8</v>
      </c>
      <c r="I2462" t="s">
        <v>25</v>
      </c>
      <c r="J2462" s="7">
        <v>0</v>
      </c>
      <c r="K2462" s="7">
        <v>5</v>
      </c>
      <c r="L2462" s="9">
        <v>400</v>
      </c>
      <c r="M2462" s="9">
        <v>15</v>
      </c>
      <c r="O2462" s="9">
        <f t="shared" si="153"/>
        <v>0</v>
      </c>
      <c r="P2462" s="9">
        <f t="shared" si="154"/>
        <v>0</v>
      </c>
      <c r="Q2462" s="9">
        <f t="shared" si="155"/>
        <v>0</v>
      </c>
    </row>
    <row r="2463" spans="2:17" x14ac:dyDescent="0.35">
      <c r="B2463">
        <v>2461</v>
      </c>
      <c r="C2463">
        <v>8</v>
      </c>
      <c r="D2463">
        <v>7</v>
      </c>
      <c r="E2463" s="20">
        <v>41158.458333333336</v>
      </c>
      <c r="F2463" s="15" t="str">
        <f t="shared" si="152"/>
        <v>09 2012</v>
      </c>
      <c r="G2463">
        <v>1</v>
      </c>
      <c r="H2463">
        <v>8</v>
      </c>
      <c r="I2463" t="s">
        <v>25</v>
      </c>
      <c r="J2463" s="7">
        <v>0</v>
      </c>
      <c r="K2463" s="7">
        <v>5</v>
      </c>
      <c r="L2463" s="9">
        <v>400</v>
      </c>
      <c r="M2463" s="9">
        <v>15</v>
      </c>
      <c r="O2463" s="9">
        <f t="shared" si="153"/>
        <v>0</v>
      </c>
      <c r="P2463" s="9">
        <f t="shared" si="154"/>
        <v>0</v>
      </c>
      <c r="Q2463" s="9">
        <f t="shared" si="155"/>
        <v>0</v>
      </c>
    </row>
    <row r="2464" spans="2:17" x14ac:dyDescent="0.35">
      <c r="B2464">
        <v>2462</v>
      </c>
      <c r="C2464">
        <v>8</v>
      </c>
      <c r="D2464">
        <v>9</v>
      </c>
      <c r="E2464" s="20">
        <v>41158.479166666664</v>
      </c>
      <c r="F2464" s="15" t="str">
        <f t="shared" si="152"/>
        <v>09 2012</v>
      </c>
      <c r="G2464">
        <v>1</v>
      </c>
      <c r="H2464">
        <v>8</v>
      </c>
      <c r="I2464" t="s">
        <v>25</v>
      </c>
      <c r="J2464" s="7">
        <v>0</v>
      </c>
      <c r="K2464" s="7">
        <v>5</v>
      </c>
      <c r="L2464" s="9">
        <v>400</v>
      </c>
      <c r="M2464" s="9">
        <v>15</v>
      </c>
      <c r="O2464" s="9">
        <f t="shared" si="153"/>
        <v>0</v>
      </c>
      <c r="P2464" s="9">
        <f t="shared" si="154"/>
        <v>0</v>
      </c>
      <c r="Q2464" s="9">
        <f t="shared" si="155"/>
        <v>0</v>
      </c>
    </row>
    <row r="2465" spans="2:17" x14ac:dyDescent="0.35">
      <c r="B2465">
        <v>2463</v>
      </c>
      <c r="C2465">
        <v>8</v>
      </c>
      <c r="D2465">
        <v>3</v>
      </c>
      <c r="E2465" s="20">
        <v>41158.5</v>
      </c>
      <c r="F2465" s="15" t="str">
        <f t="shared" si="152"/>
        <v>09 2012</v>
      </c>
      <c r="G2465">
        <v>1</v>
      </c>
      <c r="H2465">
        <v>8</v>
      </c>
      <c r="I2465" t="s">
        <v>25</v>
      </c>
      <c r="J2465" s="7">
        <v>0</v>
      </c>
      <c r="K2465" s="7">
        <v>5</v>
      </c>
      <c r="L2465" s="9">
        <v>400</v>
      </c>
      <c r="M2465" s="9">
        <v>15</v>
      </c>
      <c r="O2465" s="9">
        <f t="shared" si="153"/>
        <v>0</v>
      </c>
      <c r="P2465" s="9">
        <f t="shared" si="154"/>
        <v>0</v>
      </c>
      <c r="Q2465" s="9">
        <f t="shared" si="155"/>
        <v>0</v>
      </c>
    </row>
    <row r="2466" spans="2:17" x14ac:dyDescent="0.35">
      <c r="B2466">
        <v>2464</v>
      </c>
      <c r="C2466">
        <v>8</v>
      </c>
      <c r="D2466">
        <v>0</v>
      </c>
      <c r="E2466" s="20">
        <v>41158.5625</v>
      </c>
      <c r="F2466" s="15" t="str">
        <f t="shared" si="152"/>
        <v>09 2012</v>
      </c>
      <c r="G2466">
        <v>1</v>
      </c>
      <c r="H2466">
        <v>8</v>
      </c>
      <c r="I2466" t="s">
        <v>25</v>
      </c>
      <c r="J2466" s="7">
        <v>0</v>
      </c>
      <c r="K2466" s="7">
        <v>5</v>
      </c>
      <c r="L2466" s="9">
        <v>400</v>
      </c>
      <c r="M2466" s="9">
        <v>15</v>
      </c>
      <c r="O2466" s="9">
        <f t="shared" si="153"/>
        <v>5</v>
      </c>
      <c r="P2466" s="9">
        <f t="shared" si="154"/>
        <v>0</v>
      </c>
      <c r="Q2466" s="9">
        <f t="shared" si="155"/>
        <v>5</v>
      </c>
    </row>
    <row r="2467" spans="2:17" x14ac:dyDescent="0.35">
      <c r="B2467">
        <v>2465</v>
      </c>
      <c r="C2467">
        <v>8</v>
      </c>
      <c r="D2467">
        <v>20</v>
      </c>
      <c r="E2467" s="20">
        <v>41158.583333333336</v>
      </c>
      <c r="F2467" s="15" t="str">
        <f t="shared" si="152"/>
        <v>09 2012</v>
      </c>
      <c r="G2467">
        <v>1</v>
      </c>
      <c r="H2467">
        <v>8</v>
      </c>
      <c r="I2467" t="s">
        <v>25</v>
      </c>
      <c r="J2467" s="7">
        <v>0</v>
      </c>
      <c r="K2467" s="7">
        <v>5</v>
      </c>
      <c r="L2467" s="9">
        <v>400</v>
      </c>
      <c r="M2467" s="9">
        <v>15</v>
      </c>
      <c r="O2467" s="9">
        <f t="shared" si="153"/>
        <v>0</v>
      </c>
      <c r="P2467" s="9">
        <f t="shared" si="154"/>
        <v>0</v>
      </c>
      <c r="Q2467" s="9">
        <f t="shared" si="155"/>
        <v>0</v>
      </c>
    </row>
    <row r="2468" spans="2:17" x14ac:dyDescent="0.35">
      <c r="B2468">
        <v>2466</v>
      </c>
      <c r="C2468">
        <v>8</v>
      </c>
      <c r="D2468">
        <v>24</v>
      </c>
      <c r="E2468" s="20">
        <v>41158.625</v>
      </c>
      <c r="F2468" s="15" t="str">
        <f t="shared" si="152"/>
        <v>09 2012</v>
      </c>
      <c r="G2468">
        <v>1</v>
      </c>
      <c r="H2468">
        <v>8</v>
      </c>
      <c r="I2468" t="s">
        <v>25</v>
      </c>
      <c r="J2468" s="7">
        <v>0</v>
      </c>
      <c r="K2468" s="7">
        <v>5</v>
      </c>
      <c r="L2468" s="9">
        <v>400</v>
      </c>
      <c r="M2468" s="9">
        <v>15</v>
      </c>
      <c r="O2468" s="9">
        <f t="shared" si="153"/>
        <v>0</v>
      </c>
      <c r="P2468" s="9">
        <f t="shared" si="154"/>
        <v>0</v>
      </c>
      <c r="Q2468" s="9">
        <f t="shared" si="155"/>
        <v>0</v>
      </c>
    </row>
    <row r="2469" spans="2:17" x14ac:dyDescent="0.35">
      <c r="B2469">
        <v>2467</v>
      </c>
      <c r="C2469">
        <v>8</v>
      </c>
      <c r="D2469">
        <v>3</v>
      </c>
      <c r="E2469" s="20">
        <v>41158.6875</v>
      </c>
      <c r="F2469" s="15" t="str">
        <f t="shared" si="152"/>
        <v>09 2012</v>
      </c>
      <c r="G2469">
        <v>1</v>
      </c>
      <c r="H2469">
        <v>8</v>
      </c>
      <c r="I2469" t="s">
        <v>25</v>
      </c>
      <c r="J2469" s="7">
        <v>0</v>
      </c>
      <c r="K2469" s="7">
        <v>5</v>
      </c>
      <c r="L2469" s="9">
        <v>400</v>
      </c>
      <c r="M2469" s="9">
        <v>15</v>
      </c>
      <c r="O2469" s="9">
        <f t="shared" si="153"/>
        <v>0</v>
      </c>
      <c r="P2469" s="9">
        <f t="shared" si="154"/>
        <v>0</v>
      </c>
      <c r="Q2469" s="9">
        <f t="shared" si="155"/>
        <v>0</v>
      </c>
    </row>
    <row r="2470" spans="2:17" x14ac:dyDescent="0.35">
      <c r="B2470">
        <v>2468</v>
      </c>
      <c r="C2470">
        <v>8</v>
      </c>
      <c r="D2470">
        <v>22</v>
      </c>
      <c r="E2470" s="20">
        <v>41158.708333333336</v>
      </c>
      <c r="F2470" s="15" t="str">
        <f t="shared" si="152"/>
        <v>09 2012</v>
      </c>
      <c r="G2470">
        <v>1</v>
      </c>
      <c r="H2470">
        <v>8</v>
      </c>
      <c r="I2470" t="s">
        <v>25</v>
      </c>
      <c r="J2470" s="7">
        <v>0</v>
      </c>
      <c r="K2470" s="7">
        <v>5</v>
      </c>
      <c r="L2470" s="9">
        <v>400</v>
      </c>
      <c r="M2470" s="9">
        <v>15</v>
      </c>
      <c r="O2470" s="9">
        <f t="shared" si="153"/>
        <v>0</v>
      </c>
      <c r="P2470" s="9">
        <f t="shared" si="154"/>
        <v>0</v>
      </c>
      <c r="Q2470" s="9">
        <f t="shared" si="155"/>
        <v>0</v>
      </c>
    </row>
    <row r="2471" spans="2:17" x14ac:dyDescent="0.35">
      <c r="B2471">
        <v>2469</v>
      </c>
      <c r="C2471">
        <v>8</v>
      </c>
      <c r="D2471">
        <v>16</v>
      </c>
      <c r="E2471" s="20">
        <v>41158.75</v>
      </c>
      <c r="F2471" s="15" t="str">
        <f t="shared" si="152"/>
        <v>09 2012</v>
      </c>
      <c r="G2471">
        <v>1</v>
      </c>
      <c r="H2471">
        <v>8</v>
      </c>
      <c r="I2471" t="s">
        <v>25</v>
      </c>
      <c r="J2471" s="7">
        <v>0</v>
      </c>
      <c r="K2471" s="7">
        <v>5</v>
      </c>
      <c r="L2471" s="9">
        <v>400</v>
      </c>
      <c r="M2471" s="9">
        <v>15</v>
      </c>
      <c r="O2471" s="9">
        <f t="shared" si="153"/>
        <v>0</v>
      </c>
      <c r="P2471" s="9">
        <f t="shared" si="154"/>
        <v>0</v>
      </c>
      <c r="Q2471" s="9">
        <f t="shared" si="155"/>
        <v>0</v>
      </c>
    </row>
    <row r="2472" spans="2:17" x14ac:dyDescent="0.35">
      <c r="B2472">
        <v>2470</v>
      </c>
      <c r="C2472">
        <v>8</v>
      </c>
      <c r="D2472">
        <v>2</v>
      </c>
      <c r="E2472" s="20">
        <v>41158.791666666664</v>
      </c>
      <c r="F2472" s="15" t="str">
        <f t="shared" si="152"/>
        <v>09 2012</v>
      </c>
      <c r="G2472">
        <v>1</v>
      </c>
      <c r="H2472">
        <v>8</v>
      </c>
      <c r="I2472" t="s">
        <v>25</v>
      </c>
      <c r="J2472" s="7">
        <v>0</v>
      </c>
      <c r="K2472" s="7">
        <v>5</v>
      </c>
      <c r="L2472" s="9">
        <v>400</v>
      </c>
      <c r="M2472" s="9">
        <v>15</v>
      </c>
      <c r="O2472" s="9">
        <f t="shared" si="153"/>
        <v>0</v>
      </c>
      <c r="P2472" s="9">
        <f t="shared" si="154"/>
        <v>0</v>
      </c>
      <c r="Q2472" s="9">
        <f t="shared" si="155"/>
        <v>0</v>
      </c>
    </row>
    <row r="2473" spans="2:17" x14ac:dyDescent="0.35">
      <c r="B2473">
        <v>2471</v>
      </c>
      <c r="C2473">
        <v>8</v>
      </c>
      <c r="D2473">
        <v>3</v>
      </c>
      <c r="E2473" s="20">
        <v>41158.8125</v>
      </c>
      <c r="F2473" s="15" t="str">
        <f t="shared" si="152"/>
        <v>09 2012</v>
      </c>
      <c r="G2473">
        <v>2</v>
      </c>
      <c r="H2473">
        <v>8</v>
      </c>
      <c r="I2473" t="s">
        <v>25</v>
      </c>
      <c r="J2473" s="7">
        <v>0</v>
      </c>
      <c r="K2473" s="7">
        <v>5</v>
      </c>
      <c r="L2473" s="9">
        <v>400</v>
      </c>
      <c r="M2473" s="9">
        <v>15</v>
      </c>
      <c r="O2473" s="9">
        <f t="shared" si="153"/>
        <v>0</v>
      </c>
      <c r="P2473" s="9">
        <f t="shared" si="154"/>
        <v>0</v>
      </c>
      <c r="Q2473" s="9">
        <f t="shared" si="155"/>
        <v>0</v>
      </c>
    </row>
    <row r="2474" spans="2:17" x14ac:dyDescent="0.35">
      <c r="B2474">
        <v>2472</v>
      </c>
      <c r="C2474">
        <v>0</v>
      </c>
      <c r="D2474">
        <v>0</v>
      </c>
      <c r="E2474" s="20">
        <v>41159.333333333336</v>
      </c>
      <c r="F2474" s="15" t="str">
        <f t="shared" si="152"/>
        <v>09 2012</v>
      </c>
      <c r="G2474">
        <v>3</v>
      </c>
      <c r="H2474">
        <v>0</v>
      </c>
      <c r="I2474" t="s">
        <v>26</v>
      </c>
      <c r="J2474" s="7">
        <v>5</v>
      </c>
      <c r="K2474" s="7">
        <v>25</v>
      </c>
      <c r="L2474" s="9">
        <v>10000</v>
      </c>
      <c r="M2474" s="9">
        <v>200</v>
      </c>
      <c r="O2474" s="9">
        <f t="shared" si="153"/>
        <v>75</v>
      </c>
      <c r="P2474" s="9">
        <f t="shared" si="154"/>
        <v>0</v>
      </c>
      <c r="Q2474" s="9">
        <f t="shared" si="155"/>
        <v>75</v>
      </c>
    </row>
    <row r="2475" spans="2:17" x14ac:dyDescent="0.35">
      <c r="B2475">
        <v>2473</v>
      </c>
      <c r="C2475">
        <v>0</v>
      </c>
      <c r="D2475">
        <v>14</v>
      </c>
      <c r="E2475" s="20">
        <v>41159.395833333336</v>
      </c>
      <c r="F2475" s="15" t="str">
        <f t="shared" si="152"/>
        <v>09 2012</v>
      </c>
      <c r="G2475">
        <v>6</v>
      </c>
      <c r="H2475">
        <v>0</v>
      </c>
      <c r="I2475" t="s">
        <v>26</v>
      </c>
      <c r="J2475" s="7">
        <v>5</v>
      </c>
      <c r="K2475" s="7">
        <v>25</v>
      </c>
      <c r="L2475" s="9">
        <v>10000</v>
      </c>
      <c r="M2475" s="9">
        <v>200</v>
      </c>
      <c r="O2475" s="9">
        <f t="shared" si="153"/>
        <v>0</v>
      </c>
      <c r="P2475" s="9">
        <f t="shared" si="154"/>
        <v>30</v>
      </c>
      <c r="Q2475" s="9">
        <f t="shared" si="155"/>
        <v>30</v>
      </c>
    </row>
    <row r="2476" spans="2:17" x14ac:dyDescent="0.35">
      <c r="B2476">
        <v>2474</v>
      </c>
      <c r="C2476">
        <v>0</v>
      </c>
      <c r="D2476">
        <v>0</v>
      </c>
      <c r="E2476" s="20">
        <v>41159.520833333336</v>
      </c>
      <c r="F2476" s="15" t="str">
        <f t="shared" si="152"/>
        <v>09 2012</v>
      </c>
      <c r="G2476">
        <v>3</v>
      </c>
      <c r="H2476">
        <v>0</v>
      </c>
      <c r="I2476" t="s">
        <v>26</v>
      </c>
      <c r="J2476" s="7">
        <v>5</v>
      </c>
      <c r="K2476" s="7">
        <v>25</v>
      </c>
      <c r="L2476" s="9">
        <v>10000</v>
      </c>
      <c r="M2476" s="9">
        <v>200</v>
      </c>
      <c r="O2476" s="9">
        <f t="shared" si="153"/>
        <v>75</v>
      </c>
      <c r="P2476" s="9">
        <f t="shared" si="154"/>
        <v>0</v>
      </c>
      <c r="Q2476" s="9">
        <f t="shared" si="155"/>
        <v>75</v>
      </c>
    </row>
    <row r="2477" spans="2:17" x14ac:dyDescent="0.35">
      <c r="B2477">
        <v>2475</v>
      </c>
      <c r="C2477">
        <v>0</v>
      </c>
      <c r="D2477">
        <v>11</v>
      </c>
      <c r="E2477" s="20">
        <v>41159.583333333336</v>
      </c>
      <c r="F2477" s="15" t="str">
        <f t="shared" si="152"/>
        <v>09 2012</v>
      </c>
      <c r="G2477">
        <v>3</v>
      </c>
      <c r="H2477">
        <v>0</v>
      </c>
      <c r="I2477" t="s">
        <v>26</v>
      </c>
      <c r="J2477" s="7">
        <v>5</v>
      </c>
      <c r="K2477" s="7">
        <v>25</v>
      </c>
      <c r="L2477" s="9">
        <v>10000</v>
      </c>
      <c r="M2477" s="9">
        <v>200</v>
      </c>
      <c r="O2477" s="9">
        <f t="shared" si="153"/>
        <v>0</v>
      </c>
      <c r="P2477" s="9">
        <f t="shared" si="154"/>
        <v>15</v>
      </c>
      <c r="Q2477" s="9">
        <f t="shared" si="155"/>
        <v>15</v>
      </c>
    </row>
    <row r="2478" spans="2:17" x14ac:dyDescent="0.35">
      <c r="B2478">
        <v>2476</v>
      </c>
      <c r="C2478">
        <v>0</v>
      </c>
      <c r="D2478">
        <v>17</v>
      </c>
      <c r="E2478" s="20">
        <v>41159.666666666664</v>
      </c>
      <c r="F2478" s="15" t="str">
        <f t="shared" si="152"/>
        <v>09 2012</v>
      </c>
      <c r="G2478">
        <v>3</v>
      </c>
      <c r="H2478">
        <v>0</v>
      </c>
      <c r="I2478" t="s">
        <v>26</v>
      </c>
      <c r="J2478" s="7">
        <v>5</v>
      </c>
      <c r="K2478" s="7">
        <v>25</v>
      </c>
      <c r="L2478" s="9">
        <v>10000</v>
      </c>
      <c r="M2478" s="9">
        <v>200</v>
      </c>
      <c r="O2478" s="9">
        <f t="shared" si="153"/>
        <v>0</v>
      </c>
      <c r="P2478" s="9">
        <f t="shared" si="154"/>
        <v>15</v>
      </c>
      <c r="Q2478" s="9">
        <f t="shared" si="155"/>
        <v>15</v>
      </c>
    </row>
    <row r="2479" spans="2:17" x14ac:dyDescent="0.35">
      <c r="B2479">
        <v>2477</v>
      </c>
      <c r="C2479">
        <v>0</v>
      </c>
      <c r="D2479">
        <v>14</v>
      </c>
      <c r="E2479" s="20">
        <v>41159.75</v>
      </c>
      <c r="F2479" s="15" t="str">
        <f t="shared" si="152"/>
        <v>09 2012</v>
      </c>
      <c r="G2479">
        <v>3</v>
      </c>
      <c r="H2479">
        <v>0</v>
      </c>
      <c r="I2479" t="s">
        <v>26</v>
      </c>
      <c r="J2479" s="7">
        <v>5</v>
      </c>
      <c r="K2479" s="7">
        <v>25</v>
      </c>
      <c r="L2479" s="9">
        <v>10000</v>
      </c>
      <c r="M2479" s="9">
        <v>200</v>
      </c>
      <c r="O2479" s="9">
        <f t="shared" si="153"/>
        <v>0</v>
      </c>
      <c r="P2479" s="9">
        <f t="shared" si="154"/>
        <v>15</v>
      </c>
      <c r="Q2479" s="9">
        <f t="shared" si="155"/>
        <v>15</v>
      </c>
    </row>
    <row r="2480" spans="2:17" x14ac:dyDescent="0.35">
      <c r="B2480">
        <v>2478</v>
      </c>
      <c r="C2480">
        <v>1</v>
      </c>
      <c r="D2480">
        <v>9</v>
      </c>
      <c r="E2480" s="20">
        <v>41159.333333333336</v>
      </c>
      <c r="F2480" s="15" t="str">
        <f t="shared" si="152"/>
        <v>09 2012</v>
      </c>
      <c r="G2480">
        <v>3</v>
      </c>
      <c r="H2480">
        <v>1</v>
      </c>
      <c r="I2480" t="s">
        <v>27</v>
      </c>
      <c r="J2480" s="7">
        <v>5</v>
      </c>
      <c r="K2480" s="7">
        <v>25</v>
      </c>
      <c r="L2480" s="9">
        <v>8000</v>
      </c>
      <c r="M2480" s="9">
        <v>200</v>
      </c>
      <c r="O2480" s="9">
        <f t="shared" si="153"/>
        <v>0</v>
      </c>
      <c r="P2480" s="9">
        <f t="shared" si="154"/>
        <v>15</v>
      </c>
      <c r="Q2480" s="9">
        <f t="shared" si="155"/>
        <v>15</v>
      </c>
    </row>
    <row r="2481" spans="2:17" x14ac:dyDescent="0.35">
      <c r="B2481">
        <v>2479</v>
      </c>
      <c r="C2481">
        <v>1</v>
      </c>
      <c r="D2481">
        <v>12</v>
      </c>
      <c r="E2481" s="20">
        <v>41159.458333333336</v>
      </c>
      <c r="F2481" s="15" t="str">
        <f t="shared" si="152"/>
        <v>09 2012</v>
      </c>
      <c r="G2481">
        <v>3</v>
      </c>
      <c r="H2481">
        <v>1</v>
      </c>
      <c r="I2481" t="s">
        <v>27</v>
      </c>
      <c r="J2481" s="7">
        <v>5</v>
      </c>
      <c r="K2481" s="7">
        <v>25</v>
      </c>
      <c r="L2481" s="9">
        <v>8000</v>
      </c>
      <c r="M2481" s="9">
        <v>200</v>
      </c>
      <c r="O2481" s="9">
        <f t="shared" si="153"/>
        <v>0</v>
      </c>
      <c r="P2481" s="9">
        <f t="shared" si="154"/>
        <v>15</v>
      </c>
      <c r="Q2481" s="9">
        <f t="shared" si="155"/>
        <v>15</v>
      </c>
    </row>
    <row r="2482" spans="2:17" x14ac:dyDescent="0.35">
      <c r="B2482">
        <v>2480</v>
      </c>
      <c r="C2482">
        <v>1</v>
      </c>
      <c r="D2482">
        <v>11</v>
      </c>
      <c r="E2482" s="20">
        <v>41159.520833333336</v>
      </c>
      <c r="F2482" s="15" t="str">
        <f t="shared" si="152"/>
        <v>09 2012</v>
      </c>
      <c r="G2482">
        <v>3</v>
      </c>
      <c r="H2482">
        <v>1</v>
      </c>
      <c r="I2482" t="s">
        <v>27</v>
      </c>
      <c r="J2482" s="7">
        <v>5</v>
      </c>
      <c r="K2482" s="7">
        <v>25</v>
      </c>
      <c r="L2482" s="9">
        <v>8000</v>
      </c>
      <c r="M2482" s="9">
        <v>200</v>
      </c>
      <c r="O2482" s="9">
        <f t="shared" si="153"/>
        <v>0</v>
      </c>
      <c r="P2482" s="9">
        <f t="shared" si="154"/>
        <v>15</v>
      </c>
      <c r="Q2482" s="9">
        <f t="shared" si="155"/>
        <v>15</v>
      </c>
    </row>
    <row r="2483" spans="2:17" x14ac:dyDescent="0.35">
      <c r="B2483">
        <v>2481</v>
      </c>
      <c r="C2483">
        <v>1</v>
      </c>
      <c r="D2483">
        <v>24</v>
      </c>
      <c r="E2483" s="20">
        <v>41159.604166666664</v>
      </c>
      <c r="F2483" s="15" t="str">
        <f t="shared" si="152"/>
        <v>09 2012</v>
      </c>
      <c r="G2483">
        <v>3</v>
      </c>
      <c r="H2483">
        <v>1</v>
      </c>
      <c r="I2483" t="s">
        <v>27</v>
      </c>
      <c r="J2483" s="7">
        <v>5</v>
      </c>
      <c r="K2483" s="7">
        <v>25</v>
      </c>
      <c r="L2483" s="9">
        <v>8000</v>
      </c>
      <c r="M2483" s="9">
        <v>200</v>
      </c>
      <c r="O2483" s="9">
        <f t="shared" si="153"/>
        <v>0</v>
      </c>
      <c r="P2483" s="9">
        <f t="shared" si="154"/>
        <v>15</v>
      </c>
      <c r="Q2483" s="9">
        <f t="shared" si="155"/>
        <v>15</v>
      </c>
    </row>
    <row r="2484" spans="2:17" x14ac:dyDescent="0.35">
      <c r="B2484">
        <v>2482</v>
      </c>
      <c r="C2484">
        <v>1</v>
      </c>
      <c r="D2484">
        <v>12</v>
      </c>
      <c r="E2484" s="20">
        <v>41159.6875</v>
      </c>
      <c r="F2484" s="15" t="str">
        <f t="shared" si="152"/>
        <v>09 2012</v>
      </c>
      <c r="G2484">
        <v>3</v>
      </c>
      <c r="H2484">
        <v>1</v>
      </c>
      <c r="I2484" t="s">
        <v>27</v>
      </c>
      <c r="J2484" s="7">
        <v>5</v>
      </c>
      <c r="K2484" s="7">
        <v>25</v>
      </c>
      <c r="L2484" s="9">
        <v>8000</v>
      </c>
      <c r="M2484" s="9">
        <v>200</v>
      </c>
      <c r="O2484" s="9">
        <f t="shared" si="153"/>
        <v>0</v>
      </c>
      <c r="P2484" s="9">
        <f t="shared" si="154"/>
        <v>15</v>
      </c>
      <c r="Q2484" s="9">
        <f t="shared" si="155"/>
        <v>15</v>
      </c>
    </row>
    <row r="2485" spans="2:17" x14ac:dyDescent="0.35">
      <c r="B2485">
        <v>2483</v>
      </c>
      <c r="C2485">
        <v>1</v>
      </c>
      <c r="D2485">
        <v>9</v>
      </c>
      <c r="E2485" s="20">
        <v>41159.75</v>
      </c>
      <c r="F2485" s="15" t="str">
        <f t="shared" si="152"/>
        <v>09 2012</v>
      </c>
      <c r="G2485">
        <v>3</v>
      </c>
      <c r="H2485">
        <v>1</v>
      </c>
      <c r="I2485" t="s">
        <v>27</v>
      </c>
      <c r="J2485" s="7">
        <v>5</v>
      </c>
      <c r="K2485" s="7">
        <v>25</v>
      </c>
      <c r="L2485" s="9">
        <v>8000</v>
      </c>
      <c r="M2485" s="9">
        <v>200</v>
      </c>
      <c r="O2485" s="9">
        <f t="shared" si="153"/>
        <v>0</v>
      </c>
      <c r="P2485" s="9">
        <f t="shared" si="154"/>
        <v>15</v>
      </c>
      <c r="Q2485" s="9">
        <f t="shared" si="155"/>
        <v>15</v>
      </c>
    </row>
    <row r="2486" spans="2:17" x14ac:dyDescent="0.35">
      <c r="B2486">
        <v>2484</v>
      </c>
      <c r="C2486">
        <v>2</v>
      </c>
      <c r="D2486">
        <v>1</v>
      </c>
      <c r="E2486" s="20">
        <v>41159.333333333336</v>
      </c>
      <c r="F2486" s="15" t="str">
        <f t="shared" si="152"/>
        <v>09 2012</v>
      </c>
      <c r="G2486">
        <v>3</v>
      </c>
      <c r="H2486">
        <v>2</v>
      </c>
      <c r="I2486" t="s">
        <v>28</v>
      </c>
      <c r="J2486" s="7">
        <v>0</v>
      </c>
      <c r="K2486" s="7">
        <v>15.5</v>
      </c>
      <c r="L2486" s="9">
        <v>4000</v>
      </c>
      <c r="M2486" s="9">
        <v>50</v>
      </c>
      <c r="O2486" s="9">
        <f t="shared" si="153"/>
        <v>0</v>
      </c>
      <c r="P2486" s="9">
        <f t="shared" si="154"/>
        <v>0</v>
      </c>
      <c r="Q2486" s="9">
        <f t="shared" si="155"/>
        <v>0</v>
      </c>
    </row>
    <row r="2487" spans="2:17" x14ac:dyDescent="0.35">
      <c r="B2487">
        <v>2485</v>
      </c>
      <c r="C2487">
        <v>2</v>
      </c>
      <c r="D2487">
        <v>5</v>
      </c>
      <c r="E2487" s="20">
        <v>41159.395833333336</v>
      </c>
      <c r="F2487" s="15" t="str">
        <f t="shared" si="152"/>
        <v>09 2012</v>
      </c>
      <c r="G2487">
        <v>3</v>
      </c>
      <c r="H2487">
        <v>2</v>
      </c>
      <c r="I2487" t="s">
        <v>28</v>
      </c>
      <c r="J2487" s="7">
        <v>0</v>
      </c>
      <c r="K2487" s="7">
        <v>15.5</v>
      </c>
      <c r="L2487" s="9">
        <v>4000</v>
      </c>
      <c r="M2487" s="9">
        <v>50</v>
      </c>
      <c r="O2487" s="9">
        <f t="shared" si="153"/>
        <v>0</v>
      </c>
      <c r="P2487" s="9">
        <f t="shared" si="154"/>
        <v>0</v>
      </c>
      <c r="Q2487" s="9">
        <f t="shared" si="155"/>
        <v>0</v>
      </c>
    </row>
    <row r="2488" spans="2:17" x14ac:dyDescent="0.35">
      <c r="B2488">
        <v>2486</v>
      </c>
      <c r="C2488">
        <v>2</v>
      </c>
      <c r="D2488">
        <v>1</v>
      </c>
      <c r="E2488" s="20">
        <v>41159.458333333336</v>
      </c>
      <c r="F2488" s="15" t="str">
        <f t="shared" si="152"/>
        <v>09 2012</v>
      </c>
      <c r="G2488">
        <v>3</v>
      </c>
      <c r="H2488">
        <v>2</v>
      </c>
      <c r="I2488" t="s">
        <v>28</v>
      </c>
      <c r="J2488" s="7">
        <v>0</v>
      </c>
      <c r="K2488" s="7">
        <v>15.5</v>
      </c>
      <c r="L2488" s="9">
        <v>4000</v>
      </c>
      <c r="M2488" s="9">
        <v>50</v>
      </c>
      <c r="O2488" s="9">
        <f t="shared" si="153"/>
        <v>0</v>
      </c>
      <c r="P2488" s="9">
        <f t="shared" si="154"/>
        <v>0</v>
      </c>
      <c r="Q2488" s="9">
        <f t="shared" si="155"/>
        <v>0</v>
      </c>
    </row>
    <row r="2489" spans="2:17" x14ac:dyDescent="0.35">
      <c r="B2489">
        <v>2487</v>
      </c>
      <c r="C2489">
        <v>2</v>
      </c>
      <c r="D2489">
        <v>0</v>
      </c>
      <c r="E2489" s="20">
        <v>41159.520833333336</v>
      </c>
      <c r="F2489" s="15" t="str">
        <f t="shared" si="152"/>
        <v>09 2012</v>
      </c>
      <c r="G2489">
        <v>3</v>
      </c>
      <c r="H2489">
        <v>2</v>
      </c>
      <c r="I2489" t="s">
        <v>28</v>
      </c>
      <c r="J2489" s="7">
        <v>0</v>
      </c>
      <c r="K2489" s="7">
        <v>15.5</v>
      </c>
      <c r="L2489" s="9">
        <v>4000</v>
      </c>
      <c r="M2489" s="9">
        <v>50</v>
      </c>
      <c r="O2489" s="9">
        <f t="shared" si="153"/>
        <v>46.5</v>
      </c>
      <c r="P2489" s="9">
        <f t="shared" si="154"/>
        <v>0</v>
      </c>
      <c r="Q2489" s="9">
        <f t="shared" si="155"/>
        <v>46.5</v>
      </c>
    </row>
    <row r="2490" spans="2:17" x14ac:dyDescent="0.35">
      <c r="B2490">
        <v>2488</v>
      </c>
      <c r="C2490">
        <v>2</v>
      </c>
      <c r="D2490">
        <v>1</v>
      </c>
      <c r="E2490" s="20">
        <v>41159.583333333336</v>
      </c>
      <c r="F2490" s="15" t="str">
        <f t="shared" si="152"/>
        <v>09 2012</v>
      </c>
      <c r="G2490">
        <v>6</v>
      </c>
      <c r="H2490">
        <v>2</v>
      </c>
      <c r="I2490" t="s">
        <v>28</v>
      </c>
      <c r="J2490" s="7">
        <v>0</v>
      </c>
      <c r="K2490" s="7">
        <v>15.5</v>
      </c>
      <c r="L2490" s="9">
        <v>4000</v>
      </c>
      <c r="M2490" s="9">
        <v>50</v>
      </c>
      <c r="O2490" s="9">
        <f t="shared" si="153"/>
        <v>0</v>
      </c>
      <c r="P2490" s="9">
        <f t="shared" si="154"/>
        <v>0</v>
      </c>
      <c r="Q2490" s="9">
        <f t="shared" si="155"/>
        <v>0</v>
      </c>
    </row>
    <row r="2491" spans="2:17" x14ac:dyDescent="0.35">
      <c r="B2491">
        <v>2489</v>
      </c>
      <c r="C2491">
        <v>2</v>
      </c>
      <c r="D2491">
        <v>0</v>
      </c>
      <c r="E2491" s="20">
        <v>41159.708333333336</v>
      </c>
      <c r="F2491" s="15" t="str">
        <f t="shared" si="152"/>
        <v>09 2012</v>
      </c>
      <c r="G2491">
        <v>3</v>
      </c>
      <c r="H2491">
        <v>2</v>
      </c>
      <c r="I2491" t="s">
        <v>28</v>
      </c>
      <c r="J2491" s="7">
        <v>0</v>
      </c>
      <c r="K2491" s="7">
        <v>15.5</v>
      </c>
      <c r="L2491" s="9">
        <v>4000</v>
      </c>
      <c r="M2491" s="9">
        <v>50</v>
      </c>
      <c r="O2491" s="9">
        <f t="shared" si="153"/>
        <v>46.5</v>
      </c>
      <c r="P2491" s="9">
        <f t="shared" si="154"/>
        <v>0</v>
      </c>
      <c r="Q2491" s="9">
        <f t="shared" si="155"/>
        <v>46.5</v>
      </c>
    </row>
    <row r="2492" spans="2:17" x14ac:dyDescent="0.35">
      <c r="B2492">
        <v>2490</v>
      </c>
      <c r="C2492">
        <v>2</v>
      </c>
      <c r="D2492">
        <v>1</v>
      </c>
      <c r="E2492" s="20">
        <v>41159.791666666664</v>
      </c>
      <c r="F2492" s="15" t="str">
        <f t="shared" si="152"/>
        <v>09 2012</v>
      </c>
      <c r="G2492">
        <v>3</v>
      </c>
      <c r="H2492">
        <v>2</v>
      </c>
      <c r="I2492" t="s">
        <v>28</v>
      </c>
      <c r="J2492" s="7">
        <v>0</v>
      </c>
      <c r="K2492" s="7">
        <v>15.5</v>
      </c>
      <c r="L2492" s="9">
        <v>4000</v>
      </c>
      <c r="M2492" s="9">
        <v>50</v>
      </c>
      <c r="O2492" s="9">
        <f t="shared" si="153"/>
        <v>0</v>
      </c>
      <c r="P2492" s="9">
        <f t="shared" si="154"/>
        <v>0</v>
      </c>
      <c r="Q2492" s="9">
        <f t="shared" si="155"/>
        <v>0</v>
      </c>
    </row>
    <row r="2493" spans="2:17" x14ac:dyDescent="0.35">
      <c r="B2493">
        <v>2491</v>
      </c>
      <c r="C2493">
        <v>3</v>
      </c>
      <c r="D2493">
        <v>16</v>
      </c>
      <c r="E2493" s="20">
        <v>41159.354166666664</v>
      </c>
      <c r="F2493" s="15" t="str">
        <f t="shared" si="152"/>
        <v>09 2012</v>
      </c>
      <c r="G2493">
        <v>2</v>
      </c>
      <c r="H2493">
        <v>3</v>
      </c>
      <c r="I2493" t="s">
        <v>21</v>
      </c>
      <c r="J2493" s="7">
        <v>0</v>
      </c>
      <c r="K2493" s="7">
        <v>5</v>
      </c>
      <c r="L2493" s="9">
        <v>320</v>
      </c>
      <c r="M2493" s="9">
        <v>10</v>
      </c>
      <c r="O2493" s="9">
        <f t="shared" si="153"/>
        <v>0</v>
      </c>
      <c r="P2493" s="9">
        <f t="shared" si="154"/>
        <v>0</v>
      </c>
      <c r="Q2493" s="9">
        <f t="shared" si="155"/>
        <v>0</v>
      </c>
    </row>
    <row r="2494" spans="2:17" x14ac:dyDescent="0.35">
      <c r="B2494">
        <v>2492</v>
      </c>
      <c r="C2494">
        <v>3</v>
      </c>
      <c r="D2494">
        <v>15</v>
      </c>
      <c r="E2494" s="20">
        <v>41159.458333333336</v>
      </c>
      <c r="F2494" s="15" t="str">
        <f t="shared" si="152"/>
        <v>09 2012</v>
      </c>
      <c r="G2494">
        <v>2</v>
      </c>
      <c r="H2494">
        <v>3</v>
      </c>
      <c r="I2494" t="s">
        <v>21</v>
      </c>
      <c r="J2494" s="7">
        <v>0</v>
      </c>
      <c r="K2494" s="7">
        <v>5</v>
      </c>
      <c r="L2494" s="9">
        <v>320</v>
      </c>
      <c r="M2494" s="9">
        <v>10</v>
      </c>
      <c r="O2494" s="9">
        <f t="shared" si="153"/>
        <v>0</v>
      </c>
      <c r="P2494" s="9">
        <f t="shared" si="154"/>
        <v>0</v>
      </c>
      <c r="Q2494" s="9">
        <f t="shared" si="155"/>
        <v>0</v>
      </c>
    </row>
    <row r="2495" spans="2:17" x14ac:dyDescent="0.35">
      <c r="B2495">
        <v>2493</v>
      </c>
      <c r="C2495">
        <v>3</v>
      </c>
      <c r="D2495">
        <v>20</v>
      </c>
      <c r="E2495" s="20">
        <v>41159.604166666664</v>
      </c>
      <c r="F2495" s="15" t="str">
        <f t="shared" si="152"/>
        <v>09 2012</v>
      </c>
      <c r="G2495">
        <v>2</v>
      </c>
      <c r="H2495">
        <v>3</v>
      </c>
      <c r="I2495" t="s">
        <v>21</v>
      </c>
      <c r="J2495" s="7">
        <v>0</v>
      </c>
      <c r="K2495" s="7">
        <v>5</v>
      </c>
      <c r="L2495" s="9">
        <v>320</v>
      </c>
      <c r="M2495" s="9">
        <v>10</v>
      </c>
      <c r="O2495" s="9">
        <f t="shared" si="153"/>
        <v>0</v>
      </c>
      <c r="P2495" s="9">
        <f t="shared" si="154"/>
        <v>0</v>
      </c>
      <c r="Q2495" s="9">
        <f t="shared" si="155"/>
        <v>0</v>
      </c>
    </row>
    <row r="2496" spans="2:17" x14ac:dyDescent="0.35">
      <c r="B2496">
        <v>2494</v>
      </c>
      <c r="C2496">
        <v>3</v>
      </c>
      <c r="D2496">
        <v>7</v>
      </c>
      <c r="E2496" s="20">
        <v>41159.708333333336</v>
      </c>
      <c r="F2496" s="15" t="str">
        <f t="shared" si="152"/>
        <v>09 2012</v>
      </c>
      <c r="G2496">
        <v>2</v>
      </c>
      <c r="H2496">
        <v>3</v>
      </c>
      <c r="I2496" t="s">
        <v>21</v>
      </c>
      <c r="J2496" s="7">
        <v>0</v>
      </c>
      <c r="K2496" s="7">
        <v>5</v>
      </c>
      <c r="L2496" s="9">
        <v>320</v>
      </c>
      <c r="M2496" s="9">
        <v>10</v>
      </c>
      <c r="O2496" s="9">
        <f t="shared" si="153"/>
        <v>0</v>
      </c>
      <c r="P2496" s="9">
        <f t="shared" si="154"/>
        <v>0</v>
      </c>
      <c r="Q2496" s="9">
        <f t="shared" si="155"/>
        <v>0</v>
      </c>
    </row>
    <row r="2497" spans="2:17" x14ac:dyDescent="0.35">
      <c r="B2497">
        <v>2495</v>
      </c>
      <c r="C2497">
        <v>3</v>
      </c>
      <c r="D2497">
        <v>10</v>
      </c>
      <c r="E2497" s="20">
        <v>41159.791666666664</v>
      </c>
      <c r="F2497" s="15" t="str">
        <f t="shared" si="152"/>
        <v>09 2012</v>
      </c>
      <c r="G2497">
        <v>2</v>
      </c>
      <c r="H2497">
        <v>3</v>
      </c>
      <c r="I2497" t="s">
        <v>21</v>
      </c>
      <c r="J2497" s="7">
        <v>0</v>
      </c>
      <c r="K2497" s="7">
        <v>5</v>
      </c>
      <c r="L2497" s="9">
        <v>320</v>
      </c>
      <c r="M2497" s="9">
        <v>10</v>
      </c>
      <c r="O2497" s="9">
        <f t="shared" si="153"/>
        <v>0</v>
      </c>
      <c r="P2497" s="9">
        <f t="shared" si="154"/>
        <v>0</v>
      </c>
      <c r="Q2497" s="9">
        <f t="shared" si="155"/>
        <v>0</v>
      </c>
    </row>
    <row r="2498" spans="2:17" x14ac:dyDescent="0.35">
      <c r="B2498">
        <v>2496</v>
      </c>
      <c r="C2498">
        <v>4</v>
      </c>
      <c r="D2498">
        <v>3</v>
      </c>
      <c r="E2498" s="20">
        <v>41159.354166666664</v>
      </c>
      <c r="F2498" s="15" t="str">
        <f t="shared" si="152"/>
        <v>09 2012</v>
      </c>
      <c r="G2498">
        <v>4</v>
      </c>
      <c r="H2498">
        <v>4</v>
      </c>
      <c r="I2498" t="s">
        <v>22</v>
      </c>
      <c r="J2498" s="7">
        <v>9.9</v>
      </c>
      <c r="K2498" s="7">
        <v>80</v>
      </c>
      <c r="L2498" s="9">
        <v>4000</v>
      </c>
      <c r="M2498" s="9">
        <v>3000</v>
      </c>
      <c r="O2498" s="9">
        <f t="shared" si="153"/>
        <v>0</v>
      </c>
      <c r="P2498" s="9">
        <f t="shared" si="154"/>
        <v>39.6</v>
      </c>
      <c r="Q2498" s="9">
        <f t="shared" si="155"/>
        <v>39.6</v>
      </c>
    </row>
    <row r="2499" spans="2:17" x14ac:dyDescent="0.35">
      <c r="B2499">
        <v>2497</v>
      </c>
      <c r="C2499">
        <v>4</v>
      </c>
      <c r="D2499">
        <v>6</v>
      </c>
      <c r="E2499" s="20">
        <v>41159.458333333336</v>
      </c>
      <c r="F2499" s="15" t="str">
        <f t="shared" ref="F2499:F2562" si="156">TEXT(E2499,"MM YYY")</f>
        <v>09 2012</v>
      </c>
      <c r="G2499">
        <v>2</v>
      </c>
      <c r="H2499">
        <v>4</v>
      </c>
      <c r="I2499" t="s">
        <v>22</v>
      </c>
      <c r="J2499" s="7">
        <v>9.9</v>
      </c>
      <c r="K2499" s="7">
        <v>80</v>
      </c>
      <c r="L2499" s="9">
        <v>4000</v>
      </c>
      <c r="M2499" s="9">
        <v>3000</v>
      </c>
      <c r="O2499" s="9">
        <f t="shared" ref="O2499:O2562" si="157">IF(D2499=0,$G2499*K2499,0)</f>
        <v>0</v>
      </c>
      <c r="P2499" s="9">
        <f t="shared" ref="P2499:P2562" si="158">IF(D2499=0,0,$G2499*J2499)</f>
        <v>19.8</v>
      </c>
      <c r="Q2499" s="9">
        <f t="shared" ref="Q2499:Q2562" si="159">O2499+P2499</f>
        <v>19.8</v>
      </c>
    </row>
    <row r="2500" spans="2:17" x14ac:dyDescent="0.35">
      <c r="B2500">
        <v>2498</v>
      </c>
      <c r="C2500">
        <v>4</v>
      </c>
      <c r="D2500">
        <v>20</v>
      </c>
      <c r="E2500" s="20">
        <v>41159.5</v>
      </c>
      <c r="F2500" s="15" t="str">
        <f t="shared" si="156"/>
        <v>09 2012</v>
      </c>
      <c r="G2500">
        <v>2</v>
      </c>
      <c r="H2500">
        <v>4</v>
      </c>
      <c r="I2500" t="s">
        <v>22</v>
      </c>
      <c r="J2500" s="7">
        <v>9.9</v>
      </c>
      <c r="K2500" s="7">
        <v>80</v>
      </c>
      <c r="L2500" s="9">
        <v>4000</v>
      </c>
      <c r="M2500" s="9">
        <v>3000</v>
      </c>
      <c r="O2500" s="9">
        <f t="shared" si="157"/>
        <v>0</v>
      </c>
      <c r="P2500" s="9">
        <f t="shared" si="158"/>
        <v>19.8</v>
      </c>
      <c r="Q2500" s="9">
        <f t="shared" si="159"/>
        <v>19.8</v>
      </c>
    </row>
    <row r="2501" spans="2:17" x14ac:dyDescent="0.35">
      <c r="B2501">
        <v>2499</v>
      </c>
      <c r="C2501">
        <v>4</v>
      </c>
      <c r="D2501">
        <v>5</v>
      </c>
      <c r="E2501" s="20">
        <v>41159.541666666664</v>
      </c>
      <c r="F2501" s="15" t="str">
        <f t="shared" si="156"/>
        <v>09 2012</v>
      </c>
      <c r="G2501">
        <v>2</v>
      </c>
      <c r="H2501">
        <v>4</v>
      </c>
      <c r="I2501" t="s">
        <v>22</v>
      </c>
      <c r="J2501" s="7">
        <v>9.9</v>
      </c>
      <c r="K2501" s="7">
        <v>80</v>
      </c>
      <c r="L2501" s="9">
        <v>4000</v>
      </c>
      <c r="M2501" s="9">
        <v>3000</v>
      </c>
      <c r="O2501" s="9">
        <f t="shared" si="157"/>
        <v>0</v>
      </c>
      <c r="P2501" s="9">
        <f t="shared" si="158"/>
        <v>19.8</v>
      </c>
      <c r="Q2501" s="9">
        <f t="shared" si="159"/>
        <v>19.8</v>
      </c>
    </row>
    <row r="2502" spans="2:17" x14ac:dyDescent="0.35">
      <c r="B2502">
        <v>2500</v>
      </c>
      <c r="C2502">
        <v>4</v>
      </c>
      <c r="D2502">
        <v>16</v>
      </c>
      <c r="E2502" s="20">
        <v>41159.604166666664</v>
      </c>
      <c r="F2502" s="15" t="str">
        <f t="shared" si="156"/>
        <v>09 2012</v>
      </c>
      <c r="G2502">
        <v>2</v>
      </c>
      <c r="H2502">
        <v>4</v>
      </c>
      <c r="I2502" t="s">
        <v>22</v>
      </c>
      <c r="J2502" s="7">
        <v>9.9</v>
      </c>
      <c r="K2502" s="7">
        <v>80</v>
      </c>
      <c r="L2502" s="9">
        <v>4000</v>
      </c>
      <c r="M2502" s="9">
        <v>3000</v>
      </c>
      <c r="O2502" s="9">
        <f t="shared" si="157"/>
        <v>0</v>
      </c>
      <c r="P2502" s="9">
        <f t="shared" si="158"/>
        <v>19.8</v>
      </c>
      <c r="Q2502" s="9">
        <f t="shared" si="159"/>
        <v>19.8</v>
      </c>
    </row>
    <row r="2503" spans="2:17" x14ac:dyDescent="0.35">
      <c r="B2503">
        <v>2501</v>
      </c>
      <c r="C2503">
        <v>4</v>
      </c>
      <c r="D2503">
        <v>0</v>
      </c>
      <c r="E2503" s="20">
        <v>41159.666666666664</v>
      </c>
      <c r="F2503" s="15" t="str">
        <f t="shared" si="156"/>
        <v>09 2012</v>
      </c>
      <c r="G2503">
        <v>2</v>
      </c>
      <c r="H2503">
        <v>4</v>
      </c>
      <c r="I2503" t="s">
        <v>22</v>
      </c>
      <c r="J2503" s="7">
        <v>9.9</v>
      </c>
      <c r="K2503" s="7">
        <v>80</v>
      </c>
      <c r="L2503" s="9">
        <v>4000</v>
      </c>
      <c r="M2503" s="9">
        <v>3000</v>
      </c>
      <c r="O2503" s="9">
        <f t="shared" si="157"/>
        <v>160</v>
      </c>
      <c r="P2503" s="9">
        <f t="shared" si="158"/>
        <v>0</v>
      </c>
      <c r="Q2503" s="9">
        <f t="shared" si="159"/>
        <v>160</v>
      </c>
    </row>
    <row r="2504" spans="2:17" x14ac:dyDescent="0.35">
      <c r="B2504">
        <v>2502</v>
      </c>
      <c r="C2504">
        <v>4</v>
      </c>
      <c r="D2504">
        <v>10</v>
      </c>
      <c r="E2504" s="20">
        <v>41159.75</v>
      </c>
      <c r="F2504" s="15" t="str">
        <f t="shared" si="156"/>
        <v>09 2012</v>
      </c>
      <c r="G2504">
        <v>2</v>
      </c>
      <c r="H2504">
        <v>4</v>
      </c>
      <c r="I2504" t="s">
        <v>22</v>
      </c>
      <c r="J2504" s="7">
        <v>9.9</v>
      </c>
      <c r="K2504" s="7">
        <v>80</v>
      </c>
      <c r="L2504" s="9">
        <v>4000</v>
      </c>
      <c r="M2504" s="9">
        <v>3000</v>
      </c>
      <c r="O2504" s="9">
        <f t="shared" si="157"/>
        <v>0</v>
      </c>
      <c r="P2504" s="9">
        <f t="shared" si="158"/>
        <v>19.8</v>
      </c>
      <c r="Q2504" s="9">
        <f t="shared" si="159"/>
        <v>19.8</v>
      </c>
    </row>
    <row r="2505" spans="2:17" x14ac:dyDescent="0.35">
      <c r="B2505">
        <v>2503</v>
      </c>
      <c r="C2505">
        <v>4</v>
      </c>
      <c r="D2505">
        <v>13</v>
      </c>
      <c r="E2505" s="20">
        <v>41159.791666666664</v>
      </c>
      <c r="F2505" s="15" t="str">
        <f t="shared" si="156"/>
        <v>09 2012</v>
      </c>
      <c r="G2505">
        <v>2</v>
      </c>
      <c r="H2505">
        <v>4</v>
      </c>
      <c r="I2505" t="s">
        <v>22</v>
      </c>
      <c r="J2505" s="7">
        <v>9.9</v>
      </c>
      <c r="K2505" s="7">
        <v>80</v>
      </c>
      <c r="L2505" s="9">
        <v>4000</v>
      </c>
      <c r="M2505" s="9">
        <v>3000</v>
      </c>
      <c r="O2505" s="9">
        <f t="shared" si="157"/>
        <v>0</v>
      </c>
      <c r="P2505" s="9">
        <f t="shared" si="158"/>
        <v>19.8</v>
      </c>
      <c r="Q2505" s="9">
        <f t="shared" si="159"/>
        <v>19.8</v>
      </c>
    </row>
    <row r="2506" spans="2:17" x14ac:dyDescent="0.35">
      <c r="B2506">
        <v>2504</v>
      </c>
      <c r="C2506">
        <v>5</v>
      </c>
      <c r="D2506">
        <v>24</v>
      </c>
      <c r="E2506" s="20">
        <v>41159.479166666664</v>
      </c>
      <c r="F2506" s="15" t="str">
        <f t="shared" si="156"/>
        <v>09 2012</v>
      </c>
      <c r="G2506">
        <v>2</v>
      </c>
      <c r="H2506">
        <v>5</v>
      </c>
      <c r="I2506" t="s">
        <v>29</v>
      </c>
      <c r="J2506" s="7">
        <v>9.9</v>
      </c>
      <c r="K2506" s="7">
        <v>80</v>
      </c>
      <c r="L2506" s="9">
        <v>4000</v>
      </c>
      <c r="M2506" s="9">
        <v>3000</v>
      </c>
      <c r="O2506" s="9">
        <f t="shared" si="157"/>
        <v>0</v>
      </c>
      <c r="P2506" s="9">
        <f t="shared" si="158"/>
        <v>19.8</v>
      </c>
      <c r="Q2506" s="9">
        <f t="shared" si="159"/>
        <v>19.8</v>
      </c>
    </row>
    <row r="2507" spans="2:17" x14ac:dyDescent="0.35">
      <c r="B2507">
        <v>2505</v>
      </c>
      <c r="C2507">
        <v>5</v>
      </c>
      <c r="D2507">
        <v>3</v>
      </c>
      <c r="E2507" s="20">
        <v>41159.604166666664</v>
      </c>
      <c r="F2507" s="15" t="str">
        <f t="shared" si="156"/>
        <v>09 2012</v>
      </c>
      <c r="G2507">
        <v>2</v>
      </c>
      <c r="H2507">
        <v>5</v>
      </c>
      <c r="I2507" t="s">
        <v>29</v>
      </c>
      <c r="J2507" s="7">
        <v>9.9</v>
      </c>
      <c r="K2507" s="7">
        <v>80</v>
      </c>
      <c r="L2507" s="9">
        <v>4000</v>
      </c>
      <c r="M2507" s="9">
        <v>3000</v>
      </c>
      <c r="O2507" s="9">
        <f t="shared" si="157"/>
        <v>0</v>
      </c>
      <c r="P2507" s="9">
        <f t="shared" si="158"/>
        <v>19.8</v>
      </c>
      <c r="Q2507" s="9">
        <f t="shared" si="159"/>
        <v>19.8</v>
      </c>
    </row>
    <row r="2508" spans="2:17" x14ac:dyDescent="0.35">
      <c r="B2508">
        <v>2506</v>
      </c>
      <c r="C2508">
        <v>6</v>
      </c>
      <c r="D2508">
        <v>0</v>
      </c>
      <c r="E2508" s="20">
        <v>41159.395833333336</v>
      </c>
      <c r="F2508" s="15" t="str">
        <f t="shared" si="156"/>
        <v>09 2012</v>
      </c>
      <c r="G2508">
        <v>8</v>
      </c>
      <c r="H2508">
        <v>6</v>
      </c>
      <c r="I2508" t="s">
        <v>23</v>
      </c>
      <c r="J2508" s="7">
        <v>3.5</v>
      </c>
      <c r="K2508" s="7">
        <v>17.5</v>
      </c>
      <c r="L2508" s="9">
        <v>5000</v>
      </c>
      <c r="M2508" s="9">
        <v>80</v>
      </c>
      <c r="O2508" s="9">
        <f t="shared" si="157"/>
        <v>140</v>
      </c>
      <c r="P2508" s="9">
        <f t="shared" si="158"/>
        <v>0</v>
      </c>
      <c r="Q2508" s="9">
        <f t="shared" si="159"/>
        <v>140</v>
      </c>
    </row>
    <row r="2509" spans="2:17" x14ac:dyDescent="0.35">
      <c r="B2509">
        <v>2507</v>
      </c>
      <c r="C2509">
        <v>6</v>
      </c>
      <c r="D2509">
        <v>0</v>
      </c>
      <c r="E2509" s="20">
        <v>41159.583333333336</v>
      </c>
      <c r="F2509" s="15" t="str">
        <f t="shared" si="156"/>
        <v>09 2012</v>
      </c>
      <c r="G2509">
        <v>2</v>
      </c>
      <c r="H2509">
        <v>6</v>
      </c>
      <c r="I2509" t="s">
        <v>23</v>
      </c>
      <c r="J2509" s="7">
        <v>3.5</v>
      </c>
      <c r="K2509" s="7">
        <v>17.5</v>
      </c>
      <c r="L2509" s="9">
        <v>5000</v>
      </c>
      <c r="M2509" s="9">
        <v>80</v>
      </c>
      <c r="O2509" s="9">
        <f t="shared" si="157"/>
        <v>35</v>
      </c>
      <c r="P2509" s="9">
        <f t="shared" si="158"/>
        <v>0</v>
      </c>
      <c r="Q2509" s="9">
        <f t="shared" si="159"/>
        <v>35</v>
      </c>
    </row>
    <row r="2510" spans="2:17" x14ac:dyDescent="0.35">
      <c r="B2510">
        <v>2508</v>
      </c>
      <c r="C2510">
        <v>6</v>
      </c>
      <c r="D2510">
        <v>6</v>
      </c>
      <c r="E2510" s="20">
        <v>41159.6875</v>
      </c>
      <c r="F2510" s="15" t="str">
        <f t="shared" si="156"/>
        <v>09 2012</v>
      </c>
      <c r="G2510">
        <v>2</v>
      </c>
      <c r="H2510">
        <v>6</v>
      </c>
      <c r="I2510" t="s">
        <v>23</v>
      </c>
      <c r="J2510" s="7">
        <v>3.5</v>
      </c>
      <c r="K2510" s="7">
        <v>17.5</v>
      </c>
      <c r="L2510" s="9">
        <v>5000</v>
      </c>
      <c r="M2510" s="9">
        <v>80</v>
      </c>
      <c r="O2510" s="9">
        <f t="shared" si="157"/>
        <v>0</v>
      </c>
      <c r="P2510" s="9">
        <f t="shared" si="158"/>
        <v>7</v>
      </c>
      <c r="Q2510" s="9">
        <f t="shared" si="159"/>
        <v>7</v>
      </c>
    </row>
    <row r="2511" spans="2:17" x14ac:dyDescent="0.35">
      <c r="B2511">
        <v>2509</v>
      </c>
      <c r="C2511">
        <v>7</v>
      </c>
      <c r="D2511">
        <v>8</v>
      </c>
      <c r="E2511" s="20">
        <v>41159.375</v>
      </c>
      <c r="F2511" s="15" t="str">
        <f t="shared" si="156"/>
        <v>09 2012</v>
      </c>
      <c r="G2511">
        <v>2</v>
      </c>
      <c r="H2511">
        <v>7</v>
      </c>
      <c r="I2511" t="s">
        <v>24</v>
      </c>
      <c r="J2511" s="7">
        <v>0</v>
      </c>
      <c r="K2511" s="7">
        <v>5</v>
      </c>
      <c r="L2511" s="9">
        <v>450</v>
      </c>
      <c r="M2511" s="9">
        <v>15</v>
      </c>
      <c r="O2511" s="9">
        <f t="shared" si="157"/>
        <v>0</v>
      </c>
      <c r="P2511" s="9">
        <f t="shared" si="158"/>
        <v>0</v>
      </c>
      <c r="Q2511" s="9">
        <f t="shared" si="159"/>
        <v>0</v>
      </c>
    </row>
    <row r="2512" spans="2:17" x14ac:dyDescent="0.35">
      <c r="B2512">
        <v>2510</v>
      </c>
      <c r="C2512">
        <v>7</v>
      </c>
      <c r="D2512">
        <v>9</v>
      </c>
      <c r="E2512" s="20">
        <v>41159.479166666664</v>
      </c>
      <c r="F2512" s="15" t="str">
        <f t="shared" si="156"/>
        <v>09 2012</v>
      </c>
      <c r="G2512">
        <v>2</v>
      </c>
      <c r="H2512">
        <v>7</v>
      </c>
      <c r="I2512" t="s">
        <v>24</v>
      </c>
      <c r="J2512" s="7">
        <v>0</v>
      </c>
      <c r="K2512" s="7">
        <v>5</v>
      </c>
      <c r="L2512" s="9">
        <v>450</v>
      </c>
      <c r="M2512" s="9">
        <v>15</v>
      </c>
      <c r="O2512" s="9">
        <f t="shared" si="157"/>
        <v>0</v>
      </c>
      <c r="P2512" s="9">
        <f t="shared" si="158"/>
        <v>0</v>
      </c>
      <c r="Q2512" s="9">
        <f t="shared" si="159"/>
        <v>0</v>
      </c>
    </row>
    <row r="2513" spans="2:17" x14ac:dyDescent="0.35">
      <c r="B2513">
        <v>2511</v>
      </c>
      <c r="C2513">
        <v>7</v>
      </c>
      <c r="D2513">
        <v>4</v>
      </c>
      <c r="E2513" s="20">
        <v>41159.5625</v>
      </c>
      <c r="F2513" s="15" t="str">
        <f t="shared" si="156"/>
        <v>09 2012</v>
      </c>
      <c r="G2513">
        <v>2</v>
      </c>
      <c r="H2513">
        <v>7</v>
      </c>
      <c r="I2513" t="s">
        <v>24</v>
      </c>
      <c r="J2513" s="7">
        <v>0</v>
      </c>
      <c r="K2513" s="7">
        <v>5</v>
      </c>
      <c r="L2513" s="9">
        <v>450</v>
      </c>
      <c r="M2513" s="9">
        <v>15</v>
      </c>
      <c r="O2513" s="9">
        <f t="shared" si="157"/>
        <v>0</v>
      </c>
      <c r="P2513" s="9">
        <f t="shared" si="158"/>
        <v>0</v>
      </c>
      <c r="Q2513" s="9">
        <f t="shared" si="159"/>
        <v>0</v>
      </c>
    </row>
    <row r="2514" spans="2:17" x14ac:dyDescent="0.35">
      <c r="B2514">
        <v>2512</v>
      </c>
      <c r="C2514">
        <v>7</v>
      </c>
      <c r="D2514">
        <v>15</v>
      </c>
      <c r="E2514" s="20">
        <v>41159.625</v>
      </c>
      <c r="F2514" s="15" t="str">
        <f t="shared" si="156"/>
        <v>09 2012</v>
      </c>
      <c r="G2514">
        <v>2</v>
      </c>
      <c r="H2514">
        <v>7</v>
      </c>
      <c r="I2514" t="s">
        <v>24</v>
      </c>
      <c r="J2514" s="7">
        <v>0</v>
      </c>
      <c r="K2514" s="7">
        <v>5</v>
      </c>
      <c r="L2514" s="9">
        <v>450</v>
      </c>
      <c r="M2514" s="9">
        <v>15</v>
      </c>
      <c r="O2514" s="9">
        <f t="shared" si="157"/>
        <v>0</v>
      </c>
      <c r="P2514" s="9">
        <f t="shared" si="158"/>
        <v>0</v>
      </c>
      <c r="Q2514" s="9">
        <f t="shared" si="159"/>
        <v>0</v>
      </c>
    </row>
    <row r="2515" spans="2:17" x14ac:dyDescent="0.35">
      <c r="B2515">
        <v>2513</v>
      </c>
      <c r="C2515">
        <v>7</v>
      </c>
      <c r="D2515">
        <v>5</v>
      </c>
      <c r="E2515" s="20">
        <v>41159.708333333336</v>
      </c>
      <c r="F2515" s="15" t="str">
        <f t="shared" si="156"/>
        <v>09 2012</v>
      </c>
      <c r="G2515">
        <v>2</v>
      </c>
      <c r="H2515">
        <v>7</v>
      </c>
      <c r="I2515" t="s">
        <v>24</v>
      </c>
      <c r="J2515" s="7">
        <v>0</v>
      </c>
      <c r="K2515" s="7">
        <v>5</v>
      </c>
      <c r="L2515" s="9">
        <v>450</v>
      </c>
      <c r="M2515" s="9">
        <v>15</v>
      </c>
      <c r="O2515" s="9">
        <f t="shared" si="157"/>
        <v>0</v>
      </c>
      <c r="P2515" s="9">
        <f t="shared" si="158"/>
        <v>0</v>
      </c>
      <c r="Q2515" s="9">
        <f t="shared" si="159"/>
        <v>0</v>
      </c>
    </row>
    <row r="2516" spans="2:17" x14ac:dyDescent="0.35">
      <c r="B2516">
        <v>2514</v>
      </c>
      <c r="C2516">
        <v>7</v>
      </c>
      <c r="D2516">
        <v>5</v>
      </c>
      <c r="E2516" s="20">
        <v>41159.791666666664</v>
      </c>
      <c r="F2516" s="15" t="str">
        <f t="shared" si="156"/>
        <v>09 2012</v>
      </c>
      <c r="G2516">
        <v>2</v>
      </c>
      <c r="H2516">
        <v>7</v>
      </c>
      <c r="I2516" t="s">
        <v>24</v>
      </c>
      <c r="J2516" s="7">
        <v>0</v>
      </c>
      <c r="K2516" s="7">
        <v>5</v>
      </c>
      <c r="L2516" s="9">
        <v>450</v>
      </c>
      <c r="M2516" s="9">
        <v>15</v>
      </c>
      <c r="O2516" s="9">
        <f t="shared" si="157"/>
        <v>0</v>
      </c>
      <c r="P2516" s="9">
        <f t="shared" si="158"/>
        <v>0</v>
      </c>
      <c r="Q2516" s="9">
        <f t="shared" si="159"/>
        <v>0</v>
      </c>
    </row>
    <row r="2517" spans="2:17" x14ac:dyDescent="0.35">
      <c r="B2517">
        <v>2515</v>
      </c>
      <c r="C2517">
        <v>8</v>
      </c>
      <c r="D2517">
        <v>24</v>
      </c>
      <c r="E2517" s="20">
        <v>41159.354166666664</v>
      </c>
      <c r="F2517" s="15" t="str">
        <f t="shared" si="156"/>
        <v>09 2012</v>
      </c>
      <c r="G2517">
        <v>1</v>
      </c>
      <c r="H2517">
        <v>8</v>
      </c>
      <c r="I2517" t="s">
        <v>25</v>
      </c>
      <c r="J2517" s="7">
        <v>0</v>
      </c>
      <c r="K2517" s="7">
        <v>5</v>
      </c>
      <c r="L2517" s="9">
        <v>400</v>
      </c>
      <c r="M2517" s="9">
        <v>15</v>
      </c>
      <c r="O2517" s="9">
        <f t="shared" si="157"/>
        <v>0</v>
      </c>
      <c r="P2517" s="9">
        <f t="shared" si="158"/>
        <v>0</v>
      </c>
      <c r="Q2517" s="9">
        <f t="shared" si="159"/>
        <v>0</v>
      </c>
    </row>
    <row r="2518" spans="2:17" x14ac:dyDescent="0.35">
      <c r="B2518">
        <v>2516</v>
      </c>
      <c r="C2518">
        <v>8</v>
      </c>
      <c r="D2518">
        <v>3</v>
      </c>
      <c r="E2518" s="20">
        <v>41159.4375</v>
      </c>
      <c r="F2518" s="15" t="str">
        <f t="shared" si="156"/>
        <v>09 2012</v>
      </c>
      <c r="G2518">
        <v>1</v>
      </c>
      <c r="H2518">
        <v>8</v>
      </c>
      <c r="I2518" t="s">
        <v>25</v>
      </c>
      <c r="J2518" s="7">
        <v>0</v>
      </c>
      <c r="K2518" s="7">
        <v>5</v>
      </c>
      <c r="L2518" s="9">
        <v>400</v>
      </c>
      <c r="M2518" s="9">
        <v>15</v>
      </c>
      <c r="O2518" s="9">
        <f t="shared" si="157"/>
        <v>0</v>
      </c>
      <c r="P2518" s="9">
        <f t="shared" si="158"/>
        <v>0</v>
      </c>
      <c r="Q2518" s="9">
        <f t="shared" si="159"/>
        <v>0</v>
      </c>
    </row>
    <row r="2519" spans="2:17" x14ac:dyDescent="0.35">
      <c r="B2519">
        <v>2517</v>
      </c>
      <c r="C2519">
        <v>8</v>
      </c>
      <c r="D2519">
        <v>21</v>
      </c>
      <c r="E2519" s="20">
        <v>41159.458333333336</v>
      </c>
      <c r="F2519" s="15" t="str">
        <f t="shared" si="156"/>
        <v>09 2012</v>
      </c>
      <c r="G2519">
        <v>1</v>
      </c>
      <c r="H2519">
        <v>8</v>
      </c>
      <c r="I2519" t="s">
        <v>25</v>
      </c>
      <c r="J2519" s="7">
        <v>0</v>
      </c>
      <c r="K2519" s="7">
        <v>5</v>
      </c>
      <c r="L2519" s="9">
        <v>400</v>
      </c>
      <c r="M2519" s="9">
        <v>15</v>
      </c>
      <c r="O2519" s="9">
        <f t="shared" si="157"/>
        <v>0</v>
      </c>
      <c r="P2519" s="9">
        <f t="shared" si="158"/>
        <v>0</v>
      </c>
      <c r="Q2519" s="9">
        <f t="shared" si="159"/>
        <v>0</v>
      </c>
    </row>
    <row r="2520" spans="2:17" x14ac:dyDescent="0.35">
      <c r="B2520">
        <v>2518</v>
      </c>
      <c r="C2520">
        <v>8</v>
      </c>
      <c r="D2520">
        <v>3</v>
      </c>
      <c r="E2520" s="20">
        <v>41159.479166666664</v>
      </c>
      <c r="F2520" s="15" t="str">
        <f t="shared" si="156"/>
        <v>09 2012</v>
      </c>
      <c r="G2520">
        <v>1</v>
      </c>
      <c r="H2520">
        <v>8</v>
      </c>
      <c r="I2520" t="s">
        <v>25</v>
      </c>
      <c r="J2520" s="7">
        <v>0</v>
      </c>
      <c r="K2520" s="7">
        <v>5</v>
      </c>
      <c r="L2520" s="9">
        <v>400</v>
      </c>
      <c r="M2520" s="9">
        <v>15</v>
      </c>
      <c r="O2520" s="9">
        <f t="shared" si="157"/>
        <v>0</v>
      </c>
      <c r="P2520" s="9">
        <f t="shared" si="158"/>
        <v>0</v>
      </c>
      <c r="Q2520" s="9">
        <f t="shared" si="159"/>
        <v>0</v>
      </c>
    </row>
    <row r="2521" spans="2:17" x14ac:dyDescent="0.35">
      <c r="B2521">
        <v>2519</v>
      </c>
      <c r="C2521">
        <v>8</v>
      </c>
      <c r="D2521">
        <v>17</v>
      </c>
      <c r="E2521" s="20">
        <v>41159.5</v>
      </c>
      <c r="F2521" s="15" t="str">
        <f t="shared" si="156"/>
        <v>09 2012</v>
      </c>
      <c r="G2521">
        <v>1</v>
      </c>
      <c r="H2521">
        <v>8</v>
      </c>
      <c r="I2521" t="s">
        <v>25</v>
      </c>
      <c r="J2521" s="7">
        <v>0</v>
      </c>
      <c r="K2521" s="7">
        <v>5</v>
      </c>
      <c r="L2521" s="9">
        <v>400</v>
      </c>
      <c r="M2521" s="9">
        <v>15</v>
      </c>
      <c r="O2521" s="9">
        <f t="shared" si="157"/>
        <v>0</v>
      </c>
      <c r="P2521" s="9">
        <f t="shared" si="158"/>
        <v>0</v>
      </c>
      <c r="Q2521" s="9">
        <f t="shared" si="159"/>
        <v>0</v>
      </c>
    </row>
    <row r="2522" spans="2:17" x14ac:dyDescent="0.35">
      <c r="B2522">
        <v>2520</v>
      </c>
      <c r="C2522">
        <v>8</v>
      </c>
      <c r="D2522">
        <v>3</v>
      </c>
      <c r="E2522" s="20">
        <v>41159.541666666664</v>
      </c>
      <c r="F2522" s="15" t="str">
        <f t="shared" si="156"/>
        <v>09 2012</v>
      </c>
      <c r="G2522">
        <v>1</v>
      </c>
      <c r="H2522">
        <v>8</v>
      </c>
      <c r="I2522" t="s">
        <v>25</v>
      </c>
      <c r="J2522" s="7">
        <v>0</v>
      </c>
      <c r="K2522" s="7">
        <v>5</v>
      </c>
      <c r="L2522" s="9">
        <v>400</v>
      </c>
      <c r="M2522" s="9">
        <v>15</v>
      </c>
      <c r="O2522" s="9">
        <f t="shared" si="157"/>
        <v>0</v>
      </c>
      <c r="P2522" s="9">
        <f t="shared" si="158"/>
        <v>0</v>
      </c>
      <c r="Q2522" s="9">
        <f t="shared" si="159"/>
        <v>0</v>
      </c>
    </row>
    <row r="2523" spans="2:17" x14ac:dyDescent="0.35">
      <c r="B2523">
        <v>2521</v>
      </c>
      <c r="C2523">
        <v>8</v>
      </c>
      <c r="D2523">
        <v>20</v>
      </c>
      <c r="E2523" s="20">
        <v>41159.5625</v>
      </c>
      <c r="F2523" s="15" t="str">
        <f t="shared" si="156"/>
        <v>09 2012</v>
      </c>
      <c r="G2523">
        <v>1</v>
      </c>
      <c r="H2523">
        <v>8</v>
      </c>
      <c r="I2523" t="s">
        <v>25</v>
      </c>
      <c r="J2523" s="7">
        <v>0</v>
      </c>
      <c r="K2523" s="7">
        <v>5</v>
      </c>
      <c r="L2523" s="9">
        <v>400</v>
      </c>
      <c r="M2523" s="9">
        <v>15</v>
      </c>
      <c r="O2523" s="9">
        <f t="shared" si="157"/>
        <v>0</v>
      </c>
      <c r="P2523" s="9">
        <f t="shared" si="158"/>
        <v>0</v>
      </c>
      <c r="Q2523" s="9">
        <f t="shared" si="159"/>
        <v>0</v>
      </c>
    </row>
    <row r="2524" spans="2:17" x14ac:dyDescent="0.35">
      <c r="B2524">
        <v>2522</v>
      </c>
      <c r="C2524">
        <v>8</v>
      </c>
      <c r="D2524">
        <v>16</v>
      </c>
      <c r="E2524" s="20">
        <v>41159.583333333336</v>
      </c>
      <c r="F2524" s="15" t="str">
        <f t="shared" si="156"/>
        <v>09 2012</v>
      </c>
      <c r="G2524">
        <v>1</v>
      </c>
      <c r="H2524">
        <v>8</v>
      </c>
      <c r="I2524" t="s">
        <v>25</v>
      </c>
      <c r="J2524" s="7">
        <v>0</v>
      </c>
      <c r="K2524" s="7">
        <v>5</v>
      </c>
      <c r="L2524" s="9">
        <v>400</v>
      </c>
      <c r="M2524" s="9">
        <v>15</v>
      </c>
      <c r="O2524" s="9">
        <f t="shared" si="157"/>
        <v>0</v>
      </c>
      <c r="P2524" s="9">
        <f t="shared" si="158"/>
        <v>0</v>
      </c>
      <c r="Q2524" s="9">
        <f t="shared" si="159"/>
        <v>0</v>
      </c>
    </row>
    <row r="2525" spans="2:17" x14ac:dyDescent="0.35">
      <c r="B2525">
        <v>2523</v>
      </c>
      <c r="C2525">
        <v>8</v>
      </c>
      <c r="D2525">
        <v>21</v>
      </c>
      <c r="E2525" s="20">
        <v>41159.604166666664</v>
      </c>
      <c r="F2525" s="15" t="str">
        <f t="shared" si="156"/>
        <v>09 2012</v>
      </c>
      <c r="G2525">
        <v>2</v>
      </c>
      <c r="H2525">
        <v>8</v>
      </c>
      <c r="I2525" t="s">
        <v>25</v>
      </c>
      <c r="J2525" s="7">
        <v>0</v>
      </c>
      <c r="K2525" s="7">
        <v>5</v>
      </c>
      <c r="L2525" s="9">
        <v>400</v>
      </c>
      <c r="M2525" s="9">
        <v>15</v>
      </c>
      <c r="O2525" s="9">
        <f t="shared" si="157"/>
        <v>0</v>
      </c>
      <c r="P2525" s="9">
        <f t="shared" si="158"/>
        <v>0</v>
      </c>
      <c r="Q2525" s="9">
        <f t="shared" si="159"/>
        <v>0</v>
      </c>
    </row>
    <row r="2526" spans="2:17" x14ac:dyDescent="0.35">
      <c r="B2526">
        <v>2524</v>
      </c>
      <c r="C2526">
        <v>8</v>
      </c>
      <c r="D2526">
        <v>4</v>
      </c>
      <c r="E2526" s="20">
        <v>41159.645833333336</v>
      </c>
      <c r="F2526" s="15" t="str">
        <f t="shared" si="156"/>
        <v>09 2012</v>
      </c>
      <c r="G2526">
        <v>1</v>
      </c>
      <c r="H2526">
        <v>8</v>
      </c>
      <c r="I2526" t="s">
        <v>25</v>
      </c>
      <c r="J2526" s="7">
        <v>0</v>
      </c>
      <c r="K2526" s="7">
        <v>5</v>
      </c>
      <c r="L2526" s="9">
        <v>400</v>
      </c>
      <c r="M2526" s="9">
        <v>15</v>
      </c>
      <c r="O2526" s="9">
        <f t="shared" si="157"/>
        <v>0</v>
      </c>
      <c r="P2526" s="9">
        <f t="shared" si="158"/>
        <v>0</v>
      </c>
      <c r="Q2526" s="9">
        <f t="shared" si="159"/>
        <v>0</v>
      </c>
    </row>
    <row r="2527" spans="2:17" x14ac:dyDescent="0.35">
      <c r="B2527">
        <v>2525</v>
      </c>
      <c r="C2527">
        <v>8</v>
      </c>
      <c r="D2527">
        <v>21</v>
      </c>
      <c r="E2527" s="20">
        <v>41159.6875</v>
      </c>
      <c r="F2527" s="15" t="str">
        <f t="shared" si="156"/>
        <v>09 2012</v>
      </c>
      <c r="G2527">
        <v>1</v>
      </c>
      <c r="H2527">
        <v>8</v>
      </c>
      <c r="I2527" t="s">
        <v>25</v>
      </c>
      <c r="J2527" s="7">
        <v>0</v>
      </c>
      <c r="K2527" s="7">
        <v>5</v>
      </c>
      <c r="L2527" s="9">
        <v>400</v>
      </c>
      <c r="M2527" s="9">
        <v>15</v>
      </c>
      <c r="O2527" s="9">
        <f t="shared" si="157"/>
        <v>0</v>
      </c>
      <c r="P2527" s="9">
        <f t="shared" si="158"/>
        <v>0</v>
      </c>
      <c r="Q2527" s="9">
        <f t="shared" si="159"/>
        <v>0</v>
      </c>
    </row>
    <row r="2528" spans="2:17" x14ac:dyDescent="0.35">
      <c r="B2528">
        <v>2526</v>
      </c>
      <c r="C2528">
        <v>8</v>
      </c>
      <c r="D2528">
        <v>2</v>
      </c>
      <c r="E2528" s="20">
        <v>41159.75</v>
      </c>
      <c r="F2528" s="15" t="str">
        <f t="shared" si="156"/>
        <v>09 2012</v>
      </c>
      <c r="G2528">
        <v>1</v>
      </c>
      <c r="H2528">
        <v>8</v>
      </c>
      <c r="I2528" t="s">
        <v>25</v>
      </c>
      <c r="J2528" s="7">
        <v>0</v>
      </c>
      <c r="K2528" s="7">
        <v>5</v>
      </c>
      <c r="L2528" s="9">
        <v>400</v>
      </c>
      <c r="M2528" s="9">
        <v>15</v>
      </c>
      <c r="O2528" s="9">
        <f t="shared" si="157"/>
        <v>0</v>
      </c>
      <c r="P2528" s="9">
        <f t="shared" si="158"/>
        <v>0</v>
      </c>
      <c r="Q2528" s="9">
        <f t="shared" si="159"/>
        <v>0</v>
      </c>
    </row>
    <row r="2529" spans="2:17" x14ac:dyDescent="0.35">
      <c r="B2529">
        <v>2527</v>
      </c>
      <c r="C2529">
        <v>8</v>
      </c>
      <c r="D2529">
        <v>7</v>
      </c>
      <c r="E2529" s="20">
        <v>41159.770833333336</v>
      </c>
      <c r="F2529" s="15" t="str">
        <f t="shared" si="156"/>
        <v>09 2012</v>
      </c>
      <c r="G2529">
        <v>1</v>
      </c>
      <c r="H2529">
        <v>8</v>
      </c>
      <c r="I2529" t="s">
        <v>25</v>
      </c>
      <c r="J2529" s="7">
        <v>0</v>
      </c>
      <c r="K2529" s="7">
        <v>5</v>
      </c>
      <c r="L2529" s="9">
        <v>400</v>
      </c>
      <c r="M2529" s="9">
        <v>15</v>
      </c>
      <c r="O2529" s="9">
        <f t="shared" si="157"/>
        <v>0</v>
      </c>
      <c r="P2529" s="9">
        <f t="shared" si="158"/>
        <v>0</v>
      </c>
      <c r="Q2529" s="9">
        <f t="shared" si="159"/>
        <v>0</v>
      </c>
    </row>
    <row r="2530" spans="2:17" x14ac:dyDescent="0.35">
      <c r="B2530">
        <v>2528</v>
      </c>
      <c r="C2530">
        <v>8</v>
      </c>
      <c r="D2530">
        <v>16</v>
      </c>
      <c r="E2530" s="20">
        <v>41159.833333333336</v>
      </c>
      <c r="F2530" s="15" t="str">
        <f t="shared" si="156"/>
        <v>09 2012</v>
      </c>
      <c r="G2530">
        <v>1</v>
      </c>
      <c r="H2530">
        <v>8</v>
      </c>
      <c r="I2530" t="s">
        <v>25</v>
      </c>
      <c r="J2530" s="7">
        <v>0</v>
      </c>
      <c r="K2530" s="7">
        <v>5</v>
      </c>
      <c r="L2530" s="9">
        <v>400</v>
      </c>
      <c r="M2530" s="9">
        <v>15</v>
      </c>
      <c r="O2530" s="9">
        <f t="shared" si="157"/>
        <v>0</v>
      </c>
      <c r="P2530" s="9">
        <f t="shared" si="158"/>
        <v>0</v>
      </c>
      <c r="Q2530" s="9">
        <f t="shared" si="159"/>
        <v>0</v>
      </c>
    </row>
    <row r="2531" spans="2:17" x14ac:dyDescent="0.35">
      <c r="B2531">
        <v>2529</v>
      </c>
      <c r="C2531">
        <v>0</v>
      </c>
      <c r="D2531">
        <v>5</v>
      </c>
      <c r="E2531" s="20">
        <v>41160.333333333336</v>
      </c>
      <c r="F2531" s="15" t="str">
        <f t="shared" si="156"/>
        <v>09 2012</v>
      </c>
      <c r="G2531">
        <v>3</v>
      </c>
      <c r="H2531">
        <v>0</v>
      </c>
      <c r="I2531" t="s">
        <v>26</v>
      </c>
      <c r="J2531" s="7">
        <v>5</v>
      </c>
      <c r="K2531" s="7">
        <v>25</v>
      </c>
      <c r="L2531" s="9">
        <v>10000</v>
      </c>
      <c r="M2531" s="9">
        <v>200</v>
      </c>
      <c r="O2531" s="9">
        <f t="shared" si="157"/>
        <v>0</v>
      </c>
      <c r="P2531" s="9">
        <f t="shared" si="158"/>
        <v>15</v>
      </c>
      <c r="Q2531" s="9">
        <f t="shared" si="159"/>
        <v>15</v>
      </c>
    </row>
    <row r="2532" spans="2:17" x14ac:dyDescent="0.35">
      <c r="B2532">
        <v>2530</v>
      </c>
      <c r="C2532">
        <v>0</v>
      </c>
      <c r="D2532">
        <v>0</v>
      </c>
      <c r="E2532" s="20">
        <v>41160.395833333336</v>
      </c>
      <c r="F2532" s="15" t="str">
        <f t="shared" si="156"/>
        <v>09 2012</v>
      </c>
      <c r="G2532">
        <v>3</v>
      </c>
      <c r="H2532">
        <v>0</v>
      </c>
      <c r="I2532" t="s">
        <v>26</v>
      </c>
      <c r="J2532" s="7">
        <v>5</v>
      </c>
      <c r="K2532" s="7">
        <v>25</v>
      </c>
      <c r="L2532" s="9">
        <v>10000</v>
      </c>
      <c r="M2532" s="9">
        <v>200</v>
      </c>
      <c r="O2532" s="9">
        <f t="shared" si="157"/>
        <v>75</v>
      </c>
      <c r="P2532" s="9">
        <f t="shared" si="158"/>
        <v>0</v>
      </c>
      <c r="Q2532" s="9">
        <f t="shared" si="159"/>
        <v>75</v>
      </c>
    </row>
    <row r="2533" spans="2:17" x14ac:dyDescent="0.35">
      <c r="B2533">
        <v>2531</v>
      </c>
      <c r="C2533">
        <v>0</v>
      </c>
      <c r="D2533">
        <v>7</v>
      </c>
      <c r="E2533" s="20">
        <v>41160.458333333336</v>
      </c>
      <c r="F2533" s="15" t="str">
        <f t="shared" si="156"/>
        <v>09 2012</v>
      </c>
      <c r="G2533">
        <v>3</v>
      </c>
      <c r="H2533">
        <v>0</v>
      </c>
      <c r="I2533" t="s">
        <v>26</v>
      </c>
      <c r="J2533" s="7">
        <v>5</v>
      </c>
      <c r="K2533" s="7">
        <v>25</v>
      </c>
      <c r="L2533" s="9">
        <v>10000</v>
      </c>
      <c r="M2533" s="9">
        <v>200</v>
      </c>
      <c r="O2533" s="9">
        <f t="shared" si="157"/>
        <v>0</v>
      </c>
      <c r="P2533" s="9">
        <f t="shared" si="158"/>
        <v>15</v>
      </c>
      <c r="Q2533" s="9">
        <f t="shared" si="159"/>
        <v>15</v>
      </c>
    </row>
    <row r="2534" spans="2:17" x14ac:dyDescent="0.35">
      <c r="B2534">
        <v>2532</v>
      </c>
      <c r="C2534">
        <v>0</v>
      </c>
      <c r="D2534">
        <v>0</v>
      </c>
      <c r="E2534" s="20">
        <v>41160.520833333336</v>
      </c>
      <c r="F2534" s="15" t="str">
        <f t="shared" si="156"/>
        <v>09 2012</v>
      </c>
      <c r="G2534">
        <v>3</v>
      </c>
      <c r="H2534">
        <v>0</v>
      </c>
      <c r="I2534" t="s">
        <v>26</v>
      </c>
      <c r="J2534" s="7">
        <v>5</v>
      </c>
      <c r="K2534" s="7">
        <v>25</v>
      </c>
      <c r="L2534" s="9">
        <v>10000</v>
      </c>
      <c r="M2534" s="9">
        <v>200</v>
      </c>
      <c r="O2534" s="9">
        <f t="shared" si="157"/>
        <v>75</v>
      </c>
      <c r="P2534" s="9">
        <f t="shared" si="158"/>
        <v>0</v>
      </c>
      <c r="Q2534" s="9">
        <f t="shared" si="159"/>
        <v>75</v>
      </c>
    </row>
    <row r="2535" spans="2:17" x14ac:dyDescent="0.35">
      <c r="B2535">
        <v>2533</v>
      </c>
      <c r="C2535">
        <v>0</v>
      </c>
      <c r="D2535">
        <v>11</v>
      </c>
      <c r="E2535" s="20">
        <v>41160.625</v>
      </c>
      <c r="F2535" s="15" t="str">
        <f t="shared" si="156"/>
        <v>09 2012</v>
      </c>
      <c r="G2535">
        <v>3</v>
      </c>
      <c r="H2535">
        <v>0</v>
      </c>
      <c r="I2535" t="s">
        <v>26</v>
      </c>
      <c r="J2535" s="7">
        <v>5</v>
      </c>
      <c r="K2535" s="7">
        <v>25</v>
      </c>
      <c r="L2535" s="9">
        <v>10000</v>
      </c>
      <c r="M2535" s="9">
        <v>200</v>
      </c>
      <c r="O2535" s="9">
        <f t="shared" si="157"/>
        <v>0</v>
      </c>
      <c r="P2535" s="9">
        <f t="shared" si="158"/>
        <v>15</v>
      </c>
      <c r="Q2535" s="9">
        <f t="shared" si="159"/>
        <v>15</v>
      </c>
    </row>
    <row r="2536" spans="2:17" x14ac:dyDescent="0.35">
      <c r="B2536">
        <v>2534</v>
      </c>
      <c r="C2536">
        <v>0</v>
      </c>
      <c r="D2536">
        <v>17</v>
      </c>
      <c r="E2536" s="20">
        <v>41160.6875</v>
      </c>
      <c r="F2536" s="15" t="str">
        <f t="shared" si="156"/>
        <v>09 2012</v>
      </c>
      <c r="G2536">
        <v>3</v>
      </c>
      <c r="H2536">
        <v>0</v>
      </c>
      <c r="I2536" t="s">
        <v>26</v>
      </c>
      <c r="J2536" s="7">
        <v>5</v>
      </c>
      <c r="K2536" s="7">
        <v>25</v>
      </c>
      <c r="L2536" s="9">
        <v>10000</v>
      </c>
      <c r="M2536" s="9">
        <v>200</v>
      </c>
      <c r="O2536" s="9">
        <f t="shared" si="157"/>
        <v>0</v>
      </c>
      <c r="P2536" s="9">
        <f t="shared" si="158"/>
        <v>15</v>
      </c>
      <c r="Q2536" s="9">
        <f t="shared" si="159"/>
        <v>15</v>
      </c>
    </row>
    <row r="2537" spans="2:17" x14ac:dyDescent="0.35">
      <c r="B2537">
        <v>2535</v>
      </c>
      <c r="C2537">
        <v>0</v>
      </c>
      <c r="D2537">
        <v>16</v>
      </c>
      <c r="E2537" s="20">
        <v>41160.770833333336</v>
      </c>
      <c r="F2537" s="15" t="str">
        <f t="shared" si="156"/>
        <v>09 2012</v>
      </c>
      <c r="G2537">
        <v>3</v>
      </c>
      <c r="H2537">
        <v>0</v>
      </c>
      <c r="I2537" t="s">
        <v>26</v>
      </c>
      <c r="J2537" s="7">
        <v>5</v>
      </c>
      <c r="K2537" s="7">
        <v>25</v>
      </c>
      <c r="L2537" s="9">
        <v>10000</v>
      </c>
      <c r="M2537" s="9">
        <v>200</v>
      </c>
      <c r="O2537" s="9">
        <f t="shared" si="157"/>
        <v>0</v>
      </c>
      <c r="P2537" s="9">
        <f t="shared" si="158"/>
        <v>15</v>
      </c>
      <c r="Q2537" s="9">
        <f t="shared" si="159"/>
        <v>15</v>
      </c>
    </row>
    <row r="2538" spans="2:17" x14ac:dyDescent="0.35">
      <c r="B2538">
        <v>2536</v>
      </c>
      <c r="C2538">
        <v>1</v>
      </c>
      <c r="D2538">
        <v>10</v>
      </c>
      <c r="E2538" s="20">
        <v>41160.333333333336</v>
      </c>
      <c r="F2538" s="15" t="str">
        <f t="shared" si="156"/>
        <v>09 2012</v>
      </c>
      <c r="G2538">
        <v>3</v>
      </c>
      <c r="H2538">
        <v>1</v>
      </c>
      <c r="I2538" t="s">
        <v>27</v>
      </c>
      <c r="J2538" s="7">
        <v>5</v>
      </c>
      <c r="K2538" s="7">
        <v>25</v>
      </c>
      <c r="L2538" s="9">
        <v>8000</v>
      </c>
      <c r="M2538" s="9">
        <v>200</v>
      </c>
      <c r="O2538" s="9">
        <f t="shared" si="157"/>
        <v>0</v>
      </c>
      <c r="P2538" s="9">
        <f t="shared" si="158"/>
        <v>15</v>
      </c>
      <c r="Q2538" s="9">
        <f t="shared" si="159"/>
        <v>15</v>
      </c>
    </row>
    <row r="2539" spans="2:17" x14ac:dyDescent="0.35">
      <c r="B2539">
        <v>2537</v>
      </c>
      <c r="C2539">
        <v>1</v>
      </c>
      <c r="D2539">
        <v>24</v>
      </c>
      <c r="E2539" s="20">
        <v>41160.395833333336</v>
      </c>
      <c r="F2539" s="15" t="str">
        <f t="shared" si="156"/>
        <v>09 2012</v>
      </c>
      <c r="G2539">
        <v>3</v>
      </c>
      <c r="H2539">
        <v>1</v>
      </c>
      <c r="I2539" t="s">
        <v>27</v>
      </c>
      <c r="J2539" s="7">
        <v>5</v>
      </c>
      <c r="K2539" s="7">
        <v>25</v>
      </c>
      <c r="L2539" s="9">
        <v>8000</v>
      </c>
      <c r="M2539" s="9">
        <v>200</v>
      </c>
      <c r="O2539" s="9">
        <f t="shared" si="157"/>
        <v>0</v>
      </c>
      <c r="P2539" s="9">
        <f t="shared" si="158"/>
        <v>15</v>
      </c>
      <c r="Q2539" s="9">
        <f t="shared" si="159"/>
        <v>15</v>
      </c>
    </row>
    <row r="2540" spans="2:17" x14ac:dyDescent="0.35">
      <c r="B2540">
        <v>2538</v>
      </c>
      <c r="C2540">
        <v>1</v>
      </c>
      <c r="D2540">
        <v>9</v>
      </c>
      <c r="E2540" s="20">
        <v>41160.479166666664</v>
      </c>
      <c r="F2540" s="15" t="str">
        <f t="shared" si="156"/>
        <v>09 2012</v>
      </c>
      <c r="G2540">
        <v>3</v>
      </c>
      <c r="H2540">
        <v>1</v>
      </c>
      <c r="I2540" t="s">
        <v>27</v>
      </c>
      <c r="J2540" s="7">
        <v>5</v>
      </c>
      <c r="K2540" s="7">
        <v>25</v>
      </c>
      <c r="L2540" s="9">
        <v>8000</v>
      </c>
      <c r="M2540" s="9">
        <v>200</v>
      </c>
      <c r="O2540" s="9">
        <f t="shared" si="157"/>
        <v>0</v>
      </c>
      <c r="P2540" s="9">
        <f t="shared" si="158"/>
        <v>15</v>
      </c>
      <c r="Q2540" s="9">
        <f t="shared" si="159"/>
        <v>15</v>
      </c>
    </row>
    <row r="2541" spans="2:17" x14ac:dyDescent="0.35">
      <c r="B2541">
        <v>2539</v>
      </c>
      <c r="C2541">
        <v>1</v>
      </c>
      <c r="D2541">
        <v>0</v>
      </c>
      <c r="E2541" s="20">
        <v>41160.541666666664</v>
      </c>
      <c r="F2541" s="15" t="str">
        <f t="shared" si="156"/>
        <v>09 2012</v>
      </c>
      <c r="G2541">
        <v>3</v>
      </c>
      <c r="H2541">
        <v>1</v>
      </c>
      <c r="I2541" t="s">
        <v>27</v>
      </c>
      <c r="J2541" s="7">
        <v>5</v>
      </c>
      <c r="K2541" s="7">
        <v>25</v>
      </c>
      <c r="L2541" s="9">
        <v>8000</v>
      </c>
      <c r="M2541" s="9">
        <v>200</v>
      </c>
      <c r="O2541" s="9">
        <f t="shared" si="157"/>
        <v>75</v>
      </c>
      <c r="P2541" s="9">
        <f t="shared" si="158"/>
        <v>0</v>
      </c>
      <c r="Q2541" s="9">
        <f t="shared" si="159"/>
        <v>75</v>
      </c>
    </row>
    <row r="2542" spans="2:17" x14ac:dyDescent="0.35">
      <c r="B2542">
        <v>2540</v>
      </c>
      <c r="C2542">
        <v>1</v>
      </c>
      <c r="D2542">
        <v>9</v>
      </c>
      <c r="E2542" s="20">
        <v>41160.625</v>
      </c>
      <c r="F2542" s="15" t="str">
        <f t="shared" si="156"/>
        <v>09 2012</v>
      </c>
      <c r="G2542">
        <v>6</v>
      </c>
      <c r="H2542">
        <v>1</v>
      </c>
      <c r="I2542" t="s">
        <v>27</v>
      </c>
      <c r="J2542" s="7">
        <v>5</v>
      </c>
      <c r="K2542" s="7">
        <v>25</v>
      </c>
      <c r="L2542" s="9">
        <v>8000</v>
      </c>
      <c r="M2542" s="9">
        <v>200</v>
      </c>
      <c r="O2542" s="9">
        <f t="shared" si="157"/>
        <v>0</v>
      </c>
      <c r="P2542" s="9">
        <f t="shared" si="158"/>
        <v>30</v>
      </c>
      <c r="Q2542" s="9">
        <f t="shared" si="159"/>
        <v>30</v>
      </c>
    </row>
    <row r="2543" spans="2:17" x14ac:dyDescent="0.35">
      <c r="B2543">
        <v>2541</v>
      </c>
      <c r="C2543">
        <v>2</v>
      </c>
      <c r="D2543">
        <v>8</v>
      </c>
      <c r="E2543" s="20">
        <v>41160.354166666664</v>
      </c>
      <c r="F2543" s="15" t="str">
        <f t="shared" si="156"/>
        <v>09 2012</v>
      </c>
      <c r="G2543">
        <v>3</v>
      </c>
      <c r="H2543">
        <v>2</v>
      </c>
      <c r="I2543" t="s">
        <v>28</v>
      </c>
      <c r="J2543" s="7">
        <v>0</v>
      </c>
      <c r="K2543" s="7">
        <v>15.5</v>
      </c>
      <c r="L2543" s="9">
        <v>4000</v>
      </c>
      <c r="M2543" s="9">
        <v>50</v>
      </c>
      <c r="O2543" s="9">
        <f t="shared" si="157"/>
        <v>0</v>
      </c>
      <c r="P2543" s="9">
        <f t="shared" si="158"/>
        <v>0</v>
      </c>
      <c r="Q2543" s="9">
        <f t="shared" si="159"/>
        <v>0</v>
      </c>
    </row>
    <row r="2544" spans="2:17" x14ac:dyDescent="0.35">
      <c r="B2544">
        <v>2542</v>
      </c>
      <c r="C2544">
        <v>2</v>
      </c>
      <c r="D2544">
        <v>21</v>
      </c>
      <c r="E2544" s="20">
        <v>41160.416666666664</v>
      </c>
      <c r="F2544" s="15" t="str">
        <f t="shared" si="156"/>
        <v>09 2012</v>
      </c>
      <c r="G2544">
        <v>3</v>
      </c>
      <c r="H2544">
        <v>2</v>
      </c>
      <c r="I2544" t="s">
        <v>28</v>
      </c>
      <c r="J2544" s="7">
        <v>0</v>
      </c>
      <c r="K2544" s="7">
        <v>15.5</v>
      </c>
      <c r="L2544" s="9">
        <v>4000</v>
      </c>
      <c r="M2544" s="9">
        <v>50</v>
      </c>
      <c r="O2544" s="9">
        <f t="shared" si="157"/>
        <v>0</v>
      </c>
      <c r="P2544" s="9">
        <f t="shared" si="158"/>
        <v>0</v>
      </c>
      <c r="Q2544" s="9">
        <f t="shared" si="159"/>
        <v>0</v>
      </c>
    </row>
    <row r="2545" spans="2:17" x14ac:dyDescent="0.35">
      <c r="B2545">
        <v>2543</v>
      </c>
      <c r="C2545">
        <v>2</v>
      </c>
      <c r="D2545">
        <v>26</v>
      </c>
      <c r="E2545" s="20">
        <v>41160.541666666664</v>
      </c>
      <c r="F2545" s="15" t="str">
        <f t="shared" si="156"/>
        <v>09 2012</v>
      </c>
      <c r="G2545">
        <v>3</v>
      </c>
      <c r="H2545">
        <v>2</v>
      </c>
      <c r="I2545" t="s">
        <v>28</v>
      </c>
      <c r="J2545" s="7">
        <v>0</v>
      </c>
      <c r="K2545" s="7">
        <v>15.5</v>
      </c>
      <c r="L2545" s="9">
        <v>4000</v>
      </c>
      <c r="M2545" s="9">
        <v>50</v>
      </c>
      <c r="O2545" s="9">
        <f t="shared" si="157"/>
        <v>0</v>
      </c>
      <c r="P2545" s="9">
        <f t="shared" si="158"/>
        <v>0</v>
      </c>
      <c r="Q2545" s="9">
        <f t="shared" si="159"/>
        <v>0</v>
      </c>
    </row>
    <row r="2546" spans="2:17" x14ac:dyDescent="0.35">
      <c r="B2546">
        <v>2544</v>
      </c>
      <c r="C2546">
        <v>2</v>
      </c>
      <c r="D2546">
        <v>1</v>
      </c>
      <c r="E2546" s="20">
        <v>41160.625</v>
      </c>
      <c r="F2546" s="15" t="str">
        <f t="shared" si="156"/>
        <v>09 2012</v>
      </c>
      <c r="G2546">
        <v>3</v>
      </c>
      <c r="H2546">
        <v>2</v>
      </c>
      <c r="I2546" t="s">
        <v>28</v>
      </c>
      <c r="J2546" s="7">
        <v>0</v>
      </c>
      <c r="K2546" s="7">
        <v>15.5</v>
      </c>
      <c r="L2546" s="9">
        <v>4000</v>
      </c>
      <c r="M2546" s="9">
        <v>50</v>
      </c>
      <c r="O2546" s="9">
        <f t="shared" si="157"/>
        <v>0</v>
      </c>
      <c r="P2546" s="9">
        <f t="shared" si="158"/>
        <v>0</v>
      </c>
      <c r="Q2546" s="9">
        <f t="shared" si="159"/>
        <v>0</v>
      </c>
    </row>
    <row r="2547" spans="2:17" x14ac:dyDescent="0.35">
      <c r="B2547">
        <v>2545</v>
      </c>
      <c r="C2547">
        <v>2</v>
      </c>
      <c r="D2547">
        <v>21</v>
      </c>
      <c r="E2547" s="20">
        <v>41160.6875</v>
      </c>
      <c r="F2547" s="15" t="str">
        <f t="shared" si="156"/>
        <v>09 2012</v>
      </c>
      <c r="G2547">
        <v>3</v>
      </c>
      <c r="H2547">
        <v>2</v>
      </c>
      <c r="I2547" t="s">
        <v>28</v>
      </c>
      <c r="J2547" s="7">
        <v>0</v>
      </c>
      <c r="K2547" s="7">
        <v>15.5</v>
      </c>
      <c r="L2547" s="9">
        <v>4000</v>
      </c>
      <c r="M2547" s="9">
        <v>50</v>
      </c>
      <c r="O2547" s="9">
        <f t="shared" si="157"/>
        <v>0</v>
      </c>
      <c r="P2547" s="9">
        <f t="shared" si="158"/>
        <v>0</v>
      </c>
      <c r="Q2547" s="9">
        <f t="shared" si="159"/>
        <v>0</v>
      </c>
    </row>
    <row r="2548" spans="2:17" x14ac:dyDescent="0.35">
      <c r="B2548">
        <v>2546</v>
      </c>
      <c r="C2548">
        <v>2</v>
      </c>
      <c r="D2548">
        <v>1</v>
      </c>
      <c r="E2548" s="20">
        <v>41160.770833333336</v>
      </c>
      <c r="F2548" s="15" t="str">
        <f t="shared" si="156"/>
        <v>09 2012</v>
      </c>
      <c r="G2548">
        <v>3</v>
      </c>
      <c r="H2548">
        <v>2</v>
      </c>
      <c r="I2548" t="s">
        <v>28</v>
      </c>
      <c r="J2548" s="7">
        <v>0</v>
      </c>
      <c r="K2548" s="7">
        <v>15.5</v>
      </c>
      <c r="L2548" s="9">
        <v>4000</v>
      </c>
      <c r="M2548" s="9">
        <v>50</v>
      </c>
      <c r="O2548" s="9">
        <f t="shared" si="157"/>
        <v>0</v>
      </c>
      <c r="P2548" s="9">
        <f t="shared" si="158"/>
        <v>0</v>
      </c>
      <c r="Q2548" s="9">
        <f t="shared" si="159"/>
        <v>0</v>
      </c>
    </row>
    <row r="2549" spans="2:17" x14ac:dyDescent="0.35">
      <c r="B2549">
        <v>2547</v>
      </c>
      <c r="C2549">
        <v>3</v>
      </c>
      <c r="D2549">
        <v>6</v>
      </c>
      <c r="E2549" s="20">
        <v>41160.333333333336</v>
      </c>
      <c r="F2549" s="15" t="str">
        <f t="shared" si="156"/>
        <v>09 2012</v>
      </c>
      <c r="G2549">
        <v>2</v>
      </c>
      <c r="H2549">
        <v>3</v>
      </c>
      <c r="I2549" t="s">
        <v>21</v>
      </c>
      <c r="J2549" s="7">
        <v>0</v>
      </c>
      <c r="K2549" s="7">
        <v>5</v>
      </c>
      <c r="L2549" s="9">
        <v>320</v>
      </c>
      <c r="M2549" s="9">
        <v>10</v>
      </c>
      <c r="O2549" s="9">
        <f t="shared" si="157"/>
        <v>0</v>
      </c>
      <c r="P2549" s="9">
        <f t="shared" si="158"/>
        <v>0</v>
      </c>
      <c r="Q2549" s="9">
        <f t="shared" si="159"/>
        <v>0</v>
      </c>
    </row>
    <row r="2550" spans="2:17" x14ac:dyDescent="0.35">
      <c r="B2550">
        <v>2548</v>
      </c>
      <c r="C2550">
        <v>3</v>
      </c>
      <c r="D2550">
        <v>2</v>
      </c>
      <c r="E2550" s="20">
        <v>41160.375</v>
      </c>
      <c r="F2550" s="15" t="str">
        <f t="shared" si="156"/>
        <v>09 2012</v>
      </c>
      <c r="G2550">
        <v>2</v>
      </c>
      <c r="H2550">
        <v>3</v>
      </c>
      <c r="I2550" t="s">
        <v>21</v>
      </c>
      <c r="J2550" s="7">
        <v>0</v>
      </c>
      <c r="K2550" s="7">
        <v>5</v>
      </c>
      <c r="L2550" s="9">
        <v>320</v>
      </c>
      <c r="M2550" s="9">
        <v>10</v>
      </c>
      <c r="O2550" s="9">
        <f t="shared" si="157"/>
        <v>0</v>
      </c>
      <c r="P2550" s="9">
        <f t="shared" si="158"/>
        <v>0</v>
      </c>
      <c r="Q2550" s="9">
        <f t="shared" si="159"/>
        <v>0</v>
      </c>
    </row>
    <row r="2551" spans="2:17" x14ac:dyDescent="0.35">
      <c r="B2551">
        <v>2549</v>
      </c>
      <c r="C2551">
        <v>3</v>
      </c>
      <c r="D2551">
        <v>15</v>
      </c>
      <c r="E2551" s="20">
        <v>41160.416666666664</v>
      </c>
      <c r="F2551" s="15" t="str">
        <f t="shared" si="156"/>
        <v>09 2012</v>
      </c>
      <c r="G2551">
        <v>2</v>
      </c>
      <c r="H2551">
        <v>3</v>
      </c>
      <c r="I2551" t="s">
        <v>21</v>
      </c>
      <c r="J2551" s="7">
        <v>0</v>
      </c>
      <c r="K2551" s="7">
        <v>5</v>
      </c>
      <c r="L2551" s="9">
        <v>320</v>
      </c>
      <c r="M2551" s="9">
        <v>10</v>
      </c>
      <c r="O2551" s="9">
        <f t="shared" si="157"/>
        <v>0</v>
      </c>
      <c r="P2551" s="9">
        <f t="shared" si="158"/>
        <v>0</v>
      </c>
      <c r="Q2551" s="9">
        <f t="shared" si="159"/>
        <v>0</v>
      </c>
    </row>
    <row r="2552" spans="2:17" x14ac:dyDescent="0.35">
      <c r="B2552">
        <v>2550</v>
      </c>
      <c r="C2552">
        <v>3</v>
      </c>
      <c r="D2552">
        <v>11</v>
      </c>
      <c r="E2552" s="20">
        <v>41160.5</v>
      </c>
      <c r="F2552" s="15" t="str">
        <f t="shared" si="156"/>
        <v>09 2012</v>
      </c>
      <c r="G2552">
        <v>2</v>
      </c>
      <c r="H2552">
        <v>3</v>
      </c>
      <c r="I2552" t="s">
        <v>21</v>
      </c>
      <c r="J2552" s="7">
        <v>0</v>
      </c>
      <c r="K2552" s="7">
        <v>5</v>
      </c>
      <c r="L2552" s="9">
        <v>320</v>
      </c>
      <c r="M2552" s="9">
        <v>10</v>
      </c>
      <c r="O2552" s="9">
        <f t="shared" si="157"/>
        <v>0</v>
      </c>
      <c r="P2552" s="9">
        <f t="shared" si="158"/>
        <v>0</v>
      </c>
      <c r="Q2552" s="9">
        <f t="shared" si="159"/>
        <v>0</v>
      </c>
    </row>
    <row r="2553" spans="2:17" x14ac:dyDescent="0.35">
      <c r="B2553">
        <v>2551</v>
      </c>
      <c r="C2553">
        <v>3</v>
      </c>
      <c r="D2553">
        <v>20</v>
      </c>
      <c r="E2553" s="20">
        <v>41160.541666666664</v>
      </c>
      <c r="F2553" s="15" t="str">
        <f t="shared" si="156"/>
        <v>09 2012</v>
      </c>
      <c r="G2553">
        <v>2</v>
      </c>
      <c r="H2553">
        <v>3</v>
      </c>
      <c r="I2553" t="s">
        <v>21</v>
      </c>
      <c r="J2553" s="7">
        <v>0</v>
      </c>
      <c r="K2553" s="7">
        <v>5</v>
      </c>
      <c r="L2553" s="9">
        <v>320</v>
      </c>
      <c r="M2553" s="9">
        <v>10</v>
      </c>
      <c r="O2553" s="9">
        <f t="shared" si="157"/>
        <v>0</v>
      </c>
      <c r="P2553" s="9">
        <f t="shared" si="158"/>
        <v>0</v>
      </c>
      <c r="Q2553" s="9">
        <f t="shared" si="159"/>
        <v>0</v>
      </c>
    </row>
    <row r="2554" spans="2:17" x14ac:dyDescent="0.35">
      <c r="B2554">
        <v>2552</v>
      </c>
      <c r="C2554">
        <v>3</v>
      </c>
      <c r="D2554">
        <v>20</v>
      </c>
      <c r="E2554" s="20">
        <v>41160.666666666664</v>
      </c>
      <c r="F2554" s="15" t="str">
        <f t="shared" si="156"/>
        <v>09 2012</v>
      </c>
      <c r="G2554">
        <v>2</v>
      </c>
      <c r="H2554">
        <v>3</v>
      </c>
      <c r="I2554" t="s">
        <v>21</v>
      </c>
      <c r="J2554" s="7">
        <v>0</v>
      </c>
      <c r="K2554" s="7">
        <v>5</v>
      </c>
      <c r="L2554" s="9">
        <v>320</v>
      </c>
      <c r="M2554" s="9">
        <v>10</v>
      </c>
      <c r="O2554" s="9">
        <f t="shared" si="157"/>
        <v>0</v>
      </c>
      <c r="P2554" s="9">
        <f t="shared" si="158"/>
        <v>0</v>
      </c>
      <c r="Q2554" s="9">
        <f t="shared" si="159"/>
        <v>0</v>
      </c>
    </row>
    <row r="2555" spans="2:17" x14ac:dyDescent="0.35">
      <c r="B2555">
        <v>2553</v>
      </c>
      <c r="C2555">
        <v>3</v>
      </c>
      <c r="D2555">
        <v>1</v>
      </c>
      <c r="E2555" s="20">
        <v>41160.729166666664</v>
      </c>
      <c r="F2555" s="15" t="str">
        <f t="shared" si="156"/>
        <v>09 2012</v>
      </c>
      <c r="G2555">
        <v>2</v>
      </c>
      <c r="H2555">
        <v>3</v>
      </c>
      <c r="I2555" t="s">
        <v>21</v>
      </c>
      <c r="J2555" s="7">
        <v>0</v>
      </c>
      <c r="K2555" s="7">
        <v>5</v>
      </c>
      <c r="L2555" s="9">
        <v>320</v>
      </c>
      <c r="M2555" s="9">
        <v>10</v>
      </c>
      <c r="O2555" s="9">
        <f t="shared" si="157"/>
        <v>0</v>
      </c>
      <c r="P2555" s="9">
        <f t="shared" si="158"/>
        <v>0</v>
      </c>
      <c r="Q2555" s="9">
        <f t="shared" si="159"/>
        <v>0</v>
      </c>
    </row>
    <row r="2556" spans="2:17" x14ac:dyDescent="0.35">
      <c r="B2556">
        <v>2554</v>
      </c>
      <c r="C2556">
        <v>3</v>
      </c>
      <c r="D2556">
        <v>9</v>
      </c>
      <c r="E2556" s="20">
        <v>41160.770833333336</v>
      </c>
      <c r="F2556" s="15" t="str">
        <f t="shared" si="156"/>
        <v>09 2012</v>
      </c>
      <c r="G2556">
        <v>2</v>
      </c>
      <c r="H2556">
        <v>3</v>
      </c>
      <c r="I2556" t="s">
        <v>21</v>
      </c>
      <c r="J2556" s="7">
        <v>0</v>
      </c>
      <c r="K2556" s="7">
        <v>5</v>
      </c>
      <c r="L2556" s="9">
        <v>320</v>
      </c>
      <c r="M2556" s="9">
        <v>10</v>
      </c>
      <c r="O2556" s="9">
        <f t="shared" si="157"/>
        <v>0</v>
      </c>
      <c r="P2556" s="9">
        <f t="shared" si="158"/>
        <v>0</v>
      </c>
      <c r="Q2556" s="9">
        <f t="shared" si="159"/>
        <v>0</v>
      </c>
    </row>
    <row r="2557" spans="2:17" x14ac:dyDescent="0.35">
      <c r="B2557">
        <v>2555</v>
      </c>
      <c r="C2557">
        <v>3</v>
      </c>
      <c r="D2557">
        <v>15</v>
      </c>
      <c r="E2557" s="20">
        <v>41160.8125</v>
      </c>
      <c r="F2557" s="15" t="str">
        <f t="shared" si="156"/>
        <v>09 2012</v>
      </c>
      <c r="G2557">
        <v>2</v>
      </c>
      <c r="H2557">
        <v>3</v>
      </c>
      <c r="I2557" t="s">
        <v>21</v>
      </c>
      <c r="J2557" s="7">
        <v>0</v>
      </c>
      <c r="K2557" s="7">
        <v>5</v>
      </c>
      <c r="L2557" s="9">
        <v>320</v>
      </c>
      <c r="M2557" s="9">
        <v>10</v>
      </c>
      <c r="O2557" s="9">
        <f t="shared" si="157"/>
        <v>0</v>
      </c>
      <c r="P2557" s="9">
        <f t="shared" si="158"/>
        <v>0</v>
      </c>
      <c r="Q2557" s="9">
        <f t="shared" si="159"/>
        <v>0</v>
      </c>
    </row>
    <row r="2558" spans="2:17" x14ac:dyDescent="0.35">
      <c r="B2558">
        <v>2556</v>
      </c>
      <c r="C2558">
        <v>4</v>
      </c>
      <c r="D2558">
        <v>20</v>
      </c>
      <c r="E2558" s="20">
        <v>41160.333333333336</v>
      </c>
      <c r="F2558" s="15" t="str">
        <f t="shared" si="156"/>
        <v>09 2012</v>
      </c>
      <c r="G2558">
        <v>2</v>
      </c>
      <c r="H2558">
        <v>4</v>
      </c>
      <c r="I2558" t="s">
        <v>22</v>
      </c>
      <c r="J2558" s="7">
        <v>9.9</v>
      </c>
      <c r="K2558" s="7">
        <v>80</v>
      </c>
      <c r="L2558" s="9">
        <v>4000</v>
      </c>
      <c r="M2558" s="9">
        <v>3000</v>
      </c>
      <c r="O2558" s="9">
        <f t="shared" si="157"/>
        <v>0</v>
      </c>
      <c r="P2558" s="9">
        <f t="shared" si="158"/>
        <v>19.8</v>
      </c>
      <c r="Q2558" s="9">
        <f t="shared" si="159"/>
        <v>19.8</v>
      </c>
    </row>
    <row r="2559" spans="2:17" x14ac:dyDescent="0.35">
      <c r="B2559">
        <v>2557</v>
      </c>
      <c r="C2559">
        <v>4</v>
      </c>
      <c r="D2559">
        <v>0</v>
      </c>
      <c r="E2559" s="20">
        <v>41160.395833333336</v>
      </c>
      <c r="F2559" s="15" t="str">
        <f t="shared" si="156"/>
        <v>09 2012</v>
      </c>
      <c r="G2559">
        <v>8</v>
      </c>
      <c r="H2559">
        <v>4</v>
      </c>
      <c r="I2559" t="s">
        <v>22</v>
      </c>
      <c r="J2559" s="7">
        <v>9.9</v>
      </c>
      <c r="K2559" s="7">
        <v>80</v>
      </c>
      <c r="L2559" s="9">
        <v>4000</v>
      </c>
      <c r="M2559" s="9">
        <v>3000</v>
      </c>
      <c r="O2559" s="9">
        <f t="shared" si="157"/>
        <v>640</v>
      </c>
      <c r="P2559" s="9">
        <f t="shared" si="158"/>
        <v>0</v>
      </c>
      <c r="Q2559" s="9">
        <f t="shared" si="159"/>
        <v>640</v>
      </c>
    </row>
    <row r="2560" spans="2:17" x14ac:dyDescent="0.35">
      <c r="B2560">
        <v>2558</v>
      </c>
      <c r="C2560">
        <v>4</v>
      </c>
      <c r="D2560">
        <v>3</v>
      </c>
      <c r="E2560" s="20">
        <v>41160.5625</v>
      </c>
      <c r="F2560" s="15" t="str">
        <f t="shared" si="156"/>
        <v>09 2012</v>
      </c>
      <c r="G2560">
        <v>2</v>
      </c>
      <c r="H2560">
        <v>4</v>
      </c>
      <c r="I2560" t="s">
        <v>22</v>
      </c>
      <c r="J2560" s="7">
        <v>9.9</v>
      </c>
      <c r="K2560" s="7">
        <v>80</v>
      </c>
      <c r="L2560" s="9">
        <v>4000</v>
      </c>
      <c r="M2560" s="9">
        <v>3000</v>
      </c>
      <c r="O2560" s="9">
        <f t="shared" si="157"/>
        <v>0</v>
      </c>
      <c r="P2560" s="9">
        <f t="shared" si="158"/>
        <v>19.8</v>
      </c>
      <c r="Q2560" s="9">
        <f t="shared" si="159"/>
        <v>19.8</v>
      </c>
    </row>
    <row r="2561" spans="2:17" x14ac:dyDescent="0.35">
      <c r="B2561">
        <v>2559</v>
      </c>
      <c r="C2561">
        <v>4</v>
      </c>
      <c r="D2561">
        <v>0</v>
      </c>
      <c r="E2561" s="20">
        <v>41160.604166666664</v>
      </c>
      <c r="F2561" s="15" t="str">
        <f t="shared" si="156"/>
        <v>09 2012</v>
      </c>
      <c r="G2561">
        <v>4</v>
      </c>
      <c r="H2561">
        <v>4</v>
      </c>
      <c r="I2561" t="s">
        <v>22</v>
      </c>
      <c r="J2561" s="7">
        <v>9.9</v>
      </c>
      <c r="K2561" s="7">
        <v>80</v>
      </c>
      <c r="L2561" s="9">
        <v>4000</v>
      </c>
      <c r="M2561" s="9">
        <v>3000</v>
      </c>
      <c r="O2561" s="9">
        <f t="shared" si="157"/>
        <v>320</v>
      </c>
      <c r="P2561" s="9">
        <f t="shared" si="158"/>
        <v>0</v>
      </c>
      <c r="Q2561" s="9">
        <f t="shared" si="159"/>
        <v>320</v>
      </c>
    </row>
    <row r="2562" spans="2:17" x14ac:dyDescent="0.35">
      <c r="B2562">
        <v>2560</v>
      </c>
      <c r="C2562">
        <v>4</v>
      </c>
      <c r="D2562">
        <v>13</v>
      </c>
      <c r="E2562" s="20">
        <v>41160.6875</v>
      </c>
      <c r="F2562" s="15" t="str">
        <f t="shared" si="156"/>
        <v>09 2012</v>
      </c>
      <c r="G2562">
        <v>2</v>
      </c>
      <c r="H2562">
        <v>4</v>
      </c>
      <c r="I2562" t="s">
        <v>22</v>
      </c>
      <c r="J2562" s="7">
        <v>9.9</v>
      </c>
      <c r="K2562" s="7">
        <v>80</v>
      </c>
      <c r="L2562" s="9">
        <v>4000</v>
      </c>
      <c r="M2562" s="9">
        <v>3000</v>
      </c>
      <c r="O2562" s="9">
        <f t="shared" si="157"/>
        <v>0</v>
      </c>
      <c r="P2562" s="9">
        <f t="shared" si="158"/>
        <v>19.8</v>
      </c>
      <c r="Q2562" s="9">
        <f t="shared" si="159"/>
        <v>19.8</v>
      </c>
    </row>
    <row r="2563" spans="2:17" x14ac:dyDescent="0.35">
      <c r="B2563">
        <v>2561</v>
      </c>
      <c r="C2563">
        <v>4</v>
      </c>
      <c r="D2563">
        <v>13</v>
      </c>
      <c r="E2563" s="20">
        <v>41160.75</v>
      </c>
      <c r="F2563" s="15" t="str">
        <f t="shared" ref="F2563:F2626" si="160">TEXT(E2563,"MM YYY")</f>
        <v>09 2012</v>
      </c>
      <c r="G2563">
        <v>2</v>
      </c>
      <c r="H2563">
        <v>4</v>
      </c>
      <c r="I2563" t="s">
        <v>22</v>
      </c>
      <c r="J2563" s="7">
        <v>9.9</v>
      </c>
      <c r="K2563" s="7">
        <v>80</v>
      </c>
      <c r="L2563" s="9">
        <v>4000</v>
      </c>
      <c r="M2563" s="9">
        <v>3000</v>
      </c>
      <c r="O2563" s="9">
        <f t="shared" ref="O2563:O2626" si="161">IF(D2563=0,$G2563*K2563,0)</f>
        <v>0</v>
      </c>
      <c r="P2563" s="9">
        <f t="shared" ref="P2563:P2626" si="162">IF(D2563=0,0,$G2563*J2563)</f>
        <v>19.8</v>
      </c>
      <c r="Q2563" s="9">
        <f t="shared" ref="Q2563:Q2626" si="163">O2563+P2563</f>
        <v>19.8</v>
      </c>
    </row>
    <row r="2564" spans="2:17" x14ac:dyDescent="0.35">
      <c r="B2564">
        <v>2562</v>
      </c>
      <c r="C2564">
        <v>4</v>
      </c>
      <c r="D2564">
        <v>0</v>
      </c>
      <c r="E2564" s="20">
        <v>41160.791666666664</v>
      </c>
      <c r="F2564" s="15" t="str">
        <f t="shared" si="160"/>
        <v>09 2012</v>
      </c>
      <c r="G2564">
        <v>2</v>
      </c>
      <c r="H2564">
        <v>4</v>
      </c>
      <c r="I2564" t="s">
        <v>22</v>
      </c>
      <c r="J2564" s="7">
        <v>9.9</v>
      </c>
      <c r="K2564" s="7">
        <v>80</v>
      </c>
      <c r="L2564" s="9">
        <v>4000</v>
      </c>
      <c r="M2564" s="9">
        <v>3000</v>
      </c>
      <c r="O2564" s="9">
        <f t="shared" si="161"/>
        <v>160</v>
      </c>
      <c r="P2564" s="9">
        <f t="shared" si="162"/>
        <v>0</v>
      </c>
      <c r="Q2564" s="9">
        <f t="shared" si="163"/>
        <v>160</v>
      </c>
    </row>
    <row r="2565" spans="2:17" x14ac:dyDescent="0.35">
      <c r="B2565">
        <v>2563</v>
      </c>
      <c r="C2565">
        <v>5</v>
      </c>
      <c r="D2565">
        <v>24</v>
      </c>
      <c r="E2565" s="20">
        <v>41160.645833333336</v>
      </c>
      <c r="F2565" s="15" t="str">
        <f t="shared" si="160"/>
        <v>09 2012</v>
      </c>
      <c r="G2565">
        <v>2</v>
      </c>
      <c r="H2565">
        <v>5</v>
      </c>
      <c r="I2565" t="s">
        <v>29</v>
      </c>
      <c r="J2565" s="7">
        <v>9.9</v>
      </c>
      <c r="K2565" s="7">
        <v>80</v>
      </c>
      <c r="L2565" s="9">
        <v>4000</v>
      </c>
      <c r="M2565" s="9">
        <v>3000</v>
      </c>
      <c r="O2565" s="9">
        <f t="shared" si="161"/>
        <v>0</v>
      </c>
      <c r="P2565" s="9">
        <f t="shared" si="162"/>
        <v>19.8</v>
      </c>
      <c r="Q2565" s="9">
        <f t="shared" si="163"/>
        <v>19.8</v>
      </c>
    </row>
    <row r="2566" spans="2:17" x14ac:dyDescent="0.35">
      <c r="B2566">
        <v>2564</v>
      </c>
      <c r="C2566">
        <v>6</v>
      </c>
      <c r="D2566">
        <v>0</v>
      </c>
      <c r="E2566" s="20">
        <v>41160.375</v>
      </c>
      <c r="F2566" s="15" t="str">
        <f t="shared" si="160"/>
        <v>09 2012</v>
      </c>
      <c r="G2566">
        <v>2</v>
      </c>
      <c r="H2566">
        <v>6</v>
      </c>
      <c r="I2566" t="s">
        <v>23</v>
      </c>
      <c r="J2566" s="7">
        <v>3.5</v>
      </c>
      <c r="K2566" s="7">
        <v>17.5</v>
      </c>
      <c r="L2566" s="9">
        <v>5000</v>
      </c>
      <c r="M2566" s="9">
        <v>80</v>
      </c>
      <c r="O2566" s="9">
        <f t="shared" si="161"/>
        <v>35</v>
      </c>
      <c r="P2566" s="9">
        <f t="shared" si="162"/>
        <v>0</v>
      </c>
      <c r="Q2566" s="9">
        <f t="shared" si="163"/>
        <v>35</v>
      </c>
    </row>
    <row r="2567" spans="2:17" x14ac:dyDescent="0.35">
      <c r="B2567">
        <v>2565</v>
      </c>
      <c r="C2567">
        <v>6</v>
      </c>
      <c r="D2567">
        <v>6</v>
      </c>
      <c r="E2567" s="20">
        <v>41160.5625</v>
      </c>
      <c r="F2567" s="15" t="str">
        <f t="shared" si="160"/>
        <v>09 2012</v>
      </c>
      <c r="G2567">
        <v>2</v>
      </c>
      <c r="H2567">
        <v>6</v>
      </c>
      <c r="I2567" t="s">
        <v>23</v>
      </c>
      <c r="J2567" s="7">
        <v>3.5</v>
      </c>
      <c r="K2567" s="7">
        <v>17.5</v>
      </c>
      <c r="L2567" s="9">
        <v>5000</v>
      </c>
      <c r="M2567" s="9">
        <v>80</v>
      </c>
      <c r="O2567" s="9">
        <f t="shared" si="161"/>
        <v>0</v>
      </c>
      <c r="P2567" s="9">
        <f t="shared" si="162"/>
        <v>7</v>
      </c>
      <c r="Q2567" s="9">
        <f t="shared" si="163"/>
        <v>7</v>
      </c>
    </row>
    <row r="2568" spans="2:17" x14ac:dyDescent="0.35">
      <c r="B2568">
        <v>2566</v>
      </c>
      <c r="C2568">
        <v>6</v>
      </c>
      <c r="D2568">
        <v>0</v>
      </c>
      <c r="E2568" s="20">
        <v>41160.666666666664</v>
      </c>
      <c r="F2568" s="15" t="str">
        <f t="shared" si="160"/>
        <v>09 2012</v>
      </c>
      <c r="G2568">
        <v>2</v>
      </c>
      <c r="H2568">
        <v>6</v>
      </c>
      <c r="I2568" t="s">
        <v>23</v>
      </c>
      <c r="J2568" s="7">
        <v>3.5</v>
      </c>
      <c r="K2568" s="7">
        <v>17.5</v>
      </c>
      <c r="L2568" s="9">
        <v>5000</v>
      </c>
      <c r="M2568" s="9">
        <v>80</v>
      </c>
      <c r="O2568" s="9">
        <f t="shared" si="161"/>
        <v>35</v>
      </c>
      <c r="P2568" s="9">
        <f t="shared" si="162"/>
        <v>0</v>
      </c>
      <c r="Q2568" s="9">
        <f t="shared" si="163"/>
        <v>35</v>
      </c>
    </row>
    <row r="2569" spans="2:17" x14ac:dyDescent="0.35">
      <c r="B2569">
        <v>2567</v>
      </c>
      <c r="C2569">
        <v>6</v>
      </c>
      <c r="D2569">
        <v>4</v>
      </c>
      <c r="E2569" s="20">
        <v>41160.708333333336</v>
      </c>
      <c r="F2569" s="15" t="str">
        <f t="shared" si="160"/>
        <v>09 2012</v>
      </c>
      <c r="G2569">
        <v>2</v>
      </c>
      <c r="H2569">
        <v>6</v>
      </c>
      <c r="I2569" t="s">
        <v>23</v>
      </c>
      <c r="J2569" s="7">
        <v>3.5</v>
      </c>
      <c r="K2569" s="7">
        <v>17.5</v>
      </c>
      <c r="L2569" s="9">
        <v>5000</v>
      </c>
      <c r="M2569" s="9">
        <v>80</v>
      </c>
      <c r="O2569" s="9">
        <f t="shared" si="161"/>
        <v>0</v>
      </c>
      <c r="P2569" s="9">
        <f t="shared" si="162"/>
        <v>7</v>
      </c>
      <c r="Q2569" s="9">
        <f t="shared" si="163"/>
        <v>7</v>
      </c>
    </row>
    <row r="2570" spans="2:17" x14ac:dyDescent="0.35">
      <c r="B2570">
        <v>2568</v>
      </c>
      <c r="C2570">
        <v>6</v>
      </c>
      <c r="D2570">
        <v>0</v>
      </c>
      <c r="E2570" s="20">
        <v>41160.75</v>
      </c>
      <c r="F2570" s="15" t="str">
        <f t="shared" si="160"/>
        <v>09 2012</v>
      </c>
      <c r="G2570">
        <v>4</v>
      </c>
      <c r="H2570">
        <v>6</v>
      </c>
      <c r="I2570" t="s">
        <v>23</v>
      </c>
      <c r="J2570" s="7">
        <v>3.5</v>
      </c>
      <c r="K2570" s="7">
        <v>17.5</v>
      </c>
      <c r="L2570" s="9">
        <v>5000</v>
      </c>
      <c r="M2570" s="9">
        <v>80</v>
      </c>
      <c r="O2570" s="9">
        <f t="shared" si="161"/>
        <v>70</v>
      </c>
      <c r="P2570" s="9">
        <f t="shared" si="162"/>
        <v>0</v>
      </c>
      <c r="Q2570" s="9">
        <f t="shared" si="163"/>
        <v>70</v>
      </c>
    </row>
    <row r="2571" spans="2:17" x14ac:dyDescent="0.35">
      <c r="B2571">
        <v>2569</v>
      </c>
      <c r="C2571">
        <v>7</v>
      </c>
      <c r="D2571">
        <v>6</v>
      </c>
      <c r="E2571" s="20">
        <v>41160.395833333336</v>
      </c>
      <c r="F2571" s="15" t="str">
        <f t="shared" si="160"/>
        <v>09 2012</v>
      </c>
      <c r="G2571">
        <v>2</v>
      </c>
      <c r="H2571">
        <v>7</v>
      </c>
      <c r="I2571" t="s">
        <v>24</v>
      </c>
      <c r="J2571" s="7">
        <v>0</v>
      </c>
      <c r="K2571" s="7">
        <v>5</v>
      </c>
      <c r="L2571" s="9">
        <v>450</v>
      </c>
      <c r="M2571" s="9">
        <v>15</v>
      </c>
      <c r="O2571" s="9">
        <f t="shared" si="161"/>
        <v>0</v>
      </c>
      <c r="P2571" s="9">
        <f t="shared" si="162"/>
        <v>0</v>
      </c>
      <c r="Q2571" s="9">
        <f t="shared" si="163"/>
        <v>0</v>
      </c>
    </row>
    <row r="2572" spans="2:17" x14ac:dyDescent="0.35">
      <c r="B2572">
        <v>2570</v>
      </c>
      <c r="C2572">
        <v>7</v>
      </c>
      <c r="D2572">
        <v>4</v>
      </c>
      <c r="E2572" s="20">
        <v>41160.479166666664</v>
      </c>
      <c r="F2572" s="15" t="str">
        <f t="shared" si="160"/>
        <v>09 2012</v>
      </c>
      <c r="G2572">
        <v>2</v>
      </c>
      <c r="H2572">
        <v>7</v>
      </c>
      <c r="I2572" t="s">
        <v>24</v>
      </c>
      <c r="J2572" s="7">
        <v>0</v>
      </c>
      <c r="K2572" s="7">
        <v>5</v>
      </c>
      <c r="L2572" s="9">
        <v>450</v>
      </c>
      <c r="M2572" s="9">
        <v>15</v>
      </c>
      <c r="O2572" s="9">
        <f t="shared" si="161"/>
        <v>0</v>
      </c>
      <c r="P2572" s="9">
        <f t="shared" si="162"/>
        <v>0</v>
      </c>
      <c r="Q2572" s="9">
        <f t="shared" si="163"/>
        <v>0</v>
      </c>
    </row>
    <row r="2573" spans="2:17" x14ac:dyDescent="0.35">
      <c r="B2573">
        <v>2571</v>
      </c>
      <c r="C2573">
        <v>7</v>
      </c>
      <c r="D2573">
        <v>13</v>
      </c>
      <c r="E2573" s="20">
        <v>41160.520833333336</v>
      </c>
      <c r="F2573" s="15" t="str">
        <f t="shared" si="160"/>
        <v>09 2012</v>
      </c>
      <c r="G2573">
        <v>2</v>
      </c>
      <c r="H2573">
        <v>7</v>
      </c>
      <c r="I2573" t="s">
        <v>24</v>
      </c>
      <c r="J2573" s="7">
        <v>0</v>
      </c>
      <c r="K2573" s="7">
        <v>5</v>
      </c>
      <c r="L2573" s="9">
        <v>450</v>
      </c>
      <c r="M2573" s="9">
        <v>15</v>
      </c>
      <c r="O2573" s="9">
        <f t="shared" si="161"/>
        <v>0</v>
      </c>
      <c r="P2573" s="9">
        <f t="shared" si="162"/>
        <v>0</v>
      </c>
      <c r="Q2573" s="9">
        <f t="shared" si="163"/>
        <v>0</v>
      </c>
    </row>
    <row r="2574" spans="2:17" x14ac:dyDescent="0.35">
      <c r="B2574">
        <v>2572</v>
      </c>
      <c r="C2574">
        <v>7</v>
      </c>
      <c r="D2574">
        <v>0</v>
      </c>
      <c r="E2574" s="20">
        <v>41160.5625</v>
      </c>
      <c r="F2574" s="15" t="str">
        <f t="shared" si="160"/>
        <v>09 2012</v>
      </c>
      <c r="G2574">
        <v>2</v>
      </c>
      <c r="H2574">
        <v>7</v>
      </c>
      <c r="I2574" t="s">
        <v>24</v>
      </c>
      <c r="J2574" s="7">
        <v>0</v>
      </c>
      <c r="K2574" s="7">
        <v>5</v>
      </c>
      <c r="L2574" s="9">
        <v>450</v>
      </c>
      <c r="M2574" s="9">
        <v>15</v>
      </c>
      <c r="O2574" s="9">
        <f t="shared" si="161"/>
        <v>10</v>
      </c>
      <c r="P2574" s="9">
        <f t="shared" si="162"/>
        <v>0</v>
      </c>
      <c r="Q2574" s="9">
        <f t="shared" si="163"/>
        <v>10</v>
      </c>
    </row>
    <row r="2575" spans="2:17" x14ac:dyDescent="0.35">
      <c r="B2575">
        <v>2573</v>
      </c>
      <c r="C2575">
        <v>7</v>
      </c>
      <c r="D2575">
        <v>15</v>
      </c>
      <c r="E2575" s="20">
        <v>41160.604166666664</v>
      </c>
      <c r="F2575" s="15" t="str">
        <f t="shared" si="160"/>
        <v>09 2012</v>
      </c>
      <c r="G2575">
        <v>2</v>
      </c>
      <c r="H2575">
        <v>7</v>
      </c>
      <c r="I2575" t="s">
        <v>24</v>
      </c>
      <c r="J2575" s="7">
        <v>0</v>
      </c>
      <c r="K2575" s="7">
        <v>5</v>
      </c>
      <c r="L2575" s="9">
        <v>450</v>
      </c>
      <c r="M2575" s="9">
        <v>15</v>
      </c>
      <c r="O2575" s="9">
        <f t="shared" si="161"/>
        <v>0</v>
      </c>
      <c r="P2575" s="9">
        <f t="shared" si="162"/>
        <v>0</v>
      </c>
      <c r="Q2575" s="9">
        <f t="shared" si="163"/>
        <v>0</v>
      </c>
    </row>
    <row r="2576" spans="2:17" x14ac:dyDescent="0.35">
      <c r="B2576">
        <v>2574</v>
      </c>
      <c r="C2576">
        <v>7</v>
      </c>
      <c r="D2576">
        <v>8</v>
      </c>
      <c r="E2576" s="20">
        <v>41160.645833333336</v>
      </c>
      <c r="F2576" s="15" t="str">
        <f t="shared" si="160"/>
        <v>09 2012</v>
      </c>
      <c r="G2576">
        <v>2</v>
      </c>
      <c r="H2576">
        <v>7</v>
      </c>
      <c r="I2576" t="s">
        <v>24</v>
      </c>
      <c r="J2576" s="7">
        <v>0</v>
      </c>
      <c r="K2576" s="7">
        <v>5</v>
      </c>
      <c r="L2576" s="9">
        <v>450</v>
      </c>
      <c r="M2576" s="9">
        <v>15</v>
      </c>
      <c r="O2576" s="9">
        <f t="shared" si="161"/>
        <v>0</v>
      </c>
      <c r="P2576" s="9">
        <f t="shared" si="162"/>
        <v>0</v>
      </c>
      <c r="Q2576" s="9">
        <f t="shared" si="163"/>
        <v>0</v>
      </c>
    </row>
    <row r="2577" spans="2:17" x14ac:dyDescent="0.35">
      <c r="B2577">
        <v>2575</v>
      </c>
      <c r="C2577">
        <v>7</v>
      </c>
      <c r="D2577">
        <v>1</v>
      </c>
      <c r="E2577" s="20">
        <v>41160.6875</v>
      </c>
      <c r="F2577" s="15" t="str">
        <f t="shared" si="160"/>
        <v>09 2012</v>
      </c>
      <c r="G2577">
        <v>2</v>
      </c>
      <c r="H2577">
        <v>7</v>
      </c>
      <c r="I2577" t="s">
        <v>24</v>
      </c>
      <c r="J2577" s="7">
        <v>0</v>
      </c>
      <c r="K2577" s="7">
        <v>5</v>
      </c>
      <c r="L2577" s="9">
        <v>450</v>
      </c>
      <c r="M2577" s="9">
        <v>15</v>
      </c>
      <c r="O2577" s="9">
        <f t="shared" si="161"/>
        <v>0</v>
      </c>
      <c r="P2577" s="9">
        <f t="shared" si="162"/>
        <v>0</v>
      </c>
      <c r="Q2577" s="9">
        <f t="shared" si="163"/>
        <v>0</v>
      </c>
    </row>
    <row r="2578" spans="2:17" x14ac:dyDescent="0.35">
      <c r="B2578">
        <v>2576</v>
      </c>
      <c r="C2578">
        <v>7</v>
      </c>
      <c r="D2578">
        <v>15</v>
      </c>
      <c r="E2578" s="20">
        <v>41160.75</v>
      </c>
      <c r="F2578" s="15" t="str">
        <f t="shared" si="160"/>
        <v>09 2012</v>
      </c>
      <c r="G2578">
        <v>2</v>
      </c>
      <c r="H2578">
        <v>7</v>
      </c>
      <c r="I2578" t="s">
        <v>24</v>
      </c>
      <c r="J2578" s="7">
        <v>0</v>
      </c>
      <c r="K2578" s="7">
        <v>5</v>
      </c>
      <c r="L2578" s="9">
        <v>450</v>
      </c>
      <c r="M2578" s="9">
        <v>15</v>
      </c>
      <c r="O2578" s="9">
        <f t="shared" si="161"/>
        <v>0</v>
      </c>
      <c r="P2578" s="9">
        <f t="shared" si="162"/>
        <v>0</v>
      </c>
      <c r="Q2578" s="9">
        <f t="shared" si="163"/>
        <v>0</v>
      </c>
    </row>
    <row r="2579" spans="2:17" x14ac:dyDescent="0.35">
      <c r="B2579">
        <v>2577</v>
      </c>
      <c r="C2579">
        <v>8</v>
      </c>
      <c r="D2579">
        <v>21</v>
      </c>
      <c r="E2579" s="20">
        <v>41160.333333333336</v>
      </c>
      <c r="F2579" s="15" t="str">
        <f t="shared" si="160"/>
        <v>09 2012</v>
      </c>
      <c r="G2579">
        <v>1</v>
      </c>
      <c r="H2579">
        <v>8</v>
      </c>
      <c r="I2579" t="s">
        <v>25</v>
      </c>
      <c r="J2579" s="7">
        <v>0</v>
      </c>
      <c r="K2579" s="7">
        <v>5</v>
      </c>
      <c r="L2579" s="9">
        <v>400</v>
      </c>
      <c r="M2579" s="9">
        <v>15</v>
      </c>
      <c r="O2579" s="9">
        <f t="shared" si="161"/>
        <v>0</v>
      </c>
      <c r="P2579" s="9">
        <f t="shared" si="162"/>
        <v>0</v>
      </c>
      <c r="Q2579" s="9">
        <f t="shared" si="163"/>
        <v>0</v>
      </c>
    </row>
    <row r="2580" spans="2:17" x14ac:dyDescent="0.35">
      <c r="B2580">
        <v>2578</v>
      </c>
      <c r="C2580">
        <v>8</v>
      </c>
      <c r="D2580">
        <v>3</v>
      </c>
      <c r="E2580" s="20">
        <v>41160.354166666664</v>
      </c>
      <c r="F2580" s="15" t="str">
        <f t="shared" si="160"/>
        <v>09 2012</v>
      </c>
      <c r="G2580">
        <v>1</v>
      </c>
      <c r="H2580">
        <v>8</v>
      </c>
      <c r="I2580" t="s">
        <v>25</v>
      </c>
      <c r="J2580" s="7">
        <v>0</v>
      </c>
      <c r="K2580" s="7">
        <v>5</v>
      </c>
      <c r="L2580" s="9">
        <v>400</v>
      </c>
      <c r="M2580" s="9">
        <v>15</v>
      </c>
      <c r="O2580" s="9">
        <f t="shared" si="161"/>
        <v>0</v>
      </c>
      <c r="P2580" s="9">
        <f t="shared" si="162"/>
        <v>0</v>
      </c>
      <c r="Q2580" s="9">
        <f t="shared" si="163"/>
        <v>0</v>
      </c>
    </row>
    <row r="2581" spans="2:17" x14ac:dyDescent="0.35">
      <c r="B2581">
        <v>2579</v>
      </c>
      <c r="C2581">
        <v>8</v>
      </c>
      <c r="D2581">
        <v>22</v>
      </c>
      <c r="E2581" s="20">
        <v>41160.375</v>
      </c>
      <c r="F2581" s="15" t="str">
        <f t="shared" si="160"/>
        <v>09 2012</v>
      </c>
      <c r="G2581">
        <v>1</v>
      </c>
      <c r="H2581">
        <v>8</v>
      </c>
      <c r="I2581" t="s">
        <v>25</v>
      </c>
      <c r="J2581" s="7">
        <v>0</v>
      </c>
      <c r="K2581" s="7">
        <v>5</v>
      </c>
      <c r="L2581" s="9">
        <v>400</v>
      </c>
      <c r="M2581" s="9">
        <v>15</v>
      </c>
      <c r="O2581" s="9">
        <f t="shared" si="161"/>
        <v>0</v>
      </c>
      <c r="P2581" s="9">
        <f t="shared" si="162"/>
        <v>0</v>
      </c>
      <c r="Q2581" s="9">
        <f t="shared" si="163"/>
        <v>0</v>
      </c>
    </row>
    <row r="2582" spans="2:17" x14ac:dyDescent="0.35">
      <c r="B2582">
        <v>2580</v>
      </c>
      <c r="C2582">
        <v>8</v>
      </c>
      <c r="D2582">
        <v>0</v>
      </c>
      <c r="E2582" s="20">
        <v>41160.395833333336</v>
      </c>
      <c r="F2582" s="15" t="str">
        <f t="shared" si="160"/>
        <v>09 2012</v>
      </c>
      <c r="G2582">
        <v>1</v>
      </c>
      <c r="H2582">
        <v>8</v>
      </c>
      <c r="I2582" t="s">
        <v>25</v>
      </c>
      <c r="J2582" s="7">
        <v>0</v>
      </c>
      <c r="K2582" s="7">
        <v>5</v>
      </c>
      <c r="L2582" s="9">
        <v>400</v>
      </c>
      <c r="M2582" s="9">
        <v>15</v>
      </c>
      <c r="O2582" s="9">
        <f t="shared" si="161"/>
        <v>5</v>
      </c>
      <c r="P2582" s="9">
        <f t="shared" si="162"/>
        <v>0</v>
      </c>
      <c r="Q2582" s="9">
        <f t="shared" si="163"/>
        <v>5</v>
      </c>
    </row>
    <row r="2583" spans="2:17" x14ac:dyDescent="0.35">
      <c r="B2583">
        <v>2581</v>
      </c>
      <c r="C2583">
        <v>8</v>
      </c>
      <c r="D2583">
        <v>16</v>
      </c>
      <c r="E2583" s="20">
        <v>41160.416666666664</v>
      </c>
      <c r="F2583" s="15" t="str">
        <f t="shared" si="160"/>
        <v>09 2012</v>
      </c>
      <c r="G2583">
        <v>1</v>
      </c>
      <c r="H2583">
        <v>8</v>
      </c>
      <c r="I2583" t="s">
        <v>25</v>
      </c>
      <c r="J2583" s="7">
        <v>0</v>
      </c>
      <c r="K2583" s="7">
        <v>5</v>
      </c>
      <c r="L2583" s="9">
        <v>400</v>
      </c>
      <c r="M2583" s="9">
        <v>15</v>
      </c>
      <c r="O2583" s="9">
        <f t="shared" si="161"/>
        <v>0</v>
      </c>
      <c r="P2583" s="9">
        <f t="shared" si="162"/>
        <v>0</v>
      </c>
      <c r="Q2583" s="9">
        <f t="shared" si="163"/>
        <v>0</v>
      </c>
    </row>
    <row r="2584" spans="2:17" x14ac:dyDescent="0.35">
      <c r="B2584">
        <v>2582</v>
      </c>
      <c r="C2584">
        <v>8</v>
      </c>
      <c r="D2584">
        <v>3</v>
      </c>
      <c r="E2584" s="20">
        <v>41160.4375</v>
      </c>
      <c r="F2584" s="15" t="str">
        <f t="shared" si="160"/>
        <v>09 2012</v>
      </c>
      <c r="G2584">
        <v>2</v>
      </c>
      <c r="H2584">
        <v>8</v>
      </c>
      <c r="I2584" t="s">
        <v>25</v>
      </c>
      <c r="J2584" s="7">
        <v>0</v>
      </c>
      <c r="K2584" s="7">
        <v>5</v>
      </c>
      <c r="L2584" s="9">
        <v>400</v>
      </c>
      <c r="M2584" s="9">
        <v>15</v>
      </c>
      <c r="O2584" s="9">
        <f t="shared" si="161"/>
        <v>0</v>
      </c>
      <c r="P2584" s="9">
        <f t="shared" si="162"/>
        <v>0</v>
      </c>
      <c r="Q2584" s="9">
        <f t="shared" si="163"/>
        <v>0</v>
      </c>
    </row>
    <row r="2585" spans="2:17" x14ac:dyDescent="0.35">
      <c r="B2585">
        <v>2583</v>
      </c>
      <c r="C2585">
        <v>8</v>
      </c>
      <c r="D2585">
        <v>0</v>
      </c>
      <c r="E2585" s="20">
        <v>41160.479166666664</v>
      </c>
      <c r="F2585" s="15" t="str">
        <f t="shared" si="160"/>
        <v>09 2012</v>
      </c>
      <c r="G2585">
        <v>1</v>
      </c>
      <c r="H2585">
        <v>8</v>
      </c>
      <c r="I2585" t="s">
        <v>25</v>
      </c>
      <c r="J2585" s="7">
        <v>0</v>
      </c>
      <c r="K2585" s="7">
        <v>5</v>
      </c>
      <c r="L2585" s="9">
        <v>400</v>
      </c>
      <c r="M2585" s="9">
        <v>15</v>
      </c>
      <c r="O2585" s="9">
        <f t="shared" si="161"/>
        <v>5</v>
      </c>
      <c r="P2585" s="9">
        <f t="shared" si="162"/>
        <v>0</v>
      </c>
      <c r="Q2585" s="9">
        <f t="shared" si="163"/>
        <v>5</v>
      </c>
    </row>
    <row r="2586" spans="2:17" x14ac:dyDescent="0.35">
      <c r="B2586">
        <v>2584</v>
      </c>
      <c r="C2586">
        <v>8</v>
      </c>
      <c r="D2586">
        <v>6</v>
      </c>
      <c r="E2586" s="20">
        <v>41160.541666666664</v>
      </c>
      <c r="F2586" s="15" t="str">
        <f t="shared" si="160"/>
        <v>09 2012</v>
      </c>
      <c r="G2586">
        <v>1</v>
      </c>
      <c r="H2586">
        <v>8</v>
      </c>
      <c r="I2586" t="s">
        <v>25</v>
      </c>
      <c r="J2586" s="7">
        <v>0</v>
      </c>
      <c r="K2586" s="7">
        <v>5</v>
      </c>
      <c r="L2586" s="9">
        <v>400</v>
      </c>
      <c r="M2586" s="9">
        <v>15</v>
      </c>
      <c r="O2586" s="9">
        <f t="shared" si="161"/>
        <v>0</v>
      </c>
      <c r="P2586" s="9">
        <f t="shared" si="162"/>
        <v>0</v>
      </c>
      <c r="Q2586" s="9">
        <f t="shared" si="163"/>
        <v>0</v>
      </c>
    </row>
    <row r="2587" spans="2:17" x14ac:dyDescent="0.35">
      <c r="B2587">
        <v>2585</v>
      </c>
      <c r="C2587">
        <v>8</v>
      </c>
      <c r="D2587">
        <v>22</v>
      </c>
      <c r="E2587" s="20">
        <v>41160.645833333336</v>
      </c>
      <c r="F2587" s="15" t="str">
        <f t="shared" si="160"/>
        <v>09 2012</v>
      </c>
      <c r="G2587">
        <v>1</v>
      </c>
      <c r="H2587">
        <v>8</v>
      </c>
      <c r="I2587" t="s">
        <v>25</v>
      </c>
      <c r="J2587" s="7">
        <v>0</v>
      </c>
      <c r="K2587" s="7">
        <v>5</v>
      </c>
      <c r="L2587" s="9">
        <v>400</v>
      </c>
      <c r="M2587" s="9">
        <v>15</v>
      </c>
      <c r="O2587" s="9">
        <f t="shared" si="161"/>
        <v>0</v>
      </c>
      <c r="P2587" s="9">
        <f t="shared" si="162"/>
        <v>0</v>
      </c>
      <c r="Q2587" s="9">
        <f t="shared" si="163"/>
        <v>0</v>
      </c>
    </row>
    <row r="2588" spans="2:17" x14ac:dyDescent="0.35">
      <c r="B2588">
        <v>2586</v>
      </c>
      <c r="C2588">
        <v>8</v>
      </c>
      <c r="D2588">
        <v>16</v>
      </c>
      <c r="E2588" s="20">
        <v>41160.6875</v>
      </c>
      <c r="F2588" s="15" t="str">
        <f t="shared" si="160"/>
        <v>09 2012</v>
      </c>
      <c r="G2588">
        <v>1</v>
      </c>
      <c r="H2588">
        <v>8</v>
      </c>
      <c r="I2588" t="s">
        <v>25</v>
      </c>
      <c r="J2588" s="7">
        <v>0</v>
      </c>
      <c r="K2588" s="7">
        <v>5</v>
      </c>
      <c r="L2588" s="9">
        <v>400</v>
      </c>
      <c r="M2588" s="9">
        <v>15</v>
      </c>
      <c r="O2588" s="9">
        <f t="shared" si="161"/>
        <v>0</v>
      </c>
      <c r="P2588" s="9">
        <f t="shared" si="162"/>
        <v>0</v>
      </c>
      <c r="Q2588" s="9">
        <f t="shared" si="163"/>
        <v>0</v>
      </c>
    </row>
    <row r="2589" spans="2:17" x14ac:dyDescent="0.35">
      <c r="B2589">
        <v>2587</v>
      </c>
      <c r="C2589">
        <v>8</v>
      </c>
      <c r="D2589">
        <v>7</v>
      </c>
      <c r="E2589" s="20">
        <v>41160.708333333336</v>
      </c>
      <c r="F2589" s="15" t="str">
        <f t="shared" si="160"/>
        <v>09 2012</v>
      </c>
      <c r="G2589">
        <v>1</v>
      </c>
      <c r="H2589">
        <v>8</v>
      </c>
      <c r="I2589" t="s">
        <v>25</v>
      </c>
      <c r="J2589" s="7">
        <v>0</v>
      </c>
      <c r="K2589" s="7">
        <v>5</v>
      </c>
      <c r="L2589" s="9">
        <v>400</v>
      </c>
      <c r="M2589" s="9">
        <v>15</v>
      </c>
      <c r="O2589" s="9">
        <f t="shared" si="161"/>
        <v>0</v>
      </c>
      <c r="P2589" s="9">
        <f t="shared" si="162"/>
        <v>0</v>
      </c>
      <c r="Q2589" s="9">
        <f t="shared" si="163"/>
        <v>0</v>
      </c>
    </row>
    <row r="2590" spans="2:17" x14ac:dyDescent="0.35">
      <c r="B2590">
        <v>2588</v>
      </c>
      <c r="C2590">
        <v>8</v>
      </c>
      <c r="D2590">
        <v>3</v>
      </c>
      <c r="E2590" s="20">
        <v>41160.729166666664</v>
      </c>
      <c r="F2590" s="15" t="str">
        <f t="shared" si="160"/>
        <v>09 2012</v>
      </c>
      <c r="G2590">
        <v>1</v>
      </c>
      <c r="H2590">
        <v>8</v>
      </c>
      <c r="I2590" t="s">
        <v>25</v>
      </c>
      <c r="J2590" s="7">
        <v>0</v>
      </c>
      <c r="K2590" s="7">
        <v>5</v>
      </c>
      <c r="L2590" s="9">
        <v>400</v>
      </c>
      <c r="M2590" s="9">
        <v>15</v>
      </c>
      <c r="O2590" s="9">
        <f t="shared" si="161"/>
        <v>0</v>
      </c>
      <c r="P2590" s="9">
        <f t="shared" si="162"/>
        <v>0</v>
      </c>
      <c r="Q2590" s="9">
        <f t="shared" si="163"/>
        <v>0</v>
      </c>
    </row>
    <row r="2591" spans="2:17" x14ac:dyDescent="0.35">
      <c r="B2591">
        <v>2589</v>
      </c>
      <c r="C2591">
        <v>8</v>
      </c>
      <c r="D2591">
        <v>8</v>
      </c>
      <c r="E2591" s="20">
        <v>41160.8125</v>
      </c>
      <c r="F2591" s="15" t="str">
        <f t="shared" si="160"/>
        <v>09 2012</v>
      </c>
      <c r="G2591">
        <v>1</v>
      </c>
      <c r="H2591">
        <v>8</v>
      </c>
      <c r="I2591" t="s">
        <v>25</v>
      </c>
      <c r="J2591" s="7">
        <v>0</v>
      </c>
      <c r="K2591" s="7">
        <v>5</v>
      </c>
      <c r="L2591" s="9">
        <v>400</v>
      </c>
      <c r="M2591" s="9">
        <v>15</v>
      </c>
      <c r="O2591" s="9">
        <f t="shared" si="161"/>
        <v>0</v>
      </c>
      <c r="P2591" s="9">
        <f t="shared" si="162"/>
        <v>0</v>
      </c>
      <c r="Q2591" s="9">
        <f t="shared" si="163"/>
        <v>0</v>
      </c>
    </row>
    <row r="2592" spans="2:17" x14ac:dyDescent="0.35">
      <c r="B2592">
        <v>2590</v>
      </c>
      <c r="C2592">
        <v>0</v>
      </c>
      <c r="D2592">
        <v>5</v>
      </c>
      <c r="E2592" s="20">
        <v>41161.333333333336</v>
      </c>
      <c r="F2592" s="15" t="str">
        <f t="shared" si="160"/>
        <v>09 2012</v>
      </c>
      <c r="G2592">
        <v>3</v>
      </c>
      <c r="H2592">
        <v>0</v>
      </c>
      <c r="I2592" t="s">
        <v>26</v>
      </c>
      <c r="J2592" s="7">
        <v>5</v>
      </c>
      <c r="K2592" s="7">
        <v>25</v>
      </c>
      <c r="L2592" s="9">
        <v>10000</v>
      </c>
      <c r="M2592" s="9">
        <v>200</v>
      </c>
      <c r="O2592" s="9">
        <f t="shared" si="161"/>
        <v>0</v>
      </c>
      <c r="P2592" s="9">
        <f t="shared" si="162"/>
        <v>15</v>
      </c>
      <c r="Q2592" s="9">
        <f t="shared" si="163"/>
        <v>15</v>
      </c>
    </row>
    <row r="2593" spans="2:17" x14ac:dyDescent="0.35">
      <c r="B2593">
        <v>2591</v>
      </c>
      <c r="C2593">
        <v>0</v>
      </c>
      <c r="D2593">
        <v>16</v>
      </c>
      <c r="E2593" s="20">
        <v>41161.395833333336</v>
      </c>
      <c r="F2593" s="15" t="str">
        <f t="shared" si="160"/>
        <v>09 2012</v>
      </c>
      <c r="G2593">
        <v>3</v>
      </c>
      <c r="H2593">
        <v>0</v>
      </c>
      <c r="I2593" t="s">
        <v>26</v>
      </c>
      <c r="J2593" s="7">
        <v>5</v>
      </c>
      <c r="K2593" s="7">
        <v>25</v>
      </c>
      <c r="L2593" s="9">
        <v>10000</v>
      </c>
      <c r="M2593" s="9">
        <v>200</v>
      </c>
      <c r="O2593" s="9">
        <f t="shared" si="161"/>
        <v>0</v>
      </c>
      <c r="P2593" s="9">
        <f t="shared" si="162"/>
        <v>15</v>
      </c>
      <c r="Q2593" s="9">
        <f t="shared" si="163"/>
        <v>15</v>
      </c>
    </row>
    <row r="2594" spans="2:17" x14ac:dyDescent="0.35">
      <c r="B2594">
        <v>2592</v>
      </c>
      <c r="C2594">
        <v>0</v>
      </c>
      <c r="D2594">
        <v>26</v>
      </c>
      <c r="E2594" s="20">
        <v>41161.5</v>
      </c>
      <c r="F2594" s="15" t="str">
        <f t="shared" si="160"/>
        <v>09 2012</v>
      </c>
      <c r="G2594">
        <v>3</v>
      </c>
      <c r="H2594">
        <v>0</v>
      </c>
      <c r="I2594" t="s">
        <v>26</v>
      </c>
      <c r="J2594" s="7">
        <v>5</v>
      </c>
      <c r="K2594" s="7">
        <v>25</v>
      </c>
      <c r="L2594" s="9">
        <v>10000</v>
      </c>
      <c r="M2594" s="9">
        <v>200</v>
      </c>
      <c r="O2594" s="9">
        <f t="shared" si="161"/>
        <v>0</v>
      </c>
      <c r="P2594" s="9">
        <f t="shared" si="162"/>
        <v>15</v>
      </c>
      <c r="Q2594" s="9">
        <f t="shared" si="163"/>
        <v>15</v>
      </c>
    </row>
    <row r="2595" spans="2:17" x14ac:dyDescent="0.35">
      <c r="B2595">
        <v>2593</v>
      </c>
      <c r="C2595">
        <v>0</v>
      </c>
      <c r="D2595">
        <v>7</v>
      </c>
      <c r="E2595" s="20">
        <v>41161.625</v>
      </c>
      <c r="F2595" s="15" t="str">
        <f t="shared" si="160"/>
        <v>09 2012</v>
      </c>
      <c r="G2595">
        <v>3</v>
      </c>
      <c r="H2595">
        <v>0</v>
      </c>
      <c r="I2595" t="s">
        <v>26</v>
      </c>
      <c r="J2595" s="7">
        <v>5</v>
      </c>
      <c r="K2595" s="7">
        <v>25</v>
      </c>
      <c r="L2595" s="9">
        <v>10000</v>
      </c>
      <c r="M2595" s="9">
        <v>200</v>
      </c>
      <c r="O2595" s="9">
        <f t="shared" si="161"/>
        <v>0</v>
      </c>
      <c r="P2595" s="9">
        <f t="shared" si="162"/>
        <v>15</v>
      </c>
      <c r="Q2595" s="9">
        <f t="shared" si="163"/>
        <v>15</v>
      </c>
    </row>
    <row r="2596" spans="2:17" x14ac:dyDescent="0.35">
      <c r="B2596">
        <v>2594</v>
      </c>
      <c r="C2596">
        <v>0</v>
      </c>
      <c r="D2596">
        <v>0</v>
      </c>
      <c r="E2596" s="20">
        <v>41161.708333333336</v>
      </c>
      <c r="F2596" s="15" t="str">
        <f t="shared" si="160"/>
        <v>09 2012</v>
      </c>
      <c r="G2596">
        <v>3</v>
      </c>
      <c r="H2596">
        <v>0</v>
      </c>
      <c r="I2596" t="s">
        <v>26</v>
      </c>
      <c r="J2596" s="7">
        <v>5</v>
      </c>
      <c r="K2596" s="7">
        <v>25</v>
      </c>
      <c r="L2596" s="9">
        <v>10000</v>
      </c>
      <c r="M2596" s="9">
        <v>200</v>
      </c>
      <c r="O2596" s="9">
        <f t="shared" si="161"/>
        <v>75</v>
      </c>
      <c r="P2596" s="9">
        <f t="shared" si="162"/>
        <v>0</v>
      </c>
      <c r="Q2596" s="9">
        <f t="shared" si="163"/>
        <v>75</v>
      </c>
    </row>
    <row r="2597" spans="2:17" x14ac:dyDescent="0.35">
      <c r="B2597">
        <v>2595</v>
      </c>
      <c r="C2597">
        <v>0</v>
      </c>
      <c r="D2597">
        <v>24</v>
      </c>
      <c r="E2597" s="20">
        <v>41161.770833333336</v>
      </c>
      <c r="F2597" s="15" t="str">
        <f t="shared" si="160"/>
        <v>09 2012</v>
      </c>
      <c r="G2597">
        <v>3</v>
      </c>
      <c r="H2597">
        <v>0</v>
      </c>
      <c r="I2597" t="s">
        <v>26</v>
      </c>
      <c r="J2597" s="7">
        <v>5</v>
      </c>
      <c r="K2597" s="7">
        <v>25</v>
      </c>
      <c r="L2597" s="9">
        <v>10000</v>
      </c>
      <c r="M2597" s="9">
        <v>200</v>
      </c>
      <c r="O2597" s="9">
        <f t="shared" si="161"/>
        <v>0</v>
      </c>
      <c r="P2597" s="9">
        <f t="shared" si="162"/>
        <v>15</v>
      </c>
      <c r="Q2597" s="9">
        <f t="shared" si="163"/>
        <v>15</v>
      </c>
    </row>
    <row r="2598" spans="2:17" x14ac:dyDescent="0.35">
      <c r="B2598">
        <v>2596</v>
      </c>
      <c r="C2598">
        <v>1</v>
      </c>
      <c r="D2598">
        <v>8</v>
      </c>
      <c r="E2598" s="20">
        <v>41161.333333333336</v>
      </c>
      <c r="F2598" s="15" t="str">
        <f t="shared" si="160"/>
        <v>09 2012</v>
      </c>
      <c r="G2598">
        <v>3</v>
      </c>
      <c r="H2598">
        <v>1</v>
      </c>
      <c r="I2598" t="s">
        <v>27</v>
      </c>
      <c r="J2598" s="7">
        <v>5</v>
      </c>
      <c r="K2598" s="7">
        <v>25</v>
      </c>
      <c r="L2598" s="9">
        <v>8000</v>
      </c>
      <c r="M2598" s="9">
        <v>200</v>
      </c>
      <c r="O2598" s="9">
        <f t="shared" si="161"/>
        <v>0</v>
      </c>
      <c r="P2598" s="9">
        <f t="shared" si="162"/>
        <v>15</v>
      </c>
      <c r="Q2598" s="9">
        <f t="shared" si="163"/>
        <v>15</v>
      </c>
    </row>
    <row r="2599" spans="2:17" x14ac:dyDescent="0.35">
      <c r="B2599">
        <v>2597</v>
      </c>
      <c r="C2599">
        <v>1</v>
      </c>
      <c r="D2599">
        <v>0</v>
      </c>
      <c r="E2599" s="20">
        <v>41161.416666666664</v>
      </c>
      <c r="F2599" s="15" t="str">
        <f t="shared" si="160"/>
        <v>09 2012</v>
      </c>
      <c r="G2599">
        <v>3</v>
      </c>
      <c r="H2599">
        <v>1</v>
      </c>
      <c r="I2599" t="s">
        <v>27</v>
      </c>
      <c r="J2599" s="7">
        <v>5</v>
      </c>
      <c r="K2599" s="7">
        <v>25</v>
      </c>
      <c r="L2599" s="9">
        <v>8000</v>
      </c>
      <c r="M2599" s="9">
        <v>200</v>
      </c>
      <c r="O2599" s="9">
        <f t="shared" si="161"/>
        <v>75</v>
      </c>
      <c r="P2599" s="9">
        <f t="shared" si="162"/>
        <v>0</v>
      </c>
      <c r="Q2599" s="9">
        <f t="shared" si="163"/>
        <v>75</v>
      </c>
    </row>
    <row r="2600" spans="2:17" x14ac:dyDescent="0.35">
      <c r="B2600">
        <v>2598</v>
      </c>
      <c r="C2600">
        <v>1</v>
      </c>
      <c r="D2600">
        <v>16</v>
      </c>
      <c r="E2600" s="20">
        <v>41161.541666666664</v>
      </c>
      <c r="F2600" s="15" t="str">
        <f t="shared" si="160"/>
        <v>09 2012</v>
      </c>
      <c r="G2600">
        <v>3</v>
      </c>
      <c r="H2600">
        <v>1</v>
      </c>
      <c r="I2600" t="s">
        <v>27</v>
      </c>
      <c r="J2600" s="7">
        <v>5</v>
      </c>
      <c r="K2600" s="7">
        <v>25</v>
      </c>
      <c r="L2600" s="9">
        <v>8000</v>
      </c>
      <c r="M2600" s="9">
        <v>200</v>
      </c>
      <c r="O2600" s="9">
        <f t="shared" si="161"/>
        <v>0</v>
      </c>
      <c r="P2600" s="9">
        <f t="shared" si="162"/>
        <v>15</v>
      </c>
      <c r="Q2600" s="9">
        <f t="shared" si="163"/>
        <v>15</v>
      </c>
    </row>
    <row r="2601" spans="2:17" x14ac:dyDescent="0.35">
      <c r="B2601">
        <v>2599</v>
      </c>
      <c r="C2601">
        <v>1</v>
      </c>
      <c r="D2601">
        <v>10</v>
      </c>
      <c r="E2601" s="20">
        <v>41161.604166666664</v>
      </c>
      <c r="F2601" s="15" t="str">
        <f t="shared" si="160"/>
        <v>09 2012</v>
      </c>
      <c r="G2601">
        <v>3</v>
      </c>
      <c r="H2601">
        <v>1</v>
      </c>
      <c r="I2601" t="s">
        <v>27</v>
      </c>
      <c r="J2601" s="7">
        <v>5</v>
      </c>
      <c r="K2601" s="7">
        <v>25</v>
      </c>
      <c r="L2601" s="9">
        <v>8000</v>
      </c>
      <c r="M2601" s="9">
        <v>200</v>
      </c>
      <c r="O2601" s="9">
        <f t="shared" si="161"/>
        <v>0</v>
      </c>
      <c r="P2601" s="9">
        <f t="shared" si="162"/>
        <v>15</v>
      </c>
      <c r="Q2601" s="9">
        <f t="shared" si="163"/>
        <v>15</v>
      </c>
    </row>
    <row r="2602" spans="2:17" x14ac:dyDescent="0.35">
      <c r="B2602">
        <v>2600</v>
      </c>
      <c r="C2602">
        <v>1</v>
      </c>
      <c r="D2602">
        <v>15</v>
      </c>
      <c r="E2602" s="20">
        <v>41161.666666666664</v>
      </c>
      <c r="F2602" s="15" t="str">
        <f t="shared" si="160"/>
        <v>09 2012</v>
      </c>
      <c r="G2602">
        <v>3</v>
      </c>
      <c r="H2602">
        <v>1</v>
      </c>
      <c r="I2602" t="s">
        <v>27</v>
      </c>
      <c r="J2602" s="7">
        <v>5</v>
      </c>
      <c r="K2602" s="7">
        <v>25</v>
      </c>
      <c r="L2602" s="9">
        <v>8000</v>
      </c>
      <c r="M2602" s="9">
        <v>200</v>
      </c>
      <c r="O2602" s="9">
        <f t="shared" si="161"/>
        <v>0</v>
      </c>
      <c r="P2602" s="9">
        <f t="shared" si="162"/>
        <v>15</v>
      </c>
      <c r="Q2602" s="9">
        <f t="shared" si="163"/>
        <v>15</v>
      </c>
    </row>
    <row r="2603" spans="2:17" x14ac:dyDescent="0.35">
      <c r="B2603">
        <v>2601</v>
      </c>
      <c r="C2603">
        <v>1</v>
      </c>
      <c r="D2603">
        <v>0</v>
      </c>
      <c r="E2603" s="20">
        <v>41161.729166666664</v>
      </c>
      <c r="F2603" s="15" t="str">
        <f t="shared" si="160"/>
        <v>09 2012</v>
      </c>
      <c r="G2603">
        <v>6</v>
      </c>
      <c r="H2603">
        <v>1</v>
      </c>
      <c r="I2603" t="s">
        <v>27</v>
      </c>
      <c r="J2603" s="7">
        <v>5</v>
      </c>
      <c r="K2603" s="7">
        <v>25</v>
      </c>
      <c r="L2603" s="9">
        <v>8000</v>
      </c>
      <c r="M2603" s="9">
        <v>200</v>
      </c>
      <c r="O2603" s="9">
        <f t="shared" si="161"/>
        <v>150</v>
      </c>
      <c r="P2603" s="9">
        <f t="shared" si="162"/>
        <v>0</v>
      </c>
      <c r="Q2603" s="9">
        <f t="shared" si="163"/>
        <v>150</v>
      </c>
    </row>
    <row r="2604" spans="2:17" x14ac:dyDescent="0.35">
      <c r="B2604">
        <v>2602</v>
      </c>
      <c r="C2604">
        <v>2</v>
      </c>
      <c r="D2604">
        <v>21</v>
      </c>
      <c r="E2604" s="20">
        <v>41161.354166666664</v>
      </c>
      <c r="F2604" s="15" t="str">
        <f t="shared" si="160"/>
        <v>09 2012</v>
      </c>
      <c r="G2604">
        <v>3</v>
      </c>
      <c r="H2604">
        <v>2</v>
      </c>
      <c r="I2604" t="s">
        <v>28</v>
      </c>
      <c r="J2604" s="7">
        <v>0</v>
      </c>
      <c r="K2604" s="7">
        <v>15.5</v>
      </c>
      <c r="L2604" s="9">
        <v>4000</v>
      </c>
      <c r="M2604" s="9">
        <v>50</v>
      </c>
      <c r="O2604" s="9">
        <f t="shared" si="161"/>
        <v>0</v>
      </c>
      <c r="P2604" s="9">
        <f t="shared" si="162"/>
        <v>0</v>
      </c>
      <c r="Q2604" s="9">
        <f t="shared" si="163"/>
        <v>0</v>
      </c>
    </row>
    <row r="2605" spans="2:17" x14ac:dyDescent="0.35">
      <c r="B2605">
        <v>2603</v>
      </c>
      <c r="C2605">
        <v>2</v>
      </c>
      <c r="D2605">
        <v>1</v>
      </c>
      <c r="E2605" s="20">
        <v>41161.458333333336</v>
      </c>
      <c r="F2605" s="15" t="str">
        <f t="shared" si="160"/>
        <v>09 2012</v>
      </c>
      <c r="G2605">
        <v>3</v>
      </c>
      <c r="H2605">
        <v>2</v>
      </c>
      <c r="I2605" t="s">
        <v>28</v>
      </c>
      <c r="J2605" s="7">
        <v>0</v>
      </c>
      <c r="K2605" s="7">
        <v>15.5</v>
      </c>
      <c r="L2605" s="9">
        <v>4000</v>
      </c>
      <c r="M2605" s="9">
        <v>50</v>
      </c>
      <c r="O2605" s="9">
        <f t="shared" si="161"/>
        <v>0</v>
      </c>
      <c r="P2605" s="9">
        <f t="shared" si="162"/>
        <v>0</v>
      </c>
      <c r="Q2605" s="9">
        <f t="shared" si="163"/>
        <v>0</v>
      </c>
    </row>
    <row r="2606" spans="2:17" x14ac:dyDescent="0.35">
      <c r="B2606">
        <v>2604</v>
      </c>
      <c r="C2606">
        <v>2</v>
      </c>
      <c r="D2606">
        <v>1</v>
      </c>
      <c r="E2606" s="20">
        <v>41161.541666666664</v>
      </c>
      <c r="F2606" s="15" t="str">
        <f t="shared" si="160"/>
        <v>09 2012</v>
      </c>
      <c r="G2606">
        <v>6</v>
      </c>
      <c r="H2606">
        <v>2</v>
      </c>
      <c r="I2606" t="s">
        <v>28</v>
      </c>
      <c r="J2606" s="7">
        <v>0</v>
      </c>
      <c r="K2606" s="7">
        <v>15.5</v>
      </c>
      <c r="L2606" s="9">
        <v>4000</v>
      </c>
      <c r="M2606" s="9">
        <v>50</v>
      </c>
      <c r="O2606" s="9">
        <f t="shared" si="161"/>
        <v>0</v>
      </c>
      <c r="P2606" s="9">
        <f t="shared" si="162"/>
        <v>0</v>
      </c>
      <c r="Q2606" s="9">
        <f t="shared" si="163"/>
        <v>0</v>
      </c>
    </row>
    <row r="2607" spans="2:17" x14ac:dyDescent="0.35">
      <c r="B2607">
        <v>2605</v>
      </c>
      <c r="C2607">
        <v>2</v>
      </c>
      <c r="D2607">
        <v>5</v>
      </c>
      <c r="E2607" s="20">
        <v>41161.6875</v>
      </c>
      <c r="F2607" s="15" t="str">
        <f t="shared" si="160"/>
        <v>09 2012</v>
      </c>
      <c r="G2607">
        <v>3</v>
      </c>
      <c r="H2607">
        <v>2</v>
      </c>
      <c r="I2607" t="s">
        <v>28</v>
      </c>
      <c r="J2607" s="7">
        <v>0</v>
      </c>
      <c r="K2607" s="7">
        <v>15.5</v>
      </c>
      <c r="L2607" s="9">
        <v>4000</v>
      </c>
      <c r="M2607" s="9">
        <v>50</v>
      </c>
      <c r="O2607" s="9">
        <f t="shared" si="161"/>
        <v>0</v>
      </c>
      <c r="P2607" s="9">
        <f t="shared" si="162"/>
        <v>0</v>
      </c>
      <c r="Q2607" s="9">
        <f t="shared" si="163"/>
        <v>0</v>
      </c>
    </row>
    <row r="2608" spans="2:17" x14ac:dyDescent="0.35">
      <c r="B2608">
        <v>2606</v>
      </c>
      <c r="C2608">
        <v>2</v>
      </c>
      <c r="D2608">
        <v>14</v>
      </c>
      <c r="E2608" s="20">
        <v>41161.770833333336</v>
      </c>
      <c r="F2608" s="15" t="str">
        <f t="shared" si="160"/>
        <v>09 2012</v>
      </c>
      <c r="G2608">
        <v>3</v>
      </c>
      <c r="H2608">
        <v>2</v>
      </c>
      <c r="I2608" t="s">
        <v>28</v>
      </c>
      <c r="J2608" s="7">
        <v>0</v>
      </c>
      <c r="K2608" s="7">
        <v>15.5</v>
      </c>
      <c r="L2608" s="9">
        <v>4000</v>
      </c>
      <c r="M2608" s="9">
        <v>50</v>
      </c>
      <c r="O2608" s="9">
        <f t="shared" si="161"/>
        <v>0</v>
      </c>
      <c r="P2608" s="9">
        <f t="shared" si="162"/>
        <v>0</v>
      </c>
      <c r="Q2608" s="9">
        <f t="shared" si="163"/>
        <v>0</v>
      </c>
    </row>
    <row r="2609" spans="2:17" x14ac:dyDescent="0.35">
      <c r="B2609">
        <v>2607</v>
      </c>
      <c r="C2609">
        <v>3</v>
      </c>
      <c r="D2609">
        <v>22</v>
      </c>
      <c r="E2609" s="20">
        <v>41161.375</v>
      </c>
      <c r="F2609" s="15" t="str">
        <f t="shared" si="160"/>
        <v>09 2012</v>
      </c>
      <c r="G2609">
        <v>2</v>
      </c>
      <c r="H2609">
        <v>3</v>
      </c>
      <c r="I2609" t="s">
        <v>21</v>
      </c>
      <c r="J2609" s="7">
        <v>0</v>
      </c>
      <c r="K2609" s="7">
        <v>5</v>
      </c>
      <c r="L2609" s="9">
        <v>320</v>
      </c>
      <c r="M2609" s="9">
        <v>10</v>
      </c>
      <c r="O2609" s="9">
        <f t="shared" si="161"/>
        <v>0</v>
      </c>
      <c r="P2609" s="9">
        <f t="shared" si="162"/>
        <v>0</v>
      </c>
      <c r="Q2609" s="9">
        <f t="shared" si="163"/>
        <v>0</v>
      </c>
    </row>
    <row r="2610" spans="2:17" x14ac:dyDescent="0.35">
      <c r="B2610">
        <v>2608</v>
      </c>
      <c r="C2610">
        <v>3</v>
      </c>
      <c r="D2610">
        <v>10</v>
      </c>
      <c r="E2610" s="20">
        <v>41161.416666666664</v>
      </c>
      <c r="F2610" s="15" t="str">
        <f t="shared" si="160"/>
        <v>09 2012</v>
      </c>
      <c r="G2610">
        <v>2</v>
      </c>
      <c r="H2610">
        <v>3</v>
      </c>
      <c r="I2610" t="s">
        <v>21</v>
      </c>
      <c r="J2610" s="7">
        <v>0</v>
      </c>
      <c r="K2610" s="7">
        <v>5</v>
      </c>
      <c r="L2610" s="9">
        <v>320</v>
      </c>
      <c r="M2610" s="9">
        <v>10</v>
      </c>
      <c r="O2610" s="9">
        <f t="shared" si="161"/>
        <v>0</v>
      </c>
      <c r="P2610" s="9">
        <f t="shared" si="162"/>
        <v>0</v>
      </c>
      <c r="Q2610" s="9">
        <f t="shared" si="163"/>
        <v>0</v>
      </c>
    </row>
    <row r="2611" spans="2:17" x14ac:dyDescent="0.35">
      <c r="B2611">
        <v>2609</v>
      </c>
      <c r="C2611">
        <v>3</v>
      </c>
      <c r="D2611">
        <v>20</v>
      </c>
      <c r="E2611" s="20">
        <v>41161.541666666664</v>
      </c>
      <c r="F2611" s="15" t="str">
        <f t="shared" si="160"/>
        <v>09 2012</v>
      </c>
      <c r="G2611">
        <v>2</v>
      </c>
      <c r="H2611">
        <v>3</v>
      </c>
      <c r="I2611" t="s">
        <v>21</v>
      </c>
      <c r="J2611" s="7">
        <v>0</v>
      </c>
      <c r="K2611" s="7">
        <v>5</v>
      </c>
      <c r="L2611" s="9">
        <v>320</v>
      </c>
      <c r="M2611" s="9">
        <v>10</v>
      </c>
      <c r="O2611" s="9">
        <f t="shared" si="161"/>
        <v>0</v>
      </c>
      <c r="P2611" s="9">
        <f t="shared" si="162"/>
        <v>0</v>
      </c>
      <c r="Q2611" s="9">
        <f t="shared" si="163"/>
        <v>0</v>
      </c>
    </row>
    <row r="2612" spans="2:17" x14ac:dyDescent="0.35">
      <c r="B2612">
        <v>2610</v>
      </c>
      <c r="C2612">
        <v>3</v>
      </c>
      <c r="D2612">
        <v>0</v>
      </c>
      <c r="E2612" s="20">
        <v>41161.645833333336</v>
      </c>
      <c r="F2612" s="15" t="str">
        <f t="shared" si="160"/>
        <v>09 2012</v>
      </c>
      <c r="G2612">
        <v>2</v>
      </c>
      <c r="H2612">
        <v>3</v>
      </c>
      <c r="I2612" t="s">
        <v>21</v>
      </c>
      <c r="J2612" s="7">
        <v>0</v>
      </c>
      <c r="K2612" s="7">
        <v>5</v>
      </c>
      <c r="L2612" s="9">
        <v>320</v>
      </c>
      <c r="M2612" s="9">
        <v>10</v>
      </c>
      <c r="O2612" s="9">
        <f t="shared" si="161"/>
        <v>10</v>
      </c>
      <c r="P2612" s="9">
        <f t="shared" si="162"/>
        <v>0</v>
      </c>
      <c r="Q2612" s="9">
        <f t="shared" si="163"/>
        <v>10</v>
      </c>
    </row>
    <row r="2613" spans="2:17" x14ac:dyDescent="0.35">
      <c r="B2613">
        <v>2611</v>
      </c>
      <c r="C2613">
        <v>3</v>
      </c>
      <c r="D2613">
        <v>21</v>
      </c>
      <c r="E2613" s="20">
        <v>41161.6875</v>
      </c>
      <c r="F2613" s="15" t="str">
        <f t="shared" si="160"/>
        <v>09 2012</v>
      </c>
      <c r="G2613">
        <v>2</v>
      </c>
      <c r="H2613">
        <v>3</v>
      </c>
      <c r="I2613" t="s">
        <v>21</v>
      </c>
      <c r="J2613" s="7">
        <v>0</v>
      </c>
      <c r="K2613" s="7">
        <v>5</v>
      </c>
      <c r="L2613" s="9">
        <v>320</v>
      </c>
      <c r="M2613" s="9">
        <v>10</v>
      </c>
      <c r="O2613" s="9">
        <f t="shared" si="161"/>
        <v>0</v>
      </c>
      <c r="P2613" s="9">
        <f t="shared" si="162"/>
        <v>0</v>
      </c>
      <c r="Q2613" s="9">
        <f t="shared" si="163"/>
        <v>0</v>
      </c>
    </row>
    <row r="2614" spans="2:17" x14ac:dyDescent="0.35">
      <c r="B2614">
        <v>2612</v>
      </c>
      <c r="C2614">
        <v>3</v>
      </c>
      <c r="D2614">
        <v>0</v>
      </c>
      <c r="E2614" s="20">
        <v>41161.75</v>
      </c>
      <c r="F2614" s="15" t="str">
        <f t="shared" si="160"/>
        <v>09 2012</v>
      </c>
      <c r="G2614">
        <v>2</v>
      </c>
      <c r="H2614">
        <v>3</v>
      </c>
      <c r="I2614" t="s">
        <v>21</v>
      </c>
      <c r="J2614" s="7">
        <v>0</v>
      </c>
      <c r="K2614" s="7">
        <v>5</v>
      </c>
      <c r="L2614" s="9">
        <v>320</v>
      </c>
      <c r="M2614" s="9">
        <v>10</v>
      </c>
      <c r="O2614" s="9">
        <f t="shared" si="161"/>
        <v>10</v>
      </c>
      <c r="P2614" s="9">
        <f t="shared" si="162"/>
        <v>0</v>
      </c>
      <c r="Q2614" s="9">
        <f t="shared" si="163"/>
        <v>10</v>
      </c>
    </row>
    <row r="2615" spans="2:17" x14ac:dyDescent="0.35">
      <c r="B2615">
        <v>2613</v>
      </c>
      <c r="C2615">
        <v>3</v>
      </c>
      <c r="D2615">
        <v>6</v>
      </c>
      <c r="E2615" s="20">
        <v>41161.791666666664</v>
      </c>
      <c r="F2615" s="15" t="str">
        <f t="shared" si="160"/>
        <v>09 2012</v>
      </c>
      <c r="G2615">
        <v>2</v>
      </c>
      <c r="H2615">
        <v>3</v>
      </c>
      <c r="I2615" t="s">
        <v>21</v>
      </c>
      <c r="J2615" s="7">
        <v>0</v>
      </c>
      <c r="K2615" s="7">
        <v>5</v>
      </c>
      <c r="L2615" s="9">
        <v>320</v>
      </c>
      <c r="M2615" s="9">
        <v>10</v>
      </c>
      <c r="O2615" s="9">
        <f t="shared" si="161"/>
        <v>0</v>
      </c>
      <c r="P2615" s="9">
        <f t="shared" si="162"/>
        <v>0</v>
      </c>
      <c r="Q2615" s="9">
        <f t="shared" si="163"/>
        <v>0</v>
      </c>
    </row>
    <row r="2616" spans="2:17" x14ac:dyDescent="0.35">
      <c r="B2616">
        <v>2614</v>
      </c>
      <c r="C2616">
        <v>4</v>
      </c>
      <c r="D2616">
        <v>13</v>
      </c>
      <c r="E2616" s="20">
        <v>41161.333333333336</v>
      </c>
      <c r="F2616" s="15" t="str">
        <f t="shared" si="160"/>
        <v>09 2012</v>
      </c>
      <c r="G2616">
        <v>2</v>
      </c>
      <c r="H2616">
        <v>4</v>
      </c>
      <c r="I2616" t="s">
        <v>22</v>
      </c>
      <c r="J2616" s="7">
        <v>9.9</v>
      </c>
      <c r="K2616" s="7">
        <v>80</v>
      </c>
      <c r="L2616" s="9">
        <v>4000</v>
      </c>
      <c r="M2616" s="9">
        <v>3000</v>
      </c>
      <c r="O2616" s="9">
        <f t="shared" si="161"/>
        <v>0</v>
      </c>
      <c r="P2616" s="9">
        <f t="shared" si="162"/>
        <v>19.8</v>
      </c>
      <c r="Q2616" s="9">
        <f t="shared" si="163"/>
        <v>19.8</v>
      </c>
    </row>
    <row r="2617" spans="2:17" x14ac:dyDescent="0.35">
      <c r="B2617">
        <v>2615</v>
      </c>
      <c r="C2617">
        <v>4</v>
      </c>
      <c r="D2617">
        <v>7</v>
      </c>
      <c r="E2617" s="20">
        <v>41161.375</v>
      </c>
      <c r="F2617" s="15" t="str">
        <f t="shared" si="160"/>
        <v>09 2012</v>
      </c>
      <c r="G2617">
        <v>2</v>
      </c>
      <c r="H2617">
        <v>4</v>
      </c>
      <c r="I2617" t="s">
        <v>22</v>
      </c>
      <c r="J2617" s="7">
        <v>9.9</v>
      </c>
      <c r="K2617" s="7">
        <v>80</v>
      </c>
      <c r="L2617" s="9">
        <v>4000</v>
      </c>
      <c r="M2617" s="9">
        <v>3000</v>
      </c>
      <c r="O2617" s="9">
        <f t="shared" si="161"/>
        <v>0</v>
      </c>
      <c r="P2617" s="9">
        <f t="shared" si="162"/>
        <v>19.8</v>
      </c>
      <c r="Q2617" s="9">
        <f t="shared" si="163"/>
        <v>19.8</v>
      </c>
    </row>
    <row r="2618" spans="2:17" x14ac:dyDescent="0.35">
      <c r="B2618">
        <v>2616</v>
      </c>
      <c r="C2618">
        <v>4</v>
      </c>
      <c r="D2618">
        <v>20</v>
      </c>
      <c r="E2618" s="20">
        <v>41161.416666666664</v>
      </c>
      <c r="F2618" s="15" t="str">
        <f t="shared" si="160"/>
        <v>09 2012</v>
      </c>
      <c r="G2618">
        <v>2</v>
      </c>
      <c r="H2618">
        <v>4</v>
      </c>
      <c r="I2618" t="s">
        <v>22</v>
      </c>
      <c r="J2618" s="7">
        <v>9.9</v>
      </c>
      <c r="K2618" s="7">
        <v>80</v>
      </c>
      <c r="L2618" s="9">
        <v>4000</v>
      </c>
      <c r="M2618" s="9">
        <v>3000</v>
      </c>
      <c r="O2618" s="9">
        <f t="shared" si="161"/>
        <v>0</v>
      </c>
      <c r="P2618" s="9">
        <f t="shared" si="162"/>
        <v>19.8</v>
      </c>
      <c r="Q2618" s="9">
        <f t="shared" si="163"/>
        <v>19.8</v>
      </c>
    </row>
    <row r="2619" spans="2:17" x14ac:dyDescent="0.35">
      <c r="B2619">
        <v>2617</v>
      </c>
      <c r="C2619">
        <v>4</v>
      </c>
      <c r="D2619">
        <v>0</v>
      </c>
      <c r="E2619" s="20">
        <v>41161.458333333336</v>
      </c>
      <c r="F2619" s="15" t="str">
        <f t="shared" si="160"/>
        <v>09 2012</v>
      </c>
      <c r="G2619">
        <v>4</v>
      </c>
      <c r="H2619">
        <v>4</v>
      </c>
      <c r="I2619" t="s">
        <v>22</v>
      </c>
      <c r="J2619" s="7">
        <v>9.9</v>
      </c>
      <c r="K2619" s="7">
        <v>80</v>
      </c>
      <c r="L2619" s="9">
        <v>4000</v>
      </c>
      <c r="M2619" s="9">
        <v>3000</v>
      </c>
      <c r="O2619" s="9">
        <f t="shared" si="161"/>
        <v>320</v>
      </c>
      <c r="P2619" s="9">
        <f t="shared" si="162"/>
        <v>0</v>
      </c>
      <c r="Q2619" s="9">
        <f t="shared" si="163"/>
        <v>320</v>
      </c>
    </row>
    <row r="2620" spans="2:17" x14ac:dyDescent="0.35">
      <c r="B2620">
        <v>2618</v>
      </c>
      <c r="C2620">
        <v>4</v>
      </c>
      <c r="D2620">
        <v>3</v>
      </c>
      <c r="E2620" s="20">
        <v>41161.5625</v>
      </c>
      <c r="F2620" s="15" t="str">
        <f t="shared" si="160"/>
        <v>09 2012</v>
      </c>
      <c r="G2620">
        <v>2</v>
      </c>
      <c r="H2620">
        <v>4</v>
      </c>
      <c r="I2620" t="s">
        <v>22</v>
      </c>
      <c r="J2620" s="7">
        <v>9.9</v>
      </c>
      <c r="K2620" s="7">
        <v>80</v>
      </c>
      <c r="L2620" s="9">
        <v>4000</v>
      </c>
      <c r="M2620" s="9">
        <v>3000</v>
      </c>
      <c r="O2620" s="9">
        <f t="shared" si="161"/>
        <v>0</v>
      </c>
      <c r="P2620" s="9">
        <f t="shared" si="162"/>
        <v>19.8</v>
      </c>
      <c r="Q2620" s="9">
        <f t="shared" si="163"/>
        <v>19.8</v>
      </c>
    </row>
    <row r="2621" spans="2:17" x14ac:dyDescent="0.35">
      <c r="B2621">
        <v>2619</v>
      </c>
      <c r="C2621">
        <v>4</v>
      </c>
      <c r="D2621">
        <v>11</v>
      </c>
      <c r="E2621" s="20">
        <v>41161.604166666664</v>
      </c>
      <c r="F2621" s="15" t="str">
        <f t="shared" si="160"/>
        <v>09 2012</v>
      </c>
      <c r="G2621">
        <v>2</v>
      </c>
      <c r="H2621">
        <v>4</v>
      </c>
      <c r="I2621" t="s">
        <v>22</v>
      </c>
      <c r="J2621" s="7">
        <v>9.9</v>
      </c>
      <c r="K2621" s="7">
        <v>80</v>
      </c>
      <c r="L2621" s="9">
        <v>4000</v>
      </c>
      <c r="M2621" s="9">
        <v>3000</v>
      </c>
      <c r="O2621" s="9">
        <f t="shared" si="161"/>
        <v>0</v>
      </c>
      <c r="P2621" s="9">
        <f t="shared" si="162"/>
        <v>19.8</v>
      </c>
      <c r="Q2621" s="9">
        <f t="shared" si="163"/>
        <v>19.8</v>
      </c>
    </row>
    <row r="2622" spans="2:17" x14ac:dyDescent="0.35">
      <c r="B2622">
        <v>2620</v>
      </c>
      <c r="C2622">
        <v>4</v>
      </c>
      <c r="D2622">
        <v>20</v>
      </c>
      <c r="E2622" s="20">
        <v>41161.645833333336</v>
      </c>
      <c r="F2622" s="15" t="str">
        <f t="shared" si="160"/>
        <v>09 2012</v>
      </c>
      <c r="G2622">
        <v>2</v>
      </c>
      <c r="H2622">
        <v>4</v>
      </c>
      <c r="I2622" t="s">
        <v>22</v>
      </c>
      <c r="J2622" s="7">
        <v>9.9</v>
      </c>
      <c r="K2622" s="7">
        <v>80</v>
      </c>
      <c r="L2622" s="9">
        <v>4000</v>
      </c>
      <c r="M2622" s="9">
        <v>3000</v>
      </c>
      <c r="O2622" s="9">
        <f t="shared" si="161"/>
        <v>0</v>
      </c>
      <c r="P2622" s="9">
        <f t="shared" si="162"/>
        <v>19.8</v>
      </c>
      <c r="Q2622" s="9">
        <f t="shared" si="163"/>
        <v>19.8</v>
      </c>
    </row>
    <row r="2623" spans="2:17" x14ac:dyDescent="0.35">
      <c r="B2623">
        <v>2621</v>
      </c>
      <c r="C2623">
        <v>4</v>
      </c>
      <c r="D2623">
        <v>0</v>
      </c>
      <c r="E2623" s="20">
        <v>41161.708333333336</v>
      </c>
      <c r="F2623" s="15" t="str">
        <f t="shared" si="160"/>
        <v>09 2012</v>
      </c>
      <c r="G2623">
        <v>2</v>
      </c>
      <c r="H2623">
        <v>4</v>
      </c>
      <c r="I2623" t="s">
        <v>22</v>
      </c>
      <c r="J2623" s="7">
        <v>9.9</v>
      </c>
      <c r="K2623" s="7">
        <v>80</v>
      </c>
      <c r="L2623" s="9">
        <v>4000</v>
      </c>
      <c r="M2623" s="9">
        <v>3000</v>
      </c>
      <c r="O2623" s="9">
        <f t="shared" si="161"/>
        <v>160</v>
      </c>
      <c r="P2623" s="9">
        <f t="shared" si="162"/>
        <v>0</v>
      </c>
      <c r="Q2623" s="9">
        <f t="shared" si="163"/>
        <v>160</v>
      </c>
    </row>
    <row r="2624" spans="2:17" x14ac:dyDescent="0.35">
      <c r="B2624">
        <v>2622</v>
      </c>
      <c r="C2624">
        <v>4</v>
      </c>
      <c r="D2624">
        <v>11</v>
      </c>
      <c r="E2624" s="20">
        <v>41161.75</v>
      </c>
      <c r="F2624" s="15" t="str">
        <f t="shared" si="160"/>
        <v>09 2012</v>
      </c>
      <c r="G2624">
        <v>2</v>
      </c>
      <c r="H2624">
        <v>4</v>
      </c>
      <c r="I2624" t="s">
        <v>22</v>
      </c>
      <c r="J2624" s="7">
        <v>9.9</v>
      </c>
      <c r="K2624" s="7">
        <v>80</v>
      </c>
      <c r="L2624" s="9">
        <v>4000</v>
      </c>
      <c r="M2624" s="9">
        <v>3000</v>
      </c>
      <c r="O2624" s="9">
        <f t="shared" si="161"/>
        <v>0</v>
      </c>
      <c r="P2624" s="9">
        <f t="shared" si="162"/>
        <v>19.8</v>
      </c>
      <c r="Q2624" s="9">
        <f t="shared" si="163"/>
        <v>19.8</v>
      </c>
    </row>
    <row r="2625" spans="2:17" x14ac:dyDescent="0.35">
      <c r="B2625">
        <v>2623</v>
      </c>
      <c r="C2625">
        <v>4</v>
      </c>
      <c r="D2625">
        <v>13</v>
      </c>
      <c r="E2625" s="20">
        <v>41161.791666666664</v>
      </c>
      <c r="F2625" s="15" t="str">
        <f t="shared" si="160"/>
        <v>09 2012</v>
      </c>
      <c r="G2625">
        <v>2</v>
      </c>
      <c r="H2625">
        <v>4</v>
      </c>
      <c r="I2625" t="s">
        <v>22</v>
      </c>
      <c r="J2625" s="7">
        <v>9.9</v>
      </c>
      <c r="K2625" s="7">
        <v>80</v>
      </c>
      <c r="L2625" s="9">
        <v>4000</v>
      </c>
      <c r="M2625" s="9">
        <v>3000</v>
      </c>
      <c r="O2625" s="9">
        <f t="shared" si="161"/>
        <v>0</v>
      </c>
      <c r="P2625" s="9">
        <f t="shared" si="162"/>
        <v>19.8</v>
      </c>
      <c r="Q2625" s="9">
        <f t="shared" si="163"/>
        <v>19.8</v>
      </c>
    </row>
    <row r="2626" spans="2:17" x14ac:dyDescent="0.35">
      <c r="B2626">
        <v>2624</v>
      </c>
      <c r="C2626">
        <v>5</v>
      </c>
      <c r="D2626">
        <v>0</v>
      </c>
      <c r="E2626" s="20">
        <v>41161.583333333336</v>
      </c>
      <c r="F2626" s="15" t="str">
        <f t="shared" si="160"/>
        <v>09 2012</v>
      </c>
      <c r="G2626">
        <v>2</v>
      </c>
      <c r="H2626">
        <v>5</v>
      </c>
      <c r="I2626" t="s">
        <v>29</v>
      </c>
      <c r="J2626" s="7">
        <v>9.9</v>
      </c>
      <c r="K2626" s="7">
        <v>80</v>
      </c>
      <c r="L2626" s="9">
        <v>4000</v>
      </c>
      <c r="M2626" s="9">
        <v>3000</v>
      </c>
      <c r="O2626" s="9">
        <f t="shared" si="161"/>
        <v>160</v>
      </c>
      <c r="P2626" s="9">
        <f t="shared" si="162"/>
        <v>0</v>
      </c>
      <c r="Q2626" s="9">
        <f t="shared" si="163"/>
        <v>160</v>
      </c>
    </row>
    <row r="2627" spans="2:17" x14ac:dyDescent="0.35">
      <c r="B2627">
        <v>2625</v>
      </c>
      <c r="C2627">
        <v>6</v>
      </c>
      <c r="D2627">
        <v>0</v>
      </c>
      <c r="E2627" s="20">
        <v>41161.354166666664</v>
      </c>
      <c r="F2627" s="15" t="str">
        <f t="shared" ref="F2627:F2690" si="164">TEXT(E2627,"MM YYY")</f>
        <v>09 2012</v>
      </c>
      <c r="G2627">
        <v>2</v>
      </c>
      <c r="H2627">
        <v>6</v>
      </c>
      <c r="I2627" t="s">
        <v>23</v>
      </c>
      <c r="J2627" s="7">
        <v>3.5</v>
      </c>
      <c r="K2627" s="7">
        <v>17.5</v>
      </c>
      <c r="L2627" s="9">
        <v>5000</v>
      </c>
      <c r="M2627" s="9">
        <v>80</v>
      </c>
      <c r="O2627" s="9">
        <f t="shared" ref="O2627:O2690" si="165">IF(D2627=0,$G2627*K2627,0)</f>
        <v>35</v>
      </c>
      <c r="P2627" s="9">
        <f t="shared" ref="P2627:P2690" si="166">IF(D2627=0,0,$G2627*J2627)</f>
        <v>0</v>
      </c>
      <c r="Q2627" s="9">
        <f t="shared" ref="Q2627:Q2690" si="167">O2627+P2627</f>
        <v>35</v>
      </c>
    </row>
    <row r="2628" spans="2:17" x14ac:dyDescent="0.35">
      <c r="B2628">
        <v>2626</v>
      </c>
      <c r="C2628">
        <v>6</v>
      </c>
      <c r="D2628">
        <v>0</v>
      </c>
      <c r="E2628" s="20">
        <v>41161.458333333336</v>
      </c>
      <c r="F2628" s="15" t="str">
        <f t="shared" si="164"/>
        <v>09 2012</v>
      </c>
      <c r="G2628">
        <v>6</v>
      </c>
      <c r="H2628">
        <v>6</v>
      </c>
      <c r="I2628" t="s">
        <v>23</v>
      </c>
      <c r="J2628" s="7">
        <v>3.5</v>
      </c>
      <c r="K2628" s="7">
        <v>17.5</v>
      </c>
      <c r="L2628" s="9">
        <v>5000</v>
      </c>
      <c r="M2628" s="9">
        <v>80</v>
      </c>
      <c r="O2628" s="9">
        <f t="shared" si="165"/>
        <v>105</v>
      </c>
      <c r="P2628" s="9">
        <f t="shared" si="166"/>
        <v>0</v>
      </c>
      <c r="Q2628" s="9">
        <f t="shared" si="167"/>
        <v>105</v>
      </c>
    </row>
    <row r="2629" spans="2:17" x14ac:dyDescent="0.35">
      <c r="B2629">
        <v>2627</v>
      </c>
      <c r="C2629">
        <v>6</v>
      </c>
      <c r="D2629">
        <v>12</v>
      </c>
      <c r="E2629" s="20">
        <v>41161.583333333336</v>
      </c>
      <c r="F2629" s="15" t="str">
        <f t="shared" si="164"/>
        <v>09 2012</v>
      </c>
      <c r="G2629">
        <v>2</v>
      </c>
      <c r="H2629">
        <v>6</v>
      </c>
      <c r="I2629" t="s">
        <v>23</v>
      </c>
      <c r="J2629" s="7">
        <v>3.5</v>
      </c>
      <c r="K2629" s="7">
        <v>17.5</v>
      </c>
      <c r="L2629" s="9">
        <v>5000</v>
      </c>
      <c r="M2629" s="9">
        <v>80</v>
      </c>
      <c r="O2629" s="9">
        <f t="shared" si="165"/>
        <v>0</v>
      </c>
      <c r="P2629" s="9">
        <f t="shared" si="166"/>
        <v>7</v>
      </c>
      <c r="Q2629" s="9">
        <f t="shared" si="167"/>
        <v>7</v>
      </c>
    </row>
    <row r="2630" spans="2:17" x14ac:dyDescent="0.35">
      <c r="B2630">
        <v>2628</v>
      </c>
      <c r="C2630">
        <v>6</v>
      </c>
      <c r="D2630">
        <v>14</v>
      </c>
      <c r="E2630" s="20">
        <v>41161.645833333336</v>
      </c>
      <c r="F2630" s="15" t="str">
        <f t="shared" si="164"/>
        <v>09 2012</v>
      </c>
      <c r="G2630">
        <v>2</v>
      </c>
      <c r="H2630">
        <v>6</v>
      </c>
      <c r="I2630" t="s">
        <v>23</v>
      </c>
      <c r="J2630" s="7">
        <v>3.5</v>
      </c>
      <c r="K2630" s="7">
        <v>17.5</v>
      </c>
      <c r="L2630" s="9">
        <v>5000</v>
      </c>
      <c r="M2630" s="9">
        <v>80</v>
      </c>
      <c r="O2630" s="9">
        <f t="shared" si="165"/>
        <v>0</v>
      </c>
      <c r="P2630" s="9">
        <f t="shared" si="166"/>
        <v>7</v>
      </c>
      <c r="Q2630" s="9">
        <f t="shared" si="167"/>
        <v>7</v>
      </c>
    </row>
    <row r="2631" spans="2:17" x14ac:dyDescent="0.35">
      <c r="B2631">
        <v>2629</v>
      </c>
      <c r="C2631">
        <v>6</v>
      </c>
      <c r="D2631">
        <v>0</v>
      </c>
      <c r="E2631" s="20">
        <v>41161.6875</v>
      </c>
      <c r="F2631" s="15" t="str">
        <f t="shared" si="164"/>
        <v>09 2012</v>
      </c>
      <c r="G2631">
        <v>4</v>
      </c>
      <c r="H2631">
        <v>6</v>
      </c>
      <c r="I2631" t="s">
        <v>23</v>
      </c>
      <c r="J2631" s="7">
        <v>3.5</v>
      </c>
      <c r="K2631" s="7">
        <v>17.5</v>
      </c>
      <c r="L2631" s="9">
        <v>5000</v>
      </c>
      <c r="M2631" s="9">
        <v>80</v>
      </c>
      <c r="O2631" s="9">
        <f t="shared" si="165"/>
        <v>70</v>
      </c>
      <c r="P2631" s="9">
        <f t="shared" si="166"/>
        <v>0</v>
      </c>
      <c r="Q2631" s="9">
        <f t="shared" si="167"/>
        <v>70</v>
      </c>
    </row>
    <row r="2632" spans="2:17" x14ac:dyDescent="0.35">
      <c r="B2632">
        <v>2630</v>
      </c>
      <c r="C2632">
        <v>6</v>
      </c>
      <c r="D2632">
        <v>26</v>
      </c>
      <c r="E2632" s="20">
        <v>41161.770833333336</v>
      </c>
      <c r="F2632" s="15" t="str">
        <f t="shared" si="164"/>
        <v>09 2012</v>
      </c>
      <c r="G2632">
        <v>2</v>
      </c>
      <c r="H2632">
        <v>6</v>
      </c>
      <c r="I2632" t="s">
        <v>23</v>
      </c>
      <c r="J2632" s="7">
        <v>3.5</v>
      </c>
      <c r="K2632" s="7">
        <v>17.5</v>
      </c>
      <c r="L2632" s="9">
        <v>5000</v>
      </c>
      <c r="M2632" s="9">
        <v>80</v>
      </c>
      <c r="O2632" s="9">
        <f t="shared" si="165"/>
        <v>0</v>
      </c>
      <c r="P2632" s="9">
        <f t="shared" si="166"/>
        <v>7</v>
      </c>
      <c r="Q2632" s="9">
        <f t="shared" si="167"/>
        <v>7</v>
      </c>
    </row>
    <row r="2633" spans="2:17" x14ac:dyDescent="0.35">
      <c r="B2633">
        <v>2631</v>
      </c>
      <c r="C2633">
        <v>6</v>
      </c>
      <c r="D2633">
        <v>21</v>
      </c>
      <c r="E2633" s="20">
        <v>41161.8125</v>
      </c>
      <c r="F2633" s="15" t="str">
        <f t="shared" si="164"/>
        <v>09 2012</v>
      </c>
      <c r="G2633">
        <v>2</v>
      </c>
      <c r="H2633">
        <v>6</v>
      </c>
      <c r="I2633" t="s">
        <v>23</v>
      </c>
      <c r="J2633" s="7">
        <v>3.5</v>
      </c>
      <c r="K2633" s="7">
        <v>17.5</v>
      </c>
      <c r="L2633" s="9">
        <v>5000</v>
      </c>
      <c r="M2633" s="9">
        <v>80</v>
      </c>
      <c r="O2633" s="9">
        <f t="shared" si="165"/>
        <v>0</v>
      </c>
      <c r="P2633" s="9">
        <f t="shared" si="166"/>
        <v>7</v>
      </c>
      <c r="Q2633" s="9">
        <f t="shared" si="167"/>
        <v>7</v>
      </c>
    </row>
    <row r="2634" spans="2:17" x14ac:dyDescent="0.35">
      <c r="B2634">
        <v>2632</v>
      </c>
      <c r="C2634">
        <v>7</v>
      </c>
      <c r="D2634">
        <v>22</v>
      </c>
      <c r="E2634" s="20">
        <v>41161.333333333336</v>
      </c>
      <c r="F2634" s="15" t="str">
        <f t="shared" si="164"/>
        <v>09 2012</v>
      </c>
      <c r="G2634">
        <v>2</v>
      </c>
      <c r="H2634">
        <v>7</v>
      </c>
      <c r="I2634" t="s">
        <v>24</v>
      </c>
      <c r="J2634" s="7">
        <v>0</v>
      </c>
      <c r="K2634" s="7">
        <v>5</v>
      </c>
      <c r="L2634" s="9">
        <v>450</v>
      </c>
      <c r="M2634" s="9">
        <v>15</v>
      </c>
      <c r="O2634" s="9">
        <f t="shared" si="165"/>
        <v>0</v>
      </c>
      <c r="P2634" s="9">
        <f t="shared" si="166"/>
        <v>0</v>
      </c>
      <c r="Q2634" s="9">
        <f t="shared" si="167"/>
        <v>0</v>
      </c>
    </row>
    <row r="2635" spans="2:17" x14ac:dyDescent="0.35">
      <c r="B2635">
        <v>2633</v>
      </c>
      <c r="C2635">
        <v>7</v>
      </c>
      <c r="D2635">
        <v>22</v>
      </c>
      <c r="E2635" s="20">
        <v>41161.4375</v>
      </c>
      <c r="F2635" s="15" t="str">
        <f t="shared" si="164"/>
        <v>09 2012</v>
      </c>
      <c r="G2635">
        <v>2</v>
      </c>
      <c r="H2635">
        <v>7</v>
      </c>
      <c r="I2635" t="s">
        <v>24</v>
      </c>
      <c r="J2635" s="7">
        <v>0</v>
      </c>
      <c r="K2635" s="7">
        <v>5</v>
      </c>
      <c r="L2635" s="9">
        <v>450</v>
      </c>
      <c r="M2635" s="9">
        <v>15</v>
      </c>
      <c r="O2635" s="9">
        <f t="shared" si="165"/>
        <v>0</v>
      </c>
      <c r="P2635" s="9">
        <f t="shared" si="166"/>
        <v>0</v>
      </c>
      <c r="Q2635" s="9">
        <f t="shared" si="167"/>
        <v>0</v>
      </c>
    </row>
    <row r="2636" spans="2:17" x14ac:dyDescent="0.35">
      <c r="B2636">
        <v>2634</v>
      </c>
      <c r="C2636">
        <v>7</v>
      </c>
      <c r="D2636">
        <v>21</v>
      </c>
      <c r="E2636" s="20">
        <v>41161.583333333336</v>
      </c>
      <c r="F2636" s="15" t="str">
        <f t="shared" si="164"/>
        <v>09 2012</v>
      </c>
      <c r="G2636">
        <v>2</v>
      </c>
      <c r="H2636">
        <v>7</v>
      </c>
      <c r="I2636" t="s">
        <v>24</v>
      </c>
      <c r="J2636" s="7">
        <v>0</v>
      </c>
      <c r="K2636" s="7">
        <v>5</v>
      </c>
      <c r="L2636" s="9">
        <v>450</v>
      </c>
      <c r="M2636" s="9">
        <v>15</v>
      </c>
      <c r="O2636" s="9">
        <f t="shared" si="165"/>
        <v>0</v>
      </c>
      <c r="P2636" s="9">
        <f t="shared" si="166"/>
        <v>0</v>
      </c>
      <c r="Q2636" s="9">
        <f t="shared" si="167"/>
        <v>0</v>
      </c>
    </row>
    <row r="2637" spans="2:17" x14ac:dyDescent="0.35">
      <c r="B2637">
        <v>2635</v>
      </c>
      <c r="C2637">
        <v>7</v>
      </c>
      <c r="D2637">
        <v>4</v>
      </c>
      <c r="E2637" s="20">
        <v>41161.708333333336</v>
      </c>
      <c r="F2637" s="15" t="str">
        <f t="shared" si="164"/>
        <v>09 2012</v>
      </c>
      <c r="G2637">
        <v>2</v>
      </c>
      <c r="H2637">
        <v>7</v>
      </c>
      <c r="I2637" t="s">
        <v>24</v>
      </c>
      <c r="J2637" s="7">
        <v>0</v>
      </c>
      <c r="K2637" s="7">
        <v>5</v>
      </c>
      <c r="L2637" s="9">
        <v>450</v>
      </c>
      <c r="M2637" s="9">
        <v>15</v>
      </c>
      <c r="O2637" s="9">
        <f t="shared" si="165"/>
        <v>0</v>
      </c>
      <c r="P2637" s="9">
        <f t="shared" si="166"/>
        <v>0</v>
      </c>
      <c r="Q2637" s="9">
        <f t="shared" si="167"/>
        <v>0</v>
      </c>
    </row>
    <row r="2638" spans="2:17" x14ac:dyDescent="0.35">
      <c r="B2638">
        <v>2636</v>
      </c>
      <c r="C2638">
        <v>7</v>
      </c>
      <c r="D2638">
        <v>7</v>
      </c>
      <c r="E2638" s="20">
        <v>41161.75</v>
      </c>
      <c r="F2638" s="15" t="str">
        <f t="shared" si="164"/>
        <v>09 2012</v>
      </c>
      <c r="G2638">
        <v>2</v>
      </c>
      <c r="H2638">
        <v>7</v>
      </c>
      <c r="I2638" t="s">
        <v>24</v>
      </c>
      <c r="J2638" s="7">
        <v>0</v>
      </c>
      <c r="K2638" s="7">
        <v>5</v>
      </c>
      <c r="L2638" s="9">
        <v>450</v>
      </c>
      <c r="M2638" s="9">
        <v>15</v>
      </c>
      <c r="O2638" s="9">
        <f t="shared" si="165"/>
        <v>0</v>
      </c>
      <c r="P2638" s="9">
        <f t="shared" si="166"/>
        <v>0</v>
      </c>
      <c r="Q2638" s="9">
        <f t="shared" si="167"/>
        <v>0</v>
      </c>
    </row>
    <row r="2639" spans="2:17" x14ac:dyDescent="0.35">
      <c r="B2639">
        <v>2637</v>
      </c>
      <c r="C2639">
        <v>7</v>
      </c>
      <c r="D2639">
        <v>4</v>
      </c>
      <c r="E2639" s="20">
        <v>41161.8125</v>
      </c>
      <c r="F2639" s="15" t="str">
        <f t="shared" si="164"/>
        <v>09 2012</v>
      </c>
      <c r="G2639">
        <v>2</v>
      </c>
      <c r="H2639">
        <v>7</v>
      </c>
      <c r="I2639" t="s">
        <v>24</v>
      </c>
      <c r="J2639" s="7">
        <v>0</v>
      </c>
      <c r="K2639" s="7">
        <v>5</v>
      </c>
      <c r="L2639" s="9">
        <v>450</v>
      </c>
      <c r="M2639" s="9">
        <v>15</v>
      </c>
      <c r="O2639" s="9">
        <f t="shared" si="165"/>
        <v>0</v>
      </c>
      <c r="P2639" s="9">
        <f t="shared" si="166"/>
        <v>0</v>
      </c>
      <c r="Q2639" s="9">
        <f t="shared" si="167"/>
        <v>0</v>
      </c>
    </row>
    <row r="2640" spans="2:17" x14ac:dyDescent="0.35">
      <c r="B2640">
        <v>2638</v>
      </c>
      <c r="C2640">
        <v>8</v>
      </c>
      <c r="D2640">
        <v>16</v>
      </c>
      <c r="E2640" s="20">
        <v>41161.333333333336</v>
      </c>
      <c r="F2640" s="15" t="str">
        <f t="shared" si="164"/>
        <v>09 2012</v>
      </c>
      <c r="G2640">
        <v>1</v>
      </c>
      <c r="H2640">
        <v>8</v>
      </c>
      <c r="I2640" t="s">
        <v>25</v>
      </c>
      <c r="J2640" s="7">
        <v>0</v>
      </c>
      <c r="K2640" s="7">
        <v>5</v>
      </c>
      <c r="L2640" s="9">
        <v>400</v>
      </c>
      <c r="M2640" s="9">
        <v>15</v>
      </c>
      <c r="O2640" s="9">
        <f t="shared" si="165"/>
        <v>0</v>
      </c>
      <c r="P2640" s="9">
        <f t="shared" si="166"/>
        <v>0</v>
      </c>
      <c r="Q2640" s="9">
        <f t="shared" si="167"/>
        <v>0</v>
      </c>
    </row>
    <row r="2641" spans="2:17" x14ac:dyDescent="0.35">
      <c r="B2641">
        <v>2639</v>
      </c>
      <c r="C2641">
        <v>8</v>
      </c>
      <c r="D2641">
        <v>0</v>
      </c>
      <c r="E2641" s="20">
        <v>41161.354166666664</v>
      </c>
      <c r="F2641" s="15" t="str">
        <f t="shared" si="164"/>
        <v>09 2012</v>
      </c>
      <c r="G2641">
        <v>1</v>
      </c>
      <c r="H2641">
        <v>8</v>
      </c>
      <c r="I2641" t="s">
        <v>25</v>
      </c>
      <c r="J2641" s="7">
        <v>0</v>
      </c>
      <c r="K2641" s="7">
        <v>5</v>
      </c>
      <c r="L2641" s="9">
        <v>400</v>
      </c>
      <c r="M2641" s="9">
        <v>15</v>
      </c>
      <c r="O2641" s="9">
        <f t="shared" si="165"/>
        <v>5</v>
      </c>
      <c r="P2641" s="9">
        <f t="shared" si="166"/>
        <v>0</v>
      </c>
      <c r="Q2641" s="9">
        <f t="shared" si="167"/>
        <v>5</v>
      </c>
    </row>
    <row r="2642" spans="2:17" x14ac:dyDescent="0.35">
      <c r="B2642">
        <v>2640</v>
      </c>
      <c r="C2642">
        <v>8</v>
      </c>
      <c r="D2642">
        <v>16</v>
      </c>
      <c r="E2642" s="20">
        <v>41161.375</v>
      </c>
      <c r="F2642" s="15" t="str">
        <f t="shared" si="164"/>
        <v>09 2012</v>
      </c>
      <c r="G2642">
        <v>1</v>
      </c>
      <c r="H2642">
        <v>8</v>
      </c>
      <c r="I2642" t="s">
        <v>25</v>
      </c>
      <c r="J2642" s="7">
        <v>0</v>
      </c>
      <c r="K2642" s="7">
        <v>5</v>
      </c>
      <c r="L2642" s="9">
        <v>400</v>
      </c>
      <c r="M2642" s="9">
        <v>15</v>
      </c>
      <c r="O2642" s="9">
        <f t="shared" si="165"/>
        <v>0</v>
      </c>
      <c r="P2642" s="9">
        <f t="shared" si="166"/>
        <v>0</v>
      </c>
      <c r="Q2642" s="9">
        <f t="shared" si="167"/>
        <v>0</v>
      </c>
    </row>
    <row r="2643" spans="2:17" x14ac:dyDescent="0.35">
      <c r="B2643">
        <v>2641</v>
      </c>
      <c r="C2643">
        <v>8</v>
      </c>
      <c r="D2643">
        <v>3</v>
      </c>
      <c r="E2643" s="20">
        <v>41161.395833333336</v>
      </c>
      <c r="F2643" s="15" t="str">
        <f t="shared" si="164"/>
        <v>09 2012</v>
      </c>
      <c r="G2643">
        <v>1</v>
      </c>
      <c r="H2643">
        <v>8</v>
      </c>
      <c r="I2643" t="s">
        <v>25</v>
      </c>
      <c r="J2643" s="7">
        <v>0</v>
      </c>
      <c r="K2643" s="7">
        <v>5</v>
      </c>
      <c r="L2643" s="9">
        <v>400</v>
      </c>
      <c r="M2643" s="9">
        <v>15</v>
      </c>
      <c r="O2643" s="9">
        <f t="shared" si="165"/>
        <v>0</v>
      </c>
      <c r="P2643" s="9">
        <f t="shared" si="166"/>
        <v>0</v>
      </c>
      <c r="Q2643" s="9">
        <f t="shared" si="167"/>
        <v>0</v>
      </c>
    </row>
    <row r="2644" spans="2:17" x14ac:dyDescent="0.35">
      <c r="B2644">
        <v>2642</v>
      </c>
      <c r="C2644">
        <v>8</v>
      </c>
      <c r="D2644">
        <v>2</v>
      </c>
      <c r="E2644" s="20">
        <v>41161.416666666664</v>
      </c>
      <c r="F2644" s="15" t="str">
        <f t="shared" si="164"/>
        <v>09 2012</v>
      </c>
      <c r="G2644">
        <v>1</v>
      </c>
      <c r="H2644">
        <v>8</v>
      </c>
      <c r="I2644" t="s">
        <v>25</v>
      </c>
      <c r="J2644" s="7">
        <v>0</v>
      </c>
      <c r="K2644" s="7">
        <v>5</v>
      </c>
      <c r="L2644" s="9">
        <v>400</v>
      </c>
      <c r="M2644" s="9">
        <v>15</v>
      </c>
      <c r="O2644" s="9">
        <f t="shared" si="165"/>
        <v>0</v>
      </c>
      <c r="P2644" s="9">
        <f t="shared" si="166"/>
        <v>0</v>
      </c>
      <c r="Q2644" s="9">
        <f t="shared" si="167"/>
        <v>0</v>
      </c>
    </row>
    <row r="2645" spans="2:17" x14ac:dyDescent="0.35">
      <c r="B2645">
        <v>2643</v>
      </c>
      <c r="C2645">
        <v>8</v>
      </c>
      <c r="D2645">
        <v>21</v>
      </c>
      <c r="E2645" s="20">
        <v>41161.4375</v>
      </c>
      <c r="F2645" s="15" t="str">
        <f t="shared" si="164"/>
        <v>09 2012</v>
      </c>
      <c r="G2645">
        <v>1</v>
      </c>
      <c r="H2645">
        <v>8</v>
      </c>
      <c r="I2645" t="s">
        <v>25</v>
      </c>
      <c r="J2645" s="7">
        <v>0</v>
      </c>
      <c r="K2645" s="7">
        <v>5</v>
      </c>
      <c r="L2645" s="9">
        <v>400</v>
      </c>
      <c r="M2645" s="9">
        <v>15</v>
      </c>
      <c r="O2645" s="9">
        <f t="shared" si="165"/>
        <v>0</v>
      </c>
      <c r="P2645" s="9">
        <f t="shared" si="166"/>
        <v>0</v>
      </c>
      <c r="Q2645" s="9">
        <f t="shared" si="167"/>
        <v>0</v>
      </c>
    </row>
    <row r="2646" spans="2:17" x14ac:dyDescent="0.35">
      <c r="B2646">
        <v>2644</v>
      </c>
      <c r="C2646">
        <v>8</v>
      </c>
      <c r="D2646">
        <v>5</v>
      </c>
      <c r="E2646" s="20">
        <v>41161.458333333336</v>
      </c>
      <c r="F2646" s="15" t="str">
        <f t="shared" si="164"/>
        <v>09 2012</v>
      </c>
      <c r="G2646">
        <v>1</v>
      </c>
      <c r="H2646">
        <v>8</v>
      </c>
      <c r="I2646" t="s">
        <v>25</v>
      </c>
      <c r="J2646" s="7">
        <v>0</v>
      </c>
      <c r="K2646" s="7">
        <v>5</v>
      </c>
      <c r="L2646" s="9">
        <v>400</v>
      </c>
      <c r="M2646" s="9">
        <v>15</v>
      </c>
      <c r="O2646" s="9">
        <f t="shared" si="165"/>
        <v>0</v>
      </c>
      <c r="P2646" s="9">
        <f t="shared" si="166"/>
        <v>0</v>
      </c>
      <c r="Q2646" s="9">
        <f t="shared" si="167"/>
        <v>0</v>
      </c>
    </row>
    <row r="2647" spans="2:17" x14ac:dyDescent="0.35">
      <c r="B2647">
        <v>2645</v>
      </c>
      <c r="C2647">
        <v>8</v>
      </c>
      <c r="D2647">
        <v>15</v>
      </c>
      <c r="E2647" s="20">
        <v>41161.479166666664</v>
      </c>
      <c r="F2647" s="15" t="str">
        <f t="shared" si="164"/>
        <v>09 2012</v>
      </c>
      <c r="G2647">
        <v>1</v>
      </c>
      <c r="H2647">
        <v>8</v>
      </c>
      <c r="I2647" t="s">
        <v>25</v>
      </c>
      <c r="J2647" s="7">
        <v>0</v>
      </c>
      <c r="K2647" s="7">
        <v>5</v>
      </c>
      <c r="L2647" s="9">
        <v>400</v>
      </c>
      <c r="M2647" s="9">
        <v>15</v>
      </c>
      <c r="O2647" s="9">
        <f t="shared" si="165"/>
        <v>0</v>
      </c>
      <c r="P2647" s="9">
        <f t="shared" si="166"/>
        <v>0</v>
      </c>
      <c r="Q2647" s="9">
        <f t="shared" si="167"/>
        <v>0</v>
      </c>
    </row>
    <row r="2648" spans="2:17" x14ac:dyDescent="0.35">
      <c r="B2648">
        <v>2646</v>
      </c>
      <c r="C2648">
        <v>8</v>
      </c>
      <c r="D2648">
        <v>3</v>
      </c>
      <c r="E2648" s="20">
        <v>41161.5</v>
      </c>
      <c r="F2648" s="15" t="str">
        <f t="shared" si="164"/>
        <v>09 2012</v>
      </c>
      <c r="G2648">
        <v>2</v>
      </c>
      <c r="H2648">
        <v>8</v>
      </c>
      <c r="I2648" t="s">
        <v>25</v>
      </c>
      <c r="J2648" s="7">
        <v>0</v>
      </c>
      <c r="K2648" s="7">
        <v>5</v>
      </c>
      <c r="L2648" s="9">
        <v>400</v>
      </c>
      <c r="M2648" s="9">
        <v>15</v>
      </c>
      <c r="O2648" s="9">
        <f t="shared" si="165"/>
        <v>0</v>
      </c>
      <c r="P2648" s="9">
        <f t="shared" si="166"/>
        <v>0</v>
      </c>
      <c r="Q2648" s="9">
        <f t="shared" si="167"/>
        <v>0</v>
      </c>
    </row>
    <row r="2649" spans="2:17" x14ac:dyDescent="0.35">
      <c r="B2649">
        <v>2647</v>
      </c>
      <c r="C2649">
        <v>8</v>
      </c>
      <c r="D2649">
        <v>0</v>
      </c>
      <c r="E2649" s="20">
        <v>41161.541666666664</v>
      </c>
      <c r="F2649" s="15" t="str">
        <f t="shared" si="164"/>
        <v>09 2012</v>
      </c>
      <c r="G2649">
        <v>1</v>
      </c>
      <c r="H2649">
        <v>8</v>
      </c>
      <c r="I2649" t="s">
        <v>25</v>
      </c>
      <c r="J2649" s="7">
        <v>0</v>
      </c>
      <c r="K2649" s="7">
        <v>5</v>
      </c>
      <c r="L2649" s="9">
        <v>400</v>
      </c>
      <c r="M2649" s="9">
        <v>15</v>
      </c>
      <c r="O2649" s="9">
        <f t="shared" si="165"/>
        <v>5</v>
      </c>
      <c r="P2649" s="9">
        <f t="shared" si="166"/>
        <v>0</v>
      </c>
      <c r="Q2649" s="9">
        <f t="shared" si="167"/>
        <v>5</v>
      </c>
    </row>
    <row r="2650" spans="2:17" x14ac:dyDescent="0.35">
      <c r="B2650">
        <v>2648</v>
      </c>
      <c r="C2650">
        <v>8</v>
      </c>
      <c r="D2650">
        <v>0</v>
      </c>
      <c r="E2650" s="20">
        <v>41161.604166666664</v>
      </c>
      <c r="F2650" s="15" t="str">
        <f t="shared" si="164"/>
        <v>09 2012</v>
      </c>
      <c r="G2650">
        <v>1</v>
      </c>
      <c r="H2650">
        <v>8</v>
      </c>
      <c r="I2650" t="s">
        <v>25</v>
      </c>
      <c r="J2650" s="7">
        <v>0</v>
      </c>
      <c r="K2650" s="7">
        <v>5</v>
      </c>
      <c r="L2650" s="9">
        <v>400</v>
      </c>
      <c r="M2650" s="9">
        <v>15</v>
      </c>
      <c r="O2650" s="9">
        <f t="shared" si="165"/>
        <v>5</v>
      </c>
      <c r="P2650" s="9">
        <f t="shared" si="166"/>
        <v>0</v>
      </c>
      <c r="Q2650" s="9">
        <f t="shared" si="167"/>
        <v>5</v>
      </c>
    </row>
    <row r="2651" spans="2:17" x14ac:dyDescent="0.35">
      <c r="B2651">
        <v>2649</v>
      </c>
      <c r="C2651">
        <v>8</v>
      </c>
      <c r="D2651">
        <v>16</v>
      </c>
      <c r="E2651" s="20">
        <v>41161.6875</v>
      </c>
      <c r="F2651" s="15" t="str">
        <f t="shared" si="164"/>
        <v>09 2012</v>
      </c>
      <c r="G2651">
        <v>1</v>
      </c>
      <c r="H2651">
        <v>8</v>
      </c>
      <c r="I2651" t="s">
        <v>25</v>
      </c>
      <c r="J2651" s="7">
        <v>0</v>
      </c>
      <c r="K2651" s="7">
        <v>5</v>
      </c>
      <c r="L2651" s="9">
        <v>400</v>
      </c>
      <c r="M2651" s="9">
        <v>15</v>
      </c>
      <c r="O2651" s="9">
        <f t="shared" si="165"/>
        <v>0</v>
      </c>
      <c r="P2651" s="9">
        <f t="shared" si="166"/>
        <v>0</v>
      </c>
      <c r="Q2651" s="9">
        <f t="shared" si="167"/>
        <v>0</v>
      </c>
    </row>
    <row r="2652" spans="2:17" x14ac:dyDescent="0.35">
      <c r="B2652">
        <v>2650</v>
      </c>
      <c r="C2652">
        <v>8</v>
      </c>
      <c r="D2652">
        <v>9</v>
      </c>
      <c r="E2652" s="20">
        <v>41161.708333333336</v>
      </c>
      <c r="F2652" s="15" t="str">
        <f t="shared" si="164"/>
        <v>09 2012</v>
      </c>
      <c r="G2652">
        <v>1</v>
      </c>
      <c r="H2652">
        <v>8</v>
      </c>
      <c r="I2652" t="s">
        <v>25</v>
      </c>
      <c r="J2652" s="7">
        <v>0</v>
      </c>
      <c r="K2652" s="7">
        <v>5</v>
      </c>
      <c r="L2652" s="9">
        <v>400</v>
      </c>
      <c r="M2652" s="9">
        <v>15</v>
      </c>
      <c r="O2652" s="9">
        <f t="shared" si="165"/>
        <v>0</v>
      </c>
      <c r="P2652" s="9">
        <f t="shared" si="166"/>
        <v>0</v>
      </c>
      <c r="Q2652" s="9">
        <f t="shared" si="167"/>
        <v>0</v>
      </c>
    </row>
    <row r="2653" spans="2:17" x14ac:dyDescent="0.35">
      <c r="B2653">
        <v>2651</v>
      </c>
      <c r="C2653">
        <v>8</v>
      </c>
      <c r="D2653">
        <v>17</v>
      </c>
      <c r="E2653" s="20">
        <v>41161.729166666664</v>
      </c>
      <c r="F2653" s="15" t="str">
        <f t="shared" si="164"/>
        <v>09 2012</v>
      </c>
      <c r="G2653">
        <v>1</v>
      </c>
      <c r="H2653">
        <v>8</v>
      </c>
      <c r="I2653" t="s">
        <v>25</v>
      </c>
      <c r="J2653" s="7">
        <v>0</v>
      </c>
      <c r="K2653" s="7">
        <v>5</v>
      </c>
      <c r="L2653" s="9">
        <v>400</v>
      </c>
      <c r="M2653" s="9">
        <v>15</v>
      </c>
      <c r="O2653" s="9">
        <f t="shared" si="165"/>
        <v>0</v>
      </c>
      <c r="P2653" s="9">
        <f t="shared" si="166"/>
        <v>0</v>
      </c>
      <c r="Q2653" s="9">
        <f t="shared" si="167"/>
        <v>0</v>
      </c>
    </row>
    <row r="2654" spans="2:17" x14ac:dyDescent="0.35">
      <c r="B2654">
        <v>2652</v>
      </c>
      <c r="C2654">
        <v>8</v>
      </c>
      <c r="D2654">
        <v>6</v>
      </c>
      <c r="E2654" s="20">
        <v>41161.75</v>
      </c>
      <c r="F2654" s="15" t="str">
        <f t="shared" si="164"/>
        <v>09 2012</v>
      </c>
      <c r="G2654">
        <v>1</v>
      </c>
      <c r="H2654">
        <v>8</v>
      </c>
      <c r="I2654" t="s">
        <v>25</v>
      </c>
      <c r="J2654" s="7">
        <v>0</v>
      </c>
      <c r="K2654" s="7">
        <v>5</v>
      </c>
      <c r="L2654" s="9">
        <v>400</v>
      </c>
      <c r="M2654" s="9">
        <v>15</v>
      </c>
      <c r="O2654" s="9">
        <f t="shared" si="165"/>
        <v>0</v>
      </c>
      <c r="P2654" s="9">
        <f t="shared" si="166"/>
        <v>0</v>
      </c>
      <c r="Q2654" s="9">
        <f t="shared" si="167"/>
        <v>0</v>
      </c>
    </row>
    <row r="2655" spans="2:17" x14ac:dyDescent="0.35">
      <c r="B2655">
        <v>2653</v>
      </c>
      <c r="C2655">
        <v>8</v>
      </c>
      <c r="D2655">
        <v>3</v>
      </c>
      <c r="E2655" s="20">
        <v>41161.770833333336</v>
      </c>
      <c r="F2655" s="15" t="str">
        <f t="shared" si="164"/>
        <v>09 2012</v>
      </c>
      <c r="G2655">
        <v>1</v>
      </c>
      <c r="H2655">
        <v>8</v>
      </c>
      <c r="I2655" t="s">
        <v>25</v>
      </c>
      <c r="J2655" s="7">
        <v>0</v>
      </c>
      <c r="K2655" s="7">
        <v>5</v>
      </c>
      <c r="L2655" s="9">
        <v>400</v>
      </c>
      <c r="M2655" s="9">
        <v>15</v>
      </c>
      <c r="O2655" s="9">
        <f t="shared" si="165"/>
        <v>0</v>
      </c>
      <c r="P2655" s="9">
        <f t="shared" si="166"/>
        <v>0</v>
      </c>
      <c r="Q2655" s="9">
        <f t="shared" si="167"/>
        <v>0</v>
      </c>
    </row>
    <row r="2656" spans="2:17" x14ac:dyDescent="0.35">
      <c r="B2656">
        <v>2654</v>
      </c>
      <c r="C2656">
        <v>8</v>
      </c>
      <c r="D2656">
        <v>16</v>
      </c>
      <c r="E2656" s="20">
        <v>41161.791666666664</v>
      </c>
      <c r="F2656" s="15" t="str">
        <f t="shared" si="164"/>
        <v>09 2012</v>
      </c>
      <c r="G2656">
        <v>1</v>
      </c>
      <c r="H2656">
        <v>8</v>
      </c>
      <c r="I2656" t="s">
        <v>25</v>
      </c>
      <c r="J2656" s="7">
        <v>0</v>
      </c>
      <c r="K2656" s="7">
        <v>5</v>
      </c>
      <c r="L2656" s="9">
        <v>400</v>
      </c>
      <c r="M2656" s="9">
        <v>15</v>
      </c>
      <c r="O2656" s="9">
        <f t="shared" si="165"/>
        <v>0</v>
      </c>
      <c r="P2656" s="9">
        <f t="shared" si="166"/>
        <v>0</v>
      </c>
      <c r="Q2656" s="9">
        <f t="shared" si="167"/>
        <v>0</v>
      </c>
    </row>
    <row r="2657" spans="2:17" x14ac:dyDescent="0.35">
      <c r="B2657">
        <v>2655</v>
      </c>
      <c r="C2657">
        <v>8</v>
      </c>
      <c r="D2657">
        <v>3</v>
      </c>
      <c r="E2657" s="20">
        <v>41161.8125</v>
      </c>
      <c r="F2657" s="15" t="str">
        <f t="shared" si="164"/>
        <v>09 2012</v>
      </c>
      <c r="G2657">
        <v>1</v>
      </c>
      <c r="H2657">
        <v>8</v>
      </c>
      <c r="I2657" t="s">
        <v>25</v>
      </c>
      <c r="J2657" s="7">
        <v>0</v>
      </c>
      <c r="K2657" s="7">
        <v>5</v>
      </c>
      <c r="L2657" s="9">
        <v>400</v>
      </c>
      <c r="M2657" s="9">
        <v>15</v>
      </c>
      <c r="O2657" s="9">
        <f t="shared" si="165"/>
        <v>0</v>
      </c>
      <c r="P2657" s="9">
        <f t="shared" si="166"/>
        <v>0</v>
      </c>
      <c r="Q2657" s="9">
        <f t="shared" si="167"/>
        <v>0</v>
      </c>
    </row>
    <row r="2658" spans="2:17" x14ac:dyDescent="0.35">
      <c r="B2658">
        <v>2656</v>
      </c>
      <c r="C2658">
        <v>8</v>
      </c>
      <c r="D2658">
        <v>16</v>
      </c>
      <c r="E2658" s="20">
        <v>41161.833333333336</v>
      </c>
      <c r="F2658" s="15" t="str">
        <f t="shared" si="164"/>
        <v>09 2012</v>
      </c>
      <c r="G2658">
        <v>1</v>
      </c>
      <c r="H2658">
        <v>8</v>
      </c>
      <c r="I2658" t="s">
        <v>25</v>
      </c>
      <c r="J2658" s="7">
        <v>0</v>
      </c>
      <c r="K2658" s="7">
        <v>5</v>
      </c>
      <c r="L2658" s="9">
        <v>400</v>
      </c>
      <c r="M2658" s="9">
        <v>15</v>
      </c>
      <c r="O2658" s="9">
        <f t="shared" si="165"/>
        <v>0</v>
      </c>
      <c r="P2658" s="9">
        <f t="shared" si="166"/>
        <v>0</v>
      </c>
      <c r="Q2658" s="9">
        <f t="shared" si="167"/>
        <v>0</v>
      </c>
    </row>
    <row r="2659" spans="2:17" x14ac:dyDescent="0.35">
      <c r="B2659">
        <v>2657</v>
      </c>
      <c r="C2659">
        <v>0</v>
      </c>
      <c r="D2659">
        <v>22</v>
      </c>
      <c r="E2659" s="20">
        <v>41162.4375</v>
      </c>
      <c r="F2659" s="15" t="str">
        <f t="shared" si="164"/>
        <v>09 2012</v>
      </c>
      <c r="G2659">
        <v>3</v>
      </c>
      <c r="H2659">
        <v>0</v>
      </c>
      <c r="I2659" t="s">
        <v>26</v>
      </c>
      <c r="J2659" s="7">
        <v>5</v>
      </c>
      <c r="K2659" s="7">
        <v>25</v>
      </c>
      <c r="L2659" s="9">
        <v>10000</v>
      </c>
      <c r="M2659" s="9">
        <v>200</v>
      </c>
      <c r="O2659" s="9">
        <f t="shared" si="165"/>
        <v>0</v>
      </c>
      <c r="P2659" s="9">
        <f t="shared" si="166"/>
        <v>15</v>
      </c>
      <c r="Q2659" s="9">
        <f t="shared" si="167"/>
        <v>15</v>
      </c>
    </row>
    <row r="2660" spans="2:17" x14ac:dyDescent="0.35">
      <c r="B2660">
        <v>2658</v>
      </c>
      <c r="C2660">
        <v>0</v>
      </c>
      <c r="D2660">
        <v>14</v>
      </c>
      <c r="E2660" s="20">
        <v>41162.5</v>
      </c>
      <c r="F2660" s="15" t="str">
        <f t="shared" si="164"/>
        <v>09 2012</v>
      </c>
      <c r="G2660">
        <v>3</v>
      </c>
      <c r="H2660">
        <v>0</v>
      </c>
      <c r="I2660" t="s">
        <v>26</v>
      </c>
      <c r="J2660" s="7">
        <v>5</v>
      </c>
      <c r="K2660" s="7">
        <v>25</v>
      </c>
      <c r="L2660" s="9">
        <v>10000</v>
      </c>
      <c r="M2660" s="9">
        <v>200</v>
      </c>
      <c r="O2660" s="9">
        <f t="shared" si="165"/>
        <v>0</v>
      </c>
      <c r="P2660" s="9">
        <f t="shared" si="166"/>
        <v>15</v>
      </c>
      <c r="Q2660" s="9">
        <f t="shared" si="167"/>
        <v>15</v>
      </c>
    </row>
    <row r="2661" spans="2:17" x14ac:dyDescent="0.35">
      <c r="B2661">
        <v>2659</v>
      </c>
      <c r="C2661">
        <v>0</v>
      </c>
      <c r="D2661">
        <v>0</v>
      </c>
      <c r="E2661" s="20">
        <v>41162.5625</v>
      </c>
      <c r="F2661" s="15" t="str">
        <f t="shared" si="164"/>
        <v>09 2012</v>
      </c>
      <c r="G2661">
        <v>3</v>
      </c>
      <c r="H2661">
        <v>0</v>
      </c>
      <c r="I2661" t="s">
        <v>26</v>
      </c>
      <c r="J2661" s="7">
        <v>5</v>
      </c>
      <c r="K2661" s="7">
        <v>25</v>
      </c>
      <c r="L2661" s="9">
        <v>10000</v>
      </c>
      <c r="M2661" s="9">
        <v>200</v>
      </c>
      <c r="O2661" s="9">
        <f t="shared" si="165"/>
        <v>75</v>
      </c>
      <c r="P2661" s="9">
        <f t="shared" si="166"/>
        <v>0</v>
      </c>
      <c r="Q2661" s="9">
        <f t="shared" si="167"/>
        <v>75</v>
      </c>
    </row>
    <row r="2662" spans="2:17" x14ac:dyDescent="0.35">
      <c r="B2662">
        <v>2660</v>
      </c>
      <c r="C2662">
        <v>0</v>
      </c>
      <c r="D2662">
        <v>14</v>
      </c>
      <c r="E2662" s="20">
        <v>41162.645833333336</v>
      </c>
      <c r="F2662" s="15" t="str">
        <f t="shared" si="164"/>
        <v>09 2012</v>
      </c>
      <c r="G2662">
        <v>3</v>
      </c>
      <c r="H2662">
        <v>0</v>
      </c>
      <c r="I2662" t="s">
        <v>26</v>
      </c>
      <c r="J2662" s="7">
        <v>5</v>
      </c>
      <c r="K2662" s="7">
        <v>25</v>
      </c>
      <c r="L2662" s="9">
        <v>10000</v>
      </c>
      <c r="M2662" s="9">
        <v>200</v>
      </c>
      <c r="O2662" s="9">
        <f t="shared" si="165"/>
        <v>0</v>
      </c>
      <c r="P2662" s="9">
        <f t="shared" si="166"/>
        <v>15</v>
      </c>
      <c r="Q2662" s="9">
        <f t="shared" si="167"/>
        <v>15</v>
      </c>
    </row>
    <row r="2663" spans="2:17" x14ac:dyDescent="0.35">
      <c r="B2663">
        <v>2661</v>
      </c>
      <c r="C2663">
        <v>0</v>
      </c>
      <c r="D2663">
        <v>10</v>
      </c>
      <c r="E2663" s="20">
        <v>41162.770833333336</v>
      </c>
      <c r="F2663" s="15" t="str">
        <f t="shared" si="164"/>
        <v>09 2012</v>
      </c>
      <c r="G2663">
        <v>3</v>
      </c>
      <c r="H2663">
        <v>0</v>
      </c>
      <c r="I2663" t="s">
        <v>26</v>
      </c>
      <c r="J2663" s="7">
        <v>5</v>
      </c>
      <c r="K2663" s="7">
        <v>25</v>
      </c>
      <c r="L2663" s="9">
        <v>10000</v>
      </c>
      <c r="M2663" s="9">
        <v>200</v>
      </c>
      <c r="O2663" s="9">
        <f t="shared" si="165"/>
        <v>0</v>
      </c>
      <c r="P2663" s="9">
        <f t="shared" si="166"/>
        <v>15</v>
      </c>
      <c r="Q2663" s="9">
        <f t="shared" si="167"/>
        <v>15</v>
      </c>
    </row>
    <row r="2664" spans="2:17" x14ac:dyDescent="0.35">
      <c r="B2664">
        <v>2662</v>
      </c>
      <c r="C2664">
        <v>1</v>
      </c>
      <c r="D2664">
        <v>24</v>
      </c>
      <c r="E2664" s="20">
        <v>41162.333333333336</v>
      </c>
      <c r="F2664" s="15" t="str">
        <f t="shared" si="164"/>
        <v>09 2012</v>
      </c>
      <c r="G2664">
        <v>3</v>
      </c>
      <c r="H2664">
        <v>1</v>
      </c>
      <c r="I2664" t="s">
        <v>27</v>
      </c>
      <c r="J2664" s="7">
        <v>5</v>
      </c>
      <c r="K2664" s="7">
        <v>25</v>
      </c>
      <c r="L2664" s="9">
        <v>8000</v>
      </c>
      <c r="M2664" s="9">
        <v>200</v>
      </c>
      <c r="O2664" s="9">
        <f t="shared" si="165"/>
        <v>0</v>
      </c>
      <c r="P2664" s="9">
        <f t="shared" si="166"/>
        <v>15</v>
      </c>
      <c r="Q2664" s="9">
        <f t="shared" si="167"/>
        <v>15</v>
      </c>
    </row>
    <row r="2665" spans="2:17" x14ac:dyDescent="0.35">
      <c r="B2665">
        <v>2663</v>
      </c>
      <c r="C2665">
        <v>1</v>
      </c>
      <c r="D2665">
        <v>0</v>
      </c>
      <c r="E2665" s="20">
        <v>41162.395833333336</v>
      </c>
      <c r="F2665" s="15" t="str">
        <f t="shared" si="164"/>
        <v>09 2012</v>
      </c>
      <c r="G2665">
        <v>3</v>
      </c>
      <c r="H2665">
        <v>1</v>
      </c>
      <c r="I2665" t="s">
        <v>27</v>
      </c>
      <c r="J2665" s="7">
        <v>5</v>
      </c>
      <c r="K2665" s="7">
        <v>25</v>
      </c>
      <c r="L2665" s="9">
        <v>8000</v>
      </c>
      <c r="M2665" s="9">
        <v>200</v>
      </c>
      <c r="O2665" s="9">
        <f t="shared" si="165"/>
        <v>75</v>
      </c>
      <c r="P2665" s="9">
        <f t="shared" si="166"/>
        <v>0</v>
      </c>
      <c r="Q2665" s="9">
        <f t="shared" si="167"/>
        <v>75</v>
      </c>
    </row>
    <row r="2666" spans="2:17" x14ac:dyDescent="0.35">
      <c r="B2666">
        <v>2664</v>
      </c>
      <c r="C2666">
        <v>1</v>
      </c>
      <c r="D2666">
        <v>0</v>
      </c>
      <c r="E2666" s="20">
        <v>41162.541666666664</v>
      </c>
      <c r="F2666" s="15" t="str">
        <f t="shared" si="164"/>
        <v>09 2012</v>
      </c>
      <c r="G2666">
        <v>3</v>
      </c>
      <c r="H2666">
        <v>1</v>
      </c>
      <c r="I2666" t="s">
        <v>27</v>
      </c>
      <c r="J2666" s="7">
        <v>5</v>
      </c>
      <c r="K2666" s="7">
        <v>25</v>
      </c>
      <c r="L2666" s="9">
        <v>8000</v>
      </c>
      <c r="M2666" s="9">
        <v>200</v>
      </c>
      <c r="O2666" s="9">
        <f t="shared" si="165"/>
        <v>75</v>
      </c>
      <c r="P2666" s="9">
        <f t="shared" si="166"/>
        <v>0</v>
      </c>
      <c r="Q2666" s="9">
        <f t="shared" si="167"/>
        <v>75</v>
      </c>
    </row>
    <row r="2667" spans="2:17" x14ac:dyDescent="0.35">
      <c r="B2667">
        <v>2665</v>
      </c>
      <c r="C2667">
        <v>1</v>
      </c>
      <c r="D2667">
        <v>15</v>
      </c>
      <c r="E2667" s="20">
        <v>41162.604166666664</v>
      </c>
      <c r="F2667" s="15" t="str">
        <f t="shared" si="164"/>
        <v>09 2012</v>
      </c>
      <c r="G2667">
        <v>3</v>
      </c>
      <c r="H2667">
        <v>1</v>
      </c>
      <c r="I2667" t="s">
        <v>27</v>
      </c>
      <c r="J2667" s="7">
        <v>5</v>
      </c>
      <c r="K2667" s="7">
        <v>25</v>
      </c>
      <c r="L2667" s="9">
        <v>8000</v>
      </c>
      <c r="M2667" s="9">
        <v>200</v>
      </c>
      <c r="O2667" s="9">
        <f t="shared" si="165"/>
        <v>0</v>
      </c>
      <c r="P2667" s="9">
        <f t="shared" si="166"/>
        <v>15</v>
      </c>
      <c r="Q2667" s="9">
        <f t="shared" si="167"/>
        <v>15</v>
      </c>
    </row>
    <row r="2668" spans="2:17" x14ac:dyDescent="0.35">
      <c r="B2668">
        <v>2666</v>
      </c>
      <c r="C2668">
        <v>1</v>
      </c>
      <c r="D2668">
        <v>0</v>
      </c>
      <c r="E2668" s="20">
        <v>41162.666666666664</v>
      </c>
      <c r="F2668" s="15" t="str">
        <f t="shared" si="164"/>
        <v>09 2012</v>
      </c>
      <c r="G2668">
        <v>3</v>
      </c>
      <c r="H2668">
        <v>1</v>
      </c>
      <c r="I2668" t="s">
        <v>27</v>
      </c>
      <c r="J2668" s="7">
        <v>5</v>
      </c>
      <c r="K2668" s="7">
        <v>25</v>
      </c>
      <c r="L2668" s="9">
        <v>8000</v>
      </c>
      <c r="M2668" s="9">
        <v>200</v>
      </c>
      <c r="O2668" s="9">
        <f t="shared" si="165"/>
        <v>75</v>
      </c>
      <c r="P2668" s="9">
        <f t="shared" si="166"/>
        <v>0</v>
      </c>
      <c r="Q2668" s="9">
        <f t="shared" si="167"/>
        <v>75</v>
      </c>
    </row>
    <row r="2669" spans="2:17" x14ac:dyDescent="0.35">
      <c r="B2669">
        <v>2667</v>
      </c>
      <c r="C2669">
        <v>1</v>
      </c>
      <c r="D2669">
        <v>12</v>
      </c>
      <c r="E2669" s="20">
        <v>41162.729166666664</v>
      </c>
      <c r="F2669" s="15" t="str">
        <f t="shared" si="164"/>
        <v>09 2012</v>
      </c>
      <c r="G2669">
        <v>3</v>
      </c>
      <c r="H2669">
        <v>1</v>
      </c>
      <c r="I2669" t="s">
        <v>27</v>
      </c>
      <c r="J2669" s="7">
        <v>5</v>
      </c>
      <c r="K2669" s="7">
        <v>25</v>
      </c>
      <c r="L2669" s="9">
        <v>8000</v>
      </c>
      <c r="M2669" s="9">
        <v>200</v>
      </c>
      <c r="O2669" s="9">
        <f t="shared" si="165"/>
        <v>0</v>
      </c>
      <c r="P2669" s="9">
        <f t="shared" si="166"/>
        <v>15</v>
      </c>
      <c r="Q2669" s="9">
        <f t="shared" si="167"/>
        <v>15</v>
      </c>
    </row>
    <row r="2670" spans="2:17" x14ac:dyDescent="0.35">
      <c r="B2670">
        <v>2668</v>
      </c>
      <c r="C2670">
        <v>1</v>
      </c>
      <c r="D2670">
        <v>0</v>
      </c>
      <c r="E2670" s="20">
        <v>41162.791666666664</v>
      </c>
      <c r="F2670" s="15" t="str">
        <f t="shared" si="164"/>
        <v>09 2012</v>
      </c>
      <c r="G2670">
        <v>3</v>
      </c>
      <c r="H2670">
        <v>1</v>
      </c>
      <c r="I2670" t="s">
        <v>27</v>
      </c>
      <c r="J2670" s="7">
        <v>5</v>
      </c>
      <c r="K2670" s="7">
        <v>25</v>
      </c>
      <c r="L2670" s="9">
        <v>8000</v>
      </c>
      <c r="M2670" s="9">
        <v>200</v>
      </c>
      <c r="O2670" s="9">
        <f t="shared" si="165"/>
        <v>75</v>
      </c>
      <c r="P2670" s="9">
        <f t="shared" si="166"/>
        <v>0</v>
      </c>
      <c r="Q2670" s="9">
        <f t="shared" si="167"/>
        <v>75</v>
      </c>
    </row>
    <row r="2671" spans="2:17" x14ac:dyDescent="0.35">
      <c r="B2671">
        <v>2669</v>
      </c>
      <c r="C2671">
        <v>2</v>
      </c>
      <c r="D2671">
        <v>1</v>
      </c>
      <c r="E2671" s="20">
        <v>41162.375</v>
      </c>
      <c r="F2671" s="15" t="str">
        <f t="shared" si="164"/>
        <v>09 2012</v>
      </c>
      <c r="G2671">
        <v>6</v>
      </c>
      <c r="H2671">
        <v>2</v>
      </c>
      <c r="I2671" t="s">
        <v>28</v>
      </c>
      <c r="J2671" s="7">
        <v>0</v>
      </c>
      <c r="K2671" s="7">
        <v>15.5</v>
      </c>
      <c r="L2671" s="9">
        <v>4000</v>
      </c>
      <c r="M2671" s="9">
        <v>50</v>
      </c>
      <c r="O2671" s="9">
        <f t="shared" si="165"/>
        <v>0</v>
      </c>
      <c r="P2671" s="9">
        <f t="shared" si="166"/>
        <v>0</v>
      </c>
      <c r="Q2671" s="9">
        <f t="shared" si="167"/>
        <v>0</v>
      </c>
    </row>
    <row r="2672" spans="2:17" x14ac:dyDescent="0.35">
      <c r="B2672">
        <v>2670</v>
      </c>
      <c r="C2672">
        <v>2</v>
      </c>
      <c r="D2672">
        <v>21</v>
      </c>
      <c r="E2672" s="20">
        <v>41162.5</v>
      </c>
      <c r="F2672" s="15" t="str">
        <f t="shared" si="164"/>
        <v>09 2012</v>
      </c>
      <c r="G2672">
        <v>3</v>
      </c>
      <c r="H2672">
        <v>2</v>
      </c>
      <c r="I2672" t="s">
        <v>28</v>
      </c>
      <c r="J2672" s="7">
        <v>0</v>
      </c>
      <c r="K2672" s="7">
        <v>15.5</v>
      </c>
      <c r="L2672" s="9">
        <v>4000</v>
      </c>
      <c r="M2672" s="9">
        <v>50</v>
      </c>
      <c r="O2672" s="9">
        <f t="shared" si="165"/>
        <v>0</v>
      </c>
      <c r="P2672" s="9">
        <f t="shared" si="166"/>
        <v>0</v>
      </c>
      <c r="Q2672" s="9">
        <f t="shared" si="167"/>
        <v>0</v>
      </c>
    </row>
    <row r="2673" spans="2:17" x14ac:dyDescent="0.35">
      <c r="B2673">
        <v>2671</v>
      </c>
      <c r="C2673">
        <v>2</v>
      </c>
      <c r="D2673">
        <v>21</v>
      </c>
      <c r="E2673" s="20">
        <v>41162.583333333336</v>
      </c>
      <c r="F2673" s="15" t="str">
        <f t="shared" si="164"/>
        <v>09 2012</v>
      </c>
      <c r="G2673">
        <v>3</v>
      </c>
      <c r="H2673">
        <v>2</v>
      </c>
      <c r="I2673" t="s">
        <v>28</v>
      </c>
      <c r="J2673" s="7">
        <v>0</v>
      </c>
      <c r="K2673" s="7">
        <v>15.5</v>
      </c>
      <c r="L2673" s="9">
        <v>4000</v>
      </c>
      <c r="M2673" s="9">
        <v>50</v>
      </c>
      <c r="O2673" s="9">
        <f t="shared" si="165"/>
        <v>0</v>
      </c>
      <c r="P2673" s="9">
        <f t="shared" si="166"/>
        <v>0</v>
      </c>
      <c r="Q2673" s="9">
        <f t="shared" si="167"/>
        <v>0</v>
      </c>
    </row>
    <row r="2674" spans="2:17" x14ac:dyDescent="0.35">
      <c r="B2674">
        <v>2672</v>
      </c>
      <c r="C2674">
        <v>2</v>
      </c>
      <c r="D2674">
        <v>0</v>
      </c>
      <c r="E2674" s="20">
        <v>41162.645833333336</v>
      </c>
      <c r="F2674" s="15" t="str">
        <f t="shared" si="164"/>
        <v>09 2012</v>
      </c>
      <c r="G2674">
        <v>3</v>
      </c>
      <c r="H2674">
        <v>2</v>
      </c>
      <c r="I2674" t="s">
        <v>28</v>
      </c>
      <c r="J2674" s="7">
        <v>0</v>
      </c>
      <c r="K2674" s="7">
        <v>15.5</v>
      </c>
      <c r="L2674" s="9">
        <v>4000</v>
      </c>
      <c r="M2674" s="9">
        <v>50</v>
      </c>
      <c r="O2674" s="9">
        <f t="shared" si="165"/>
        <v>46.5</v>
      </c>
      <c r="P2674" s="9">
        <f t="shared" si="166"/>
        <v>0</v>
      </c>
      <c r="Q2674" s="9">
        <f t="shared" si="167"/>
        <v>46.5</v>
      </c>
    </row>
    <row r="2675" spans="2:17" x14ac:dyDescent="0.35">
      <c r="B2675">
        <v>2673</v>
      </c>
      <c r="C2675">
        <v>2</v>
      </c>
      <c r="D2675">
        <v>6</v>
      </c>
      <c r="E2675" s="20">
        <v>41162.791666666664</v>
      </c>
      <c r="F2675" s="15" t="str">
        <f t="shared" si="164"/>
        <v>09 2012</v>
      </c>
      <c r="G2675">
        <v>3</v>
      </c>
      <c r="H2675">
        <v>2</v>
      </c>
      <c r="I2675" t="s">
        <v>28</v>
      </c>
      <c r="J2675" s="7">
        <v>0</v>
      </c>
      <c r="K2675" s="7">
        <v>15.5</v>
      </c>
      <c r="L2675" s="9">
        <v>4000</v>
      </c>
      <c r="M2675" s="9">
        <v>50</v>
      </c>
      <c r="O2675" s="9">
        <f t="shared" si="165"/>
        <v>0</v>
      </c>
      <c r="P2675" s="9">
        <f t="shared" si="166"/>
        <v>0</v>
      </c>
      <c r="Q2675" s="9">
        <f t="shared" si="167"/>
        <v>0</v>
      </c>
    </row>
    <row r="2676" spans="2:17" x14ac:dyDescent="0.35">
      <c r="B2676">
        <v>2674</v>
      </c>
      <c r="C2676">
        <v>3</v>
      </c>
      <c r="D2676">
        <v>6</v>
      </c>
      <c r="E2676" s="20">
        <v>41162.354166666664</v>
      </c>
      <c r="F2676" s="15" t="str">
        <f t="shared" si="164"/>
        <v>09 2012</v>
      </c>
      <c r="G2676">
        <v>2</v>
      </c>
      <c r="H2676">
        <v>3</v>
      </c>
      <c r="I2676" t="s">
        <v>21</v>
      </c>
      <c r="J2676" s="7">
        <v>0</v>
      </c>
      <c r="K2676" s="7">
        <v>5</v>
      </c>
      <c r="L2676" s="9">
        <v>320</v>
      </c>
      <c r="M2676" s="9">
        <v>10</v>
      </c>
      <c r="O2676" s="9">
        <f t="shared" si="165"/>
        <v>0</v>
      </c>
      <c r="P2676" s="9">
        <f t="shared" si="166"/>
        <v>0</v>
      </c>
      <c r="Q2676" s="9">
        <f t="shared" si="167"/>
        <v>0</v>
      </c>
    </row>
    <row r="2677" spans="2:17" x14ac:dyDescent="0.35">
      <c r="B2677">
        <v>2675</v>
      </c>
      <c r="C2677">
        <v>3</v>
      </c>
      <c r="D2677">
        <v>15</v>
      </c>
      <c r="E2677" s="20">
        <v>41162.395833333336</v>
      </c>
      <c r="F2677" s="15" t="str">
        <f t="shared" si="164"/>
        <v>09 2012</v>
      </c>
      <c r="G2677">
        <v>2</v>
      </c>
      <c r="H2677">
        <v>3</v>
      </c>
      <c r="I2677" t="s">
        <v>21</v>
      </c>
      <c r="J2677" s="7">
        <v>0</v>
      </c>
      <c r="K2677" s="7">
        <v>5</v>
      </c>
      <c r="L2677" s="9">
        <v>320</v>
      </c>
      <c r="M2677" s="9">
        <v>10</v>
      </c>
      <c r="O2677" s="9">
        <f t="shared" si="165"/>
        <v>0</v>
      </c>
      <c r="P2677" s="9">
        <f t="shared" si="166"/>
        <v>0</v>
      </c>
      <c r="Q2677" s="9">
        <f t="shared" si="167"/>
        <v>0</v>
      </c>
    </row>
    <row r="2678" spans="2:17" x14ac:dyDescent="0.35">
      <c r="B2678">
        <v>2676</v>
      </c>
      <c r="C2678">
        <v>3</v>
      </c>
      <c r="D2678">
        <v>15</v>
      </c>
      <c r="E2678" s="20">
        <v>41162.458333333336</v>
      </c>
      <c r="F2678" s="15" t="str">
        <f t="shared" si="164"/>
        <v>09 2012</v>
      </c>
      <c r="G2678">
        <v>2</v>
      </c>
      <c r="H2678">
        <v>3</v>
      </c>
      <c r="I2678" t="s">
        <v>21</v>
      </c>
      <c r="J2678" s="7">
        <v>0</v>
      </c>
      <c r="K2678" s="7">
        <v>5</v>
      </c>
      <c r="L2678" s="9">
        <v>320</v>
      </c>
      <c r="M2678" s="9">
        <v>10</v>
      </c>
      <c r="O2678" s="9">
        <f t="shared" si="165"/>
        <v>0</v>
      </c>
      <c r="P2678" s="9">
        <f t="shared" si="166"/>
        <v>0</v>
      </c>
      <c r="Q2678" s="9">
        <f t="shared" si="167"/>
        <v>0</v>
      </c>
    </row>
    <row r="2679" spans="2:17" x14ac:dyDescent="0.35">
      <c r="B2679">
        <v>2677</v>
      </c>
      <c r="C2679">
        <v>3</v>
      </c>
      <c r="D2679">
        <v>15</v>
      </c>
      <c r="E2679" s="20">
        <v>41162.541666666664</v>
      </c>
      <c r="F2679" s="15" t="str">
        <f t="shared" si="164"/>
        <v>09 2012</v>
      </c>
      <c r="G2679">
        <v>2</v>
      </c>
      <c r="H2679">
        <v>3</v>
      </c>
      <c r="I2679" t="s">
        <v>21</v>
      </c>
      <c r="J2679" s="7">
        <v>0</v>
      </c>
      <c r="K2679" s="7">
        <v>5</v>
      </c>
      <c r="L2679" s="9">
        <v>320</v>
      </c>
      <c r="M2679" s="9">
        <v>10</v>
      </c>
      <c r="O2679" s="9">
        <f t="shared" si="165"/>
        <v>0</v>
      </c>
      <c r="P2679" s="9">
        <f t="shared" si="166"/>
        <v>0</v>
      </c>
      <c r="Q2679" s="9">
        <f t="shared" si="167"/>
        <v>0</v>
      </c>
    </row>
    <row r="2680" spans="2:17" x14ac:dyDescent="0.35">
      <c r="B2680">
        <v>2678</v>
      </c>
      <c r="C2680">
        <v>3</v>
      </c>
      <c r="D2680">
        <v>16</v>
      </c>
      <c r="E2680" s="20">
        <v>41162.625</v>
      </c>
      <c r="F2680" s="15" t="str">
        <f t="shared" si="164"/>
        <v>09 2012</v>
      </c>
      <c r="G2680">
        <v>2</v>
      </c>
      <c r="H2680">
        <v>3</v>
      </c>
      <c r="I2680" t="s">
        <v>21</v>
      </c>
      <c r="J2680" s="7">
        <v>0</v>
      </c>
      <c r="K2680" s="7">
        <v>5</v>
      </c>
      <c r="L2680" s="9">
        <v>320</v>
      </c>
      <c r="M2680" s="9">
        <v>10</v>
      </c>
      <c r="O2680" s="9">
        <f t="shared" si="165"/>
        <v>0</v>
      </c>
      <c r="P2680" s="9">
        <f t="shared" si="166"/>
        <v>0</v>
      </c>
      <c r="Q2680" s="9">
        <f t="shared" si="167"/>
        <v>0</v>
      </c>
    </row>
    <row r="2681" spans="2:17" x14ac:dyDescent="0.35">
      <c r="B2681">
        <v>2679</v>
      </c>
      <c r="C2681">
        <v>3</v>
      </c>
      <c r="D2681">
        <v>2</v>
      </c>
      <c r="E2681" s="20">
        <v>41162.6875</v>
      </c>
      <c r="F2681" s="15" t="str">
        <f t="shared" si="164"/>
        <v>09 2012</v>
      </c>
      <c r="G2681">
        <v>2</v>
      </c>
      <c r="H2681">
        <v>3</v>
      </c>
      <c r="I2681" t="s">
        <v>21</v>
      </c>
      <c r="J2681" s="7">
        <v>0</v>
      </c>
      <c r="K2681" s="7">
        <v>5</v>
      </c>
      <c r="L2681" s="9">
        <v>320</v>
      </c>
      <c r="M2681" s="9">
        <v>10</v>
      </c>
      <c r="O2681" s="9">
        <f t="shared" si="165"/>
        <v>0</v>
      </c>
      <c r="P2681" s="9">
        <f t="shared" si="166"/>
        <v>0</v>
      </c>
      <c r="Q2681" s="9">
        <f t="shared" si="167"/>
        <v>0</v>
      </c>
    </row>
    <row r="2682" spans="2:17" x14ac:dyDescent="0.35">
      <c r="B2682">
        <v>2680</v>
      </c>
      <c r="C2682">
        <v>3</v>
      </c>
      <c r="D2682">
        <v>16</v>
      </c>
      <c r="E2682" s="20">
        <v>41162.729166666664</v>
      </c>
      <c r="F2682" s="15" t="str">
        <f t="shared" si="164"/>
        <v>09 2012</v>
      </c>
      <c r="G2682">
        <v>2</v>
      </c>
      <c r="H2682">
        <v>3</v>
      </c>
      <c r="I2682" t="s">
        <v>21</v>
      </c>
      <c r="J2682" s="7">
        <v>0</v>
      </c>
      <c r="K2682" s="7">
        <v>5</v>
      </c>
      <c r="L2682" s="9">
        <v>320</v>
      </c>
      <c r="M2682" s="9">
        <v>10</v>
      </c>
      <c r="O2682" s="9">
        <f t="shared" si="165"/>
        <v>0</v>
      </c>
      <c r="P2682" s="9">
        <f t="shared" si="166"/>
        <v>0</v>
      </c>
      <c r="Q2682" s="9">
        <f t="shared" si="167"/>
        <v>0</v>
      </c>
    </row>
    <row r="2683" spans="2:17" x14ac:dyDescent="0.35">
      <c r="B2683">
        <v>2681</v>
      </c>
      <c r="C2683">
        <v>3</v>
      </c>
      <c r="D2683">
        <v>17</v>
      </c>
      <c r="E2683" s="20">
        <v>41162.770833333336</v>
      </c>
      <c r="F2683" s="15" t="str">
        <f t="shared" si="164"/>
        <v>09 2012</v>
      </c>
      <c r="G2683">
        <v>2</v>
      </c>
      <c r="H2683">
        <v>3</v>
      </c>
      <c r="I2683" t="s">
        <v>21</v>
      </c>
      <c r="J2683" s="7">
        <v>0</v>
      </c>
      <c r="K2683" s="7">
        <v>5</v>
      </c>
      <c r="L2683" s="9">
        <v>320</v>
      </c>
      <c r="M2683" s="9">
        <v>10</v>
      </c>
      <c r="O2683" s="9">
        <f t="shared" si="165"/>
        <v>0</v>
      </c>
      <c r="P2683" s="9">
        <f t="shared" si="166"/>
        <v>0</v>
      </c>
      <c r="Q2683" s="9">
        <f t="shared" si="167"/>
        <v>0</v>
      </c>
    </row>
    <row r="2684" spans="2:17" x14ac:dyDescent="0.35">
      <c r="B2684">
        <v>2682</v>
      </c>
      <c r="C2684">
        <v>3</v>
      </c>
      <c r="D2684">
        <v>15</v>
      </c>
      <c r="E2684" s="20">
        <v>41162.8125</v>
      </c>
      <c r="F2684" s="15" t="str">
        <f t="shared" si="164"/>
        <v>09 2012</v>
      </c>
      <c r="G2684">
        <v>2</v>
      </c>
      <c r="H2684">
        <v>3</v>
      </c>
      <c r="I2684" t="s">
        <v>21</v>
      </c>
      <c r="J2684" s="7">
        <v>0</v>
      </c>
      <c r="K2684" s="7">
        <v>5</v>
      </c>
      <c r="L2684" s="9">
        <v>320</v>
      </c>
      <c r="M2684" s="9">
        <v>10</v>
      </c>
      <c r="O2684" s="9">
        <f t="shared" si="165"/>
        <v>0</v>
      </c>
      <c r="P2684" s="9">
        <f t="shared" si="166"/>
        <v>0</v>
      </c>
      <c r="Q2684" s="9">
        <f t="shared" si="167"/>
        <v>0</v>
      </c>
    </row>
    <row r="2685" spans="2:17" x14ac:dyDescent="0.35">
      <c r="B2685">
        <v>2683</v>
      </c>
      <c r="C2685">
        <v>4</v>
      </c>
      <c r="D2685">
        <v>4</v>
      </c>
      <c r="E2685" s="20">
        <v>41162.333333333336</v>
      </c>
      <c r="F2685" s="15" t="str">
        <f t="shared" si="164"/>
        <v>09 2012</v>
      </c>
      <c r="G2685">
        <v>2</v>
      </c>
      <c r="H2685">
        <v>4</v>
      </c>
      <c r="I2685" t="s">
        <v>22</v>
      </c>
      <c r="J2685" s="7">
        <v>9.9</v>
      </c>
      <c r="K2685" s="7">
        <v>80</v>
      </c>
      <c r="L2685" s="9">
        <v>4000</v>
      </c>
      <c r="M2685" s="9">
        <v>3000</v>
      </c>
      <c r="O2685" s="9">
        <f t="shared" si="165"/>
        <v>0</v>
      </c>
      <c r="P2685" s="9">
        <f t="shared" si="166"/>
        <v>19.8</v>
      </c>
      <c r="Q2685" s="9">
        <f t="shared" si="167"/>
        <v>19.8</v>
      </c>
    </row>
    <row r="2686" spans="2:17" x14ac:dyDescent="0.35">
      <c r="B2686">
        <v>2684</v>
      </c>
      <c r="C2686">
        <v>4</v>
      </c>
      <c r="D2686">
        <v>13</v>
      </c>
      <c r="E2686" s="20">
        <v>41162.375</v>
      </c>
      <c r="F2686" s="15" t="str">
        <f t="shared" si="164"/>
        <v>09 2012</v>
      </c>
      <c r="G2686">
        <v>4</v>
      </c>
      <c r="H2686">
        <v>4</v>
      </c>
      <c r="I2686" t="s">
        <v>22</v>
      </c>
      <c r="J2686" s="7">
        <v>9.9</v>
      </c>
      <c r="K2686" s="7">
        <v>80</v>
      </c>
      <c r="L2686" s="9">
        <v>4000</v>
      </c>
      <c r="M2686" s="9">
        <v>3000</v>
      </c>
      <c r="O2686" s="9">
        <f t="shared" si="165"/>
        <v>0</v>
      </c>
      <c r="P2686" s="9">
        <f t="shared" si="166"/>
        <v>39.6</v>
      </c>
      <c r="Q2686" s="9">
        <f t="shared" si="167"/>
        <v>39.6</v>
      </c>
    </row>
    <row r="2687" spans="2:17" x14ac:dyDescent="0.35">
      <c r="B2687">
        <v>2685</v>
      </c>
      <c r="C2687">
        <v>4</v>
      </c>
      <c r="D2687">
        <v>20</v>
      </c>
      <c r="E2687" s="20">
        <v>41162.479166666664</v>
      </c>
      <c r="F2687" s="15" t="str">
        <f t="shared" si="164"/>
        <v>09 2012</v>
      </c>
      <c r="G2687">
        <v>2</v>
      </c>
      <c r="H2687">
        <v>4</v>
      </c>
      <c r="I2687" t="s">
        <v>22</v>
      </c>
      <c r="J2687" s="7">
        <v>9.9</v>
      </c>
      <c r="K2687" s="7">
        <v>80</v>
      </c>
      <c r="L2687" s="9">
        <v>4000</v>
      </c>
      <c r="M2687" s="9">
        <v>3000</v>
      </c>
      <c r="O2687" s="9">
        <f t="shared" si="165"/>
        <v>0</v>
      </c>
      <c r="P2687" s="9">
        <f t="shared" si="166"/>
        <v>19.8</v>
      </c>
      <c r="Q2687" s="9">
        <f t="shared" si="167"/>
        <v>19.8</v>
      </c>
    </row>
    <row r="2688" spans="2:17" x14ac:dyDescent="0.35">
      <c r="B2688">
        <v>2686</v>
      </c>
      <c r="C2688">
        <v>4</v>
      </c>
      <c r="D2688">
        <v>11</v>
      </c>
      <c r="E2688" s="20">
        <v>41162.520833333336</v>
      </c>
      <c r="F2688" s="15" t="str">
        <f t="shared" si="164"/>
        <v>09 2012</v>
      </c>
      <c r="G2688">
        <v>2</v>
      </c>
      <c r="H2688">
        <v>4</v>
      </c>
      <c r="I2688" t="s">
        <v>22</v>
      </c>
      <c r="J2688" s="7">
        <v>9.9</v>
      </c>
      <c r="K2688" s="7">
        <v>80</v>
      </c>
      <c r="L2688" s="9">
        <v>4000</v>
      </c>
      <c r="M2688" s="9">
        <v>3000</v>
      </c>
      <c r="O2688" s="9">
        <f t="shared" si="165"/>
        <v>0</v>
      </c>
      <c r="P2688" s="9">
        <f t="shared" si="166"/>
        <v>19.8</v>
      </c>
      <c r="Q2688" s="9">
        <f t="shared" si="167"/>
        <v>19.8</v>
      </c>
    </row>
    <row r="2689" spans="2:17" x14ac:dyDescent="0.35">
      <c r="B2689">
        <v>2687</v>
      </c>
      <c r="C2689">
        <v>4</v>
      </c>
      <c r="D2689">
        <v>1</v>
      </c>
      <c r="E2689" s="20">
        <v>41162.5625</v>
      </c>
      <c r="F2689" s="15" t="str">
        <f t="shared" si="164"/>
        <v>09 2012</v>
      </c>
      <c r="G2689">
        <v>2</v>
      </c>
      <c r="H2689">
        <v>4</v>
      </c>
      <c r="I2689" t="s">
        <v>22</v>
      </c>
      <c r="J2689" s="7">
        <v>9.9</v>
      </c>
      <c r="K2689" s="7">
        <v>80</v>
      </c>
      <c r="L2689" s="9">
        <v>4000</v>
      </c>
      <c r="M2689" s="9">
        <v>3000</v>
      </c>
      <c r="O2689" s="9">
        <f t="shared" si="165"/>
        <v>0</v>
      </c>
      <c r="P2689" s="9">
        <f t="shared" si="166"/>
        <v>19.8</v>
      </c>
      <c r="Q2689" s="9">
        <f t="shared" si="167"/>
        <v>19.8</v>
      </c>
    </row>
    <row r="2690" spans="2:17" x14ac:dyDescent="0.35">
      <c r="B2690">
        <v>2688</v>
      </c>
      <c r="C2690">
        <v>4</v>
      </c>
      <c r="D2690">
        <v>10</v>
      </c>
      <c r="E2690" s="20">
        <v>41162.604166666664</v>
      </c>
      <c r="F2690" s="15" t="str">
        <f t="shared" si="164"/>
        <v>09 2012</v>
      </c>
      <c r="G2690">
        <v>2</v>
      </c>
      <c r="H2690">
        <v>4</v>
      </c>
      <c r="I2690" t="s">
        <v>22</v>
      </c>
      <c r="J2690" s="7">
        <v>9.9</v>
      </c>
      <c r="K2690" s="7">
        <v>80</v>
      </c>
      <c r="L2690" s="9">
        <v>4000</v>
      </c>
      <c r="M2690" s="9">
        <v>3000</v>
      </c>
      <c r="O2690" s="9">
        <f t="shared" si="165"/>
        <v>0</v>
      </c>
      <c r="P2690" s="9">
        <f t="shared" si="166"/>
        <v>19.8</v>
      </c>
      <c r="Q2690" s="9">
        <f t="shared" si="167"/>
        <v>19.8</v>
      </c>
    </row>
    <row r="2691" spans="2:17" x14ac:dyDescent="0.35">
      <c r="B2691">
        <v>2689</v>
      </c>
      <c r="C2691">
        <v>4</v>
      </c>
      <c r="D2691">
        <v>12</v>
      </c>
      <c r="E2691" s="20">
        <v>41162.645833333336</v>
      </c>
      <c r="F2691" s="15" t="str">
        <f t="shared" ref="F2691:F2754" si="168">TEXT(E2691,"MM YYY")</f>
        <v>09 2012</v>
      </c>
      <c r="G2691">
        <v>2</v>
      </c>
      <c r="H2691">
        <v>4</v>
      </c>
      <c r="I2691" t="s">
        <v>22</v>
      </c>
      <c r="J2691" s="7">
        <v>9.9</v>
      </c>
      <c r="K2691" s="7">
        <v>80</v>
      </c>
      <c r="L2691" s="9">
        <v>4000</v>
      </c>
      <c r="M2691" s="9">
        <v>3000</v>
      </c>
      <c r="O2691" s="9">
        <f t="shared" ref="O2691:O2754" si="169">IF(D2691=0,$G2691*K2691,0)</f>
        <v>0</v>
      </c>
      <c r="P2691" s="9">
        <f t="shared" ref="P2691:P2754" si="170">IF(D2691=0,0,$G2691*J2691)</f>
        <v>19.8</v>
      </c>
      <c r="Q2691" s="9">
        <f t="shared" ref="Q2691:Q2754" si="171">O2691+P2691</f>
        <v>19.8</v>
      </c>
    </row>
    <row r="2692" spans="2:17" x14ac:dyDescent="0.35">
      <c r="B2692">
        <v>2690</v>
      </c>
      <c r="C2692">
        <v>4</v>
      </c>
      <c r="D2692">
        <v>17</v>
      </c>
      <c r="E2692" s="20">
        <v>41162.708333333336</v>
      </c>
      <c r="F2692" s="15" t="str">
        <f t="shared" si="168"/>
        <v>09 2012</v>
      </c>
      <c r="G2692">
        <v>2</v>
      </c>
      <c r="H2692">
        <v>4</v>
      </c>
      <c r="I2692" t="s">
        <v>22</v>
      </c>
      <c r="J2692" s="7">
        <v>9.9</v>
      </c>
      <c r="K2692" s="7">
        <v>80</v>
      </c>
      <c r="L2692" s="9">
        <v>4000</v>
      </c>
      <c r="M2692" s="9">
        <v>3000</v>
      </c>
      <c r="O2692" s="9">
        <f t="shared" si="169"/>
        <v>0</v>
      </c>
      <c r="P2692" s="9">
        <f t="shared" si="170"/>
        <v>19.8</v>
      </c>
      <c r="Q2692" s="9">
        <f t="shared" si="171"/>
        <v>19.8</v>
      </c>
    </row>
    <row r="2693" spans="2:17" x14ac:dyDescent="0.35">
      <c r="B2693">
        <v>2691</v>
      </c>
      <c r="C2693">
        <v>4</v>
      </c>
      <c r="D2693">
        <v>14</v>
      </c>
      <c r="E2693" s="20">
        <v>41162.75</v>
      </c>
      <c r="F2693" s="15" t="str">
        <f t="shared" si="168"/>
        <v>09 2012</v>
      </c>
      <c r="G2693">
        <v>2</v>
      </c>
      <c r="H2693">
        <v>4</v>
      </c>
      <c r="I2693" t="s">
        <v>22</v>
      </c>
      <c r="J2693" s="7">
        <v>9.9</v>
      </c>
      <c r="K2693" s="7">
        <v>80</v>
      </c>
      <c r="L2693" s="9">
        <v>4000</v>
      </c>
      <c r="M2693" s="9">
        <v>3000</v>
      </c>
      <c r="O2693" s="9">
        <f t="shared" si="169"/>
        <v>0</v>
      </c>
      <c r="P2693" s="9">
        <f t="shared" si="170"/>
        <v>19.8</v>
      </c>
      <c r="Q2693" s="9">
        <f t="shared" si="171"/>
        <v>19.8</v>
      </c>
    </row>
    <row r="2694" spans="2:17" x14ac:dyDescent="0.35">
      <c r="B2694">
        <v>2692</v>
      </c>
      <c r="C2694">
        <v>4</v>
      </c>
      <c r="D2694">
        <v>0</v>
      </c>
      <c r="E2694" s="20">
        <v>41162.791666666664</v>
      </c>
      <c r="F2694" s="15" t="str">
        <f t="shared" si="168"/>
        <v>09 2012</v>
      </c>
      <c r="G2694">
        <v>2</v>
      </c>
      <c r="H2694">
        <v>4</v>
      </c>
      <c r="I2694" t="s">
        <v>22</v>
      </c>
      <c r="J2694" s="7">
        <v>9.9</v>
      </c>
      <c r="K2694" s="7">
        <v>80</v>
      </c>
      <c r="L2694" s="9">
        <v>4000</v>
      </c>
      <c r="M2694" s="9">
        <v>3000</v>
      </c>
      <c r="O2694" s="9">
        <f t="shared" si="169"/>
        <v>160</v>
      </c>
      <c r="P2694" s="9">
        <f t="shared" si="170"/>
        <v>0</v>
      </c>
      <c r="Q2694" s="9">
        <f t="shared" si="171"/>
        <v>160</v>
      </c>
    </row>
    <row r="2695" spans="2:17" x14ac:dyDescent="0.35">
      <c r="B2695">
        <v>2693</v>
      </c>
      <c r="C2695">
        <v>5</v>
      </c>
      <c r="D2695">
        <v>0</v>
      </c>
      <c r="E2695" s="20">
        <v>41162.416666666664</v>
      </c>
      <c r="F2695" s="15" t="str">
        <f t="shared" si="168"/>
        <v>09 2012</v>
      </c>
      <c r="G2695">
        <v>2</v>
      </c>
      <c r="H2695">
        <v>5</v>
      </c>
      <c r="I2695" t="s">
        <v>29</v>
      </c>
      <c r="J2695" s="7">
        <v>9.9</v>
      </c>
      <c r="K2695" s="7">
        <v>80</v>
      </c>
      <c r="L2695" s="9">
        <v>4000</v>
      </c>
      <c r="M2695" s="9">
        <v>3000</v>
      </c>
      <c r="O2695" s="9">
        <f t="shared" si="169"/>
        <v>160</v>
      </c>
      <c r="P2695" s="9">
        <f t="shared" si="170"/>
        <v>0</v>
      </c>
      <c r="Q2695" s="9">
        <f t="shared" si="171"/>
        <v>160</v>
      </c>
    </row>
    <row r="2696" spans="2:17" x14ac:dyDescent="0.35">
      <c r="B2696">
        <v>2694</v>
      </c>
      <c r="C2696">
        <v>5</v>
      </c>
      <c r="D2696">
        <v>0</v>
      </c>
      <c r="E2696" s="20">
        <v>41162.479166666664</v>
      </c>
      <c r="F2696" s="15" t="str">
        <f t="shared" si="168"/>
        <v>09 2012</v>
      </c>
      <c r="G2696">
        <v>2</v>
      </c>
      <c r="H2696">
        <v>5</v>
      </c>
      <c r="I2696" t="s">
        <v>29</v>
      </c>
      <c r="J2696" s="7">
        <v>9.9</v>
      </c>
      <c r="K2696" s="7">
        <v>80</v>
      </c>
      <c r="L2696" s="9">
        <v>4000</v>
      </c>
      <c r="M2696" s="9">
        <v>3000</v>
      </c>
      <c r="O2696" s="9">
        <f t="shared" si="169"/>
        <v>160</v>
      </c>
      <c r="P2696" s="9">
        <f t="shared" si="170"/>
        <v>0</v>
      </c>
      <c r="Q2696" s="9">
        <f t="shared" si="171"/>
        <v>160</v>
      </c>
    </row>
    <row r="2697" spans="2:17" x14ac:dyDescent="0.35">
      <c r="B2697">
        <v>2695</v>
      </c>
      <c r="C2697">
        <v>6</v>
      </c>
      <c r="D2697">
        <v>0</v>
      </c>
      <c r="E2697" s="20">
        <v>41162.354166666664</v>
      </c>
      <c r="F2697" s="15" t="str">
        <f t="shared" si="168"/>
        <v>09 2012</v>
      </c>
      <c r="G2697">
        <v>2</v>
      </c>
      <c r="H2697">
        <v>6</v>
      </c>
      <c r="I2697" t="s">
        <v>23</v>
      </c>
      <c r="J2697" s="7">
        <v>3.5</v>
      </c>
      <c r="K2697" s="7">
        <v>17.5</v>
      </c>
      <c r="L2697" s="9">
        <v>5000</v>
      </c>
      <c r="M2697" s="9">
        <v>80</v>
      </c>
      <c r="O2697" s="9">
        <f t="shared" si="169"/>
        <v>35</v>
      </c>
      <c r="P2697" s="9">
        <f t="shared" si="170"/>
        <v>0</v>
      </c>
      <c r="Q2697" s="9">
        <f t="shared" si="171"/>
        <v>35</v>
      </c>
    </row>
    <row r="2698" spans="2:17" x14ac:dyDescent="0.35">
      <c r="B2698">
        <v>2696</v>
      </c>
      <c r="C2698">
        <v>6</v>
      </c>
      <c r="D2698">
        <v>11</v>
      </c>
      <c r="E2698" s="20">
        <v>41162.395833333336</v>
      </c>
      <c r="F2698" s="15" t="str">
        <f t="shared" si="168"/>
        <v>09 2012</v>
      </c>
      <c r="G2698">
        <v>2</v>
      </c>
      <c r="H2698">
        <v>6</v>
      </c>
      <c r="I2698" t="s">
        <v>23</v>
      </c>
      <c r="J2698" s="7">
        <v>3.5</v>
      </c>
      <c r="K2698" s="7">
        <v>17.5</v>
      </c>
      <c r="L2698" s="9">
        <v>5000</v>
      </c>
      <c r="M2698" s="9">
        <v>80</v>
      </c>
      <c r="O2698" s="9">
        <f t="shared" si="169"/>
        <v>0</v>
      </c>
      <c r="P2698" s="9">
        <f t="shared" si="170"/>
        <v>7</v>
      </c>
      <c r="Q2698" s="9">
        <f t="shared" si="171"/>
        <v>7</v>
      </c>
    </row>
    <row r="2699" spans="2:17" x14ac:dyDescent="0.35">
      <c r="B2699">
        <v>2697</v>
      </c>
      <c r="C2699">
        <v>6</v>
      </c>
      <c r="D2699">
        <v>8</v>
      </c>
      <c r="E2699" s="20">
        <v>41162.458333333336</v>
      </c>
      <c r="F2699" s="15" t="str">
        <f t="shared" si="168"/>
        <v>09 2012</v>
      </c>
      <c r="G2699">
        <v>2</v>
      </c>
      <c r="H2699">
        <v>6</v>
      </c>
      <c r="I2699" t="s">
        <v>23</v>
      </c>
      <c r="J2699" s="7">
        <v>3.5</v>
      </c>
      <c r="K2699" s="7">
        <v>17.5</v>
      </c>
      <c r="L2699" s="9">
        <v>5000</v>
      </c>
      <c r="M2699" s="9">
        <v>80</v>
      </c>
      <c r="O2699" s="9">
        <f t="shared" si="169"/>
        <v>0</v>
      </c>
      <c r="P2699" s="9">
        <f t="shared" si="170"/>
        <v>7</v>
      </c>
      <c r="Q2699" s="9">
        <f t="shared" si="171"/>
        <v>7</v>
      </c>
    </row>
    <row r="2700" spans="2:17" x14ac:dyDescent="0.35">
      <c r="B2700">
        <v>2698</v>
      </c>
      <c r="C2700">
        <v>6</v>
      </c>
      <c r="D2700">
        <v>12</v>
      </c>
      <c r="E2700" s="20">
        <v>41162.520833333336</v>
      </c>
      <c r="F2700" s="15" t="str">
        <f t="shared" si="168"/>
        <v>09 2012</v>
      </c>
      <c r="G2700">
        <v>2</v>
      </c>
      <c r="H2700">
        <v>6</v>
      </c>
      <c r="I2700" t="s">
        <v>23</v>
      </c>
      <c r="J2700" s="7">
        <v>3.5</v>
      </c>
      <c r="K2700" s="7">
        <v>17.5</v>
      </c>
      <c r="L2700" s="9">
        <v>5000</v>
      </c>
      <c r="M2700" s="9">
        <v>80</v>
      </c>
      <c r="O2700" s="9">
        <f t="shared" si="169"/>
        <v>0</v>
      </c>
      <c r="P2700" s="9">
        <f t="shared" si="170"/>
        <v>7</v>
      </c>
      <c r="Q2700" s="9">
        <f t="shared" si="171"/>
        <v>7</v>
      </c>
    </row>
    <row r="2701" spans="2:17" x14ac:dyDescent="0.35">
      <c r="B2701">
        <v>2699</v>
      </c>
      <c r="C2701">
        <v>6</v>
      </c>
      <c r="D2701">
        <v>0</v>
      </c>
      <c r="E2701" s="20">
        <v>41162.583333333336</v>
      </c>
      <c r="F2701" s="15" t="str">
        <f t="shared" si="168"/>
        <v>09 2012</v>
      </c>
      <c r="G2701">
        <v>6</v>
      </c>
      <c r="H2701">
        <v>6</v>
      </c>
      <c r="I2701" t="s">
        <v>23</v>
      </c>
      <c r="J2701" s="7">
        <v>3.5</v>
      </c>
      <c r="K2701" s="7">
        <v>17.5</v>
      </c>
      <c r="L2701" s="9">
        <v>5000</v>
      </c>
      <c r="M2701" s="9">
        <v>80</v>
      </c>
      <c r="O2701" s="9">
        <f t="shared" si="169"/>
        <v>105</v>
      </c>
      <c r="P2701" s="9">
        <f t="shared" si="170"/>
        <v>0</v>
      </c>
      <c r="Q2701" s="9">
        <f t="shared" si="171"/>
        <v>105</v>
      </c>
    </row>
    <row r="2702" spans="2:17" x14ac:dyDescent="0.35">
      <c r="B2702">
        <v>2700</v>
      </c>
      <c r="C2702">
        <v>6</v>
      </c>
      <c r="D2702">
        <v>0</v>
      </c>
      <c r="E2702" s="20">
        <v>41162.729166666664</v>
      </c>
      <c r="F2702" s="15" t="str">
        <f t="shared" si="168"/>
        <v>09 2012</v>
      </c>
      <c r="G2702">
        <v>2</v>
      </c>
      <c r="H2702">
        <v>6</v>
      </c>
      <c r="I2702" t="s">
        <v>23</v>
      </c>
      <c r="J2702" s="7">
        <v>3.5</v>
      </c>
      <c r="K2702" s="7">
        <v>17.5</v>
      </c>
      <c r="L2702" s="9">
        <v>5000</v>
      </c>
      <c r="M2702" s="9">
        <v>80</v>
      </c>
      <c r="O2702" s="9">
        <f t="shared" si="169"/>
        <v>35</v>
      </c>
      <c r="P2702" s="9">
        <f t="shared" si="170"/>
        <v>0</v>
      </c>
      <c r="Q2702" s="9">
        <f t="shared" si="171"/>
        <v>35</v>
      </c>
    </row>
    <row r="2703" spans="2:17" x14ac:dyDescent="0.35">
      <c r="B2703">
        <v>2701</v>
      </c>
      <c r="C2703">
        <v>6</v>
      </c>
      <c r="D2703">
        <v>12</v>
      </c>
      <c r="E2703" s="20">
        <v>41162.791666666664</v>
      </c>
      <c r="F2703" s="15" t="str">
        <f t="shared" si="168"/>
        <v>09 2012</v>
      </c>
      <c r="G2703">
        <v>2</v>
      </c>
      <c r="H2703">
        <v>6</v>
      </c>
      <c r="I2703" t="s">
        <v>23</v>
      </c>
      <c r="J2703" s="7">
        <v>3.5</v>
      </c>
      <c r="K2703" s="7">
        <v>17.5</v>
      </c>
      <c r="L2703" s="9">
        <v>5000</v>
      </c>
      <c r="M2703" s="9">
        <v>80</v>
      </c>
      <c r="O2703" s="9">
        <f t="shared" si="169"/>
        <v>0</v>
      </c>
      <c r="P2703" s="9">
        <f t="shared" si="170"/>
        <v>7</v>
      </c>
      <c r="Q2703" s="9">
        <f t="shared" si="171"/>
        <v>7</v>
      </c>
    </row>
    <row r="2704" spans="2:17" x14ac:dyDescent="0.35">
      <c r="B2704">
        <v>2702</v>
      </c>
      <c r="C2704">
        <v>7</v>
      </c>
      <c r="D2704">
        <v>22</v>
      </c>
      <c r="E2704" s="20">
        <v>41162.395833333336</v>
      </c>
      <c r="F2704" s="15" t="str">
        <f t="shared" si="168"/>
        <v>09 2012</v>
      </c>
      <c r="G2704">
        <v>2</v>
      </c>
      <c r="H2704">
        <v>7</v>
      </c>
      <c r="I2704" t="s">
        <v>24</v>
      </c>
      <c r="J2704" s="7">
        <v>0</v>
      </c>
      <c r="K2704" s="7">
        <v>5</v>
      </c>
      <c r="L2704" s="9">
        <v>450</v>
      </c>
      <c r="M2704" s="9">
        <v>15</v>
      </c>
      <c r="O2704" s="9">
        <f t="shared" si="169"/>
        <v>0</v>
      </c>
      <c r="P2704" s="9">
        <f t="shared" si="170"/>
        <v>0</v>
      </c>
      <c r="Q2704" s="9">
        <f t="shared" si="171"/>
        <v>0</v>
      </c>
    </row>
    <row r="2705" spans="2:17" x14ac:dyDescent="0.35">
      <c r="B2705">
        <v>2703</v>
      </c>
      <c r="C2705">
        <v>7</v>
      </c>
      <c r="D2705">
        <v>4</v>
      </c>
      <c r="E2705" s="20">
        <v>41162.479166666664</v>
      </c>
      <c r="F2705" s="15" t="str">
        <f t="shared" si="168"/>
        <v>09 2012</v>
      </c>
      <c r="G2705">
        <v>2</v>
      </c>
      <c r="H2705">
        <v>7</v>
      </c>
      <c r="I2705" t="s">
        <v>24</v>
      </c>
      <c r="J2705" s="7">
        <v>0</v>
      </c>
      <c r="K2705" s="7">
        <v>5</v>
      </c>
      <c r="L2705" s="9">
        <v>450</v>
      </c>
      <c r="M2705" s="9">
        <v>15</v>
      </c>
      <c r="O2705" s="9">
        <f t="shared" si="169"/>
        <v>0</v>
      </c>
      <c r="P2705" s="9">
        <f t="shared" si="170"/>
        <v>0</v>
      </c>
      <c r="Q2705" s="9">
        <f t="shared" si="171"/>
        <v>0</v>
      </c>
    </row>
    <row r="2706" spans="2:17" x14ac:dyDescent="0.35">
      <c r="B2706">
        <v>2704</v>
      </c>
      <c r="C2706">
        <v>7</v>
      </c>
      <c r="D2706">
        <v>24</v>
      </c>
      <c r="E2706" s="20">
        <v>41162.625</v>
      </c>
      <c r="F2706" s="15" t="str">
        <f t="shared" si="168"/>
        <v>09 2012</v>
      </c>
      <c r="G2706">
        <v>2</v>
      </c>
      <c r="H2706">
        <v>7</v>
      </c>
      <c r="I2706" t="s">
        <v>24</v>
      </c>
      <c r="J2706" s="7">
        <v>0</v>
      </c>
      <c r="K2706" s="7">
        <v>5</v>
      </c>
      <c r="L2706" s="9">
        <v>450</v>
      </c>
      <c r="M2706" s="9">
        <v>15</v>
      </c>
      <c r="O2706" s="9">
        <f t="shared" si="169"/>
        <v>0</v>
      </c>
      <c r="P2706" s="9">
        <f t="shared" si="170"/>
        <v>0</v>
      </c>
      <c r="Q2706" s="9">
        <f t="shared" si="171"/>
        <v>0</v>
      </c>
    </row>
    <row r="2707" spans="2:17" x14ac:dyDescent="0.35">
      <c r="B2707">
        <v>2705</v>
      </c>
      <c r="C2707">
        <v>7</v>
      </c>
      <c r="D2707">
        <v>10</v>
      </c>
      <c r="E2707" s="20">
        <v>41162.666666666664</v>
      </c>
      <c r="F2707" s="15" t="str">
        <f t="shared" si="168"/>
        <v>09 2012</v>
      </c>
      <c r="G2707">
        <v>2</v>
      </c>
      <c r="H2707">
        <v>7</v>
      </c>
      <c r="I2707" t="s">
        <v>24</v>
      </c>
      <c r="J2707" s="7">
        <v>0</v>
      </c>
      <c r="K2707" s="7">
        <v>5</v>
      </c>
      <c r="L2707" s="9">
        <v>450</v>
      </c>
      <c r="M2707" s="9">
        <v>15</v>
      </c>
      <c r="O2707" s="9">
        <f t="shared" si="169"/>
        <v>0</v>
      </c>
      <c r="P2707" s="9">
        <f t="shared" si="170"/>
        <v>0</v>
      </c>
      <c r="Q2707" s="9">
        <f t="shared" si="171"/>
        <v>0</v>
      </c>
    </row>
    <row r="2708" spans="2:17" x14ac:dyDescent="0.35">
      <c r="B2708">
        <v>2706</v>
      </c>
      <c r="C2708">
        <v>7</v>
      </c>
      <c r="D2708">
        <v>15</v>
      </c>
      <c r="E2708" s="20">
        <v>41162.729166666664</v>
      </c>
      <c r="F2708" s="15" t="str">
        <f t="shared" si="168"/>
        <v>09 2012</v>
      </c>
      <c r="G2708">
        <v>2</v>
      </c>
      <c r="H2708">
        <v>7</v>
      </c>
      <c r="I2708" t="s">
        <v>24</v>
      </c>
      <c r="J2708" s="7">
        <v>0</v>
      </c>
      <c r="K2708" s="7">
        <v>5</v>
      </c>
      <c r="L2708" s="9">
        <v>450</v>
      </c>
      <c r="M2708" s="9">
        <v>15</v>
      </c>
      <c r="O2708" s="9">
        <f t="shared" si="169"/>
        <v>0</v>
      </c>
      <c r="P2708" s="9">
        <f t="shared" si="170"/>
        <v>0</v>
      </c>
      <c r="Q2708" s="9">
        <f t="shared" si="171"/>
        <v>0</v>
      </c>
    </row>
    <row r="2709" spans="2:17" x14ac:dyDescent="0.35">
      <c r="B2709">
        <v>2707</v>
      </c>
      <c r="C2709">
        <v>7</v>
      </c>
      <c r="D2709">
        <v>4</v>
      </c>
      <c r="E2709" s="20">
        <v>41162.770833333336</v>
      </c>
      <c r="F2709" s="15" t="str">
        <f t="shared" si="168"/>
        <v>09 2012</v>
      </c>
      <c r="G2709">
        <v>2</v>
      </c>
      <c r="H2709">
        <v>7</v>
      </c>
      <c r="I2709" t="s">
        <v>24</v>
      </c>
      <c r="J2709" s="7">
        <v>0</v>
      </c>
      <c r="K2709" s="7">
        <v>5</v>
      </c>
      <c r="L2709" s="9">
        <v>450</v>
      </c>
      <c r="M2709" s="9">
        <v>15</v>
      </c>
      <c r="O2709" s="9">
        <f t="shared" si="169"/>
        <v>0</v>
      </c>
      <c r="P2709" s="9">
        <f t="shared" si="170"/>
        <v>0</v>
      </c>
      <c r="Q2709" s="9">
        <f t="shared" si="171"/>
        <v>0</v>
      </c>
    </row>
    <row r="2710" spans="2:17" x14ac:dyDescent="0.35">
      <c r="B2710">
        <v>2708</v>
      </c>
      <c r="C2710">
        <v>7</v>
      </c>
      <c r="D2710">
        <v>7</v>
      </c>
      <c r="E2710" s="20">
        <v>41162.8125</v>
      </c>
      <c r="F2710" s="15" t="str">
        <f t="shared" si="168"/>
        <v>09 2012</v>
      </c>
      <c r="G2710">
        <v>2</v>
      </c>
      <c r="H2710">
        <v>7</v>
      </c>
      <c r="I2710" t="s">
        <v>24</v>
      </c>
      <c r="J2710" s="7">
        <v>0</v>
      </c>
      <c r="K2710" s="7">
        <v>5</v>
      </c>
      <c r="L2710" s="9">
        <v>450</v>
      </c>
      <c r="M2710" s="9">
        <v>15</v>
      </c>
      <c r="O2710" s="9">
        <f t="shared" si="169"/>
        <v>0</v>
      </c>
      <c r="P2710" s="9">
        <f t="shared" si="170"/>
        <v>0</v>
      </c>
      <c r="Q2710" s="9">
        <f t="shared" si="171"/>
        <v>0</v>
      </c>
    </row>
    <row r="2711" spans="2:17" x14ac:dyDescent="0.35">
      <c r="B2711">
        <v>2709</v>
      </c>
      <c r="C2711">
        <v>8</v>
      </c>
      <c r="D2711">
        <v>15</v>
      </c>
      <c r="E2711" s="20">
        <v>41162.354166666664</v>
      </c>
      <c r="F2711" s="15" t="str">
        <f t="shared" si="168"/>
        <v>09 2012</v>
      </c>
      <c r="G2711">
        <v>1</v>
      </c>
      <c r="H2711">
        <v>8</v>
      </c>
      <c r="I2711" t="s">
        <v>25</v>
      </c>
      <c r="J2711" s="7">
        <v>0</v>
      </c>
      <c r="K2711" s="7">
        <v>5</v>
      </c>
      <c r="L2711" s="9">
        <v>400</v>
      </c>
      <c r="M2711" s="9">
        <v>15</v>
      </c>
      <c r="O2711" s="9">
        <f t="shared" si="169"/>
        <v>0</v>
      </c>
      <c r="P2711" s="9">
        <f t="shared" si="170"/>
        <v>0</v>
      </c>
      <c r="Q2711" s="9">
        <f t="shared" si="171"/>
        <v>0</v>
      </c>
    </row>
    <row r="2712" spans="2:17" x14ac:dyDescent="0.35">
      <c r="B2712">
        <v>2710</v>
      </c>
      <c r="C2712">
        <v>8</v>
      </c>
      <c r="D2712">
        <v>26</v>
      </c>
      <c r="E2712" s="20">
        <v>41162.4375</v>
      </c>
      <c r="F2712" s="15" t="str">
        <f t="shared" si="168"/>
        <v>09 2012</v>
      </c>
      <c r="G2712">
        <v>1</v>
      </c>
      <c r="H2712">
        <v>8</v>
      </c>
      <c r="I2712" t="s">
        <v>25</v>
      </c>
      <c r="J2712" s="7">
        <v>0</v>
      </c>
      <c r="K2712" s="7">
        <v>5</v>
      </c>
      <c r="L2712" s="9">
        <v>400</v>
      </c>
      <c r="M2712" s="9">
        <v>15</v>
      </c>
      <c r="O2712" s="9">
        <f t="shared" si="169"/>
        <v>0</v>
      </c>
      <c r="P2712" s="9">
        <f t="shared" si="170"/>
        <v>0</v>
      </c>
      <c r="Q2712" s="9">
        <f t="shared" si="171"/>
        <v>0</v>
      </c>
    </row>
    <row r="2713" spans="2:17" x14ac:dyDescent="0.35">
      <c r="B2713">
        <v>2711</v>
      </c>
      <c r="C2713">
        <v>8</v>
      </c>
      <c r="D2713">
        <v>5</v>
      </c>
      <c r="E2713" s="20">
        <v>41162.5</v>
      </c>
      <c r="F2713" s="15" t="str">
        <f t="shared" si="168"/>
        <v>09 2012</v>
      </c>
      <c r="G2713">
        <v>1</v>
      </c>
      <c r="H2713">
        <v>8</v>
      </c>
      <c r="I2713" t="s">
        <v>25</v>
      </c>
      <c r="J2713" s="7">
        <v>0</v>
      </c>
      <c r="K2713" s="7">
        <v>5</v>
      </c>
      <c r="L2713" s="9">
        <v>400</v>
      </c>
      <c r="M2713" s="9">
        <v>15</v>
      </c>
      <c r="O2713" s="9">
        <f t="shared" si="169"/>
        <v>0</v>
      </c>
      <c r="P2713" s="9">
        <f t="shared" si="170"/>
        <v>0</v>
      </c>
      <c r="Q2713" s="9">
        <f t="shared" si="171"/>
        <v>0</v>
      </c>
    </row>
    <row r="2714" spans="2:17" x14ac:dyDescent="0.35">
      <c r="B2714">
        <v>2712</v>
      </c>
      <c r="C2714">
        <v>8</v>
      </c>
      <c r="D2714">
        <v>16</v>
      </c>
      <c r="E2714" s="20">
        <v>41162.520833333336</v>
      </c>
      <c r="F2714" s="15" t="str">
        <f t="shared" si="168"/>
        <v>09 2012</v>
      </c>
      <c r="G2714">
        <v>1</v>
      </c>
      <c r="H2714">
        <v>8</v>
      </c>
      <c r="I2714" t="s">
        <v>25</v>
      </c>
      <c r="J2714" s="7">
        <v>0</v>
      </c>
      <c r="K2714" s="7">
        <v>5</v>
      </c>
      <c r="L2714" s="9">
        <v>400</v>
      </c>
      <c r="M2714" s="9">
        <v>15</v>
      </c>
      <c r="O2714" s="9">
        <f t="shared" si="169"/>
        <v>0</v>
      </c>
      <c r="P2714" s="9">
        <f t="shared" si="170"/>
        <v>0</v>
      </c>
      <c r="Q2714" s="9">
        <f t="shared" si="171"/>
        <v>0</v>
      </c>
    </row>
    <row r="2715" spans="2:17" x14ac:dyDescent="0.35">
      <c r="B2715">
        <v>2713</v>
      </c>
      <c r="C2715">
        <v>8</v>
      </c>
      <c r="D2715">
        <v>2</v>
      </c>
      <c r="E2715" s="20">
        <v>41162.541666666664</v>
      </c>
      <c r="F2715" s="15" t="str">
        <f t="shared" si="168"/>
        <v>09 2012</v>
      </c>
      <c r="G2715">
        <v>1</v>
      </c>
      <c r="H2715">
        <v>8</v>
      </c>
      <c r="I2715" t="s">
        <v>25</v>
      </c>
      <c r="J2715" s="7">
        <v>0</v>
      </c>
      <c r="K2715" s="7">
        <v>5</v>
      </c>
      <c r="L2715" s="9">
        <v>400</v>
      </c>
      <c r="M2715" s="9">
        <v>15</v>
      </c>
      <c r="O2715" s="9">
        <f t="shared" si="169"/>
        <v>0</v>
      </c>
      <c r="P2715" s="9">
        <f t="shared" si="170"/>
        <v>0</v>
      </c>
      <c r="Q2715" s="9">
        <f t="shared" si="171"/>
        <v>0</v>
      </c>
    </row>
    <row r="2716" spans="2:17" x14ac:dyDescent="0.35">
      <c r="B2716">
        <v>2714</v>
      </c>
      <c r="C2716">
        <v>8</v>
      </c>
      <c r="D2716">
        <v>16</v>
      </c>
      <c r="E2716" s="20">
        <v>41162.5625</v>
      </c>
      <c r="F2716" s="15" t="str">
        <f t="shared" si="168"/>
        <v>09 2012</v>
      </c>
      <c r="G2716">
        <v>1</v>
      </c>
      <c r="H2716">
        <v>8</v>
      </c>
      <c r="I2716" t="s">
        <v>25</v>
      </c>
      <c r="J2716" s="7">
        <v>0</v>
      </c>
      <c r="K2716" s="7">
        <v>5</v>
      </c>
      <c r="L2716" s="9">
        <v>400</v>
      </c>
      <c r="M2716" s="9">
        <v>15</v>
      </c>
      <c r="O2716" s="9">
        <f t="shared" si="169"/>
        <v>0</v>
      </c>
      <c r="P2716" s="9">
        <f t="shared" si="170"/>
        <v>0</v>
      </c>
      <c r="Q2716" s="9">
        <f t="shared" si="171"/>
        <v>0</v>
      </c>
    </row>
    <row r="2717" spans="2:17" x14ac:dyDescent="0.35">
      <c r="B2717">
        <v>2715</v>
      </c>
      <c r="C2717">
        <v>8</v>
      </c>
      <c r="D2717">
        <v>3</v>
      </c>
      <c r="E2717" s="20">
        <v>41162.625</v>
      </c>
      <c r="F2717" s="15" t="str">
        <f t="shared" si="168"/>
        <v>09 2012</v>
      </c>
      <c r="G2717">
        <v>1</v>
      </c>
      <c r="H2717">
        <v>8</v>
      </c>
      <c r="I2717" t="s">
        <v>25</v>
      </c>
      <c r="J2717" s="7">
        <v>0</v>
      </c>
      <c r="K2717" s="7">
        <v>5</v>
      </c>
      <c r="L2717" s="9">
        <v>400</v>
      </c>
      <c r="M2717" s="9">
        <v>15</v>
      </c>
      <c r="O2717" s="9">
        <f t="shared" si="169"/>
        <v>0</v>
      </c>
      <c r="P2717" s="9">
        <f t="shared" si="170"/>
        <v>0</v>
      </c>
      <c r="Q2717" s="9">
        <f t="shared" si="171"/>
        <v>0</v>
      </c>
    </row>
    <row r="2718" spans="2:17" x14ac:dyDescent="0.35">
      <c r="B2718">
        <v>2716</v>
      </c>
      <c r="C2718">
        <v>8</v>
      </c>
      <c r="D2718">
        <v>21</v>
      </c>
      <c r="E2718" s="20">
        <v>41162.645833333336</v>
      </c>
      <c r="F2718" s="15" t="str">
        <f t="shared" si="168"/>
        <v>09 2012</v>
      </c>
      <c r="G2718">
        <v>1</v>
      </c>
      <c r="H2718">
        <v>8</v>
      </c>
      <c r="I2718" t="s">
        <v>25</v>
      </c>
      <c r="J2718" s="7">
        <v>0</v>
      </c>
      <c r="K2718" s="7">
        <v>5</v>
      </c>
      <c r="L2718" s="9">
        <v>400</v>
      </c>
      <c r="M2718" s="9">
        <v>15</v>
      </c>
      <c r="O2718" s="9">
        <f t="shared" si="169"/>
        <v>0</v>
      </c>
      <c r="P2718" s="9">
        <f t="shared" si="170"/>
        <v>0</v>
      </c>
      <c r="Q2718" s="9">
        <f t="shared" si="171"/>
        <v>0</v>
      </c>
    </row>
    <row r="2719" spans="2:17" x14ac:dyDescent="0.35">
      <c r="B2719">
        <v>2717</v>
      </c>
      <c r="C2719">
        <v>8</v>
      </c>
      <c r="D2719">
        <v>24</v>
      </c>
      <c r="E2719" s="20">
        <v>41162.666666666664</v>
      </c>
      <c r="F2719" s="15" t="str">
        <f t="shared" si="168"/>
        <v>09 2012</v>
      </c>
      <c r="G2719">
        <v>1</v>
      </c>
      <c r="H2719">
        <v>8</v>
      </c>
      <c r="I2719" t="s">
        <v>25</v>
      </c>
      <c r="J2719" s="7">
        <v>0</v>
      </c>
      <c r="K2719" s="7">
        <v>5</v>
      </c>
      <c r="L2719" s="9">
        <v>400</v>
      </c>
      <c r="M2719" s="9">
        <v>15</v>
      </c>
      <c r="O2719" s="9">
        <f t="shared" si="169"/>
        <v>0</v>
      </c>
      <c r="P2719" s="9">
        <f t="shared" si="170"/>
        <v>0</v>
      </c>
      <c r="Q2719" s="9">
        <f t="shared" si="171"/>
        <v>0</v>
      </c>
    </row>
    <row r="2720" spans="2:17" x14ac:dyDescent="0.35">
      <c r="B2720">
        <v>2718</v>
      </c>
      <c r="C2720">
        <v>8</v>
      </c>
      <c r="D2720">
        <v>16</v>
      </c>
      <c r="E2720" s="20">
        <v>41162.6875</v>
      </c>
      <c r="F2720" s="15" t="str">
        <f t="shared" si="168"/>
        <v>09 2012</v>
      </c>
      <c r="G2720">
        <v>1</v>
      </c>
      <c r="H2720">
        <v>8</v>
      </c>
      <c r="I2720" t="s">
        <v>25</v>
      </c>
      <c r="J2720" s="7">
        <v>0</v>
      </c>
      <c r="K2720" s="7">
        <v>5</v>
      </c>
      <c r="L2720" s="9">
        <v>400</v>
      </c>
      <c r="M2720" s="9">
        <v>15</v>
      </c>
      <c r="O2720" s="9">
        <f t="shared" si="169"/>
        <v>0</v>
      </c>
      <c r="P2720" s="9">
        <f t="shared" si="170"/>
        <v>0</v>
      </c>
      <c r="Q2720" s="9">
        <f t="shared" si="171"/>
        <v>0</v>
      </c>
    </row>
    <row r="2721" spans="2:17" x14ac:dyDescent="0.35">
      <c r="B2721">
        <v>2719</v>
      </c>
      <c r="C2721">
        <v>8</v>
      </c>
      <c r="D2721">
        <v>21</v>
      </c>
      <c r="E2721" s="20">
        <v>41162.729166666664</v>
      </c>
      <c r="F2721" s="15" t="str">
        <f t="shared" si="168"/>
        <v>09 2012</v>
      </c>
      <c r="G2721">
        <v>1</v>
      </c>
      <c r="H2721">
        <v>8</v>
      </c>
      <c r="I2721" t="s">
        <v>25</v>
      </c>
      <c r="J2721" s="7">
        <v>0</v>
      </c>
      <c r="K2721" s="7">
        <v>5</v>
      </c>
      <c r="L2721" s="9">
        <v>400</v>
      </c>
      <c r="M2721" s="9">
        <v>15</v>
      </c>
      <c r="O2721" s="9">
        <f t="shared" si="169"/>
        <v>0</v>
      </c>
      <c r="P2721" s="9">
        <f t="shared" si="170"/>
        <v>0</v>
      </c>
      <c r="Q2721" s="9">
        <f t="shared" si="171"/>
        <v>0</v>
      </c>
    </row>
    <row r="2722" spans="2:17" x14ac:dyDescent="0.35">
      <c r="B2722">
        <v>2720</v>
      </c>
      <c r="C2722">
        <v>8</v>
      </c>
      <c r="D2722">
        <v>3</v>
      </c>
      <c r="E2722" s="20">
        <v>41162.8125</v>
      </c>
      <c r="F2722" s="15" t="str">
        <f t="shared" si="168"/>
        <v>09 2012</v>
      </c>
      <c r="G2722">
        <v>1</v>
      </c>
      <c r="H2722">
        <v>8</v>
      </c>
      <c r="I2722" t="s">
        <v>25</v>
      </c>
      <c r="J2722" s="7">
        <v>0</v>
      </c>
      <c r="K2722" s="7">
        <v>5</v>
      </c>
      <c r="L2722" s="9">
        <v>400</v>
      </c>
      <c r="M2722" s="9">
        <v>15</v>
      </c>
      <c r="O2722" s="9">
        <f t="shared" si="169"/>
        <v>0</v>
      </c>
      <c r="P2722" s="9">
        <f t="shared" si="170"/>
        <v>0</v>
      </c>
      <c r="Q2722" s="9">
        <f t="shared" si="171"/>
        <v>0</v>
      </c>
    </row>
    <row r="2723" spans="2:17" x14ac:dyDescent="0.35">
      <c r="B2723">
        <v>2721</v>
      </c>
      <c r="C2723">
        <v>8</v>
      </c>
      <c r="D2723">
        <v>21</v>
      </c>
      <c r="E2723" s="20">
        <v>41162.833333333336</v>
      </c>
      <c r="F2723" s="15" t="str">
        <f t="shared" si="168"/>
        <v>09 2012</v>
      </c>
      <c r="G2723">
        <v>1</v>
      </c>
      <c r="H2723">
        <v>8</v>
      </c>
      <c r="I2723" t="s">
        <v>25</v>
      </c>
      <c r="J2723" s="7">
        <v>0</v>
      </c>
      <c r="K2723" s="7">
        <v>5</v>
      </c>
      <c r="L2723" s="9">
        <v>400</v>
      </c>
      <c r="M2723" s="9">
        <v>15</v>
      </c>
      <c r="O2723" s="9">
        <f t="shared" si="169"/>
        <v>0</v>
      </c>
      <c r="P2723" s="9">
        <f t="shared" si="170"/>
        <v>0</v>
      </c>
      <c r="Q2723" s="9">
        <f t="shared" si="171"/>
        <v>0</v>
      </c>
    </row>
    <row r="2724" spans="2:17" x14ac:dyDescent="0.35">
      <c r="B2724">
        <v>2722</v>
      </c>
      <c r="C2724">
        <v>0</v>
      </c>
      <c r="D2724">
        <v>5</v>
      </c>
      <c r="E2724" s="20">
        <v>41163.375</v>
      </c>
      <c r="F2724" s="15" t="str">
        <f t="shared" si="168"/>
        <v>09 2012</v>
      </c>
      <c r="G2724">
        <v>3</v>
      </c>
      <c r="H2724">
        <v>0</v>
      </c>
      <c r="I2724" t="s">
        <v>26</v>
      </c>
      <c r="J2724" s="7">
        <v>5</v>
      </c>
      <c r="K2724" s="7">
        <v>25</v>
      </c>
      <c r="L2724" s="9">
        <v>10000</v>
      </c>
      <c r="M2724" s="9">
        <v>200</v>
      </c>
      <c r="O2724" s="9">
        <f t="shared" si="169"/>
        <v>0</v>
      </c>
      <c r="P2724" s="9">
        <f t="shared" si="170"/>
        <v>15</v>
      </c>
      <c r="Q2724" s="9">
        <f t="shared" si="171"/>
        <v>15</v>
      </c>
    </row>
    <row r="2725" spans="2:17" x14ac:dyDescent="0.35">
      <c r="B2725">
        <v>2723</v>
      </c>
      <c r="C2725">
        <v>0</v>
      </c>
      <c r="D2725">
        <v>6</v>
      </c>
      <c r="E2725" s="20">
        <v>41163.4375</v>
      </c>
      <c r="F2725" s="15" t="str">
        <f t="shared" si="168"/>
        <v>09 2012</v>
      </c>
      <c r="G2725">
        <v>3</v>
      </c>
      <c r="H2725">
        <v>0</v>
      </c>
      <c r="I2725" t="s">
        <v>26</v>
      </c>
      <c r="J2725" s="7">
        <v>5</v>
      </c>
      <c r="K2725" s="7">
        <v>25</v>
      </c>
      <c r="L2725" s="9">
        <v>10000</v>
      </c>
      <c r="M2725" s="9">
        <v>200</v>
      </c>
      <c r="O2725" s="9">
        <f t="shared" si="169"/>
        <v>0</v>
      </c>
      <c r="P2725" s="9">
        <f t="shared" si="170"/>
        <v>15</v>
      </c>
      <c r="Q2725" s="9">
        <f t="shared" si="171"/>
        <v>15</v>
      </c>
    </row>
    <row r="2726" spans="2:17" x14ac:dyDescent="0.35">
      <c r="B2726">
        <v>2724</v>
      </c>
      <c r="C2726">
        <v>0</v>
      </c>
      <c r="D2726">
        <v>7</v>
      </c>
      <c r="E2726" s="20">
        <v>41163.5</v>
      </c>
      <c r="F2726" s="15" t="str">
        <f t="shared" si="168"/>
        <v>09 2012</v>
      </c>
      <c r="G2726">
        <v>3</v>
      </c>
      <c r="H2726">
        <v>0</v>
      </c>
      <c r="I2726" t="s">
        <v>26</v>
      </c>
      <c r="J2726" s="7">
        <v>5</v>
      </c>
      <c r="K2726" s="7">
        <v>25</v>
      </c>
      <c r="L2726" s="9">
        <v>10000</v>
      </c>
      <c r="M2726" s="9">
        <v>200</v>
      </c>
      <c r="O2726" s="9">
        <f t="shared" si="169"/>
        <v>0</v>
      </c>
      <c r="P2726" s="9">
        <f t="shared" si="170"/>
        <v>15</v>
      </c>
      <c r="Q2726" s="9">
        <f t="shared" si="171"/>
        <v>15</v>
      </c>
    </row>
    <row r="2727" spans="2:17" x14ac:dyDescent="0.35">
      <c r="B2727">
        <v>2725</v>
      </c>
      <c r="C2727">
        <v>0</v>
      </c>
      <c r="D2727">
        <v>17</v>
      </c>
      <c r="E2727" s="20">
        <v>41163.604166666664</v>
      </c>
      <c r="F2727" s="15" t="str">
        <f t="shared" si="168"/>
        <v>09 2012</v>
      </c>
      <c r="G2727">
        <v>3</v>
      </c>
      <c r="H2727">
        <v>0</v>
      </c>
      <c r="I2727" t="s">
        <v>26</v>
      </c>
      <c r="J2727" s="7">
        <v>5</v>
      </c>
      <c r="K2727" s="7">
        <v>25</v>
      </c>
      <c r="L2727" s="9">
        <v>10000</v>
      </c>
      <c r="M2727" s="9">
        <v>200</v>
      </c>
      <c r="O2727" s="9">
        <f t="shared" si="169"/>
        <v>0</v>
      </c>
      <c r="P2727" s="9">
        <f t="shared" si="170"/>
        <v>15</v>
      </c>
      <c r="Q2727" s="9">
        <f t="shared" si="171"/>
        <v>15</v>
      </c>
    </row>
    <row r="2728" spans="2:17" x14ac:dyDescent="0.35">
      <c r="B2728">
        <v>2726</v>
      </c>
      <c r="C2728">
        <v>0</v>
      </c>
      <c r="D2728">
        <v>11</v>
      </c>
      <c r="E2728" s="20">
        <v>41163.666666666664</v>
      </c>
      <c r="F2728" s="15" t="str">
        <f t="shared" si="168"/>
        <v>09 2012</v>
      </c>
      <c r="G2728">
        <v>3</v>
      </c>
      <c r="H2728">
        <v>0</v>
      </c>
      <c r="I2728" t="s">
        <v>26</v>
      </c>
      <c r="J2728" s="7">
        <v>5</v>
      </c>
      <c r="K2728" s="7">
        <v>25</v>
      </c>
      <c r="L2728" s="9">
        <v>10000</v>
      </c>
      <c r="M2728" s="9">
        <v>200</v>
      </c>
      <c r="O2728" s="9">
        <f t="shared" si="169"/>
        <v>0</v>
      </c>
      <c r="P2728" s="9">
        <f t="shared" si="170"/>
        <v>15</v>
      </c>
      <c r="Q2728" s="9">
        <f t="shared" si="171"/>
        <v>15</v>
      </c>
    </row>
    <row r="2729" spans="2:17" x14ac:dyDescent="0.35">
      <c r="B2729">
        <v>2727</v>
      </c>
      <c r="C2729">
        <v>0</v>
      </c>
      <c r="D2729">
        <v>26</v>
      </c>
      <c r="E2729" s="20">
        <v>41163.791666666664</v>
      </c>
      <c r="F2729" s="15" t="str">
        <f t="shared" si="168"/>
        <v>09 2012</v>
      </c>
      <c r="G2729">
        <v>3</v>
      </c>
      <c r="H2729">
        <v>0</v>
      </c>
      <c r="I2729" t="s">
        <v>26</v>
      </c>
      <c r="J2729" s="7">
        <v>5</v>
      </c>
      <c r="K2729" s="7">
        <v>25</v>
      </c>
      <c r="L2729" s="9">
        <v>10000</v>
      </c>
      <c r="M2729" s="9">
        <v>200</v>
      </c>
      <c r="O2729" s="9">
        <f t="shared" si="169"/>
        <v>0</v>
      </c>
      <c r="P2729" s="9">
        <f t="shared" si="170"/>
        <v>15</v>
      </c>
      <c r="Q2729" s="9">
        <f t="shared" si="171"/>
        <v>15</v>
      </c>
    </row>
    <row r="2730" spans="2:17" x14ac:dyDescent="0.35">
      <c r="B2730">
        <v>2728</v>
      </c>
      <c r="C2730">
        <v>1</v>
      </c>
      <c r="D2730">
        <v>9</v>
      </c>
      <c r="E2730" s="20">
        <v>41163.333333333336</v>
      </c>
      <c r="F2730" s="15" t="str">
        <f t="shared" si="168"/>
        <v>09 2012</v>
      </c>
      <c r="G2730">
        <v>3</v>
      </c>
      <c r="H2730">
        <v>1</v>
      </c>
      <c r="I2730" t="s">
        <v>27</v>
      </c>
      <c r="J2730" s="7">
        <v>5</v>
      </c>
      <c r="K2730" s="7">
        <v>25</v>
      </c>
      <c r="L2730" s="9">
        <v>8000</v>
      </c>
      <c r="M2730" s="9">
        <v>200</v>
      </c>
      <c r="O2730" s="9">
        <f t="shared" si="169"/>
        <v>0</v>
      </c>
      <c r="P2730" s="9">
        <f t="shared" si="170"/>
        <v>15</v>
      </c>
      <c r="Q2730" s="9">
        <f t="shared" si="171"/>
        <v>15</v>
      </c>
    </row>
    <row r="2731" spans="2:17" x14ac:dyDescent="0.35">
      <c r="B2731">
        <v>2729</v>
      </c>
      <c r="C2731">
        <v>1</v>
      </c>
      <c r="D2731">
        <v>11</v>
      </c>
      <c r="E2731" s="20">
        <v>41163.395833333336</v>
      </c>
      <c r="F2731" s="15" t="str">
        <f t="shared" si="168"/>
        <v>09 2012</v>
      </c>
      <c r="G2731">
        <v>3</v>
      </c>
      <c r="H2731">
        <v>1</v>
      </c>
      <c r="I2731" t="s">
        <v>27</v>
      </c>
      <c r="J2731" s="7">
        <v>5</v>
      </c>
      <c r="K2731" s="7">
        <v>25</v>
      </c>
      <c r="L2731" s="9">
        <v>8000</v>
      </c>
      <c r="M2731" s="9">
        <v>200</v>
      </c>
      <c r="O2731" s="9">
        <f t="shared" si="169"/>
        <v>0</v>
      </c>
      <c r="P2731" s="9">
        <f t="shared" si="170"/>
        <v>15</v>
      </c>
      <c r="Q2731" s="9">
        <f t="shared" si="171"/>
        <v>15</v>
      </c>
    </row>
    <row r="2732" spans="2:17" x14ac:dyDescent="0.35">
      <c r="B2732">
        <v>2730</v>
      </c>
      <c r="C2732">
        <v>1</v>
      </c>
      <c r="D2732">
        <v>8</v>
      </c>
      <c r="E2732" s="20">
        <v>41163.458333333336</v>
      </c>
      <c r="F2732" s="15" t="str">
        <f t="shared" si="168"/>
        <v>09 2012</v>
      </c>
      <c r="G2732">
        <v>3</v>
      </c>
      <c r="H2732">
        <v>1</v>
      </c>
      <c r="I2732" t="s">
        <v>27</v>
      </c>
      <c r="J2732" s="7">
        <v>5</v>
      </c>
      <c r="K2732" s="7">
        <v>25</v>
      </c>
      <c r="L2732" s="9">
        <v>8000</v>
      </c>
      <c r="M2732" s="9">
        <v>200</v>
      </c>
      <c r="O2732" s="9">
        <f t="shared" si="169"/>
        <v>0</v>
      </c>
      <c r="P2732" s="9">
        <f t="shared" si="170"/>
        <v>15</v>
      </c>
      <c r="Q2732" s="9">
        <f t="shared" si="171"/>
        <v>15</v>
      </c>
    </row>
    <row r="2733" spans="2:17" x14ac:dyDescent="0.35">
      <c r="B2733">
        <v>2731</v>
      </c>
      <c r="C2733">
        <v>1</v>
      </c>
      <c r="D2733">
        <v>12</v>
      </c>
      <c r="E2733" s="20">
        <v>41163.520833333336</v>
      </c>
      <c r="F2733" s="15" t="str">
        <f t="shared" si="168"/>
        <v>09 2012</v>
      </c>
      <c r="G2733">
        <v>3</v>
      </c>
      <c r="H2733">
        <v>1</v>
      </c>
      <c r="I2733" t="s">
        <v>27</v>
      </c>
      <c r="J2733" s="7">
        <v>5</v>
      </c>
      <c r="K2733" s="7">
        <v>25</v>
      </c>
      <c r="L2733" s="9">
        <v>8000</v>
      </c>
      <c r="M2733" s="9">
        <v>200</v>
      </c>
      <c r="O2733" s="9">
        <f t="shared" si="169"/>
        <v>0</v>
      </c>
      <c r="P2733" s="9">
        <f t="shared" si="170"/>
        <v>15</v>
      </c>
      <c r="Q2733" s="9">
        <f t="shared" si="171"/>
        <v>15</v>
      </c>
    </row>
    <row r="2734" spans="2:17" x14ac:dyDescent="0.35">
      <c r="B2734">
        <v>2732</v>
      </c>
      <c r="C2734">
        <v>1</v>
      </c>
      <c r="D2734">
        <v>11</v>
      </c>
      <c r="E2734" s="20">
        <v>41163.604166666664</v>
      </c>
      <c r="F2734" s="15" t="str">
        <f t="shared" si="168"/>
        <v>09 2012</v>
      </c>
      <c r="G2734">
        <v>3</v>
      </c>
      <c r="H2734">
        <v>1</v>
      </c>
      <c r="I2734" t="s">
        <v>27</v>
      </c>
      <c r="J2734" s="7">
        <v>5</v>
      </c>
      <c r="K2734" s="7">
        <v>25</v>
      </c>
      <c r="L2734" s="9">
        <v>8000</v>
      </c>
      <c r="M2734" s="9">
        <v>200</v>
      </c>
      <c r="O2734" s="9">
        <f t="shared" si="169"/>
        <v>0</v>
      </c>
      <c r="P2734" s="9">
        <f t="shared" si="170"/>
        <v>15</v>
      </c>
      <c r="Q2734" s="9">
        <f t="shared" si="171"/>
        <v>15</v>
      </c>
    </row>
    <row r="2735" spans="2:17" x14ac:dyDescent="0.35">
      <c r="B2735">
        <v>2733</v>
      </c>
      <c r="C2735">
        <v>1</v>
      </c>
      <c r="D2735">
        <v>9</v>
      </c>
      <c r="E2735" s="20">
        <v>41163.666666666664</v>
      </c>
      <c r="F2735" s="15" t="str">
        <f t="shared" si="168"/>
        <v>09 2012</v>
      </c>
      <c r="G2735">
        <v>3</v>
      </c>
      <c r="H2735">
        <v>1</v>
      </c>
      <c r="I2735" t="s">
        <v>27</v>
      </c>
      <c r="J2735" s="7">
        <v>5</v>
      </c>
      <c r="K2735" s="7">
        <v>25</v>
      </c>
      <c r="L2735" s="9">
        <v>8000</v>
      </c>
      <c r="M2735" s="9">
        <v>200</v>
      </c>
      <c r="O2735" s="9">
        <f t="shared" si="169"/>
        <v>0</v>
      </c>
      <c r="P2735" s="9">
        <f t="shared" si="170"/>
        <v>15</v>
      </c>
      <c r="Q2735" s="9">
        <f t="shared" si="171"/>
        <v>15</v>
      </c>
    </row>
    <row r="2736" spans="2:17" x14ac:dyDescent="0.35">
      <c r="B2736">
        <v>2734</v>
      </c>
      <c r="C2736">
        <v>1</v>
      </c>
      <c r="D2736">
        <v>11</v>
      </c>
      <c r="E2736" s="20">
        <v>41163.729166666664</v>
      </c>
      <c r="F2736" s="15" t="str">
        <f t="shared" si="168"/>
        <v>09 2012</v>
      </c>
      <c r="G2736">
        <v>6</v>
      </c>
      <c r="H2736">
        <v>1</v>
      </c>
      <c r="I2736" t="s">
        <v>27</v>
      </c>
      <c r="J2736" s="7">
        <v>5</v>
      </c>
      <c r="K2736" s="7">
        <v>25</v>
      </c>
      <c r="L2736" s="9">
        <v>8000</v>
      </c>
      <c r="M2736" s="9">
        <v>200</v>
      </c>
      <c r="O2736" s="9">
        <f t="shared" si="169"/>
        <v>0</v>
      </c>
      <c r="P2736" s="9">
        <f t="shared" si="170"/>
        <v>30</v>
      </c>
      <c r="Q2736" s="9">
        <f t="shared" si="171"/>
        <v>30</v>
      </c>
    </row>
    <row r="2737" spans="2:17" x14ac:dyDescent="0.35">
      <c r="B2737">
        <v>2735</v>
      </c>
      <c r="C2737">
        <v>2</v>
      </c>
      <c r="D2737">
        <v>2</v>
      </c>
      <c r="E2737" s="20">
        <v>41163.458333333336</v>
      </c>
      <c r="F2737" s="15" t="str">
        <f t="shared" si="168"/>
        <v>09 2012</v>
      </c>
      <c r="G2737">
        <v>3</v>
      </c>
      <c r="H2737">
        <v>2</v>
      </c>
      <c r="I2737" t="s">
        <v>28</v>
      </c>
      <c r="J2737" s="7">
        <v>0</v>
      </c>
      <c r="K2737" s="7">
        <v>15.5</v>
      </c>
      <c r="L2737" s="9">
        <v>4000</v>
      </c>
      <c r="M2737" s="9">
        <v>50</v>
      </c>
      <c r="O2737" s="9">
        <f t="shared" si="169"/>
        <v>0</v>
      </c>
      <c r="P2737" s="9">
        <f t="shared" si="170"/>
        <v>0</v>
      </c>
      <c r="Q2737" s="9">
        <f t="shared" si="171"/>
        <v>0</v>
      </c>
    </row>
    <row r="2738" spans="2:17" x14ac:dyDescent="0.35">
      <c r="B2738">
        <v>2736</v>
      </c>
      <c r="C2738">
        <v>2</v>
      </c>
      <c r="D2738">
        <v>1</v>
      </c>
      <c r="E2738" s="20">
        <v>41163.520833333336</v>
      </c>
      <c r="F2738" s="15" t="str">
        <f t="shared" si="168"/>
        <v>09 2012</v>
      </c>
      <c r="G2738">
        <v>3</v>
      </c>
      <c r="H2738">
        <v>2</v>
      </c>
      <c r="I2738" t="s">
        <v>28</v>
      </c>
      <c r="J2738" s="7">
        <v>0</v>
      </c>
      <c r="K2738" s="7">
        <v>15.5</v>
      </c>
      <c r="L2738" s="9">
        <v>4000</v>
      </c>
      <c r="M2738" s="9">
        <v>50</v>
      </c>
      <c r="O2738" s="9">
        <f t="shared" si="169"/>
        <v>0</v>
      </c>
      <c r="P2738" s="9">
        <f t="shared" si="170"/>
        <v>0</v>
      </c>
      <c r="Q2738" s="9">
        <f t="shared" si="171"/>
        <v>0</v>
      </c>
    </row>
    <row r="2739" spans="2:17" x14ac:dyDescent="0.35">
      <c r="B2739">
        <v>2737</v>
      </c>
      <c r="C2739">
        <v>2</v>
      </c>
      <c r="D2739">
        <v>8</v>
      </c>
      <c r="E2739" s="20">
        <v>41163.583333333336</v>
      </c>
      <c r="F2739" s="15" t="str">
        <f t="shared" si="168"/>
        <v>09 2012</v>
      </c>
      <c r="G2739">
        <v>3</v>
      </c>
      <c r="H2739">
        <v>2</v>
      </c>
      <c r="I2739" t="s">
        <v>28</v>
      </c>
      <c r="J2739" s="7">
        <v>0</v>
      </c>
      <c r="K2739" s="7">
        <v>15.5</v>
      </c>
      <c r="L2739" s="9">
        <v>4000</v>
      </c>
      <c r="M2739" s="9">
        <v>50</v>
      </c>
      <c r="O2739" s="9">
        <f t="shared" si="169"/>
        <v>0</v>
      </c>
      <c r="P2739" s="9">
        <f t="shared" si="170"/>
        <v>0</v>
      </c>
      <c r="Q2739" s="9">
        <f t="shared" si="171"/>
        <v>0</v>
      </c>
    </row>
    <row r="2740" spans="2:17" x14ac:dyDescent="0.35">
      <c r="B2740">
        <v>2738</v>
      </c>
      <c r="C2740">
        <v>2</v>
      </c>
      <c r="D2740">
        <v>21</v>
      </c>
      <c r="E2740" s="20">
        <v>41163.708333333336</v>
      </c>
      <c r="F2740" s="15" t="str">
        <f t="shared" si="168"/>
        <v>09 2012</v>
      </c>
      <c r="G2740">
        <v>6</v>
      </c>
      <c r="H2740">
        <v>2</v>
      </c>
      <c r="I2740" t="s">
        <v>28</v>
      </c>
      <c r="J2740" s="7">
        <v>0</v>
      </c>
      <c r="K2740" s="7">
        <v>15.5</v>
      </c>
      <c r="L2740" s="9">
        <v>4000</v>
      </c>
      <c r="M2740" s="9">
        <v>50</v>
      </c>
      <c r="O2740" s="9">
        <f t="shared" si="169"/>
        <v>0</v>
      </c>
      <c r="P2740" s="9">
        <f t="shared" si="170"/>
        <v>0</v>
      </c>
      <c r="Q2740" s="9">
        <f t="shared" si="171"/>
        <v>0</v>
      </c>
    </row>
    <row r="2741" spans="2:17" x14ac:dyDescent="0.35">
      <c r="B2741">
        <v>2739</v>
      </c>
      <c r="C2741">
        <v>3</v>
      </c>
      <c r="D2741">
        <v>22</v>
      </c>
      <c r="E2741" s="20">
        <v>41163.333333333336</v>
      </c>
      <c r="F2741" s="15" t="str">
        <f t="shared" si="168"/>
        <v>09 2012</v>
      </c>
      <c r="G2741">
        <v>2</v>
      </c>
      <c r="H2741">
        <v>3</v>
      </c>
      <c r="I2741" t="s">
        <v>21</v>
      </c>
      <c r="J2741" s="7">
        <v>0</v>
      </c>
      <c r="K2741" s="7">
        <v>5</v>
      </c>
      <c r="L2741" s="9">
        <v>320</v>
      </c>
      <c r="M2741" s="9">
        <v>10</v>
      </c>
      <c r="O2741" s="9">
        <f t="shared" si="169"/>
        <v>0</v>
      </c>
      <c r="P2741" s="9">
        <f t="shared" si="170"/>
        <v>0</v>
      </c>
      <c r="Q2741" s="9">
        <f t="shared" si="171"/>
        <v>0</v>
      </c>
    </row>
    <row r="2742" spans="2:17" x14ac:dyDescent="0.35">
      <c r="B2742">
        <v>2740</v>
      </c>
      <c r="C2742">
        <v>3</v>
      </c>
      <c r="D2742">
        <v>16</v>
      </c>
      <c r="E2742" s="20">
        <v>41163.395833333336</v>
      </c>
      <c r="F2742" s="15" t="str">
        <f t="shared" si="168"/>
        <v>09 2012</v>
      </c>
      <c r="G2742">
        <v>2</v>
      </c>
      <c r="H2742">
        <v>3</v>
      </c>
      <c r="I2742" t="s">
        <v>21</v>
      </c>
      <c r="J2742" s="7">
        <v>0</v>
      </c>
      <c r="K2742" s="7">
        <v>5</v>
      </c>
      <c r="L2742" s="9">
        <v>320</v>
      </c>
      <c r="M2742" s="9">
        <v>10</v>
      </c>
      <c r="O2742" s="9">
        <f t="shared" si="169"/>
        <v>0</v>
      </c>
      <c r="P2742" s="9">
        <f t="shared" si="170"/>
        <v>0</v>
      </c>
      <c r="Q2742" s="9">
        <f t="shared" si="171"/>
        <v>0</v>
      </c>
    </row>
    <row r="2743" spans="2:17" x14ac:dyDescent="0.35">
      <c r="B2743">
        <v>2741</v>
      </c>
      <c r="C2743">
        <v>3</v>
      </c>
      <c r="D2743">
        <v>21</v>
      </c>
      <c r="E2743" s="20">
        <v>41163.458333333336</v>
      </c>
      <c r="F2743" s="15" t="str">
        <f t="shared" si="168"/>
        <v>09 2012</v>
      </c>
      <c r="G2743">
        <v>2</v>
      </c>
      <c r="H2743">
        <v>3</v>
      </c>
      <c r="I2743" t="s">
        <v>21</v>
      </c>
      <c r="J2743" s="7">
        <v>0</v>
      </c>
      <c r="K2743" s="7">
        <v>5</v>
      </c>
      <c r="L2743" s="9">
        <v>320</v>
      </c>
      <c r="M2743" s="9">
        <v>10</v>
      </c>
      <c r="O2743" s="9">
        <f t="shared" si="169"/>
        <v>0</v>
      </c>
      <c r="P2743" s="9">
        <f t="shared" si="170"/>
        <v>0</v>
      </c>
      <c r="Q2743" s="9">
        <f t="shared" si="171"/>
        <v>0</v>
      </c>
    </row>
    <row r="2744" spans="2:17" x14ac:dyDescent="0.35">
      <c r="B2744">
        <v>2742</v>
      </c>
      <c r="C2744">
        <v>3</v>
      </c>
      <c r="D2744">
        <v>6</v>
      </c>
      <c r="E2744" s="20">
        <v>41163.5</v>
      </c>
      <c r="F2744" s="15" t="str">
        <f t="shared" si="168"/>
        <v>09 2012</v>
      </c>
      <c r="G2744">
        <v>2</v>
      </c>
      <c r="H2744">
        <v>3</v>
      </c>
      <c r="I2744" t="s">
        <v>21</v>
      </c>
      <c r="J2744" s="7">
        <v>0</v>
      </c>
      <c r="K2744" s="7">
        <v>5</v>
      </c>
      <c r="L2744" s="9">
        <v>320</v>
      </c>
      <c r="M2744" s="9">
        <v>10</v>
      </c>
      <c r="O2744" s="9">
        <f t="shared" si="169"/>
        <v>0</v>
      </c>
      <c r="P2744" s="9">
        <f t="shared" si="170"/>
        <v>0</v>
      </c>
      <c r="Q2744" s="9">
        <f t="shared" si="171"/>
        <v>0</v>
      </c>
    </row>
    <row r="2745" spans="2:17" x14ac:dyDescent="0.35">
      <c r="B2745">
        <v>2743</v>
      </c>
      <c r="C2745">
        <v>3</v>
      </c>
      <c r="D2745">
        <v>15</v>
      </c>
      <c r="E2745" s="20">
        <v>41163.5625</v>
      </c>
      <c r="F2745" s="15" t="str">
        <f t="shared" si="168"/>
        <v>09 2012</v>
      </c>
      <c r="G2745">
        <v>2</v>
      </c>
      <c r="H2745">
        <v>3</v>
      </c>
      <c r="I2745" t="s">
        <v>21</v>
      </c>
      <c r="J2745" s="7">
        <v>0</v>
      </c>
      <c r="K2745" s="7">
        <v>5</v>
      </c>
      <c r="L2745" s="9">
        <v>320</v>
      </c>
      <c r="M2745" s="9">
        <v>10</v>
      </c>
      <c r="O2745" s="9">
        <f t="shared" si="169"/>
        <v>0</v>
      </c>
      <c r="P2745" s="9">
        <f t="shared" si="170"/>
        <v>0</v>
      </c>
      <c r="Q2745" s="9">
        <f t="shared" si="171"/>
        <v>0</v>
      </c>
    </row>
    <row r="2746" spans="2:17" x14ac:dyDescent="0.35">
      <c r="B2746">
        <v>2744</v>
      </c>
      <c r="C2746">
        <v>3</v>
      </c>
      <c r="D2746">
        <v>2</v>
      </c>
      <c r="E2746" s="20">
        <v>41163.75</v>
      </c>
      <c r="F2746" s="15" t="str">
        <f t="shared" si="168"/>
        <v>09 2012</v>
      </c>
      <c r="G2746">
        <v>2</v>
      </c>
      <c r="H2746">
        <v>3</v>
      </c>
      <c r="I2746" t="s">
        <v>21</v>
      </c>
      <c r="J2746" s="7">
        <v>0</v>
      </c>
      <c r="K2746" s="7">
        <v>5</v>
      </c>
      <c r="L2746" s="9">
        <v>320</v>
      </c>
      <c r="M2746" s="9">
        <v>10</v>
      </c>
      <c r="O2746" s="9">
        <f t="shared" si="169"/>
        <v>0</v>
      </c>
      <c r="P2746" s="9">
        <f t="shared" si="170"/>
        <v>0</v>
      </c>
      <c r="Q2746" s="9">
        <f t="shared" si="171"/>
        <v>0</v>
      </c>
    </row>
    <row r="2747" spans="2:17" x14ac:dyDescent="0.35">
      <c r="B2747">
        <v>2745</v>
      </c>
      <c r="C2747">
        <v>3</v>
      </c>
      <c r="D2747">
        <v>6</v>
      </c>
      <c r="E2747" s="20">
        <v>41163.8125</v>
      </c>
      <c r="F2747" s="15" t="str">
        <f t="shared" si="168"/>
        <v>09 2012</v>
      </c>
      <c r="G2747">
        <v>2</v>
      </c>
      <c r="H2747">
        <v>3</v>
      </c>
      <c r="I2747" t="s">
        <v>21</v>
      </c>
      <c r="J2747" s="7">
        <v>0</v>
      </c>
      <c r="K2747" s="7">
        <v>5</v>
      </c>
      <c r="L2747" s="9">
        <v>320</v>
      </c>
      <c r="M2747" s="9">
        <v>10</v>
      </c>
      <c r="O2747" s="9">
        <f t="shared" si="169"/>
        <v>0</v>
      </c>
      <c r="P2747" s="9">
        <f t="shared" si="170"/>
        <v>0</v>
      </c>
      <c r="Q2747" s="9">
        <f t="shared" si="171"/>
        <v>0</v>
      </c>
    </row>
    <row r="2748" spans="2:17" x14ac:dyDescent="0.35">
      <c r="B2748">
        <v>2746</v>
      </c>
      <c r="C2748">
        <v>4</v>
      </c>
      <c r="D2748">
        <v>3</v>
      </c>
      <c r="E2748" s="20">
        <v>41163.333333333336</v>
      </c>
      <c r="F2748" s="15" t="str">
        <f t="shared" si="168"/>
        <v>09 2012</v>
      </c>
      <c r="G2748">
        <v>2</v>
      </c>
      <c r="H2748">
        <v>4</v>
      </c>
      <c r="I2748" t="s">
        <v>22</v>
      </c>
      <c r="J2748" s="7">
        <v>9.9</v>
      </c>
      <c r="K2748" s="7">
        <v>80</v>
      </c>
      <c r="L2748" s="9">
        <v>4000</v>
      </c>
      <c r="M2748" s="9">
        <v>3000</v>
      </c>
      <c r="O2748" s="9">
        <f t="shared" si="169"/>
        <v>0</v>
      </c>
      <c r="P2748" s="9">
        <f t="shared" si="170"/>
        <v>19.8</v>
      </c>
      <c r="Q2748" s="9">
        <f t="shared" si="171"/>
        <v>19.8</v>
      </c>
    </row>
    <row r="2749" spans="2:17" x14ac:dyDescent="0.35">
      <c r="B2749">
        <v>2747</v>
      </c>
      <c r="C2749">
        <v>4</v>
      </c>
      <c r="D2749">
        <v>6</v>
      </c>
      <c r="E2749" s="20">
        <v>41163.375</v>
      </c>
      <c r="F2749" s="15" t="str">
        <f t="shared" si="168"/>
        <v>09 2012</v>
      </c>
      <c r="G2749">
        <v>2</v>
      </c>
      <c r="H2749">
        <v>4</v>
      </c>
      <c r="I2749" t="s">
        <v>22</v>
      </c>
      <c r="J2749" s="7">
        <v>9.9</v>
      </c>
      <c r="K2749" s="7">
        <v>80</v>
      </c>
      <c r="L2749" s="9">
        <v>4000</v>
      </c>
      <c r="M2749" s="9">
        <v>3000</v>
      </c>
      <c r="O2749" s="9">
        <f t="shared" si="169"/>
        <v>0</v>
      </c>
      <c r="P2749" s="9">
        <f t="shared" si="170"/>
        <v>19.8</v>
      </c>
      <c r="Q2749" s="9">
        <f t="shared" si="171"/>
        <v>19.8</v>
      </c>
    </row>
    <row r="2750" spans="2:17" x14ac:dyDescent="0.35">
      <c r="B2750">
        <v>2748</v>
      </c>
      <c r="C2750">
        <v>4</v>
      </c>
      <c r="D2750">
        <v>0</v>
      </c>
      <c r="E2750" s="20">
        <v>41163.416666666664</v>
      </c>
      <c r="F2750" s="15" t="str">
        <f t="shared" si="168"/>
        <v>09 2012</v>
      </c>
      <c r="G2750">
        <v>4</v>
      </c>
      <c r="H2750">
        <v>4</v>
      </c>
      <c r="I2750" t="s">
        <v>22</v>
      </c>
      <c r="J2750" s="7">
        <v>9.9</v>
      </c>
      <c r="K2750" s="7">
        <v>80</v>
      </c>
      <c r="L2750" s="9">
        <v>4000</v>
      </c>
      <c r="M2750" s="9">
        <v>3000</v>
      </c>
      <c r="O2750" s="9">
        <f t="shared" si="169"/>
        <v>320</v>
      </c>
      <c r="P2750" s="9">
        <f t="shared" si="170"/>
        <v>0</v>
      </c>
      <c r="Q2750" s="9">
        <f t="shared" si="171"/>
        <v>320</v>
      </c>
    </row>
    <row r="2751" spans="2:17" x14ac:dyDescent="0.35">
      <c r="B2751">
        <v>2749</v>
      </c>
      <c r="C2751">
        <v>4</v>
      </c>
      <c r="D2751">
        <v>13</v>
      </c>
      <c r="E2751" s="20">
        <v>41163.520833333336</v>
      </c>
      <c r="F2751" s="15" t="str">
        <f t="shared" si="168"/>
        <v>09 2012</v>
      </c>
      <c r="G2751">
        <v>2</v>
      </c>
      <c r="H2751">
        <v>4</v>
      </c>
      <c r="I2751" t="s">
        <v>22</v>
      </c>
      <c r="J2751" s="7">
        <v>9.9</v>
      </c>
      <c r="K2751" s="7">
        <v>80</v>
      </c>
      <c r="L2751" s="9">
        <v>4000</v>
      </c>
      <c r="M2751" s="9">
        <v>3000</v>
      </c>
      <c r="O2751" s="9">
        <f t="shared" si="169"/>
        <v>0</v>
      </c>
      <c r="P2751" s="9">
        <f t="shared" si="170"/>
        <v>19.8</v>
      </c>
      <c r="Q2751" s="9">
        <f t="shared" si="171"/>
        <v>19.8</v>
      </c>
    </row>
    <row r="2752" spans="2:17" x14ac:dyDescent="0.35">
      <c r="B2752">
        <v>2750</v>
      </c>
      <c r="C2752">
        <v>4</v>
      </c>
      <c r="D2752">
        <v>16</v>
      </c>
      <c r="E2752" s="20">
        <v>41163.5625</v>
      </c>
      <c r="F2752" s="15" t="str">
        <f t="shared" si="168"/>
        <v>09 2012</v>
      </c>
      <c r="G2752">
        <v>2</v>
      </c>
      <c r="H2752">
        <v>4</v>
      </c>
      <c r="I2752" t="s">
        <v>22</v>
      </c>
      <c r="J2752" s="7">
        <v>9.9</v>
      </c>
      <c r="K2752" s="7">
        <v>80</v>
      </c>
      <c r="L2752" s="9">
        <v>4000</v>
      </c>
      <c r="M2752" s="9">
        <v>3000</v>
      </c>
      <c r="O2752" s="9">
        <f t="shared" si="169"/>
        <v>0</v>
      </c>
      <c r="P2752" s="9">
        <f t="shared" si="170"/>
        <v>19.8</v>
      </c>
      <c r="Q2752" s="9">
        <f t="shared" si="171"/>
        <v>19.8</v>
      </c>
    </row>
    <row r="2753" spans="2:17" x14ac:dyDescent="0.35">
      <c r="B2753">
        <v>2751</v>
      </c>
      <c r="C2753">
        <v>4</v>
      </c>
      <c r="D2753">
        <v>3</v>
      </c>
      <c r="E2753" s="20">
        <v>41163.604166666664</v>
      </c>
      <c r="F2753" s="15" t="str">
        <f t="shared" si="168"/>
        <v>09 2012</v>
      </c>
      <c r="G2753">
        <v>2</v>
      </c>
      <c r="H2753">
        <v>4</v>
      </c>
      <c r="I2753" t="s">
        <v>22</v>
      </c>
      <c r="J2753" s="7">
        <v>9.9</v>
      </c>
      <c r="K2753" s="7">
        <v>80</v>
      </c>
      <c r="L2753" s="9">
        <v>4000</v>
      </c>
      <c r="M2753" s="9">
        <v>3000</v>
      </c>
      <c r="O2753" s="9">
        <f t="shared" si="169"/>
        <v>0</v>
      </c>
      <c r="P2753" s="9">
        <f t="shared" si="170"/>
        <v>19.8</v>
      </c>
      <c r="Q2753" s="9">
        <f t="shared" si="171"/>
        <v>19.8</v>
      </c>
    </row>
    <row r="2754" spans="2:17" x14ac:dyDescent="0.35">
      <c r="B2754">
        <v>2752</v>
      </c>
      <c r="C2754">
        <v>4</v>
      </c>
      <c r="D2754">
        <v>0</v>
      </c>
      <c r="E2754" s="20">
        <v>41163.645833333336</v>
      </c>
      <c r="F2754" s="15" t="str">
        <f t="shared" si="168"/>
        <v>09 2012</v>
      </c>
      <c r="G2754">
        <v>2</v>
      </c>
      <c r="H2754">
        <v>4</v>
      </c>
      <c r="I2754" t="s">
        <v>22</v>
      </c>
      <c r="J2754" s="7">
        <v>9.9</v>
      </c>
      <c r="K2754" s="7">
        <v>80</v>
      </c>
      <c r="L2754" s="9">
        <v>4000</v>
      </c>
      <c r="M2754" s="9">
        <v>3000</v>
      </c>
      <c r="O2754" s="9">
        <f t="shared" si="169"/>
        <v>160</v>
      </c>
      <c r="P2754" s="9">
        <f t="shared" si="170"/>
        <v>0</v>
      </c>
      <c r="Q2754" s="9">
        <f t="shared" si="171"/>
        <v>160</v>
      </c>
    </row>
    <row r="2755" spans="2:17" x14ac:dyDescent="0.35">
      <c r="B2755">
        <v>2753</v>
      </c>
      <c r="C2755">
        <v>4</v>
      </c>
      <c r="D2755">
        <v>8</v>
      </c>
      <c r="E2755" s="20">
        <v>41163.6875</v>
      </c>
      <c r="F2755" s="15" t="str">
        <f t="shared" ref="F2755:F2818" si="172">TEXT(E2755,"MM YYY")</f>
        <v>09 2012</v>
      </c>
      <c r="G2755">
        <v>2</v>
      </c>
      <c r="H2755">
        <v>4</v>
      </c>
      <c r="I2755" t="s">
        <v>22</v>
      </c>
      <c r="J2755" s="7">
        <v>9.9</v>
      </c>
      <c r="K2755" s="7">
        <v>80</v>
      </c>
      <c r="L2755" s="9">
        <v>4000</v>
      </c>
      <c r="M2755" s="9">
        <v>3000</v>
      </c>
      <c r="O2755" s="9">
        <f t="shared" ref="O2755:O2818" si="173">IF(D2755=0,$G2755*K2755,0)</f>
        <v>0</v>
      </c>
      <c r="P2755" s="9">
        <f t="shared" ref="P2755:P2818" si="174">IF(D2755=0,0,$G2755*J2755)</f>
        <v>19.8</v>
      </c>
      <c r="Q2755" s="9">
        <f t="shared" ref="Q2755:Q2818" si="175">O2755+P2755</f>
        <v>19.8</v>
      </c>
    </row>
    <row r="2756" spans="2:17" x14ac:dyDescent="0.35">
      <c r="B2756">
        <v>2754</v>
      </c>
      <c r="C2756">
        <v>4</v>
      </c>
      <c r="D2756">
        <v>0</v>
      </c>
      <c r="E2756" s="20">
        <v>41163.75</v>
      </c>
      <c r="F2756" s="15" t="str">
        <f t="shared" si="172"/>
        <v>09 2012</v>
      </c>
      <c r="G2756">
        <v>2</v>
      </c>
      <c r="H2756">
        <v>4</v>
      </c>
      <c r="I2756" t="s">
        <v>22</v>
      </c>
      <c r="J2756" s="7">
        <v>9.9</v>
      </c>
      <c r="K2756" s="7">
        <v>80</v>
      </c>
      <c r="L2756" s="9">
        <v>4000</v>
      </c>
      <c r="M2756" s="9">
        <v>3000</v>
      </c>
      <c r="O2756" s="9">
        <f t="shared" si="173"/>
        <v>160</v>
      </c>
      <c r="P2756" s="9">
        <f t="shared" si="174"/>
        <v>0</v>
      </c>
      <c r="Q2756" s="9">
        <f t="shared" si="175"/>
        <v>160</v>
      </c>
    </row>
    <row r="2757" spans="2:17" x14ac:dyDescent="0.35">
      <c r="B2757">
        <v>2755</v>
      </c>
      <c r="C2757">
        <v>4</v>
      </c>
      <c r="D2757">
        <v>14</v>
      </c>
      <c r="E2757" s="20">
        <v>41163.791666666664</v>
      </c>
      <c r="F2757" s="15" t="str">
        <f t="shared" si="172"/>
        <v>09 2012</v>
      </c>
      <c r="G2757">
        <v>2</v>
      </c>
      <c r="H2757">
        <v>4</v>
      </c>
      <c r="I2757" t="s">
        <v>22</v>
      </c>
      <c r="J2757" s="7">
        <v>9.9</v>
      </c>
      <c r="K2757" s="7">
        <v>80</v>
      </c>
      <c r="L2757" s="9">
        <v>4000</v>
      </c>
      <c r="M2757" s="9">
        <v>3000</v>
      </c>
      <c r="O2757" s="9">
        <f t="shared" si="173"/>
        <v>0</v>
      </c>
      <c r="P2757" s="9">
        <f t="shared" si="174"/>
        <v>19.8</v>
      </c>
      <c r="Q2757" s="9">
        <f t="shared" si="175"/>
        <v>19.8</v>
      </c>
    </row>
    <row r="2758" spans="2:17" x14ac:dyDescent="0.35">
      <c r="B2758">
        <v>2756</v>
      </c>
      <c r="C2758">
        <v>5</v>
      </c>
      <c r="D2758">
        <v>0</v>
      </c>
      <c r="E2758" s="20">
        <v>41163.479166666664</v>
      </c>
      <c r="F2758" s="15" t="str">
        <f t="shared" si="172"/>
        <v>09 2012</v>
      </c>
      <c r="G2758">
        <v>2</v>
      </c>
      <c r="H2758">
        <v>5</v>
      </c>
      <c r="I2758" t="s">
        <v>29</v>
      </c>
      <c r="J2758" s="7">
        <v>9.9</v>
      </c>
      <c r="K2758" s="7">
        <v>80</v>
      </c>
      <c r="L2758" s="9">
        <v>4000</v>
      </c>
      <c r="M2758" s="9">
        <v>3000</v>
      </c>
      <c r="O2758" s="9">
        <f t="shared" si="173"/>
        <v>160</v>
      </c>
      <c r="P2758" s="9">
        <f t="shared" si="174"/>
        <v>0</v>
      </c>
      <c r="Q2758" s="9">
        <f t="shared" si="175"/>
        <v>160</v>
      </c>
    </row>
    <row r="2759" spans="2:17" x14ac:dyDescent="0.35">
      <c r="B2759">
        <v>2757</v>
      </c>
      <c r="C2759">
        <v>5</v>
      </c>
      <c r="D2759">
        <v>0</v>
      </c>
      <c r="E2759" s="20">
        <v>41163.75</v>
      </c>
      <c r="F2759" s="15" t="str">
        <f t="shared" si="172"/>
        <v>09 2012</v>
      </c>
      <c r="G2759">
        <v>2</v>
      </c>
      <c r="H2759">
        <v>5</v>
      </c>
      <c r="I2759" t="s">
        <v>29</v>
      </c>
      <c r="J2759" s="7">
        <v>9.9</v>
      </c>
      <c r="K2759" s="7">
        <v>80</v>
      </c>
      <c r="L2759" s="9">
        <v>4000</v>
      </c>
      <c r="M2759" s="9">
        <v>3000</v>
      </c>
      <c r="O2759" s="9">
        <f t="shared" si="173"/>
        <v>160</v>
      </c>
      <c r="P2759" s="9">
        <f t="shared" si="174"/>
        <v>0</v>
      </c>
      <c r="Q2759" s="9">
        <f t="shared" si="175"/>
        <v>160</v>
      </c>
    </row>
    <row r="2760" spans="2:17" x14ac:dyDescent="0.35">
      <c r="B2760">
        <v>2758</v>
      </c>
      <c r="C2760">
        <v>6</v>
      </c>
      <c r="D2760">
        <v>12</v>
      </c>
      <c r="E2760" s="20">
        <v>41163.333333333336</v>
      </c>
      <c r="F2760" s="15" t="str">
        <f t="shared" si="172"/>
        <v>09 2012</v>
      </c>
      <c r="G2760">
        <v>2</v>
      </c>
      <c r="H2760">
        <v>6</v>
      </c>
      <c r="I2760" t="s">
        <v>23</v>
      </c>
      <c r="J2760" s="7">
        <v>3.5</v>
      </c>
      <c r="K2760" s="7">
        <v>17.5</v>
      </c>
      <c r="L2760" s="9">
        <v>5000</v>
      </c>
      <c r="M2760" s="9">
        <v>80</v>
      </c>
      <c r="O2760" s="9">
        <f t="shared" si="173"/>
        <v>0</v>
      </c>
      <c r="P2760" s="9">
        <f t="shared" si="174"/>
        <v>7</v>
      </c>
      <c r="Q2760" s="9">
        <f t="shared" si="175"/>
        <v>7</v>
      </c>
    </row>
    <row r="2761" spans="2:17" x14ac:dyDescent="0.35">
      <c r="B2761">
        <v>2759</v>
      </c>
      <c r="C2761">
        <v>6</v>
      </c>
      <c r="D2761">
        <v>0</v>
      </c>
      <c r="E2761" s="20">
        <v>41163.375</v>
      </c>
      <c r="F2761" s="15" t="str">
        <f t="shared" si="172"/>
        <v>09 2012</v>
      </c>
      <c r="G2761">
        <v>2</v>
      </c>
      <c r="H2761">
        <v>6</v>
      </c>
      <c r="I2761" t="s">
        <v>23</v>
      </c>
      <c r="J2761" s="7">
        <v>3.5</v>
      </c>
      <c r="K2761" s="7">
        <v>17.5</v>
      </c>
      <c r="L2761" s="9">
        <v>5000</v>
      </c>
      <c r="M2761" s="9">
        <v>80</v>
      </c>
      <c r="O2761" s="9">
        <f t="shared" si="173"/>
        <v>35</v>
      </c>
      <c r="P2761" s="9">
        <f t="shared" si="174"/>
        <v>0</v>
      </c>
      <c r="Q2761" s="9">
        <f t="shared" si="175"/>
        <v>35</v>
      </c>
    </row>
    <row r="2762" spans="2:17" x14ac:dyDescent="0.35">
      <c r="B2762">
        <v>2760</v>
      </c>
      <c r="C2762">
        <v>6</v>
      </c>
      <c r="D2762">
        <v>12</v>
      </c>
      <c r="E2762" s="20">
        <v>41163.4375</v>
      </c>
      <c r="F2762" s="15" t="str">
        <f t="shared" si="172"/>
        <v>09 2012</v>
      </c>
      <c r="G2762">
        <v>4</v>
      </c>
      <c r="H2762">
        <v>6</v>
      </c>
      <c r="I2762" t="s">
        <v>23</v>
      </c>
      <c r="J2762" s="7">
        <v>3.5</v>
      </c>
      <c r="K2762" s="7">
        <v>17.5</v>
      </c>
      <c r="L2762" s="9">
        <v>5000</v>
      </c>
      <c r="M2762" s="9">
        <v>80</v>
      </c>
      <c r="O2762" s="9">
        <f t="shared" si="173"/>
        <v>0</v>
      </c>
      <c r="P2762" s="9">
        <f t="shared" si="174"/>
        <v>14</v>
      </c>
      <c r="Q2762" s="9">
        <f t="shared" si="175"/>
        <v>14</v>
      </c>
    </row>
    <row r="2763" spans="2:17" x14ac:dyDescent="0.35">
      <c r="B2763">
        <v>2761</v>
      </c>
      <c r="C2763">
        <v>6</v>
      </c>
      <c r="D2763">
        <v>0</v>
      </c>
      <c r="E2763" s="20">
        <v>41163.520833333336</v>
      </c>
      <c r="F2763" s="15" t="str">
        <f t="shared" si="172"/>
        <v>09 2012</v>
      </c>
      <c r="G2763">
        <v>4</v>
      </c>
      <c r="H2763">
        <v>6</v>
      </c>
      <c r="I2763" t="s">
        <v>23</v>
      </c>
      <c r="J2763" s="7">
        <v>3.5</v>
      </c>
      <c r="K2763" s="7">
        <v>17.5</v>
      </c>
      <c r="L2763" s="9">
        <v>5000</v>
      </c>
      <c r="M2763" s="9">
        <v>80</v>
      </c>
      <c r="O2763" s="9">
        <f t="shared" si="173"/>
        <v>70</v>
      </c>
      <c r="P2763" s="9">
        <f t="shared" si="174"/>
        <v>0</v>
      </c>
      <c r="Q2763" s="9">
        <f t="shared" si="175"/>
        <v>70</v>
      </c>
    </row>
    <row r="2764" spans="2:17" x14ac:dyDescent="0.35">
      <c r="B2764">
        <v>2762</v>
      </c>
      <c r="C2764">
        <v>6</v>
      </c>
      <c r="D2764">
        <v>16</v>
      </c>
      <c r="E2764" s="20">
        <v>41163.604166666664</v>
      </c>
      <c r="F2764" s="15" t="str">
        <f t="shared" si="172"/>
        <v>09 2012</v>
      </c>
      <c r="G2764">
        <v>2</v>
      </c>
      <c r="H2764">
        <v>6</v>
      </c>
      <c r="I2764" t="s">
        <v>23</v>
      </c>
      <c r="J2764" s="7">
        <v>3.5</v>
      </c>
      <c r="K2764" s="7">
        <v>17.5</v>
      </c>
      <c r="L2764" s="9">
        <v>5000</v>
      </c>
      <c r="M2764" s="9">
        <v>80</v>
      </c>
      <c r="O2764" s="9">
        <f t="shared" si="173"/>
        <v>0</v>
      </c>
      <c r="P2764" s="9">
        <f t="shared" si="174"/>
        <v>7</v>
      </c>
      <c r="Q2764" s="9">
        <f t="shared" si="175"/>
        <v>7</v>
      </c>
    </row>
    <row r="2765" spans="2:17" x14ac:dyDescent="0.35">
      <c r="B2765">
        <v>2763</v>
      </c>
      <c r="C2765">
        <v>6</v>
      </c>
      <c r="D2765">
        <v>0</v>
      </c>
      <c r="E2765" s="20">
        <v>41163.645833333336</v>
      </c>
      <c r="F2765" s="15" t="str">
        <f t="shared" si="172"/>
        <v>09 2012</v>
      </c>
      <c r="G2765">
        <v>4</v>
      </c>
      <c r="H2765">
        <v>6</v>
      </c>
      <c r="I2765" t="s">
        <v>23</v>
      </c>
      <c r="J2765" s="7">
        <v>3.5</v>
      </c>
      <c r="K2765" s="7">
        <v>17.5</v>
      </c>
      <c r="L2765" s="9">
        <v>5000</v>
      </c>
      <c r="M2765" s="9">
        <v>80</v>
      </c>
      <c r="O2765" s="9">
        <f t="shared" si="173"/>
        <v>70</v>
      </c>
      <c r="P2765" s="9">
        <f t="shared" si="174"/>
        <v>0</v>
      </c>
      <c r="Q2765" s="9">
        <f t="shared" si="175"/>
        <v>70</v>
      </c>
    </row>
    <row r="2766" spans="2:17" x14ac:dyDescent="0.35">
      <c r="B2766">
        <v>2764</v>
      </c>
      <c r="C2766">
        <v>6</v>
      </c>
      <c r="D2766">
        <v>12</v>
      </c>
      <c r="E2766" s="20">
        <v>41163.729166666664</v>
      </c>
      <c r="F2766" s="15" t="str">
        <f t="shared" si="172"/>
        <v>09 2012</v>
      </c>
      <c r="G2766">
        <v>2</v>
      </c>
      <c r="H2766">
        <v>6</v>
      </c>
      <c r="I2766" t="s">
        <v>23</v>
      </c>
      <c r="J2766" s="7">
        <v>3.5</v>
      </c>
      <c r="K2766" s="7">
        <v>17.5</v>
      </c>
      <c r="L2766" s="9">
        <v>5000</v>
      </c>
      <c r="M2766" s="9">
        <v>80</v>
      </c>
      <c r="O2766" s="9">
        <f t="shared" si="173"/>
        <v>0</v>
      </c>
      <c r="P2766" s="9">
        <f t="shared" si="174"/>
        <v>7</v>
      </c>
      <c r="Q2766" s="9">
        <f t="shared" si="175"/>
        <v>7</v>
      </c>
    </row>
    <row r="2767" spans="2:17" x14ac:dyDescent="0.35">
      <c r="B2767">
        <v>2765</v>
      </c>
      <c r="C2767">
        <v>6</v>
      </c>
      <c r="D2767">
        <v>0</v>
      </c>
      <c r="E2767" s="20">
        <v>41163.770833333336</v>
      </c>
      <c r="F2767" s="15" t="str">
        <f t="shared" si="172"/>
        <v>09 2012</v>
      </c>
      <c r="G2767">
        <v>2</v>
      </c>
      <c r="H2767">
        <v>6</v>
      </c>
      <c r="I2767" t="s">
        <v>23</v>
      </c>
      <c r="J2767" s="7">
        <v>3.5</v>
      </c>
      <c r="K2767" s="7">
        <v>17.5</v>
      </c>
      <c r="L2767" s="9">
        <v>5000</v>
      </c>
      <c r="M2767" s="9">
        <v>80</v>
      </c>
      <c r="O2767" s="9">
        <f t="shared" si="173"/>
        <v>35</v>
      </c>
      <c r="P2767" s="9">
        <f t="shared" si="174"/>
        <v>0</v>
      </c>
      <c r="Q2767" s="9">
        <f t="shared" si="175"/>
        <v>35</v>
      </c>
    </row>
    <row r="2768" spans="2:17" x14ac:dyDescent="0.35">
      <c r="B2768">
        <v>2766</v>
      </c>
      <c r="C2768">
        <v>6</v>
      </c>
      <c r="D2768">
        <v>12</v>
      </c>
      <c r="E2768" s="20">
        <v>41163.8125</v>
      </c>
      <c r="F2768" s="15" t="str">
        <f t="shared" si="172"/>
        <v>09 2012</v>
      </c>
      <c r="G2768">
        <v>2</v>
      </c>
      <c r="H2768">
        <v>6</v>
      </c>
      <c r="I2768" t="s">
        <v>23</v>
      </c>
      <c r="J2768" s="7">
        <v>3.5</v>
      </c>
      <c r="K2768" s="7">
        <v>17.5</v>
      </c>
      <c r="L2768" s="9">
        <v>5000</v>
      </c>
      <c r="M2768" s="9">
        <v>80</v>
      </c>
      <c r="O2768" s="9">
        <f t="shared" si="173"/>
        <v>0</v>
      </c>
      <c r="P2768" s="9">
        <f t="shared" si="174"/>
        <v>7</v>
      </c>
      <c r="Q2768" s="9">
        <f t="shared" si="175"/>
        <v>7</v>
      </c>
    </row>
    <row r="2769" spans="2:17" x14ac:dyDescent="0.35">
      <c r="B2769">
        <v>2767</v>
      </c>
      <c r="C2769">
        <v>7</v>
      </c>
      <c r="D2769">
        <v>10</v>
      </c>
      <c r="E2769" s="20">
        <v>41163.354166666664</v>
      </c>
      <c r="F2769" s="15" t="str">
        <f t="shared" si="172"/>
        <v>09 2012</v>
      </c>
      <c r="G2769">
        <v>2</v>
      </c>
      <c r="H2769">
        <v>7</v>
      </c>
      <c r="I2769" t="s">
        <v>24</v>
      </c>
      <c r="J2769" s="7">
        <v>0</v>
      </c>
      <c r="K2769" s="7">
        <v>5</v>
      </c>
      <c r="L2769" s="9">
        <v>450</v>
      </c>
      <c r="M2769" s="9">
        <v>15</v>
      </c>
      <c r="O2769" s="9">
        <f t="shared" si="173"/>
        <v>0</v>
      </c>
      <c r="P2769" s="9">
        <f t="shared" si="174"/>
        <v>0</v>
      </c>
      <c r="Q2769" s="9">
        <f t="shared" si="175"/>
        <v>0</v>
      </c>
    </row>
    <row r="2770" spans="2:17" x14ac:dyDescent="0.35">
      <c r="B2770">
        <v>2768</v>
      </c>
      <c r="C2770">
        <v>7</v>
      </c>
      <c r="D2770">
        <v>13</v>
      </c>
      <c r="E2770" s="20">
        <v>41163.395833333336</v>
      </c>
      <c r="F2770" s="15" t="str">
        <f t="shared" si="172"/>
        <v>09 2012</v>
      </c>
      <c r="G2770">
        <v>2</v>
      </c>
      <c r="H2770">
        <v>7</v>
      </c>
      <c r="I2770" t="s">
        <v>24</v>
      </c>
      <c r="J2770" s="7">
        <v>0</v>
      </c>
      <c r="K2770" s="7">
        <v>5</v>
      </c>
      <c r="L2770" s="9">
        <v>450</v>
      </c>
      <c r="M2770" s="9">
        <v>15</v>
      </c>
      <c r="O2770" s="9">
        <f t="shared" si="173"/>
        <v>0</v>
      </c>
      <c r="P2770" s="9">
        <f t="shared" si="174"/>
        <v>0</v>
      </c>
      <c r="Q2770" s="9">
        <f t="shared" si="175"/>
        <v>0</v>
      </c>
    </row>
    <row r="2771" spans="2:17" x14ac:dyDescent="0.35">
      <c r="B2771">
        <v>2769</v>
      </c>
      <c r="C2771">
        <v>7</v>
      </c>
      <c r="D2771">
        <v>7</v>
      </c>
      <c r="E2771" s="20">
        <v>41163.458333333336</v>
      </c>
      <c r="F2771" s="15" t="str">
        <f t="shared" si="172"/>
        <v>09 2012</v>
      </c>
      <c r="G2771">
        <v>2</v>
      </c>
      <c r="H2771">
        <v>7</v>
      </c>
      <c r="I2771" t="s">
        <v>24</v>
      </c>
      <c r="J2771" s="7">
        <v>0</v>
      </c>
      <c r="K2771" s="7">
        <v>5</v>
      </c>
      <c r="L2771" s="9">
        <v>450</v>
      </c>
      <c r="M2771" s="9">
        <v>15</v>
      </c>
      <c r="O2771" s="9">
        <f t="shared" si="173"/>
        <v>0</v>
      </c>
      <c r="P2771" s="9">
        <f t="shared" si="174"/>
        <v>0</v>
      </c>
      <c r="Q2771" s="9">
        <f t="shared" si="175"/>
        <v>0</v>
      </c>
    </row>
    <row r="2772" spans="2:17" x14ac:dyDescent="0.35">
      <c r="B2772">
        <v>2770</v>
      </c>
      <c r="C2772">
        <v>7</v>
      </c>
      <c r="D2772">
        <v>6</v>
      </c>
      <c r="E2772" s="20">
        <v>41163.5625</v>
      </c>
      <c r="F2772" s="15" t="str">
        <f t="shared" si="172"/>
        <v>09 2012</v>
      </c>
      <c r="G2772">
        <v>2</v>
      </c>
      <c r="H2772">
        <v>7</v>
      </c>
      <c r="I2772" t="s">
        <v>24</v>
      </c>
      <c r="J2772" s="7">
        <v>0</v>
      </c>
      <c r="K2772" s="7">
        <v>5</v>
      </c>
      <c r="L2772" s="9">
        <v>450</v>
      </c>
      <c r="M2772" s="9">
        <v>15</v>
      </c>
      <c r="O2772" s="9">
        <f t="shared" si="173"/>
        <v>0</v>
      </c>
      <c r="P2772" s="9">
        <f t="shared" si="174"/>
        <v>0</v>
      </c>
      <c r="Q2772" s="9">
        <f t="shared" si="175"/>
        <v>0</v>
      </c>
    </row>
    <row r="2773" spans="2:17" x14ac:dyDescent="0.35">
      <c r="B2773">
        <v>2771</v>
      </c>
      <c r="C2773">
        <v>7</v>
      </c>
      <c r="D2773">
        <v>4</v>
      </c>
      <c r="E2773" s="20">
        <v>41163.604166666664</v>
      </c>
      <c r="F2773" s="15" t="str">
        <f t="shared" si="172"/>
        <v>09 2012</v>
      </c>
      <c r="G2773">
        <v>2</v>
      </c>
      <c r="H2773">
        <v>7</v>
      </c>
      <c r="I2773" t="s">
        <v>24</v>
      </c>
      <c r="J2773" s="7">
        <v>0</v>
      </c>
      <c r="K2773" s="7">
        <v>5</v>
      </c>
      <c r="L2773" s="9">
        <v>450</v>
      </c>
      <c r="M2773" s="9">
        <v>15</v>
      </c>
      <c r="O2773" s="9">
        <f t="shared" si="173"/>
        <v>0</v>
      </c>
      <c r="P2773" s="9">
        <f t="shared" si="174"/>
        <v>0</v>
      </c>
      <c r="Q2773" s="9">
        <f t="shared" si="175"/>
        <v>0</v>
      </c>
    </row>
    <row r="2774" spans="2:17" x14ac:dyDescent="0.35">
      <c r="B2774">
        <v>2772</v>
      </c>
      <c r="C2774">
        <v>7</v>
      </c>
      <c r="D2774">
        <v>24</v>
      </c>
      <c r="E2774" s="20">
        <v>41163.6875</v>
      </c>
      <c r="F2774" s="15" t="str">
        <f t="shared" si="172"/>
        <v>09 2012</v>
      </c>
      <c r="G2774">
        <v>2</v>
      </c>
      <c r="H2774">
        <v>7</v>
      </c>
      <c r="I2774" t="s">
        <v>24</v>
      </c>
      <c r="J2774" s="7">
        <v>0</v>
      </c>
      <c r="K2774" s="7">
        <v>5</v>
      </c>
      <c r="L2774" s="9">
        <v>450</v>
      </c>
      <c r="M2774" s="9">
        <v>15</v>
      </c>
      <c r="O2774" s="9">
        <f t="shared" si="173"/>
        <v>0</v>
      </c>
      <c r="P2774" s="9">
        <f t="shared" si="174"/>
        <v>0</v>
      </c>
      <c r="Q2774" s="9">
        <f t="shared" si="175"/>
        <v>0</v>
      </c>
    </row>
    <row r="2775" spans="2:17" x14ac:dyDescent="0.35">
      <c r="B2775">
        <v>2773</v>
      </c>
      <c r="C2775">
        <v>7</v>
      </c>
      <c r="D2775">
        <v>10</v>
      </c>
      <c r="E2775" s="20">
        <v>41163.75</v>
      </c>
      <c r="F2775" s="15" t="str">
        <f t="shared" si="172"/>
        <v>09 2012</v>
      </c>
      <c r="G2775">
        <v>2</v>
      </c>
      <c r="H2775">
        <v>7</v>
      </c>
      <c r="I2775" t="s">
        <v>24</v>
      </c>
      <c r="J2775" s="7">
        <v>0</v>
      </c>
      <c r="K2775" s="7">
        <v>5</v>
      </c>
      <c r="L2775" s="9">
        <v>450</v>
      </c>
      <c r="M2775" s="9">
        <v>15</v>
      </c>
      <c r="O2775" s="9">
        <f t="shared" si="173"/>
        <v>0</v>
      </c>
      <c r="P2775" s="9">
        <f t="shared" si="174"/>
        <v>0</v>
      </c>
      <c r="Q2775" s="9">
        <f t="shared" si="175"/>
        <v>0</v>
      </c>
    </row>
    <row r="2776" spans="2:17" x14ac:dyDescent="0.35">
      <c r="B2776">
        <v>2774</v>
      </c>
      <c r="C2776">
        <v>7</v>
      </c>
      <c r="D2776">
        <v>15</v>
      </c>
      <c r="E2776" s="20">
        <v>41163.791666666664</v>
      </c>
      <c r="F2776" s="15" t="str">
        <f t="shared" si="172"/>
        <v>09 2012</v>
      </c>
      <c r="G2776">
        <v>2</v>
      </c>
      <c r="H2776">
        <v>7</v>
      </c>
      <c r="I2776" t="s">
        <v>24</v>
      </c>
      <c r="J2776" s="7">
        <v>0</v>
      </c>
      <c r="K2776" s="7">
        <v>5</v>
      </c>
      <c r="L2776" s="9">
        <v>450</v>
      </c>
      <c r="M2776" s="9">
        <v>15</v>
      </c>
      <c r="O2776" s="9">
        <f t="shared" si="173"/>
        <v>0</v>
      </c>
      <c r="P2776" s="9">
        <f t="shared" si="174"/>
        <v>0</v>
      </c>
      <c r="Q2776" s="9">
        <f t="shared" si="175"/>
        <v>0</v>
      </c>
    </row>
    <row r="2777" spans="2:17" x14ac:dyDescent="0.35">
      <c r="B2777">
        <v>2775</v>
      </c>
      <c r="C2777">
        <v>8</v>
      </c>
      <c r="D2777">
        <v>24</v>
      </c>
      <c r="E2777" s="20">
        <v>41163.354166666664</v>
      </c>
      <c r="F2777" s="15" t="str">
        <f t="shared" si="172"/>
        <v>09 2012</v>
      </c>
      <c r="G2777">
        <v>1</v>
      </c>
      <c r="H2777">
        <v>8</v>
      </c>
      <c r="I2777" t="s">
        <v>25</v>
      </c>
      <c r="J2777" s="7">
        <v>0</v>
      </c>
      <c r="K2777" s="7">
        <v>5</v>
      </c>
      <c r="L2777" s="9">
        <v>400</v>
      </c>
      <c r="M2777" s="9">
        <v>15</v>
      </c>
      <c r="O2777" s="9">
        <f t="shared" si="173"/>
        <v>0</v>
      </c>
      <c r="P2777" s="9">
        <f t="shared" si="174"/>
        <v>0</v>
      </c>
      <c r="Q2777" s="9">
        <f t="shared" si="175"/>
        <v>0</v>
      </c>
    </row>
    <row r="2778" spans="2:17" x14ac:dyDescent="0.35">
      <c r="B2778">
        <v>2776</v>
      </c>
      <c r="C2778">
        <v>8</v>
      </c>
      <c r="D2778">
        <v>3</v>
      </c>
      <c r="E2778" s="20">
        <v>41163.375</v>
      </c>
      <c r="F2778" s="15" t="str">
        <f t="shared" si="172"/>
        <v>09 2012</v>
      </c>
      <c r="G2778">
        <v>1</v>
      </c>
      <c r="H2778">
        <v>8</v>
      </c>
      <c r="I2778" t="s">
        <v>25</v>
      </c>
      <c r="J2778" s="7">
        <v>0</v>
      </c>
      <c r="K2778" s="7">
        <v>5</v>
      </c>
      <c r="L2778" s="9">
        <v>400</v>
      </c>
      <c r="M2778" s="9">
        <v>15</v>
      </c>
      <c r="O2778" s="9">
        <f t="shared" si="173"/>
        <v>0</v>
      </c>
      <c r="P2778" s="9">
        <f t="shared" si="174"/>
        <v>0</v>
      </c>
      <c r="Q2778" s="9">
        <f t="shared" si="175"/>
        <v>0</v>
      </c>
    </row>
    <row r="2779" spans="2:17" x14ac:dyDescent="0.35">
      <c r="B2779">
        <v>2777</v>
      </c>
      <c r="C2779">
        <v>8</v>
      </c>
      <c r="D2779">
        <v>21</v>
      </c>
      <c r="E2779" s="20">
        <v>41163.395833333336</v>
      </c>
      <c r="F2779" s="15" t="str">
        <f t="shared" si="172"/>
        <v>09 2012</v>
      </c>
      <c r="G2779">
        <v>1</v>
      </c>
      <c r="H2779">
        <v>8</v>
      </c>
      <c r="I2779" t="s">
        <v>25</v>
      </c>
      <c r="J2779" s="7">
        <v>0</v>
      </c>
      <c r="K2779" s="7">
        <v>5</v>
      </c>
      <c r="L2779" s="9">
        <v>400</v>
      </c>
      <c r="M2779" s="9">
        <v>15</v>
      </c>
      <c r="O2779" s="9">
        <f t="shared" si="173"/>
        <v>0</v>
      </c>
      <c r="P2779" s="9">
        <f t="shared" si="174"/>
        <v>0</v>
      </c>
      <c r="Q2779" s="9">
        <f t="shared" si="175"/>
        <v>0</v>
      </c>
    </row>
    <row r="2780" spans="2:17" x14ac:dyDescent="0.35">
      <c r="B2780">
        <v>2778</v>
      </c>
      <c r="C2780">
        <v>8</v>
      </c>
      <c r="D2780">
        <v>0</v>
      </c>
      <c r="E2780" s="20">
        <v>41163.4375</v>
      </c>
      <c r="F2780" s="15" t="str">
        <f t="shared" si="172"/>
        <v>09 2012</v>
      </c>
      <c r="G2780">
        <v>1</v>
      </c>
      <c r="H2780">
        <v>8</v>
      </c>
      <c r="I2780" t="s">
        <v>25</v>
      </c>
      <c r="J2780" s="7">
        <v>0</v>
      </c>
      <c r="K2780" s="7">
        <v>5</v>
      </c>
      <c r="L2780" s="9">
        <v>400</v>
      </c>
      <c r="M2780" s="9">
        <v>15</v>
      </c>
      <c r="O2780" s="9">
        <f t="shared" si="173"/>
        <v>5</v>
      </c>
      <c r="P2780" s="9">
        <f t="shared" si="174"/>
        <v>0</v>
      </c>
      <c r="Q2780" s="9">
        <f t="shared" si="175"/>
        <v>5</v>
      </c>
    </row>
    <row r="2781" spans="2:17" x14ac:dyDescent="0.35">
      <c r="B2781">
        <v>2779</v>
      </c>
      <c r="C2781">
        <v>8</v>
      </c>
      <c r="D2781">
        <v>16</v>
      </c>
      <c r="E2781" s="20">
        <v>41163.458333333336</v>
      </c>
      <c r="F2781" s="15" t="str">
        <f t="shared" si="172"/>
        <v>09 2012</v>
      </c>
      <c r="G2781">
        <v>1</v>
      </c>
      <c r="H2781">
        <v>8</v>
      </c>
      <c r="I2781" t="s">
        <v>25</v>
      </c>
      <c r="J2781" s="7">
        <v>0</v>
      </c>
      <c r="K2781" s="7">
        <v>5</v>
      </c>
      <c r="L2781" s="9">
        <v>400</v>
      </c>
      <c r="M2781" s="9">
        <v>15</v>
      </c>
      <c r="O2781" s="9">
        <f t="shared" si="173"/>
        <v>0</v>
      </c>
      <c r="P2781" s="9">
        <f t="shared" si="174"/>
        <v>0</v>
      </c>
      <c r="Q2781" s="9">
        <f t="shared" si="175"/>
        <v>0</v>
      </c>
    </row>
    <row r="2782" spans="2:17" x14ac:dyDescent="0.35">
      <c r="B2782">
        <v>2780</v>
      </c>
      <c r="C2782">
        <v>8</v>
      </c>
      <c r="D2782">
        <v>3</v>
      </c>
      <c r="E2782" s="20">
        <v>41163.5</v>
      </c>
      <c r="F2782" s="15" t="str">
        <f t="shared" si="172"/>
        <v>09 2012</v>
      </c>
      <c r="G2782">
        <v>2</v>
      </c>
      <c r="H2782">
        <v>8</v>
      </c>
      <c r="I2782" t="s">
        <v>25</v>
      </c>
      <c r="J2782" s="7">
        <v>0</v>
      </c>
      <c r="K2782" s="7">
        <v>5</v>
      </c>
      <c r="L2782" s="9">
        <v>400</v>
      </c>
      <c r="M2782" s="9">
        <v>15</v>
      </c>
      <c r="O2782" s="9">
        <f t="shared" si="173"/>
        <v>0</v>
      </c>
      <c r="P2782" s="9">
        <f t="shared" si="174"/>
        <v>0</v>
      </c>
      <c r="Q2782" s="9">
        <f t="shared" si="175"/>
        <v>0</v>
      </c>
    </row>
    <row r="2783" spans="2:17" x14ac:dyDescent="0.35">
      <c r="B2783">
        <v>2781</v>
      </c>
      <c r="C2783">
        <v>8</v>
      </c>
      <c r="D2783">
        <v>21</v>
      </c>
      <c r="E2783" s="20">
        <v>41163.541666666664</v>
      </c>
      <c r="F2783" s="15" t="str">
        <f t="shared" si="172"/>
        <v>09 2012</v>
      </c>
      <c r="G2783">
        <v>1</v>
      </c>
      <c r="H2783">
        <v>8</v>
      </c>
      <c r="I2783" t="s">
        <v>25</v>
      </c>
      <c r="J2783" s="7">
        <v>0</v>
      </c>
      <c r="K2783" s="7">
        <v>5</v>
      </c>
      <c r="L2783" s="9">
        <v>400</v>
      </c>
      <c r="M2783" s="9">
        <v>15</v>
      </c>
      <c r="O2783" s="9">
        <f t="shared" si="173"/>
        <v>0</v>
      </c>
      <c r="P2783" s="9">
        <f t="shared" si="174"/>
        <v>0</v>
      </c>
      <c r="Q2783" s="9">
        <f t="shared" si="175"/>
        <v>0</v>
      </c>
    </row>
    <row r="2784" spans="2:17" x14ac:dyDescent="0.35">
      <c r="B2784">
        <v>2782</v>
      </c>
      <c r="C2784">
        <v>8</v>
      </c>
      <c r="D2784">
        <v>21</v>
      </c>
      <c r="E2784" s="20">
        <v>41163.583333333336</v>
      </c>
      <c r="F2784" s="15" t="str">
        <f t="shared" si="172"/>
        <v>09 2012</v>
      </c>
      <c r="G2784">
        <v>2</v>
      </c>
      <c r="H2784">
        <v>8</v>
      </c>
      <c r="I2784" t="s">
        <v>25</v>
      </c>
      <c r="J2784" s="7">
        <v>0</v>
      </c>
      <c r="K2784" s="7">
        <v>5</v>
      </c>
      <c r="L2784" s="9">
        <v>400</v>
      </c>
      <c r="M2784" s="9">
        <v>15</v>
      </c>
      <c r="O2784" s="9">
        <f t="shared" si="173"/>
        <v>0</v>
      </c>
      <c r="P2784" s="9">
        <f t="shared" si="174"/>
        <v>0</v>
      </c>
      <c r="Q2784" s="9">
        <f t="shared" si="175"/>
        <v>0</v>
      </c>
    </row>
    <row r="2785" spans="2:17" x14ac:dyDescent="0.35">
      <c r="B2785">
        <v>2783</v>
      </c>
      <c r="C2785">
        <v>8</v>
      </c>
      <c r="D2785">
        <v>22</v>
      </c>
      <c r="E2785" s="20">
        <v>41163.625</v>
      </c>
      <c r="F2785" s="15" t="str">
        <f t="shared" si="172"/>
        <v>09 2012</v>
      </c>
      <c r="G2785">
        <v>1</v>
      </c>
      <c r="H2785">
        <v>8</v>
      </c>
      <c r="I2785" t="s">
        <v>25</v>
      </c>
      <c r="J2785" s="7">
        <v>0</v>
      </c>
      <c r="K2785" s="7">
        <v>5</v>
      </c>
      <c r="L2785" s="9">
        <v>400</v>
      </c>
      <c r="M2785" s="9">
        <v>15</v>
      </c>
      <c r="O2785" s="9">
        <f t="shared" si="173"/>
        <v>0</v>
      </c>
      <c r="P2785" s="9">
        <f t="shared" si="174"/>
        <v>0</v>
      </c>
      <c r="Q2785" s="9">
        <f t="shared" si="175"/>
        <v>0</v>
      </c>
    </row>
    <row r="2786" spans="2:17" x14ac:dyDescent="0.35">
      <c r="B2786">
        <v>2784</v>
      </c>
      <c r="C2786">
        <v>8</v>
      </c>
      <c r="D2786">
        <v>8</v>
      </c>
      <c r="E2786" s="20">
        <v>41163.645833333336</v>
      </c>
      <c r="F2786" s="15" t="str">
        <f t="shared" si="172"/>
        <v>09 2012</v>
      </c>
      <c r="G2786">
        <v>1</v>
      </c>
      <c r="H2786">
        <v>8</v>
      </c>
      <c r="I2786" t="s">
        <v>25</v>
      </c>
      <c r="J2786" s="7">
        <v>0</v>
      </c>
      <c r="K2786" s="7">
        <v>5</v>
      </c>
      <c r="L2786" s="9">
        <v>400</v>
      </c>
      <c r="M2786" s="9">
        <v>15</v>
      </c>
      <c r="O2786" s="9">
        <f t="shared" si="173"/>
        <v>0</v>
      </c>
      <c r="P2786" s="9">
        <f t="shared" si="174"/>
        <v>0</v>
      </c>
      <c r="Q2786" s="9">
        <f t="shared" si="175"/>
        <v>0</v>
      </c>
    </row>
    <row r="2787" spans="2:17" x14ac:dyDescent="0.35">
      <c r="B2787">
        <v>2785</v>
      </c>
      <c r="C2787">
        <v>8</v>
      </c>
      <c r="D2787">
        <v>3</v>
      </c>
      <c r="E2787" s="20">
        <v>41163.708333333336</v>
      </c>
      <c r="F2787" s="15" t="str">
        <f t="shared" si="172"/>
        <v>09 2012</v>
      </c>
      <c r="G2787">
        <v>2</v>
      </c>
      <c r="H2787">
        <v>8</v>
      </c>
      <c r="I2787" t="s">
        <v>25</v>
      </c>
      <c r="J2787" s="7">
        <v>0</v>
      </c>
      <c r="K2787" s="7">
        <v>5</v>
      </c>
      <c r="L2787" s="9">
        <v>400</v>
      </c>
      <c r="M2787" s="9">
        <v>15</v>
      </c>
      <c r="O2787" s="9">
        <f t="shared" si="173"/>
        <v>0</v>
      </c>
      <c r="P2787" s="9">
        <f t="shared" si="174"/>
        <v>0</v>
      </c>
      <c r="Q2787" s="9">
        <f t="shared" si="175"/>
        <v>0</v>
      </c>
    </row>
    <row r="2788" spans="2:17" x14ac:dyDescent="0.35">
      <c r="B2788">
        <v>2786</v>
      </c>
      <c r="C2788">
        <v>8</v>
      </c>
      <c r="D2788">
        <v>3</v>
      </c>
      <c r="E2788" s="20">
        <v>41163.770833333336</v>
      </c>
      <c r="F2788" s="15" t="str">
        <f t="shared" si="172"/>
        <v>09 2012</v>
      </c>
      <c r="G2788">
        <v>2</v>
      </c>
      <c r="H2788">
        <v>8</v>
      </c>
      <c r="I2788" t="s">
        <v>25</v>
      </c>
      <c r="J2788" s="7">
        <v>0</v>
      </c>
      <c r="K2788" s="7">
        <v>5</v>
      </c>
      <c r="L2788" s="9">
        <v>400</v>
      </c>
      <c r="M2788" s="9">
        <v>15</v>
      </c>
      <c r="O2788" s="9">
        <f t="shared" si="173"/>
        <v>0</v>
      </c>
      <c r="P2788" s="9">
        <f t="shared" si="174"/>
        <v>0</v>
      </c>
      <c r="Q2788" s="9">
        <f t="shared" si="175"/>
        <v>0</v>
      </c>
    </row>
    <row r="2789" spans="2:17" x14ac:dyDescent="0.35">
      <c r="B2789">
        <v>2787</v>
      </c>
      <c r="C2789">
        <v>0</v>
      </c>
      <c r="D2789">
        <v>22</v>
      </c>
      <c r="E2789" s="20">
        <v>41164.354166666664</v>
      </c>
      <c r="F2789" s="15" t="str">
        <f t="shared" si="172"/>
        <v>09 2012</v>
      </c>
      <c r="G2789">
        <v>3</v>
      </c>
      <c r="H2789">
        <v>0</v>
      </c>
      <c r="I2789" t="s">
        <v>26</v>
      </c>
      <c r="J2789" s="7">
        <v>5</v>
      </c>
      <c r="K2789" s="7">
        <v>25</v>
      </c>
      <c r="L2789" s="9">
        <v>10000</v>
      </c>
      <c r="M2789" s="9">
        <v>200</v>
      </c>
      <c r="O2789" s="9">
        <f t="shared" si="173"/>
        <v>0</v>
      </c>
      <c r="P2789" s="9">
        <f t="shared" si="174"/>
        <v>15</v>
      </c>
      <c r="Q2789" s="9">
        <f t="shared" si="175"/>
        <v>15</v>
      </c>
    </row>
    <row r="2790" spans="2:17" x14ac:dyDescent="0.35">
      <c r="B2790">
        <v>2788</v>
      </c>
      <c r="C2790">
        <v>0</v>
      </c>
      <c r="D2790">
        <v>0</v>
      </c>
      <c r="E2790" s="20">
        <v>41164.416666666664</v>
      </c>
      <c r="F2790" s="15" t="str">
        <f t="shared" si="172"/>
        <v>09 2012</v>
      </c>
      <c r="G2790">
        <v>3</v>
      </c>
      <c r="H2790">
        <v>0</v>
      </c>
      <c r="I2790" t="s">
        <v>26</v>
      </c>
      <c r="J2790" s="7">
        <v>5</v>
      </c>
      <c r="K2790" s="7">
        <v>25</v>
      </c>
      <c r="L2790" s="9">
        <v>10000</v>
      </c>
      <c r="M2790" s="9">
        <v>200</v>
      </c>
      <c r="O2790" s="9">
        <f t="shared" si="173"/>
        <v>75</v>
      </c>
      <c r="P2790" s="9">
        <f t="shared" si="174"/>
        <v>0</v>
      </c>
      <c r="Q2790" s="9">
        <f t="shared" si="175"/>
        <v>75</v>
      </c>
    </row>
    <row r="2791" spans="2:17" x14ac:dyDescent="0.35">
      <c r="B2791">
        <v>2789</v>
      </c>
      <c r="C2791">
        <v>0</v>
      </c>
      <c r="D2791">
        <v>4</v>
      </c>
      <c r="E2791" s="20">
        <v>41164.479166666664</v>
      </c>
      <c r="F2791" s="15" t="str">
        <f t="shared" si="172"/>
        <v>09 2012</v>
      </c>
      <c r="G2791">
        <v>3</v>
      </c>
      <c r="H2791">
        <v>0</v>
      </c>
      <c r="I2791" t="s">
        <v>26</v>
      </c>
      <c r="J2791" s="7">
        <v>5</v>
      </c>
      <c r="K2791" s="7">
        <v>25</v>
      </c>
      <c r="L2791" s="9">
        <v>10000</v>
      </c>
      <c r="M2791" s="9">
        <v>200</v>
      </c>
      <c r="O2791" s="9">
        <f t="shared" si="173"/>
        <v>0</v>
      </c>
      <c r="P2791" s="9">
        <f t="shared" si="174"/>
        <v>15</v>
      </c>
      <c r="Q2791" s="9">
        <f t="shared" si="175"/>
        <v>15</v>
      </c>
    </row>
    <row r="2792" spans="2:17" x14ac:dyDescent="0.35">
      <c r="B2792">
        <v>2790</v>
      </c>
      <c r="C2792">
        <v>0</v>
      </c>
      <c r="D2792">
        <v>26</v>
      </c>
      <c r="E2792" s="20">
        <v>41164.541666666664</v>
      </c>
      <c r="F2792" s="15" t="str">
        <f t="shared" si="172"/>
        <v>09 2012</v>
      </c>
      <c r="G2792">
        <v>3</v>
      </c>
      <c r="H2792">
        <v>0</v>
      </c>
      <c r="I2792" t="s">
        <v>26</v>
      </c>
      <c r="J2792" s="7">
        <v>5</v>
      </c>
      <c r="K2792" s="7">
        <v>25</v>
      </c>
      <c r="L2792" s="9">
        <v>10000</v>
      </c>
      <c r="M2792" s="9">
        <v>200</v>
      </c>
      <c r="O2792" s="9">
        <f t="shared" si="173"/>
        <v>0</v>
      </c>
      <c r="P2792" s="9">
        <f t="shared" si="174"/>
        <v>15</v>
      </c>
      <c r="Q2792" s="9">
        <f t="shared" si="175"/>
        <v>15</v>
      </c>
    </row>
    <row r="2793" spans="2:17" x14ac:dyDescent="0.35">
      <c r="B2793">
        <v>2791</v>
      </c>
      <c r="C2793">
        <v>0</v>
      </c>
      <c r="D2793">
        <v>5</v>
      </c>
      <c r="E2793" s="20">
        <v>41164.625</v>
      </c>
      <c r="F2793" s="15" t="str">
        <f t="shared" si="172"/>
        <v>09 2012</v>
      </c>
      <c r="G2793">
        <v>3</v>
      </c>
      <c r="H2793">
        <v>0</v>
      </c>
      <c r="I2793" t="s">
        <v>26</v>
      </c>
      <c r="J2793" s="7">
        <v>5</v>
      </c>
      <c r="K2793" s="7">
        <v>25</v>
      </c>
      <c r="L2793" s="9">
        <v>10000</v>
      </c>
      <c r="M2793" s="9">
        <v>200</v>
      </c>
      <c r="O2793" s="9">
        <f t="shared" si="173"/>
        <v>0</v>
      </c>
      <c r="P2793" s="9">
        <f t="shared" si="174"/>
        <v>15</v>
      </c>
      <c r="Q2793" s="9">
        <f t="shared" si="175"/>
        <v>15</v>
      </c>
    </row>
    <row r="2794" spans="2:17" x14ac:dyDescent="0.35">
      <c r="B2794">
        <v>2792</v>
      </c>
      <c r="C2794">
        <v>0</v>
      </c>
      <c r="D2794">
        <v>0</v>
      </c>
      <c r="E2794" s="20">
        <v>41164.6875</v>
      </c>
      <c r="F2794" s="15" t="str">
        <f t="shared" si="172"/>
        <v>09 2012</v>
      </c>
      <c r="G2794">
        <v>3</v>
      </c>
      <c r="H2794">
        <v>0</v>
      </c>
      <c r="I2794" t="s">
        <v>26</v>
      </c>
      <c r="J2794" s="7">
        <v>5</v>
      </c>
      <c r="K2794" s="7">
        <v>25</v>
      </c>
      <c r="L2794" s="9">
        <v>10000</v>
      </c>
      <c r="M2794" s="9">
        <v>200</v>
      </c>
      <c r="O2794" s="9">
        <f t="shared" si="173"/>
        <v>75</v>
      </c>
      <c r="P2794" s="9">
        <f t="shared" si="174"/>
        <v>0</v>
      </c>
      <c r="Q2794" s="9">
        <f t="shared" si="175"/>
        <v>75</v>
      </c>
    </row>
    <row r="2795" spans="2:17" x14ac:dyDescent="0.35">
      <c r="B2795">
        <v>2793</v>
      </c>
      <c r="C2795">
        <v>0</v>
      </c>
      <c r="D2795">
        <v>16</v>
      </c>
      <c r="E2795" s="20">
        <v>41164.75</v>
      </c>
      <c r="F2795" s="15" t="str">
        <f t="shared" si="172"/>
        <v>09 2012</v>
      </c>
      <c r="G2795">
        <v>3</v>
      </c>
      <c r="H2795">
        <v>0</v>
      </c>
      <c r="I2795" t="s">
        <v>26</v>
      </c>
      <c r="J2795" s="7">
        <v>5</v>
      </c>
      <c r="K2795" s="7">
        <v>25</v>
      </c>
      <c r="L2795" s="9">
        <v>10000</v>
      </c>
      <c r="M2795" s="9">
        <v>200</v>
      </c>
      <c r="O2795" s="9">
        <f t="shared" si="173"/>
        <v>0</v>
      </c>
      <c r="P2795" s="9">
        <f t="shared" si="174"/>
        <v>15</v>
      </c>
      <c r="Q2795" s="9">
        <f t="shared" si="175"/>
        <v>15</v>
      </c>
    </row>
    <row r="2796" spans="2:17" x14ac:dyDescent="0.35">
      <c r="B2796">
        <v>2794</v>
      </c>
      <c r="C2796">
        <v>1</v>
      </c>
      <c r="D2796">
        <v>11</v>
      </c>
      <c r="E2796" s="20">
        <v>41164.354166666664</v>
      </c>
      <c r="F2796" s="15" t="str">
        <f t="shared" si="172"/>
        <v>09 2012</v>
      </c>
      <c r="G2796">
        <v>3</v>
      </c>
      <c r="H2796">
        <v>1</v>
      </c>
      <c r="I2796" t="s">
        <v>27</v>
      </c>
      <c r="J2796" s="7">
        <v>5</v>
      </c>
      <c r="K2796" s="7">
        <v>25</v>
      </c>
      <c r="L2796" s="9">
        <v>8000</v>
      </c>
      <c r="M2796" s="9">
        <v>200</v>
      </c>
      <c r="O2796" s="9">
        <f t="shared" si="173"/>
        <v>0</v>
      </c>
      <c r="P2796" s="9">
        <f t="shared" si="174"/>
        <v>15</v>
      </c>
      <c r="Q2796" s="9">
        <f t="shared" si="175"/>
        <v>15</v>
      </c>
    </row>
    <row r="2797" spans="2:17" x14ac:dyDescent="0.35">
      <c r="B2797">
        <v>2795</v>
      </c>
      <c r="C2797">
        <v>1</v>
      </c>
      <c r="D2797">
        <v>0</v>
      </c>
      <c r="E2797" s="20">
        <v>41164.416666666664</v>
      </c>
      <c r="F2797" s="15" t="str">
        <f t="shared" si="172"/>
        <v>09 2012</v>
      </c>
      <c r="G2797">
        <v>3</v>
      </c>
      <c r="H2797">
        <v>1</v>
      </c>
      <c r="I2797" t="s">
        <v>27</v>
      </c>
      <c r="J2797" s="7">
        <v>5</v>
      </c>
      <c r="K2797" s="7">
        <v>25</v>
      </c>
      <c r="L2797" s="9">
        <v>8000</v>
      </c>
      <c r="M2797" s="9">
        <v>200</v>
      </c>
      <c r="O2797" s="9">
        <f t="shared" si="173"/>
        <v>75</v>
      </c>
      <c r="P2797" s="9">
        <f t="shared" si="174"/>
        <v>0</v>
      </c>
      <c r="Q2797" s="9">
        <f t="shared" si="175"/>
        <v>75</v>
      </c>
    </row>
    <row r="2798" spans="2:17" x14ac:dyDescent="0.35">
      <c r="B2798">
        <v>2796</v>
      </c>
      <c r="C2798">
        <v>1</v>
      </c>
      <c r="D2798">
        <v>14</v>
      </c>
      <c r="E2798" s="20">
        <v>41164.5</v>
      </c>
      <c r="F2798" s="15" t="str">
        <f t="shared" si="172"/>
        <v>09 2012</v>
      </c>
      <c r="G2798">
        <v>3</v>
      </c>
      <c r="H2798">
        <v>1</v>
      </c>
      <c r="I2798" t="s">
        <v>27</v>
      </c>
      <c r="J2798" s="7">
        <v>5</v>
      </c>
      <c r="K2798" s="7">
        <v>25</v>
      </c>
      <c r="L2798" s="9">
        <v>8000</v>
      </c>
      <c r="M2798" s="9">
        <v>200</v>
      </c>
      <c r="O2798" s="9">
        <f t="shared" si="173"/>
        <v>0</v>
      </c>
      <c r="P2798" s="9">
        <f t="shared" si="174"/>
        <v>15</v>
      </c>
      <c r="Q2798" s="9">
        <f t="shared" si="175"/>
        <v>15</v>
      </c>
    </row>
    <row r="2799" spans="2:17" x14ac:dyDescent="0.35">
      <c r="B2799">
        <v>2797</v>
      </c>
      <c r="C2799">
        <v>1</v>
      </c>
      <c r="D2799">
        <v>11</v>
      </c>
      <c r="E2799" s="20">
        <v>41164.5625</v>
      </c>
      <c r="F2799" s="15" t="str">
        <f t="shared" si="172"/>
        <v>09 2012</v>
      </c>
      <c r="G2799">
        <v>3</v>
      </c>
      <c r="H2799">
        <v>1</v>
      </c>
      <c r="I2799" t="s">
        <v>27</v>
      </c>
      <c r="J2799" s="7">
        <v>5</v>
      </c>
      <c r="K2799" s="7">
        <v>25</v>
      </c>
      <c r="L2799" s="9">
        <v>8000</v>
      </c>
      <c r="M2799" s="9">
        <v>200</v>
      </c>
      <c r="O2799" s="9">
        <f t="shared" si="173"/>
        <v>0</v>
      </c>
      <c r="P2799" s="9">
        <f t="shared" si="174"/>
        <v>15</v>
      </c>
      <c r="Q2799" s="9">
        <f t="shared" si="175"/>
        <v>15</v>
      </c>
    </row>
    <row r="2800" spans="2:17" x14ac:dyDescent="0.35">
      <c r="B2800">
        <v>2798</v>
      </c>
      <c r="C2800">
        <v>1</v>
      </c>
      <c r="D2800">
        <v>0</v>
      </c>
      <c r="E2800" s="20">
        <v>41164.625</v>
      </c>
      <c r="F2800" s="15" t="str">
        <f t="shared" si="172"/>
        <v>09 2012</v>
      </c>
      <c r="G2800">
        <v>6</v>
      </c>
      <c r="H2800">
        <v>1</v>
      </c>
      <c r="I2800" t="s">
        <v>27</v>
      </c>
      <c r="J2800" s="7">
        <v>5</v>
      </c>
      <c r="K2800" s="7">
        <v>25</v>
      </c>
      <c r="L2800" s="9">
        <v>8000</v>
      </c>
      <c r="M2800" s="9">
        <v>200</v>
      </c>
      <c r="O2800" s="9">
        <f t="shared" si="173"/>
        <v>150</v>
      </c>
      <c r="P2800" s="9">
        <f t="shared" si="174"/>
        <v>0</v>
      </c>
      <c r="Q2800" s="9">
        <f t="shared" si="175"/>
        <v>150</v>
      </c>
    </row>
    <row r="2801" spans="2:17" x14ac:dyDescent="0.35">
      <c r="B2801">
        <v>2799</v>
      </c>
      <c r="C2801">
        <v>1</v>
      </c>
      <c r="D2801">
        <v>10</v>
      </c>
      <c r="E2801" s="20">
        <v>41164.770833333336</v>
      </c>
      <c r="F2801" s="15" t="str">
        <f t="shared" si="172"/>
        <v>09 2012</v>
      </c>
      <c r="G2801">
        <v>3</v>
      </c>
      <c r="H2801">
        <v>1</v>
      </c>
      <c r="I2801" t="s">
        <v>27</v>
      </c>
      <c r="J2801" s="7">
        <v>5</v>
      </c>
      <c r="K2801" s="7">
        <v>25</v>
      </c>
      <c r="L2801" s="9">
        <v>8000</v>
      </c>
      <c r="M2801" s="9">
        <v>200</v>
      </c>
      <c r="O2801" s="9">
        <f t="shared" si="173"/>
        <v>0</v>
      </c>
      <c r="P2801" s="9">
        <f t="shared" si="174"/>
        <v>15</v>
      </c>
      <c r="Q2801" s="9">
        <f t="shared" si="175"/>
        <v>15</v>
      </c>
    </row>
    <row r="2802" spans="2:17" x14ac:dyDescent="0.35">
      <c r="B2802">
        <v>2800</v>
      </c>
      <c r="C2802">
        <v>2</v>
      </c>
      <c r="D2802">
        <v>24</v>
      </c>
      <c r="E2802" s="20">
        <v>41164.333333333336</v>
      </c>
      <c r="F2802" s="15" t="str">
        <f t="shared" si="172"/>
        <v>09 2012</v>
      </c>
      <c r="G2802">
        <v>3</v>
      </c>
      <c r="H2802">
        <v>2</v>
      </c>
      <c r="I2802" t="s">
        <v>28</v>
      </c>
      <c r="J2802" s="7">
        <v>0</v>
      </c>
      <c r="K2802" s="7">
        <v>15.5</v>
      </c>
      <c r="L2802" s="9">
        <v>4000</v>
      </c>
      <c r="M2802" s="9">
        <v>50</v>
      </c>
      <c r="O2802" s="9">
        <f t="shared" si="173"/>
        <v>0</v>
      </c>
      <c r="P2802" s="9">
        <f t="shared" si="174"/>
        <v>0</v>
      </c>
      <c r="Q2802" s="9">
        <f t="shared" si="175"/>
        <v>0</v>
      </c>
    </row>
    <row r="2803" spans="2:17" x14ac:dyDescent="0.35">
      <c r="B2803">
        <v>2801</v>
      </c>
      <c r="C2803">
        <v>2</v>
      </c>
      <c r="D2803">
        <v>12</v>
      </c>
      <c r="E2803" s="20">
        <v>41164.395833333336</v>
      </c>
      <c r="F2803" s="15" t="str">
        <f t="shared" si="172"/>
        <v>09 2012</v>
      </c>
      <c r="G2803">
        <v>3</v>
      </c>
      <c r="H2803">
        <v>2</v>
      </c>
      <c r="I2803" t="s">
        <v>28</v>
      </c>
      <c r="J2803" s="7">
        <v>0</v>
      </c>
      <c r="K2803" s="7">
        <v>15.5</v>
      </c>
      <c r="L2803" s="9">
        <v>4000</v>
      </c>
      <c r="M2803" s="9">
        <v>50</v>
      </c>
      <c r="O2803" s="9">
        <f t="shared" si="173"/>
        <v>0</v>
      </c>
      <c r="P2803" s="9">
        <f t="shared" si="174"/>
        <v>0</v>
      </c>
      <c r="Q2803" s="9">
        <f t="shared" si="175"/>
        <v>0</v>
      </c>
    </row>
    <row r="2804" spans="2:17" x14ac:dyDescent="0.35">
      <c r="B2804">
        <v>2802</v>
      </c>
      <c r="C2804">
        <v>2</v>
      </c>
      <c r="D2804">
        <v>9</v>
      </c>
      <c r="E2804" s="20">
        <v>41164.458333333336</v>
      </c>
      <c r="F2804" s="15" t="str">
        <f t="shared" si="172"/>
        <v>09 2012</v>
      </c>
      <c r="G2804">
        <v>3</v>
      </c>
      <c r="H2804">
        <v>2</v>
      </c>
      <c r="I2804" t="s">
        <v>28</v>
      </c>
      <c r="J2804" s="7">
        <v>0</v>
      </c>
      <c r="K2804" s="7">
        <v>15.5</v>
      </c>
      <c r="L2804" s="9">
        <v>4000</v>
      </c>
      <c r="M2804" s="9">
        <v>50</v>
      </c>
      <c r="O2804" s="9">
        <f t="shared" si="173"/>
        <v>0</v>
      </c>
      <c r="P2804" s="9">
        <f t="shared" si="174"/>
        <v>0</v>
      </c>
      <c r="Q2804" s="9">
        <f t="shared" si="175"/>
        <v>0</v>
      </c>
    </row>
    <row r="2805" spans="2:17" x14ac:dyDescent="0.35">
      <c r="B2805">
        <v>2803</v>
      </c>
      <c r="C2805">
        <v>2</v>
      </c>
      <c r="D2805">
        <v>13</v>
      </c>
      <c r="E2805" s="20">
        <v>41164.604166666664</v>
      </c>
      <c r="F2805" s="15" t="str">
        <f t="shared" si="172"/>
        <v>09 2012</v>
      </c>
      <c r="G2805">
        <v>3</v>
      </c>
      <c r="H2805">
        <v>2</v>
      </c>
      <c r="I2805" t="s">
        <v>28</v>
      </c>
      <c r="J2805" s="7">
        <v>0</v>
      </c>
      <c r="K2805" s="7">
        <v>15.5</v>
      </c>
      <c r="L2805" s="9">
        <v>4000</v>
      </c>
      <c r="M2805" s="9">
        <v>50</v>
      </c>
      <c r="O2805" s="9">
        <f t="shared" si="173"/>
        <v>0</v>
      </c>
      <c r="P2805" s="9">
        <f t="shared" si="174"/>
        <v>0</v>
      </c>
      <c r="Q2805" s="9">
        <f t="shared" si="175"/>
        <v>0</v>
      </c>
    </row>
    <row r="2806" spans="2:17" x14ac:dyDescent="0.35">
      <c r="B2806">
        <v>2804</v>
      </c>
      <c r="C2806">
        <v>2</v>
      </c>
      <c r="D2806">
        <v>9</v>
      </c>
      <c r="E2806" s="20">
        <v>41164.666666666664</v>
      </c>
      <c r="F2806" s="15" t="str">
        <f t="shared" si="172"/>
        <v>09 2012</v>
      </c>
      <c r="G2806">
        <v>3</v>
      </c>
      <c r="H2806">
        <v>2</v>
      </c>
      <c r="I2806" t="s">
        <v>28</v>
      </c>
      <c r="J2806" s="7">
        <v>0</v>
      </c>
      <c r="K2806" s="7">
        <v>15.5</v>
      </c>
      <c r="L2806" s="9">
        <v>4000</v>
      </c>
      <c r="M2806" s="9">
        <v>50</v>
      </c>
      <c r="O2806" s="9">
        <f t="shared" si="173"/>
        <v>0</v>
      </c>
      <c r="P2806" s="9">
        <f t="shared" si="174"/>
        <v>0</v>
      </c>
      <c r="Q2806" s="9">
        <f t="shared" si="175"/>
        <v>0</v>
      </c>
    </row>
    <row r="2807" spans="2:17" x14ac:dyDescent="0.35">
      <c r="B2807">
        <v>2805</v>
      </c>
      <c r="C2807">
        <v>2</v>
      </c>
      <c r="D2807">
        <v>2</v>
      </c>
      <c r="E2807" s="20">
        <v>41164.729166666664</v>
      </c>
      <c r="F2807" s="15" t="str">
        <f t="shared" si="172"/>
        <v>09 2012</v>
      </c>
      <c r="G2807">
        <v>6</v>
      </c>
      <c r="H2807">
        <v>2</v>
      </c>
      <c r="I2807" t="s">
        <v>28</v>
      </c>
      <c r="J2807" s="7">
        <v>0</v>
      </c>
      <c r="K2807" s="7">
        <v>15.5</v>
      </c>
      <c r="L2807" s="9">
        <v>4000</v>
      </c>
      <c r="M2807" s="9">
        <v>50</v>
      </c>
      <c r="O2807" s="9">
        <f t="shared" si="173"/>
        <v>0</v>
      </c>
      <c r="P2807" s="9">
        <f t="shared" si="174"/>
        <v>0</v>
      </c>
      <c r="Q2807" s="9">
        <f t="shared" si="175"/>
        <v>0</v>
      </c>
    </row>
    <row r="2808" spans="2:17" x14ac:dyDescent="0.35">
      <c r="B2808">
        <v>2806</v>
      </c>
      <c r="C2808">
        <v>3</v>
      </c>
      <c r="D2808">
        <v>15</v>
      </c>
      <c r="E2808" s="20">
        <v>41164.375</v>
      </c>
      <c r="F2808" s="15" t="str">
        <f t="shared" si="172"/>
        <v>09 2012</v>
      </c>
      <c r="G2808">
        <v>2</v>
      </c>
      <c r="H2808">
        <v>3</v>
      </c>
      <c r="I2808" t="s">
        <v>21</v>
      </c>
      <c r="J2808" s="7">
        <v>0</v>
      </c>
      <c r="K2808" s="7">
        <v>5</v>
      </c>
      <c r="L2808" s="9">
        <v>320</v>
      </c>
      <c r="M2808" s="9">
        <v>10</v>
      </c>
      <c r="O2808" s="9">
        <f t="shared" si="173"/>
        <v>0</v>
      </c>
      <c r="P2808" s="9">
        <f t="shared" si="174"/>
        <v>0</v>
      </c>
      <c r="Q2808" s="9">
        <f t="shared" si="175"/>
        <v>0</v>
      </c>
    </row>
    <row r="2809" spans="2:17" x14ac:dyDescent="0.35">
      <c r="B2809">
        <v>2807</v>
      </c>
      <c r="C2809">
        <v>3</v>
      </c>
      <c r="D2809">
        <v>20</v>
      </c>
      <c r="E2809" s="20">
        <v>41164.520833333336</v>
      </c>
      <c r="F2809" s="15" t="str">
        <f t="shared" si="172"/>
        <v>09 2012</v>
      </c>
      <c r="G2809">
        <v>2</v>
      </c>
      <c r="H2809">
        <v>3</v>
      </c>
      <c r="I2809" t="s">
        <v>21</v>
      </c>
      <c r="J2809" s="7">
        <v>0</v>
      </c>
      <c r="K2809" s="7">
        <v>5</v>
      </c>
      <c r="L2809" s="9">
        <v>320</v>
      </c>
      <c r="M2809" s="9">
        <v>10</v>
      </c>
      <c r="O2809" s="9">
        <f t="shared" si="173"/>
        <v>0</v>
      </c>
      <c r="P2809" s="9">
        <f t="shared" si="174"/>
        <v>0</v>
      </c>
      <c r="Q2809" s="9">
        <f t="shared" si="175"/>
        <v>0</v>
      </c>
    </row>
    <row r="2810" spans="2:17" x14ac:dyDescent="0.35">
      <c r="B2810">
        <v>2808</v>
      </c>
      <c r="C2810">
        <v>3</v>
      </c>
      <c r="D2810">
        <v>10</v>
      </c>
      <c r="E2810" s="20">
        <v>41164.5625</v>
      </c>
      <c r="F2810" s="15" t="str">
        <f t="shared" si="172"/>
        <v>09 2012</v>
      </c>
      <c r="G2810">
        <v>2</v>
      </c>
      <c r="H2810">
        <v>3</v>
      </c>
      <c r="I2810" t="s">
        <v>21</v>
      </c>
      <c r="J2810" s="7">
        <v>0</v>
      </c>
      <c r="K2810" s="7">
        <v>5</v>
      </c>
      <c r="L2810" s="9">
        <v>320</v>
      </c>
      <c r="M2810" s="9">
        <v>10</v>
      </c>
      <c r="O2810" s="9">
        <f t="shared" si="173"/>
        <v>0</v>
      </c>
      <c r="P2810" s="9">
        <f t="shared" si="174"/>
        <v>0</v>
      </c>
      <c r="Q2810" s="9">
        <f t="shared" si="175"/>
        <v>0</v>
      </c>
    </row>
    <row r="2811" spans="2:17" x14ac:dyDescent="0.35">
      <c r="B2811">
        <v>2809</v>
      </c>
      <c r="C2811">
        <v>3</v>
      </c>
      <c r="D2811">
        <v>3</v>
      </c>
      <c r="E2811" s="20">
        <v>41164.604166666664</v>
      </c>
      <c r="F2811" s="15" t="str">
        <f t="shared" si="172"/>
        <v>09 2012</v>
      </c>
      <c r="G2811">
        <v>2</v>
      </c>
      <c r="H2811">
        <v>3</v>
      </c>
      <c r="I2811" t="s">
        <v>21</v>
      </c>
      <c r="J2811" s="7">
        <v>0</v>
      </c>
      <c r="K2811" s="7">
        <v>5</v>
      </c>
      <c r="L2811" s="9">
        <v>320</v>
      </c>
      <c r="M2811" s="9">
        <v>10</v>
      </c>
      <c r="O2811" s="9">
        <f t="shared" si="173"/>
        <v>0</v>
      </c>
      <c r="P2811" s="9">
        <f t="shared" si="174"/>
        <v>0</v>
      </c>
      <c r="Q2811" s="9">
        <f t="shared" si="175"/>
        <v>0</v>
      </c>
    </row>
    <row r="2812" spans="2:17" x14ac:dyDescent="0.35">
      <c r="B2812">
        <v>2810</v>
      </c>
      <c r="C2812">
        <v>3</v>
      </c>
      <c r="D2812">
        <v>16</v>
      </c>
      <c r="E2812" s="20">
        <v>41164.645833333336</v>
      </c>
      <c r="F2812" s="15" t="str">
        <f t="shared" si="172"/>
        <v>09 2012</v>
      </c>
      <c r="G2812">
        <v>2</v>
      </c>
      <c r="H2812">
        <v>3</v>
      </c>
      <c r="I2812" t="s">
        <v>21</v>
      </c>
      <c r="J2812" s="7">
        <v>0</v>
      </c>
      <c r="K2812" s="7">
        <v>5</v>
      </c>
      <c r="L2812" s="9">
        <v>320</v>
      </c>
      <c r="M2812" s="9">
        <v>10</v>
      </c>
      <c r="O2812" s="9">
        <f t="shared" si="173"/>
        <v>0</v>
      </c>
      <c r="P2812" s="9">
        <f t="shared" si="174"/>
        <v>0</v>
      </c>
      <c r="Q2812" s="9">
        <f t="shared" si="175"/>
        <v>0</v>
      </c>
    </row>
    <row r="2813" spans="2:17" x14ac:dyDescent="0.35">
      <c r="B2813">
        <v>2811</v>
      </c>
      <c r="C2813">
        <v>3</v>
      </c>
      <c r="D2813">
        <v>0</v>
      </c>
      <c r="E2813" s="20">
        <v>41164.791666666664</v>
      </c>
      <c r="F2813" s="15" t="str">
        <f t="shared" si="172"/>
        <v>09 2012</v>
      </c>
      <c r="G2813">
        <v>2</v>
      </c>
      <c r="H2813">
        <v>3</v>
      </c>
      <c r="I2813" t="s">
        <v>21</v>
      </c>
      <c r="J2813" s="7">
        <v>0</v>
      </c>
      <c r="K2813" s="7">
        <v>5</v>
      </c>
      <c r="L2813" s="9">
        <v>320</v>
      </c>
      <c r="M2813" s="9">
        <v>10</v>
      </c>
      <c r="O2813" s="9">
        <f t="shared" si="173"/>
        <v>10</v>
      </c>
      <c r="P2813" s="9">
        <f t="shared" si="174"/>
        <v>0</v>
      </c>
      <c r="Q2813" s="9">
        <f t="shared" si="175"/>
        <v>10</v>
      </c>
    </row>
    <row r="2814" spans="2:17" x14ac:dyDescent="0.35">
      <c r="B2814">
        <v>2812</v>
      </c>
      <c r="C2814">
        <v>4</v>
      </c>
      <c r="D2814">
        <v>16</v>
      </c>
      <c r="E2814" s="20">
        <v>41164.333333333336</v>
      </c>
      <c r="F2814" s="15" t="str">
        <f t="shared" si="172"/>
        <v>09 2012</v>
      </c>
      <c r="G2814">
        <v>2</v>
      </c>
      <c r="H2814">
        <v>4</v>
      </c>
      <c r="I2814" t="s">
        <v>22</v>
      </c>
      <c r="J2814" s="7">
        <v>9.9</v>
      </c>
      <c r="K2814" s="7">
        <v>80</v>
      </c>
      <c r="L2814" s="9">
        <v>4000</v>
      </c>
      <c r="M2814" s="9">
        <v>3000</v>
      </c>
      <c r="O2814" s="9">
        <f t="shared" si="173"/>
        <v>0</v>
      </c>
      <c r="P2814" s="9">
        <f t="shared" si="174"/>
        <v>19.8</v>
      </c>
      <c r="Q2814" s="9">
        <f t="shared" si="175"/>
        <v>19.8</v>
      </c>
    </row>
    <row r="2815" spans="2:17" x14ac:dyDescent="0.35">
      <c r="B2815">
        <v>2813</v>
      </c>
      <c r="C2815">
        <v>4</v>
      </c>
      <c r="D2815">
        <v>0</v>
      </c>
      <c r="E2815" s="20">
        <v>41164.375</v>
      </c>
      <c r="F2815" s="15" t="str">
        <f t="shared" si="172"/>
        <v>09 2012</v>
      </c>
      <c r="G2815">
        <v>2</v>
      </c>
      <c r="H2815">
        <v>4</v>
      </c>
      <c r="I2815" t="s">
        <v>22</v>
      </c>
      <c r="J2815" s="7">
        <v>9.9</v>
      </c>
      <c r="K2815" s="7">
        <v>80</v>
      </c>
      <c r="L2815" s="9">
        <v>4000</v>
      </c>
      <c r="M2815" s="9">
        <v>3000</v>
      </c>
      <c r="O2815" s="9">
        <f t="shared" si="173"/>
        <v>160</v>
      </c>
      <c r="P2815" s="9">
        <f t="shared" si="174"/>
        <v>0</v>
      </c>
      <c r="Q2815" s="9">
        <f t="shared" si="175"/>
        <v>160</v>
      </c>
    </row>
    <row r="2816" spans="2:17" x14ac:dyDescent="0.35">
      <c r="B2816">
        <v>2814</v>
      </c>
      <c r="C2816">
        <v>4</v>
      </c>
      <c r="D2816">
        <v>0</v>
      </c>
      <c r="E2816" s="20">
        <v>41164.4375</v>
      </c>
      <c r="F2816" s="15" t="str">
        <f t="shared" si="172"/>
        <v>09 2012</v>
      </c>
      <c r="G2816">
        <v>2</v>
      </c>
      <c r="H2816">
        <v>4</v>
      </c>
      <c r="I2816" t="s">
        <v>22</v>
      </c>
      <c r="J2816" s="7">
        <v>9.9</v>
      </c>
      <c r="K2816" s="7">
        <v>80</v>
      </c>
      <c r="L2816" s="9">
        <v>4000</v>
      </c>
      <c r="M2816" s="9">
        <v>3000</v>
      </c>
      <c r="O2816" s="9">
        <f t="shared" si="173"/>
        <v>160</v>
      </c>
      <c r="P2816" s="9">
        <f t="shared" si="174"/>
        <v>0</v>
      </c>
      <c r="Q2816" s="9">
        <f t="shared" si="175"/>
        <v>160</v>
      </c>
    </row>
    <row r="2817" spans="2:17" x14ac:dyDescent="0.35">
      <c r="B2817">
        <v>2815</v>
      </c>
      <c r="C2817">
        <v>4</v>
      </c>
      <c r="D2817">
        <v>13</v>
      </c>
      <c r="E2817" s="20">
        <v>41164.479166666664</v>
      </c>
      <c r="F2817" s="15" t="str">
        <f t="shared" si="172"/>
        <v>09 2012</v>
      </c>
      <c r="G2817">
        <v>2</v>
      </c>
      <c r="H2817">
        <v>4</v>
      </c>
      <c r="I2817" t="s">
        <v>22</v>
      </c>
      <c r="J2817" s="7">
        <v>9.9</v>
      </c>
      <c r="K2817" s="7">
        <v>80</v>
      </c>
      <c r="L2817" s="9">
        <v>4000</v>
      </c>
      <c r="M2817" s="9">
        <v>3000</v>
      </c>
      <c r="O2817" s="9">
        <f t="shared" si="173"/>
        <v>0</v>
      </c>
      <c r="P2817" s="9">
        <f t="shared" si="174"/>
        <v>19.8</v>
      </c>
      <c r="Q2817" s="9">
        <f t="shared" si="175"/>
        <v>19.8</v>
      </c>
    </row>
    <row r="2818" spans="2:17" x14ac:dyDescent="0.35">
      <c r="B2818">
        <v>2816</v>
      </c>
      <c r="C2818">
        <v>4</v>
      </c>
      <c r="D2818">
        <v>0</v>
      </c>
      <c r="E2818" s="20">
        <v>41164.520833333336</v>
      </c>
      <c r="F2818" s="15" t="str">
        <f t="shared" si="172"/>
        <v>09 2012</v>
      </c>
      <c r="G2818">
        <v>4</v>
      </c>
      <c r="H2818">
        <v>4</v>
      </c>
      <c r="I2818" t="s">
        <v>22</v>
      </c>
      <c r="J2818" s="7">
        <v>9.9</v>
      </c>
      <c r="K2818" s="7">
        <v>80</v>
      </c>
      <c r="L2818" s="9">
        <v>4000</v>
      </c>
      <c r="M2818" s="9">
        <v>3000</v>
      </c>
      <c r="O2818" s="9">
        <f t="shared" si="173"/>
        <v>320</v>
      </c>
      <c r="P2818" s="9">
        <f t="shared" si="174"/>
        <v>0</v>
      </c>
      <c r="Q2818" s="9">
        <f t="shared" si="175"/>
        <v>320</v>
      </c>
    </row>
    <row r="2819" spans="2:17" x14ac:dyDescent="0.35">
      <c r="B2819">
        <v>2817</v>
      </c>
      <c r="C2819">
        <v>4</v>
      </c>
      <c r="D2819">
        <v>16</v>
      </c>
      <c r="E2819" s="20">
        <v>41164.604166666664</v>
      </c>
      <c r="F2819" s="15" t="str">
        <f t="shared" ref="F2819:F2882" si="176">TEXT(E2819,"MM YYY")</f>
        <v>09 2012</v>
      </c>
      <c r="G2819">
        <v>2</v>
      </c>
      <c r="H2819">
        <v>4</v>
      </c>
      <c r="I2819" t="s">
        <v>22</v>
      </c>
      <c r="J2819" s="7">
        <v>9.9</v>
      </c>
      <c r="K2819" s="7">
        <v>80</v>
      </c>
      <c r="L2819" s="9">
        <v>4000</v>
      </c>
      <c r="M2819" s="9">
        <v>3000</v>
      </c>
      <c r="O2819" s="9">
        <f t="shared" ref="O2819:O2882" si="177">IF(D2819=0,$G2819*K2819,0)</f>
        <v>0</v>
      </c>
      <c r="P2819" s="9">
        <f t="shared" ref="P2819:P2882" si="178">IF(D2819=0,0,$G2819*J2819)</f>
        <v>19.8</v>
      </c>
      <c r="Q2819" s="9">
        <f t="shared" ref="Q2819:Q2882" si="179">O2819+P2819</f>
        <v>19.8</v>
      </c>
    </row>
    <row r="2820" spans="2:17" x14ac:dyDescent="0.35">
      <c r="B2820">
        <v>2818</v>
      </c>
      <c r="C2820">
        <v>4</v>
      </c>
      <c r="D2820">
        <v>0</v>
      </c>
      <c r="E2820" s="20">
        <v>41164.645833333336</v>
      </c>
      <c r="F2820" s="15" t="str">
        <f t="shared" si="176"/>
        <v>09 2012</v>
      </c>
      <c r="G2820">
        <v>2</v>
      </c>
      <c r="H2820">
        <v>4</v>
      </c>
      <c r="I2820" t="s">
        <v>22</v>
      </c>
      <c r="J2820" s="7">
        <v>9.9</v>
      </c>
      <c r="K2820" s="7">
        <v>80</v>
      </c>
      <c r="L2820" s="9">
        <v>4000</v>
      </c>
      <c r="M2820" s="9">
        <v>3000</v>
      </c>
      <c r="O2820" s="9">
        <f t="shared" si="177"/>
        <v>160</v>
      </c>
      <c r="P2820" s="9">
        <f t="shared" si="178"/>
        <v>0</v>
      </c>
      <c r="Q2820" s="9">
        <f t="shared" si="179"/>
        <v>160</v>
      </c>
    </row>
    <row r="2821" spans="2:17" x14ac:dyDescent="0.35">
      <c r="B2821">
        <v>2819</v>
      </c>
      <c r="C2821">
        <v>4</v>
      </c>
      <c r="D2821">
        <v>3</v>
      </c>
      <c r="E2821" s="20">
        <v>41164.6875</v>
      </c>
      <c r="F2821" s="15" t="str">
        <f t="shared" si="176"/>
        <v>09 2012</v>
      </c>
      <c r="G2821">
        <v>2</v>
      </c>
      <c r="H2821">
        <v>4</v>
      </c>
      <c r="I2821" t="s">
        <v>22</v>
      </c>
      <c r="J2821" s="7">
        <v>9.9</v>
      </c>
      <c r="K2821" s="7">
        <v>80</v>
      </c>
      <c r="L2821" s="9">
        <v>4000</v>
      </c>
      <c r="M2821" s="9">
        <v>3000</v>
      </c>
      <c r="O2821" s="9">
        <f t="shared" si="177"/>
        <v>0</v>
      </c>
      <c r="P2821" s="9">
        <f t="shared" si="178"/>
        <v>19.8</v>
      </c>
      <c r="Q2821" s="9">
        <f t="shared" si="179"/>
        <v>19.8</v>
      </c>
    </row>
    <row r="2822" spans="2:17" x14ac:dyDescent="0.35">
      <c r="B2822">
        <v>2820</v>
      </c>
      <c r="C2822">
        <v>4</v>
      </c>
      <c r="D2822">
        <v>1</v>
      </c>
      <c r="E2822" s="20">
        <v>41164.729166666664</v>
      </c>
      <c r="F2822" s="15" t="str">
        <f t="shared" si="176"/>
        <v>09 2012</v>
      </c>
      <c r="G2822">
        <v>2</v>
      </c>
      <c r="H2822">
        <v>4</v>
      </c>
      <c r="I2822" t="s">
        <v>22</v>
      </c>
      <c r="J2822" s="7">
        <v>9.9</v>
      </c>
      <c r="K2822" s="7">
        <v>80</v>
      </c>
      <c r="L2822" s="9">
        <v>4000</v>
      </c>
      <c r="M2822" s="9">
        <v>3000</v>
      </c>
      <c r="O2822" s="9">
        <f t="shared" si="177"/>
        <v>0</v>
      </c>
      <c r="P2822" s="9">
        <f t="shared" si="178"/>
        <v>19.8</v>
      </c>
      <c r="Q2822" s="9">
        <f t="shared" si="179"/>
        <v>19.8</v>
      </c>
    </row>
    <row r="2823" spans="2:17" x14ac:dyDescent="0.35">
      <c r="B2823">
        <v>2821</v>
      </c>
      <c r="C2823">
        <v>4</v>
      </c>
      <c r="D2823">
        <v>7</v>
      </c>
      <c r="E2823" s="20">
        <v>41164.791666666664</v>
      </c>
      <c r="F2823" s="15" t="str">
        <f t="shared" si="176"/>
        <v>09 2012</v>
      </c>
      <c r="G2823">
        <v>2</v>
      </c>
      <c r="H2823">
        <v>4</v>
      </c>
      <c r="I2823" t="s">
        <v>22</v>
      </c>
      <c r="J2823" s="7">
        <v>9.9</v>
      </c>
      <c r="K2823" s="7">
        <v>80</v>
      </c>
      <c r="L2823" s="9">
        <v>4000</v>
      </c>
      <c r="M2823" s="9">
        <v>3000</v>
      </c>
      <c r="O2823" s="9">
        <f t="shared" si="177"/>
        <v>0</v>
      </c>
      <c r="P2823" s="9">
        <f t="shared" si="178"/>
        <v>19.8</v>
      </c>
      <c r="Q2823" s="9">
        <f t="shared" si="179"/>
        <v>19.8</v>
      </c>
    </row>
    <row r="2824" spans="2:17" x14ac:dyDescent="0.35">
      <c r="B2824">
        <v>2822</v>
      </c>
      <c r="C2824">
        <v>5</v>
      </c>
      <c r="D2824">
        <v>0</v>
      </c>
      <c r="E2824" s="20">
        <v>41164.6875</v>
      </c>
      <c r="F2824" s="15" t="str">
        <f t="shared" si="176"/>
        <v>09 2012</v>
      </c>
      <c r="G2824">
        <v>2</v>
      </c>
      <c r="H2824">
        <v>5</v>
      </c>
      <c r="I2824" t="s">
        <v>29</v>
      </c>
      <c r="J2824" s="7">
        <v>9.9</v>
      </c>
      <c r="K2824" s="7">
        <v>80</v>
      </c>
      <c r="L2824" s="9">
        <v>4000</v>
      </c>
      <c r="M2824" s="9">
        <v>3000</v>
      </c>
      <c r="O2824" s="9">
        <f t="shared" si="177"/>
        <v>160</v>
      </c>
      <c r="P2824" s="9">
        <f t="shared" si="178"/>
        <v>0</v>
      </c>
      <c r="Q2824" s="9">
        <f t="shared" si="179"/>
        <v>160</v>
      </c>
    </row>
    <row r="2825" spans="2:17" x14ac:dyDescent="0.35">
      <c r="B2825">
        <v>2823</v>
      </c>
      <c r="C2825">
        <v>6</v>
      </c>
      <c r="D2825">
        <v>0</v>
      </c>
      <c r="E2825" s="20">
        <v>41164.354166666664</v>
      </c>
      <c r="F2825" s="15" t="str">
        <f t="shared" si="176"/>
        <v>09 2012</v>
      </c>
      <c r="G2825">
        <v>4</v>
      </c>
      <c r="H2825">
        <v>6</v>
      </c>
      <c r="I2825" t="s">
        <v>23</v>
      </c>
      <c r="J2825" s="7">
        <v>3.5</v>
      </c>
      <c r="K2825" s="7">
        <v>17.5</v>
      </c>
      <c r="L2825" s="9">
        <v>5000</v>
      </c>
      <c r="M2825" s="9">
        <v>80</v>
      </c>
      <c r="O2825" s="9">
        <f t="shared" si="177"/>
        <v>70</v>
      </c>
      <c r="P2825" s="9">
        <f t="shared" si="178"/>
        <v>0</v>
      </c>
      <c r="Q2825" s="9">
        <f t="shared" si="179"/>
        <v>70</v>
      </c>
    </row>
    <row r="2826" spans="2:17" x14ac:dyDescent="0.35">
      <c r="B2826">
        <v>2824</v>
      </c>
      <c r="C2826">
        <v>6</v>
      </c>
      <c r="D2826">
        <v>0</v>
      </c>
      <c r="E2826" s="20">
        <v>41164.458333333336</v>
      </c>
      <c r="F2826" s="15" t="str">
        <f t="shared" si="176"/>
        <v>09 2012</v>
      </c>
      <c r="G2826">
        <v>6</v>
      </c>
      <c r="H2826">
        <v>6</v>
      </c>
      <c r="I2826" t="s">
        <v>23</v>
      </c>
      <c r="J2826" s="7">
        <v>3.5</v>
      </c>
      <c r="K2826" s="7">
        <v>17.5</v>
      </c>
      <c r="L2826" s="9">
        <v>5000</v>
      </c>
      <c r="M2826" s="9">
        <v>80</v>
      </c>
      <c r="O2826" s="9">
        <f t="shared" si="177"/>
        <v>105</v>
      </c>
      <c r="P2826" s="9">
        <f t="shared" si="178"/>
        <v>0</v>
      </c>
      <c r="Q2826" s="9">
        <f t="shared" si="179"/>
        <v>105</v>
      </c>
    </row>
    <row r="2827" spans="2:17" x14ac:dyDescent="0.35">
      <c r="B2827">
        <v>2825</v>
      </c>
      <c r="C2827">
        <v>6</v>
      </c>
      <c r="D2827">
        <v>24</v>
      </c>
      <c r="E2827" s="20">
        <v>41164.583333333336</v>
      </c>
      <c r="F2827" s="15" t="str">
        <f t="shared" si="176"/>
        <v>09 2012</v>
      </c>
      <c r="G2827">
        <v>2</v>
      </c>
      <c r="H2827">
        <v>6</v>
      </c>
      <c r="I2827" t="s">
        <v>23</v>
      </c>
      <c r="J2827" s="7">
        <v>3.5</v>
      </c>
      <c r="K2827" s="7">
        <v>17.5</v>
      </c>
      <c r="L2827" s="9">
        <v>5000</v>
      </c>
      <c r="M2827" s="9">
        <v>80</v>
      </c>
      <c r="O2827" s="9">
        <f t="shared" si="177"/>
        <v>0</v>
      </c>
      <c r="P2827" s="9">
        <f t="shared" si="178"/>
        <v>7</v>
      </c>
      <c r="Q2827" s="9">
        <f t="shared" si="179"/>
        <v>7</v>
      </c>
    </row>
    <row r="2828" spans="2:17" x14ac:dyDescent="0.35">
      <c r="B2828">
        <v>2826</v>
      </c>
      <c r="C2828">
        <v>6</v>
      </c>
      <c r="D2828">
        <v>0</v>
      </c>
      <c r="E2828" s="20">
        <v>41164.625</v>
      </c>
      <c r="F2828" s="15" t="str">
        <f t="shared" si="176"/>
        <v>09 2012</v>
      </c>
      <c r="G2828">
        <v>4</v>
      </c>
      <c r="H2828">
        <v>6</v>
      </c>
      <c r="I2828" t="s">
        <v>23</v>
      </c>
      <c r="J2828" s="7">
        <v>3.5</v>
      </c>
      <c r="K2828" s="7">
        <v>17.5</v>
      </c>
      <c r="L2828" s="9">
        <v>5000</v>
      </c>
      <c r="M2828" s="9">
        <v>80</v>
      </c>
      <c r="O2828" s="9">
        <f t="shared" si="177"/>
        <v>70</v>
      </c>
      <c r="P2828" s="9">
        <f t="shared" si="178"/>
        <v>0</v>
      </c>
      <c r="Q2828" s="9">
        <f t="shared" si="179"/>
        <v>70</v>
      </c>
    </row>
    <row r="2829" spans="2:17" x14ac:dyDescent="0.35">
      <c r="B2829">
        <v>2827</v>
      </c>
      <c r="C2829">
        <v>6</v>
      </c>
      <c r="D2829">
        <v>0</v>
      </c>
      <c r="E2829" s="20">
        <v>41164.729166666664</v>
      </c>
      <c r="F2829" s="15" t="str">
        <f t="shared" si="176"/>
        <v>09 2012</v>
      </c>
      <c r="G2829">
        <v>4</v>
      </c>
      <c r="H2829">
        <v>6</v>
      </c>
      <c r="I2829" t="s">
        <v>23</v>
      </c>
      <c r="J2829" s="7">
        <v>3.5</v>
      </c>
      <c r="K2829" s="7">
        <v>17.5</v>
      </c>
      <c r="L2829" s="9">
        <v>5000</v>
      </c>
      <c r="M2829" s="9">
        <v>80</v>
      </c>
      <c r="O2829" s="9">
        <f t="shared" si="177"/>
        <v>70</v>
      </c>
      <c r="P2829" s="9">
        <f t="shared" si="178"/>
        <v>0</v>
      </c>
      <c r="Q2829" s="9">
        <f t="shared" si="179"/>
        <v>70</v>
      </c>
    </row>
    <row r="2830" spans="2:17" x14ac:dyDescent="0.35">
      <c r="B2830">
        <v>2828</v>
      </c>
      <c r="C2830">
        <v>7</v>
      </c>
      <c r="D2830">
        <v>5</v>
      </c>
      <c r="E2830" s="20">
        <v>41164.354166666664</v>
      </c>
      <c r="F2830" s="15" t="str">
        <f t="shared" si="176"/>
        <v>09 2012</v>
      </c>
      <c r="G2830">
        <v>2</v>
      </c>
      <c r="H2830">
        <v>7</v>
      </c>
      <c r="I2830" t="s">
        <v>24</v>
      </c>
      <c r="J2830" s="7">
        <v>0</v>
      </c>
      <c r="K2830" s="7">
        <v>5</v>
      </c>
      <c r="L2830" s="9">
        <v>450</v>
      </c>
      <c r="M2830" s="9">
        <v>15</v>
      </c>
      <c r="O2830" s="9">
        <f t="shared" si="177"/>
        <v>0</v>
      </c>
      <c r="P2830" s="9">
        <f t="shared" si="178"/>
        <v>0</v>
      </c>
      <c r="Q2830" s="9">
        <f t="shared" si="179"/>
        <v>0</v>
      </c>
    </row>
    <row r="2831" spans="2:17" x14ac:dyDescent="0.35">
      <c r="B2831">
        <v>2829</v>
      </c>
      <c r="C2831">
        <v>7</v>
      </c>
      <c r="D2831">
        <v>4</v>
      </c>
      <c r="E2831" s="20">
        <v>41164.395833333336</v>
      </c>
      <c r="F2831" s="15" t="str">
        <f t="shared" si="176"/>
        <v>09 2012</v>
      </c>
      <c r="G2831">
        <v>2</v>
      </c>
      <c r="H2831">
        <v>7</v>
      </c>
      <c r="I2831" t="s">
        <v>24</v>
      </c>
      <c r="J2831" s="7">
        <v>0</v>
      </c>
      <c r="K2831" s="7">
        <v>5</v>
      </c>
      <c r="L2831" s="9">
        <v>450</v>
      </c>
      <c r="M2831" s="9">
        <v>15</v>
      </c>
      <c r="O2831" s="9">
        <f t="shared" si="177"/>
        <v>0</v>
      </c>
      <c r="P2831" s="9">
        <f t="shared" si="178"/>
        <v>0</v>
      </c>
      <c r="Q2831" s="9">
        <f t="shared" si="179"/>
        <v>0</v>
      </c>
    </row>
    <row r="2832" spans="2:17" x14ac:dyDescent="0.35">
      <c r="B2832">
        <v>2830</v>
      </c>
      <c r="C2832">
        <v>7</v>
      </c>
      <c r="D2832">
        <v>15</v>
      </c>
      <c r="E2832" s="20">
        <v>41164.4375</v>
      </c>
      <c r="F2832" s="15" t="str">
        <f t="shared" si="176"/>
        <v>09 2012</v>
      </c>
      <c r="G2832">
        <v>2</v>
      </c>
      <c r="H2832">
        <v>7</v>
      </c>
      <c r="I2832" t="s">
        <v>24</v>
      </c>
      <c r="J2832" s="7">
        <v>0</v>
      </c>
      <c r="K2832" s="7">
        <v>5</v>
      </c>
      <c r="L2832" s="9">
        <v>450</v>
      </c>
      <c r="M2832" s="9">
        <v>15</v>
      </c>
      <c r="O2832" s="9">
        <f t="shared" si="177"/>
        <v>0</v>
      </c>
      <c r="P2832" s="9">
        <f t="shared" si="178"/>
        <v>0</v>
      </c>
      <c r="Q2832" s="9">
        <f t="shared" si="179"/>
        <v>0</v>
      </c>
    </row>
    <row r="2833" spans="2:17" x14ac:dyDescent="0.35">
      <c r="B2833">
        <v>2831</v>
      </c>
      <c r="C2833">
        <v>7</v>
      </c>
      <c r="D2833">
        <v>24</v>
      </c>
      <c r="E2833" s="20">
        <v>41164.541666666664</v>
      </c>
      <c r="F2833" s="15" t="str">
        <f t="shared" si="176"/>
        <v>09 2012</v>
      </c>
      <c r="G2833">
        <v>2</v>
      </c>
      <c r="H2833">
        <v>7</v>
      </c>
      <c r="I2833" t="s">
        <v>24</v>
      </c>
      <c r="J2833" s="7">
        <v>0</v>
      </c>
      <c r="K2833" s="7">
        <v>5</v>
      </c>
      <c r="L2833" s="9">
        <v>450</v>
      </c>
      <c r="M2833" s="9">
        <v>15</v>
      </c>
      <c r="O2833" s="9">
        <f t="shared" si="177"/>
        <v>0</v>
      </c>
      <c r="P2833" s="9">
        <f t="shared" si="178"/>
        <v>0</v>
      </c>
      <c r="Q2833" s="9">
        <f t="shared" si="179"/>
        <v>0</v>
      </c>
    </row>
    <row r="2834" spans="2:17" x14ac:dyDescent="0.35">
      <c r="B2834">
        <v>2832</v>
      </c>
      <c r="C2834">
        <v>7</v>
      </c>
      <c r="D2834">
        <v>7</v>
      </c>
      <c r="E2834" s="20">
        <v>41164.645833333336</v>
      </c>
      <c r="F2834" s="15" t="str">
        <f t="shared" si="176"/>
        <v>09 2012</v>
      </c>
      <c r="G2834">
        <v>2</v>
      </c>
      <c r="H2834">
        <v>7</v>
      </c>
      <c r="I2834" t="s">
        <v>24</v>
      </c>
      <c r="J2834" s="7">
        <v>0</v>
      </c>
      <c r="K2834" s="7">
        <v>5</v>
      </c>
      <c r="L2834" s="9">
        <v>450</v>
      </c>
      <c r="M2834" s="9">
        <v>15</v>
      </c>
      <c r="O2834" s="9">
        <f t="shared" si="177"/>
        <v>0</v>
      </c>
      <c r="P2834" s="9">
        <f t="shared" si="178"/>
        <v>0</v>
      </c>
      <c r="Q2834" s="9">
        <f t="shared" si="179"/>
        <v>0</v>
      </c>
    </row>
    <row r="2835" spans="2:17" x14ac:dyDescent="0.35">
      <c r="B2835">
        <v>2833</v>
      </c>
      <c r="C2835">
        <v>7</v>
      </c>
      <c r="D2835">
        <v>22</v>
      </c>
      <c r="E2835" s="20">
        <v>41164.729166666664</v>
      </c>
      <c r="F2835" s="15" t="str">
        <f t="shared" si="176"/>
        <v>09 2012</v>
      </c>
      <c r="G2835">
        <v>2</v>
      </c>
      <c r="H2835">
        <v>7</v>
      </c>
      <c r="I2835" t="s">
        <v>24</v>
      </c>
      <c r="J2835" s="7">
        <v>0</v>
      </c>
      <c r="K2835" s="7">
        <v>5</v>
      </c>
      <c r="L2835" s="9">
        <v>450</v>
      </c>
      <c r="M2835" s="9">
        <v>15</v>
      </c>
      <c r="O2835" s="9">
        <f t="shared" si="177"/>
        <v>0</v>
      </c>
      <c r="P2835" s="9">
        <f t="shared" si="178"/>
        <v>0</v>
      </c>
      <c r="Q2835" s="9">
        <f t="shared" si="179"/>
        <v>0</v>
      </c>
    </row>
    <row r="2836" spans="2:17" x14ac:dyDescent="0.35">
      <c r="B2836">
        <v>2834</v>
      </c>
      <c r="C2836">
        <v>8</v>
      </c>
      <c r="D2836">
        <v>1</v>
      </c>
      <c r="E2836" s="20">
        <v>41164.416666666664</v>
      </c>
      <c r="F2836" s="15" t="str">
        <f t="shared" si="176"/>
        <v>09 2012</v>
      </c>
      <c r="G2836">
        <v>1</v>
      </c>
      <c r="H2836">
        <v>8</v>
      </c>
      <c r="I2836" t="s">
        <v>25</v>
      </c>
      <c r="J2836" s="7">
        <v>0</v>
      </c>
      <c r="K2836" s="7">
        <v>5</v>
      </c>
      <c r="L2836" s="9">
        <v>400</v>
      </c>
      <c r="M2836" s="9">
        <v>15</v>
      </c>
      <c r="O2836" s="9">
        <f t="shared" si="177"/>
        <v>0</v>
      </c>
      <c r="P2836" s="9">
        <f t="shared" si="178"/>
        <v>0</v>
      </c>
      <c r="Q2836" s="9">
        <f t="shared" si="179"/>
        <v>0</v>
      </c>
    </row>
    <row r="2837" spans="2:17" x14ac:dyDescent="0.35">
      <c r="B2837">
        <v>2835</v>
      </c>
      <c r="C2837">
        <v>8</v>
      </c>
      <c r="D2837">
        <v>16</v>
      </c>
      <c r="E2837" s="20">
        <v>41164.458333333336</v>
      </c>
      <c r="F2837" s="15" t="str">
        <f t="shared" si="176"/>
        <v>09 2012</v>
      </c>
      <c r="G2837">
        <v>1</v>
      </c>
      <c r="H2837">
        <v>8</v>
      </c>
      <c r="I2837" t="s">
        <v>25</v>
      </c>
      <c r="J2837" s="7">
        <v>0</v>
      </c>
      <c r="K2837" s="7">
        <v>5</v>
      </c>
      <c r="L2837" s="9">
        <v>400</v>
      </c>
      <c r="M2837" s="9">
        <v>15</v>
      </c>
      <c r="O2837" s="9">
        <f t="shared" si="177"/>
        <v>0</v>
      </c>
      <c r="P2837" s="9">
        <f t="shared" si="178"/>
        <v>0</v>
      </c>
      <c r="Q2837" s="9">
        <f t="shared" si="179"/>
        <v>0</v>
      </c>
    </row>
    <row r="2838" spans="2:17" x14ac:dyDescent="0.35">
      <c r="B2838">
        <v>2836</v>
      </c>
      <c r="C2838">
        <v>8</v>
      </c>
      <c r="D2838">
        <v>3</v>
      </c>
      <c r="E2838" s="20">
        <v>41164.479166666664</v>
      </c>
      <c r="F2838" s="15" t="str">
        <f t="shared" si="176"/>
        <v>09 2012</v>
      </c>
      <c r="G2838">
        <v>1</v>
      </c>
      <c r="H2838">
        <v>8</v>
      </c>
      <c r="I2838" t="s">
        <v>25</v>
      </c>
      <c r="J2838" s="7">
        <v>0</v>
      </c>
      <c r="K2838" s="7">
        <v>5</v>
      </c>
      <c r="L2838" s="9">
        <v>400</v>
      </c>
      <c r="M2838" s="9">
        <v>15</v>
      </c>
      <c r="O2838" s="9">
        <f t="shared" si="177"/>
        <v>0</v>
      </c>
      <c r="P2838" s="9">
        <f t="shared" si="178"/>
        <v>0</v>
      </c>
      <c r="Q2838" s="9">
        <f t="shared" si="179"/>
        <v>0</v>
      </c>
    </row>
    <row r="2839" spans="2:17" x14ac:dyDescent="0.35">
      <c r="B2839">
        <v>2837</v>
      </c>
      <c r="C2839">
        <v>8</v>
      </c>
      <c r="D2839">
        <v>16</v>
      </c>
      <c r="E2839" s="20">
        <v>41164.5</v>
      </c>
      <c r="F2839" s="15" t="str">
        <f t="shared" si="176"/>
        <v>09 2012</v>
      </c>
      <c r="G2839">
        <v>1</v>
      </c>
      <c r="H2839">
        <v>8</v>
      </c>
      <c r="I2839" t="s">
        <v>25</v>
      </c>
      <c r="J2839" s="7">
        <v>0</v>
      </c>
      <c r="K2839" s="7">
        <v>5</v>
      </c>
      <c r="L2839" s="9">
        <v>400</v>
      </c>
      <c r="M2839" s="9">
        <v>15</v>
      </c>
      <c r="O2839" s="9">
        <f t="shared" si="177"/>
        <v>0</v>
      </c>
      <c r="P2839" s="9">
        <f t="shared" si="178"/>
        <v>0</v>
      </c>
      <c r="Q2839" s="9">
        <f t="shared" si="179"/>
        <v>0</v>
      </c>
    </row>
    <row r="2840" spans="2:17" x14ac:dyDescent="0.35">
      <c r="B2840">
        <v>2838</v>
      </c>
      <c r="C2840">
        <v>8</v>
      </c>
      <c r="D2840">
        <v>21</v>
      </c>
      <c r="E2840" s="20">
        <v>41164.520833333336</v>
      </c>
      <c r="F2840" s="15" t="str">
        <f t="shared" si="176"/>
        <v>09 2012</v>
      </c>
      <c r="G2840">
        <v>2</v>
      </c>
      <c r="H2840">
        <v>8</v>
      </c>
      <c r="I2840" t="s">
        <v>25</v>
      </c>
      <c r="J2840" s="7">
        <v>0</v>
      </c>
      <c r="K2840" s="7">
        <v>5</v>
      </c>
      <c r="L2840" s="9">
        <v>400</v>
      </c>
      <c r="M2840" s="9">
        <v>15</v>
      </c>
      <c r="O2840" s="9">
        <f t="shared" si="177"/>
        <v>0</v>
      </c>
      <c r="P2840" s="9">
        <f t="shared" si="178"/>
        <v>0</v>
      </c>
      <c r="Q2840" s="9">
        <f t="shared" si="179"/>
        <v>0</v>
      </c>
    </row>
    <row r="2841" spans="2:17" x14ac:dyDescent="0.35">
      <c r="B2841">
        <v>2839</v>
      </c>
      <c r="C2841">
        <v>8</v>
      </c>
      <c r="D2841">
        <v>1</v>
      </c>
      <c r="E2841" s="20">
        <v>41164.5625</v>
      </c>
      <c r="F2841" s="15" t="str">
        <f t="shared" si="176"/>
        <v>09 2012</v>
      </c>
      <c r="G2841">
        <v>1</v>
      </c>
      <c r="H2841">
        <v>8</v>
      </c>
      <c r="I2841" t="s">
        <v>25</v>
      </c>
      <c r="J2841" s="7">
        <v>0</v>
      </c>
      <c r="K2841" s="7">
        <v>5</v>
      </c>
      <c r="L2841" s="9">
        <v>400</v>
      </c>
      <c r="M2841" s="9">
        <v>15</v>
      </c>
      <c r="O2841" s="9">
        <f t="shared" si="177"/>
        <v>0</v>
      </c>
      <c r="P2841" s="9">
        <f t="shared" si="178"/>
        <v>0</v>
      </c>
      <c r="Q2841" s="9">
        <f t="shared" si="179"/>
        <v>0</v>
      </c>
    </row>
    <row r="2842" spans="2:17" x14ac:dyDescent="0.35">
      <c r="B2842">
        <v>2840</v>
      </c>
      <c r="C2842">
        <v>8</v>
      </c>
      <c r="D2842">
        <v>5</v>
      </c>
      <c r="E2842" s="20">
        <v>41164.583333333336</v>
      </c>
      <c r="F2842" s="15" t="str">
        <f t="shared" si="176"/>
        <v>09 2012</v>
      </c>
      <c r="G2842">
        <v>1</v>
      </c>
      <c r="H2842">
        <v>8</v>
      </c>
      <c r="I2842" t="s">
        <v>25</v>
      </c>
      <c r="J2842" s="7">
        <v>0</v>
      </c>
      <c r="K2842" s="7">
        <v>5</v>
      </c>
      <c r="L2842" s="9">
        <v>400</v>
      </c>
      <c r="M2842" s="9">
        <v>15</v>
      </c>
      <c r="O2842" s="9">
        <f t="shared" si="177"/>
        <v>0</v>
      </c>
      <c r="P2842" s="9">
        <f t="shared" si="178"/>
        <v>0</v>
      </c>
      <c r="Q2842" s="9">
        <f t="shared" si="179"/>
        <v>0</v>
      </c>
    </row>
    <row r="2843" spans="2:17" x14ac:dyDescent="0.35">
      <c r="B2843">
        <v>2841</v>
      </c>
      <c r="C2843">
        <v>8</v>
      </c>
      <c r="D2843">
        <v>2</v>
      </c>
      <c r="E2843" s="20">
        <v>41164.604166666664</v>
      </c>
      <c r="F2843" s="15" t="str">
        <f t="shared" si="176"/>
        <v>09 2012</v>
      </c>
      <c r="G2843">
        <v>1</v>
      </c>
      <c r="H2843">
        <v>8</v>
      </c>
      <c r="I2843" t="s">
        <v>25</v>
      </c>
      <c r="J2843" s="7">
        <v>0</v>
      </c>
      <c r="K2843" s="7">
        <v>5</v>
      </c>
      <c r="L2843" s="9">
        <v>400</v>
      </c>
      <c r="M2843" s="9">
        <v>15</v>
      </c>
      <c r="O2843" s="9">
        <f t="shared" si="177"/>
        <v>0</v>
      </c>
      <c r="P2843" s="9">
        <f t="shared" si="178"/>
        <v>0</v>
      </c>
      <c r="Q2843" s="9">
        <f t="shared" si="179"/>
        <v>0</v>
      </c>
    </row>
    <row r="2844" spans="2:17" x14ac:dyDescent="0.35">
      <c r="B2844">
        <v>2842</v>
      </c>
      <c r="C2844">
        <v>8</v>
      </c>
      <c r="D2844">
        <v>22</v>
      </c>
      <c r="E2844" s="20">
        <v>41164.645833333336</v>
      </c>
      <c r="F2844" s="15" t="str">
        <f t="shared" si="176"/>
        <v>09 2012</v>
      </c>
      <c r="G2844">
        <v>1</v>
      </c>
      <c r="H2844">
        <v>8</v>
      </c>
      <c r="I2844" t="s">
        <v>25</v>
      </c>
      <c r="J2844" s="7">
        <v>0</v>
      </c>
      <c r="K2844" s="7">
        <v>5</v>
      </c>
      <c r="L2844" s="9">
        <v>400</v>
      </c>
      <c r="M2844" s="9">
        <v>15</v>
      </c>
      <c r="O2844" s="9">
        <f t="shared" si="177"/>
        <v>0</v>
      </c>
      <c r="P2844" s="9">
        <f t="shared" si="178"/>
        <v>0</v>
      </c>
      <c r="Q2844" s="9">
        <f t="shared" si="179"/>
        <v>0</v>
      </c>
    </row>
    <row r="2845" spans="2:17" x14ac:dyDescent="0.35">
      <c r="B2845">
        <v>2843</v>
      </c>
      <c r="C2845">
        <v>8</v>
      </c>
      <c r="D2845">
        <v>3</v>
      </c>
      <c r="E2845" s="20">
        <v>41164.666666666664</v>
      </c>
      <c r="F2845" s="15" t="str">
        <f t="shared" si="176"/>
        <v>09 2012</v>
      </c>
      <c r="G2845">
        <v>1</v>
      </c>
      <c r="H2845">
        <v>8</v>
      </c>
      <c r="I2845" t="s">
        <v>25</v>
      </c>
      <c r="J2845" s="7">
        <v>0</v>
      </c>
      <c r="K2845" s="7">
        <v>5</v>
      </c>
      <c r="L2845" s="9">
        <v>400</v>
      </c>
      <c r="M2845" s="9">
        <v>15</v>
      </c>
      <c r="O2845" s="9">
        <f t="shared" si="177"/>
        <v>0</v>
      </c>
      <c r="P2845" s="9">
        <f t="shared" si="178"/>
        <v>0</v>
      </c>
      <c r="Q2845" s="9">
        <f t="shared" si="179"/>
        <v>0</v>
      </c>
    </row>
    <row r="2846" spans="2:17" x14ac:dyDescent="0.35">
      <c r="B2846">
        <v>2844</v>
      </c>
      <c r="C2846">
        <v>8</v>
      </c>
      <c r="D2846">
        <v>4</v>
      </c>
      <c r="E2846" s="20">
        <v>41164.75</v>
      </c>
      <c r="F2846" s="15" t="str">
        <f t="shared" si="176"/>
        <v>09 2012</v>
      </c>
      <c r="G2846">
        <v>1</v>
      </c>
      <c r="H2846">
        <v>8</v>
      </c>
      <c r="I2846" t="s">
        <v>25</v>
      </c>
      <c r="J2846" s="7">
        <v>0</v>
      </c>
      <c r="K2846" s="7">
        <v>5</v>
      </c>
      <c r="L2846" s="9">
        <v>400</v>
      </c>
      <c r="M2846" s="9">
        <v>15</v>
      </c>
      <c r="O2846" s="9">
        <f t="shared" si="177"/>
        <v>0</v>
      </c>
      <c r="P2846" s="9">
        <f t="shared" si="178"/>
        <v>0</v>
      </c>
      <c r="Q2846" s="9">
        <f t="shared" si="179"/>
        <v>0</v>
      </c>
    </row>
    <row r="2847" spans="2:17" x14ac:dyDescent="0.35">
      <c r="B2847">
        <v>2845</v>
      </c>
      <c r="C2847">
        <v>8</v>
      </c>
      <c r="D2847">
        <v>21</v>
      </c>
      <c r="E2847" s="20">
        <v>41164.770833333336</v>
      </c>
      <c r="F2847" s="15" t="str">
        <f t="shared" si="176"/>
        <v>09 2012</v>
      </c>
      <c r="G2847">
        <v>2</v>
      </c>
      <c r="H2847">
        <v>8</v>
      </c>
      <c r="I2847" t="s">
        <v>25</v>
      </c>
      <c r="J2847" s="7">
        <v>0</v>
      </c>
      <c r="K2847" s="7">
        <v>5</v>
      </c>
      <c r="L2847" s="9">
        <v>400</v>
      </c>
      <c r="M2847" s="9">
        <v>15</v>
      </c>
      <c r="O2847" s="9">
        <f t="shared" si="177"/>
        <v>0</v>
      </c>
      <c r="P2847" s="9">
        <f t="shared" si="178"/>
        <v>0</v>
      </c>
      <c r="Q2847" s="9">
        <f t="shared" si="179"/>
        <v>0</v>
      </c>
    </row>
    <row r="2848" spans="2:17" x14ac:dyDescent="0.35">
      <c r="B2848">
        <v>2846</v>
      </c>
      <c r="C2848">
        <v>0</v>
      </c>
      <c r="D2848">
        <v>5</v>
      </c>
      <c r="E2848" s="20">
        <v>41165.375</v>
      </c>
      <c r="F2848" s="15" t="str">
        <f t="shared" si="176"/>
        <v>09 2012</v>
      </c>
      <c r="G2848">
        <v>3</v>
      </c>
      <c r="H2848">
        <v>0</v>
      </c>
      <c r="I2848" t="s">
        <v>26</v>
      </c>
      <c r="J2848" s="7">
        <v>5</v>
      </c>
      <c r="K2848" s="7">
        <v>25</v>
      </c>
      <c r="L2848" s="9">
        <v>10000</v>
      </c>
      <c r="M2848" s="9">
        <v>200</v>
      </c>
      <c r="O2848" s="9">
        <f t="shared" si="177"/>
        <v>0</v>
      </c>
      <c r="P2848" s="9">
        <f t="shared" si="178"/>
        <v>15</v>
      </c>
      <c r="Q2848" s="9">
        <f t="shared" si="179"/>
        <v>15</v>
      </c>
    </row>
    <row r="2849" spans="2:17" x14ac:dyDescent="0.35">
      <c r="B2849">
        <v>2847</v>
      </c>
      <c r="C2849">
        <v>0</v>
      </c>
      <c r="D2849">
        <v>0</v>
      </c>
      <c r="E2849" s="20">
        <v>41165.4375</v>
      </c>
      <c r="F2849" s="15" t="str">
        <f t="shared" si="176"/>
        <v>09 2012</v>
      </c>
      <c r="G2849">
        <v>6</v>
      </c>
      <c r="H2849">
        <v>0</v>
      </c>
      <c r="I2849" t="s">
        <v>26</v>
      </c>
      <c r="J2849" s="7">
        <v>5</v>
      </c>
      <c r="K2849" s="7">
        <v>25</v>
      </c>
      <c r="L2849" s="9">
        <v>10000</v>
      </c>
      <c r="M2849" s="9">
        <v>200</v>
      </c>
      <c r="O2849" s="9">
        <f t="shared" si="177"/>
        <v>150</v>
      </c>
      <c r="P2849" s="9">
        <f t="shared" si="178"/>
        <v>0</v>
      </c>
      <c r="Q2849" s="9">
        <f t="shared" si="179"/>
        <v>150</v>
      </c>
    </row>
    <row r="2850" spans="2:17" x14ac:dyDescent="0.35">
      <c r="B2850">
        <v>2848</v>
      </c>
      <c r="C2850">
        <v>0</v>
      </c>
      <c r="D2850">
        <v>7</v>
      </c>
      <c r="E2850" s="20">
        <v>41165.5625</v>
      </c>
      <c r="F2850" s="15" t="str">
        <f t="shared" si="176"/>
        <v>09 2012</v>
      </c>
      <c r="G2850">
        <v>3</v>
      </c>
      <c r="H2850">
        <v>0</v>
      </c>
      <c r="I2850" t="s">
        <v>26</v>
      </c>
      <c r="J2850" s="7">
        <v>5</v>
      </c>
      <c r="K2850" s="7">
        <v>25</v>
      </c>
      <c r="L2850" s="9">
        <v>10000</v>
      </c>
      <c r="M2850" s="9">
        <v>200</v>
      </c>
      <c r="O2850" s="9">
        <f t="shared" si="177"/>
        <v>0</v>
      </c>
      <c r="P2850" s="9">
        <f t="shared" si="178"/>
        <v>15</v>
      </c>
      <c r="Q2850" s="9">
        <f t="shared" si="179"/>
        <v>15</v>
      </c>
    </row>
    <row r="2851" spans="2:17" x14ac:dyDescent="0.35">
      <c r="B2851">
        <v>2849</v>
      </c>
      <c r="C2851">
        <v>0</v>
      </c>
      <c r="D2851">
        <v>10</v>
      </c>
      <c r="E2851" s="20">
        <v>41165.666666666664</v>
      </c>
      <c r="F2851" s="15" t="str">
        <f t="shared" si="176"/>
        <v>09 2012</v>
      </c>
      <c r="G2851">
        <v>3</v>
      </c>
      <c r="H2851">
        <v>0</v>
      </c>
      <c r="I2851" t="s">
        <v>26</v>
      </c>
      <c r="J2851" s="7">
        <v>5</v>
      </c>
      <c r="K2851" s="7">
        <v>25</v>
      </c>
      <c r="L2851" s="9">
        <v>10000</v>
      </c>
      <c r="M2851" s="9">
        <v>200</v>
      </c>
      <c r="O2851" s="9">
        <f t="shared" si="177"/>
        <v>0</v>
      </c>
      <c r="P2851" s="9">
        <f t="shared" si="178"/>
        <v>15</v>
      </c>
      <c r="Q2851" s="9">
        <f t="shared" si="179"/>
        <v>15</v>
      </c>
    </row>
    <row r="2852" spans="2:17" x14ac:dyDescent="0.35">
      <c r="B2852">
        <v>2850</v>
      </c>
      <c r="C2852">
        <v>0</v>
      </c>
      <c r="D2852">
        <v>0</v>
      </c>
      <c r="E2852" s="20">
        <v>41165.729166666664</v>
      </c>
      <c r="F2852" s="15" t="str">
        <f t="shared" si="176"/>
        <v>09 2012</v>
      </c>
      <c r="G2852">
        <v>6</v>
      </c>
      <c r="H2852">
        <v>0</v>
      </c>
      <c r="I2852" t="s">
        <v>26</v>
      </c>
      <c r="J2852" s="7">
        <v>5</v>
      </c>
      <c r="K2852" s="7">
        <v>25</v>
      </c>
      <c r="L2852" s="9">
        <v>10000</v>
      </c>
      <c r="M2852" s="9">
        <v>200</v>
      </c>
      <c r="O2852" s="9">
        <f t="shared" si="177"/>
        <v>150</v>
      </c>
      <c r="P2852" s="9">
        <f t="shared" si="178"/>
        <v>0</v>
      </c>
      <c r="Q2852" s="9">
        <f t="shared" si="179"/>
        <v>150</v>
      </c>
    </row>
    <row r="2853" spans="2:17" x14ac:dyDescent="0.35">
      <c r="B2853">
        <v>2851</v>
      </c>
      <c r="C2853">
        <v>1</v>
      </c>
      <c r="D2853">
        <v>8</v>
      </c>
      <c r="E2853" s="20">
        <v>41165.354166666664</v>
      </c>
      <c r="F2853" s="15" t="str">
        <f t="shared" si="176"/>
        <v>09 2012</v>
      </c>
      <c r="G2853">
        <v>3</v>
      </c>
      <c r="H2853">
        <v>1</v>
      </c>
      <c r="I2853" t="s">
        <v>27</v>
      </c>
      <c r="J2853" s="7">
        <v>5</v>
      </c>
      <c r="K2853" s="7">
        <v>25</v>
      </c>
      <c r="L2853" s="9">
        <v>8000</v>
      </c>
      <c r="M2853" s="9">
        <v>200</v>
      </c>
      <c r="O2853" s="9">
        <f t="shared" si="177"/>
        <v>0</v>
      </c>
      <c r="P2853" s="9">
        <f t="shared" si="178"/>
        <v>15</v>
      </c>
      <c r="Q2853" s="9">
        <f t="shared" si="179"/>
        <v>15</v>
      </c>
    </row>
    <row r="2854" spans="2:17" x14ac:dyDescent="0.35">
      <c r="B2854">
        <v>2852</v>
      </c>
      <c r="C2854">
        <v>1</v>
      </c>
      <c r="D2854">
        <v>11</v>
      </c>
      <c r="E2854" s="20">
        <v>41165.4375</v>
      </c>
      <c r="F2854" s="15" t="str">
        <f t="shared" si="176"/>
        <v>09 2012</v>
      </c>
      <c r="G2854">
        <v>3</v>
      </c>
      <c r="H2854">
        <v>1</v>
      </c>
      <c r="I2854" t="s">
        <v>27</v>
      </c>
      <c r="J2854" s="7">
        <v>5</v>
      </c>
      <c r="K2854" s="7">
        <v>25</v>
      </c>
      <c r="L2854" s="9">
        <v>8000</v>
      </c>
      <c r="M2854" s="9">
        <v>200</v>
      </c>
      <c r="O2854" s="9">
        <f t="shared" si="177"/>
        <v>0</v>
      </c>
      <c r="P2854" s="9">
        <f t="shared" si="178"/>
        <v>15</v>
      </c>
      <c r="Q2854" s="9">
        <f t="shared" si="179"/>
        <v>15</v>
      </c>
    </row>
    <row r="2855" spans="2:17" x14ac:dyDescent="0.35">
      <c r="B2855">
        <v>2853</v>
      </c>
      <c r="C2855">
        <v>1</v>
      </c>
      <c r="D2855">
        <v>0</v>
      </c>
      <c r="E2855" s="20">
        <v>41165.5</v>
      </c>
      <c r="F2855" s="15" t="str">
        <f t="shared" si="176"/>
        <v>09 2012</v>
      </c>
      <c r="G2855">
        <v>6</v>
      </c>
      <c r="H2855">
        <v>1</v>
      </c>
      <c r="I2855" t="s">
        <v>27</v>
      </c>
      <c r="J2855" s="7">
        <v>5</v>
      </c>
      <c r="K2855" s="7">
        <v>25</v>
      </c>
      <c r="L2855" s="9">
        <v>8000</v>
      </c>
      <c r="M2855" s="9">
        <v>200</v>
      </c>
      <c r="O2855" s="9">
        <f t="shared" si="177"/>
        <v>150</v>
      </c>
      <c r="P2855" s="9">
        <f t="shared" si="178"/>
        <v>0</v>
      </c>
      <c r="Q2855" s="9">
        <f t="shared" si="179"/>
        <v>150</v>
      </c>
    </row>
    <row r="2856" spans="2:17" x14ac:dyDescent="0.35">
      <c r="B2856">
        <v>2854</v>
      </c>
      <c r="C2856">
        <v>1</v>
      </c>
      <c r="D2856">
        <v>12</v>
      </c>
      <c r="E2856" s="20">
        <v>41165.625</v>
      </c>
      <c r="F2856" s="15" t="str">
        <f t="shared" si="176"/>
        <v>09 2012</v>
      </c>
      <c r="G2856">
        <v>3</v>
      </c>
      <c r="H2856">
        <v>1</v>
      </c>
      <c r="I2856" t="s">
        <v>27</v>
      </c>
      <c r="J2856" s="7">
        <v>5</v>
      </c>
      <c r="K2856" s="7">
        <v>25</v>
      </c>
      <c r="L2856" s="9">
        <v>8000</v>
      </c>
      <c r="M2856" s="9">
        <v>200</v>
      </c>
      <c r="O2856" s="9">
        <f t="shared" si="177"/>
        <v>0</v>
      </c>
      <c r="P2856" s="9">
        <f t="shared" si="178"/>
        <v>15</v>
      </c>
      <c r="Q2856" s="9">
        <f t="shared" si="179"/>
        <v>15</v>
      </c>
    </row>
    <row r="2857" spans="2:17" x14ac:dyDescent="0.35">
      <c r="B2857">
        <v>2855</v>
      </c>
      <c r="C2857">
        <v>1</v>
      </c>
      <c r="D2857">
        <v>8</v>
      </c>
      <c r="E2857" s="20">
        <v>41165.6875</v>
      </c>
      <c r="F2857" s="15" t="str">
        <f t="shared" si="176"/>
        <v>09 2012</v>
      </c>
      <c r="G2857">
        <v>3</v>
      </c>
      <c r="H2857">
        <v>1</v>
      </c>
      <c r="I2857" t="s">
        <v>27</v>
      </c>
      <c r="J2857" s="7">
        <v>5</v>
      </c>
      <c r="K2857" s="7">
        <v>25</v>
      </c>
      <c r="L2857" s="9">
        <v>8000</v>
      </c>
      <c r="M2857" s="9">
        <v>200</v>
      </c>
      <c r="O2857" s="9">
        <f t="shared" si="177"/>
        <v>0</v>
      </c>
      <c r="P2857" s="9">
        <f t="shared" si="178"/>
        <v>15</v>
      </c>
      <c r="Q2857" s="9">
        <f t="shared" si="179"/>
        <v>15</v>
      </c>
    </row>
    <row r="2858" spans="2:17" x14ac:dyDescent="0.35">
      <c r="B2858">
        <v>2856</v>
      </c>
      <c r="C2858">
        <v>1</v>
      </c>
      <c r="D2858">
        <v>24</v>
      </c>
      <c r="E2858" s="20">
        <v>41165.770833333336</v>
      </c>
      <c r="F2858" s="15" t="str">
        <f t="shared" si="176"/>
        <v>09 2012</v>
      </c>
      <c r="G2858">
        <v>3</v>
      </c>
      <c r="H2858">
        <v>1</v>
      </c>
      <c r="I2858" t="s">
        <v>27</v>
      </c>
      <c r="J2858" s="7">
        <v>5</v>
      </c>
      <c r="K2858" s="7">
        <v>25</v>
      </c>
      <c r="L2858" s="9">
        <v>8000</v>
      </c>
      <c r="M2858" s="9">
        <v>200</v>
      </c>
      <c r="O2858" s="9">
        <f t="shared" si="177"/>
        <v>0</v>
      </c>
      <c r="P2858" s="9">
        <f t="shared" si="178"/>
        <v>15</v>
      </c>
      <c r="Q2858" s="9">
        <f t="shared" si="179"/>
        <v>15</v>
      </c>
    </row>
    <row r="2859" spans="2:17" x14ac:dyDescent="0.35">
      <c r="B2859">
        <v>2857</v>
      </c>
      <c r="C2859">
        <v>2</v>
      </c>
      <c r="D2859">
        <v>11</v>
      </c>
      <c r="E2859" s="20">
        <v>41165.333333333336</v>
      </c>
      <c r="F2859" s="15" t="str">
        <f t="shared" si="176"/>
        <v>09 2012</v>
      </c>
      <c r="G2859">
        <v>3</v>
      </c>
      <c r="H2859">
        <v>2</v>
      </c>
      <c r="I2859" t="s">
        <v>28</v>
      </c>
      <c r="J2859" s="7">
        <v>0</v>
      </c>
      <c r="K2859" s="7">
        <v>15.5</v>
      </c>
      <c r="L2859" s="9">
        <v>4000</v>
      </c>
      <c r="M2859" s="9">
        <v>50</v>
      </c>
      <c r="O2859" s="9">
        <f t="shared" si="177"/>
        <v>0</v>
      </c>
      <c r="P2859" s="9">
        <f t="shared" si="178"/>
        <v>0</v>
      </c>
      <c r="Q2859" s="9">
        <f t="shared" si="179"/>
        <v>0</v>
      </c>
    </row>
    <row r="2860" spans="2:17" x14ac:dyDescent="0.35">
      <c r="B2860">
        <v>2858</v>
      </c>
      <c r="C2860">
        <v>2</v>
      </c>
      <c r="D2860">
        <v>1</v>
      </c>
      <c r="E2860" s="20">
        <v>41165.395833333336</v>
      </c>
      <c r="F2860" s="15" t="str">
        <f t="shared" si="176"/>
        <v>09 2012</v>
      </c>
      <c r="G2860">
        <v>3</v>
      </c>
      <c r="H2860">
        <v>2</v>
      </c>
      <c r="I2860" t="s">
        <v>28</v>
      </c>
      <c r="J2860" s="7">
        <v>0</v>
      </c>
      <c r="K2860" s="7">
        <v>15.5</v>
      </c>
      <c r="L2860" s="9">
        <v>4000</v>
      </c>
      <c r="M2860" s="9">
        <v>50</v>
      </c>
      <c r="O2860" s="9">
        <f t="shared" si="177"/>
        <v>0</v>
      </c>
      <c r="P2860" s="9">
        <f t="shared" si="178"/>
        <v>0</v>
      </c>
      <c r="Q2860" s="9">
        <f t="shared" si="179"/>
        <v>0</v>
      </c>
    </row>
    <row r="2861" spans="2:17" x14ac:dyDescent="0.35">
      <c r="B2861">
        <v>2859</v>
      </c>
      <c r="C2861">
        <v>2</v>
      </c>
      <c r="D2861">
        <v>2</v>
      </c>
      <c r="E2861" s="20">
        <v>41165.458333333336</v>
      </c>
      <c r="F2861" s="15" t="str">
        <f t="shared" si="176"/>
        <v>09 2012</v>
      </c>
      <c r="G2861">
        <v>3</v>
      </c>
      <c r="H2861">
        <v>2</v>
      </c>
      <c r="I2861" t="s">
        <v>28</v>
      </c>
      <c r="J2861" s="7">
        <v>0</v>
      </c>
      <c r="K2861" s="7">
        <v>15.5</v>
      </c>
      <c r="L2861" s="9">
        <v>4000</v>
      </c>
      <c r="M2861" s="9">
        <v>50</v>
      </c>
      <c r="O2861" s="9">
        <f t="shared" si="177"/>
        <v>0</v>
      </c>
      <c r="P2861" s="9">
        <f t="shared" si="178"/>
        <v>0</v>
      </c>
      <c r="Q2861" s="9">
        <f t="shared" si="179"/>
        <v>0</v>
      </c>
    </row>
    <row r="2862" spans="2:17" x14ac:dyDescent="0.35">
      <c r="B2862">
        <v>2860</v>
      </c>
      <c r="C2862">
        <v>2</v>
      </c>
      <c r="D2862">
        <v>10</v>
      </c>
      <c r="E2862" s="20">
        <v>41165.541666666664</v>
      </c>
      <c r="F2862" s="15" t="str">
        <f t="shared" si="176"/>
        <v>09 2012</v>
      </c>
      <c r="G2862">
        <v>3</v>
      </c>
      <c r="H2862">
        <v>2</v>
      </c>
      <c r="I2862" t="s">
        <v>28</v>
      </c>
      <c r="J2862" s="7">
        <v>0</v>
      </c>
      <c r="K2862" s="7">
        <v>15.5</v>
      </c>
      <c r="L2862" s="9">
        <v>4000</v>
      </c>
      <c r="M2862" s="9">
        <v>50</v>
      </c>
      <c r="O2862" s="9">
        <f t="shared" si="177"/>
        <v>0</v>
      </c>
      <c r="P2862" s="9">
        <f t="shared" si="178"/>
        <v>0</v>
      </c>
      <c r="Q2862" s="9">
        <f t="shared" si="179"/>
        <v>0</v>
      </c>
    </row>
    <row r="2863" spans="2:17" x14ac:dyDescent="0.35">
      <c r="B2863">
        <v>2861</v>
      </c>
      <c r="C2863">
        <v>2</v>
      </c>
      <c r="D2863">
        <v>15</v>
      </c>
      <c r="E2863" s="20">
        <v>41165.604166666664</v>
      </c>
      <c r="F2863" s="15" t="str">
        <f t="shared" si="176"/>
        <v>09 2012</v>
      </c>
      <c r="G2863">
        <v>3</v>
      </c>
      <c r="H2863">
        <v>2</v>
      </c>
      <c r="I2863" t="s">
        <v>28</v>
      </c>
      <c r="J2863" s="7">
        <v>0</v>
      </c>
      <c r="K2863" s="7">
        <v>15.5</v>
      </c>
      <c r="L2863" s="9">
        <v>4000</v>
      </c>
      <c r="M2863" s="9">
        <v>50</v>
      </c>
      <c r="O2863" s="9">
        <f t="shared" si="177"/>
        <v>0</v>
      </c>
      <c r="P2863" s="9">
        <f t="shared" si="178"/>
        <v>0</v>
      </c>
      <c r="Q2863" s="9">
        <f t="shared" si="179"/>
        <v>0</v>
      </c>
    </row>
    <row r="2864" spans="2:17" x14ac:dyDescent="0.35">
      <c r="B2864">
        <v>2862</v>
      </c>
      <c r="C2864">
        <v>2</v>
      </c>
      <c r="D2864">
        <v>21</v>
      </c>
      <c r="E2864" s="20">
        <v>41165.6875</v>
      </c>
      <c r="F2864" s="15" t="str">
        <f t="shared" si="176"/>
        <v>09 2012</v>
      </c>
      <c r="G2864">
        <v>3</v>
      </c>
      <c r="H2864">
        <v>2</v>
      </c>
      <c r="I2864" t="s">
        <v>28</v>
      </c>
      <c r="J2864" s="7">
        <v>0</v>
      </c>
      <c r="K2864" s="7">
        <v>15.5</v>
      </c>
      <c r="L2864" s="9">
        <v>4000</v>
      </c>
      <c r="M2864" s="9">
        <v>50</v>
      </c>
      <c r="O2864" s="9">
        <f t="shared" si="177"/>
        <v>0</v>
      </c>
      <c r="P2864" s="9">
        <f t="shared" si="178"/>
        <v>0</v>
      </c>
      <c r="Q2864" s="9">
        <f t="shared" si="179"/>
        <v>0</v>
      </c>
    </row>
    <row r="2865" spans="2:17" x14ac:dyDescent="0.35">
      <c r="B2865">
        <v>2863</v>
      </c>
      <c r="C2865">
        <v>2</v>
      </c>
      <c r="D2865">
        <v>11</v>
      </c>
      <c r="E2865" s="20">
        <v>41165.75</v>
      </c>
      <c r="F2865" s="15" t="str">
        <f t="shared" si="176"/>
        <v>09 2012</v>
      </c>
      <c r="G2865">
        <v>3</v>
      </c>
      <c r="H2865">
        <v>2</v>
      </c>
      <c r="I2865" t="s">
        <v>28</v>
      </c>
      <c r="J2865" s="7">
        <v>0</v>
      </c>
      <c r="K2865" s="7">
        <v>15.5</v>
      </c>
      <c r="L2865" s="9">
        <v>4000</v>
      </c>
      <c r="M2865" s="9">
        <v>50</v>
      </c>
      <c r="O2865" s="9">
        <f t="shared" si="177"/>
        <v>0</v>
      </c>
      <c r="P2865" s="9">
        <f t="shared" si="178"/>
        <v>0</v>
      </c>
      <c r="Q2865" s="9">
        <f t="shared" si="179"/>
        <v>0</v>
      </c>
    </row>
    <row r="2866" spans="2:17" x14ac:dyDescent="0.35">
      <c r="B2866">
        <v>2864</v>
      </c>
      <c r="C2866">
        <v>3</v>
      </c>
      <c r="D2866">
        <v>16</v>
      </c>
      <c r="E2866" s="20">
        <v>41165.333333333336</v>
      </c>
      <c r="F2866" s="15" t="str">
        <f t="shared" si="176"/>
        <v>09 2012</v>
      </c>
      <c r="G2866">
        <v>2</v>
      </c>
      <c r="H2866">
        <v>3</v>
      </c>
      <c r="I2866" t="s">
        <v>21</v>
      </c>
      <c r="J2866" s="7">
        <v>0</v>
      </c>
      <c r="K2866" s="7">
        <v>5</v>
      </c>
      <c r="L2866" s="9">
        <v>320</v>
      </c>
      <c r="M2866" s="9">
        <v>10</v>
      </c>
      <c r="O2866" s="9">
        <f t="shared" si="177"/>
        <v>0</v>
      </c>
      <c r="P2866" s="9">
        <f t="shared" si="178"/>
        <v>0</v>
      </c>
      <c r="Q2866" s="9">
        <f t="shared" si="179"/>
        <v>0</v>
      </c>
    </row>
    <row r="2867" spans="2:17" x14ac:dyDescent="0.35">
      <c r="B2867">
        <v>2865</v>
      </c>
      <c r="C2867">
        <v>3</v>
      </c>
      <c r="D2867">
        <v>3</v>
      </c>
      <c r="E2867" s="20">
        <v>41165.375</v>
      </c>
      <c r="F2867" s="15" t="str">
        <f t="shared" si="176"/>
        <v>09 2012</v>
      </c>
      <c r="G2867">
        <v>2</v>
      </c>
      <c r="H2867">
        <v>3</v>
      </c>
      <c r="I2867" t="s">
        <v>21</v>
      </c>
      <c r="J2867" s="7">
        <v>0</v>
      </c>
      <c r="K2867" s="7">
        <v>5</v>
      </c>
      <c r="L2867" s="9">
        <v>320</v>
      </c>
      <c r="M2867" s="9">
        <v>10</v>
      </c>
      <c r="O2867" s="9">
        <f t="shared" si="177"/>
        <v>0</v>
      </c>
      <c r="P2867" s="9">
        <f t="shared" si="178"/>
        <v>0</v>
      </c>
      <c r="Q2867" s="9">
        <f t="shared" si="179"/>
        <v>0</v>
      </c>
    </row>
    <row r="2868" spans="2:17" x14ac:dyDescent="0.35">
      <c r="B2868">
        <v>2866</v>
      </c>
      <c r="C2868">
        <v>3</v>
      </c>
      <c r="D2868">
        <v>17</v>
      </c>
      <c r="E2868" s="20">
        <v>41165.416666666664</v>
      </c>
      <c r="F2868" s="15" t="str">
        <f t="shared" si="176"/>
        <v>09 2012</v>
      </c>
      <c r="G2868">
        <v>2</v>
      </c>
      <c r="H2868">
        <v>3</v>
      </c>
      <c r="I2868" t="s">
        <v>21</v>
      </c>
      <c r="J2868" s="7">
        <v>0</v>
      </c>
      <c r="K2868" s="7">
        <v>5</v>
      </c>
      <c r="L2868" s="9">
        <v>320</v>
      </c>
      <c r="M2868" s="9">
        <v>10</v>
      </c>
      <c r="O2868" s="9">
        <f t="shared" si="177"/>
        <v>0</v>
      </c>
      <c r="P2868" s="9">
        <f t="shared" si="178"/>
        <v>0</v>
      </c>
      <c r="Q2868" s="9">
        <f t="shared" si="179"/>
        <v>0</v>
      </c>
    </row>
    <row r="2869" spans="2:17" x14ac:dyDescent="0.35">
      <c r="B2869">
        <v>2867</v>
      </c>
      <c r="C2869">
        <v>3</v>
      </c>
      <c r="D2869">
        <v>22</v>
      </c>
      <c r="E2869" s="20">
        <v>41165.479166666664</v>
      </c>
      <c r="F2869" s="15" t="str">
        <f t="shared" si="176"/>
        <v>09 2012</v>
      </c>
      <c r="G2869">
        <v>2</v>
      </c>
      <c r="H2869">
        <v>3</v>
      </c>
      <c r="I2869" t="s">
        <v>21</v>
      </c>
      <c r="J2869" s="7">
        <v>0</v>
      </c>
      <c r="K2869" s="7">
        <v>5</v>
      </c>
      <c r="L2869" s="9">
        <v>320</v>
      </c>
      <c r="M2869" s="9">
        <v>10</v>
      </c>
      <c r="O2869" s="9">
        <f t="shared" si="177"/>
        <v>0</v>
      </c>
      <c r="P2869" s="9">
        <f t="shared" si="178"/>
        <v>0</v>
      </c>
      <c r="Q2869" s="9">
        <f t="shared" si="179"/>
        <v>0</v>
      </c>
    </row>
    <row r="2870" spans="2:17" x14ac:dyDescent="0.35">
      <c r="B2870">
        <v>2868</v>
      </c>
      <c r="C2870">
        <v>3</v>
      </c>
      <c r="D2870">
        <v>24</v>
      </c>
      <c r="E2870" s="20">
        <v>41165.541666666664</v>
      </c>
      <c r="F2870" s="15" t="str">
        <f t="shared" si="176"/>
        <v>09 2012</v>
      </c>
      <c r="G2870">
        <v>2</v>
      </c>
      <c r="H2870">
        <v>3</v>
      </c>
      <c r="I2870" t="s">
        <v>21</v>
      </c>
      <c r="J2870" s="7">
        <v>0</v>
      </c>
      <c r="K2870" s="7">
        <v>5</v>
      </c>
      <c r="L2870" s="9">
        <v>320</v>
      </c>
      <c r="M2870" s="9">
        <v>10</v>
      </c>
      <c r="O2870" s="9">
        <f t="shared" si="177"/>
        <v>0</v>
      </c>
      <c r="P2870" s="9">
        <f t="shared" si="178"/>
        <v>0</v>
      </c>
      <c r="Q2870" s="9">
        <f t="shared" si="179"/>
        <v>0</v>
      </c>
    </row>
    <row r="2871" spans="2:17" x14ac:dyDescent="0.35">
      <c r="B2871">
        <v>2869</v>
      </c>
      <c r="C2871">
        <v>3</v>
      </c>
      <c r="D2871">
        <v>3</v>
      </c>
      <c r="E2871" s="20">
        <v>41165.583333333336</v>
      </c>
      <c r="F2871" s="15" t="str">
        <f t="shared" si="176"/>
        <v>09 2012</v>
      </c>
      <c r="G2871">
        <v>2</v>
      </c>
      <c r="H2871">
        <v>3</v>
      </c>
      <c r="I2871" t="s">
        <v>21</v>
      </c>
      <c r="J2871" s="7">
        <v>0</v>
      </c>
      <c r="K2871" s="7">
        <v>5</v>
      </c>
      <c r="L2871" s="9">
        <v>320</v>
      </c>
      <c r="M2871" s="9">
        <v>10</v>
      </c>
      <c r="O2871" s="9">
        <f t="shared" si="177"/>
        <v>0</v>
      </c>
      <c r="P2871" s="9">
        <f t="shared" si="178"/>
        <v>0</v>
      </c>
      <c r="Q2871" s="9">
        <f t="shared" si="179"/>
        <v>0</v>
      </c>
    </row>
    <row r="2872" spans="2:17" x14ac:dyDescent="0.35">
      <c r="B2872">
        <v>2870</v>
      </c>
      <c r="C2872">
        <v>3</v>
      </c>
      <c r="D2872">
        <v>11</v>
      </c>
      <c r="E2872" s="20">
        <v>41165.666666666664</v>
      </c>
      <c r="F2872" s="15" t="str">
        <f t="shared" si="176"/>
        <v>09 2012</v>
      </c>
      <c r="G2872">
        <v>2</v>
      </c>
      <c r="H2872">
        <v>3</v>
      </c>
      <c r="I2872" t="s">
        <v>21</v>
      </c>
      <c r="J2872" s="7">
        <v>0</v>
      </c>
      <c r="K2872" s="7">
        <v>5</v>
      </c>
      <c r="L2872" s="9">
        <v>320</v>
      </c>
      <c r="M2872" s="9">
        <v>10</v>
      </c>
      <c r="O2872" s="9">
        <f t="shared" si="177"/>
        <v>0</v>
      </c>
      <c r="P2872" s="9">
        <f t="shared" si="178"/>
        <v>0</v>
      </c>
      <c r="Q2872" s="9">
        <f t="shared" si="179"/>
        <v>0</v>
      </c>
    </row>
    <row r="2873" spans="2:17" x14ac:dyDescent="0.35">
      <c r="B2873">
        <v>2871</v>
      </c>
      <c r="C2873">
        <v>3</v>
      </c>
      <c r="D2873">
        <v>3</v>
      </c>
      <c r="E2873" s="20">
        <v>41165.729166666664</v>
      </c>
      <c r="F2873" s="15" t="str">
        <f t="shared" si="176"/>
        <v>09 2012</v>
      </c>
      <c r="G2873">
        <v>2</v>
      </c>
      <c r="H2873">
        <v>3</v>
      </c>
      <c r="I2873" t="s">
        <v>21</v>
      </c>
      <c r="J2873" s="7">
        <v>0</v>
      </c>
      <c r="K2873" s="7">
        <v>5</v>
      </c>
      <c r="L2873" s="9">
        <v>320</v>
      </c>
      <c r="M2873" s="9">
        <v>10</v>
      </c>
      <c r="O2873" s="9">
        <f t="shared" si="177"/>
        <v>0</v>
      </c>
      <c r="P2873" s="9">
        <f t="shared" si="178"/>
        <v>0</v>
      </c>
      <c r="Q2873" s="9">
        <f t="shared" si="179"/>
        <v>0</v>
      </c>
    </row>
    <row r="2874" spans="2:17" x14ac:dyDescent="0.35">
      <c r="B2874">
        <v>2872</v>
      </c>
      <c r="C2874">
        <v>3</v>
      </c>
      <c r="D2874">
        <v>17</v>
      </c>
      <c r="E2874" s="20">
        <v>41165.770833333336</v>
      </c>
      <c r="F2874" s="15" t="str">
        <f t="shared" si="176"/>
        <v>09 2012</v>
      </c>
      <c r="G2874">
        <v>2</v>
      </c>
      <c r="H2874">
        <v>3</v>
      </c>
      <c r="I2874" t="s">
        <v>21</v>
      </c>
      <c r="J2874" s="7">
        <v>0</v>
      </c>
      <c r="K2874" s="7">
        <v>5</v>
      </c>
      <c r="L2874" s="9">
        <v>320</v>
      </c>
      <c r="M2874" s="9">
        <v>10</v>
      </c>
      <c r="O2874" s="9">
        <f t="shared" si="177"/>
        <v>0</v>
      </c>
      <c r="P2874" s="9">
        <f t="shared" si="178"/>
        <v>0</v>
      </c>
      <c r="Q2874" s="9">
        <f t="shared" si="179"/>
        <v>0</v>
      </c>
    </row>
    <row r="2875" spans="2:17" x14ac:dyDescent="0.35">
      <c r="B2875">
        <v>2873</v>
      </c>
      <c r="C2875">
        <v>3</v>
      </c>
      <c r="D2875">
        <v>4</v>
      </c>
      <c r="E2875" s="20">
        <v>41165.8125</v>
      </c>
      <c r="F2875" s="15" t="str">
        <f t="shared" si="176"/>
        <v>09 2012</v>
      </c>
      <c r="G2875">
        <v>2</v>
      </c>
      <c r="H2875">
        <v>3</v>
      </c>
      <c r="I2875" t="s">
        <v>21</v>
      </c>
      <c r="J2875" s="7">
        <v>0</v>
      </c>
      <c r="K2875" s="7">
        <v>5</v>
      </c>
      <c r="L2875" s="9">
        <v>320</v>
      </c>
      <c r="M2875" s="9">
        <v>10</v>
      </c>
      <c r="O2875" s="9">
        <f t="shared" si="177"/>
        <v>0</v>
      </c>
      <c r="P2875" s="9">
        <f t="shared" si="178"/>
        <v>0</v>
      </c>
      <c r="Q2875" s="9">
        <f t="shared" si="179"/>
        <v>0</v>
      </c>
    </row>
    <row r="2876" spans="2:17" x14ac:dyDescent="0.35">
      <c r="B2876">
        <v>2874</v>
      </c>
      <c r="C2876">
        <v>4</v>
      </c>
      <c r="D2876">
        <v>7</v>
      </c>
      <c r="E2876" s="20">
        <v>41165.333333333336</v>
      </c>
      <c r="F2876" s="15" t="str">
        <f t="shared" si="176"/>
        <v>09 2012</v>
      </c>
      <c r="G2876">
        <v>2</v>
      </c>
      <c r="H2876">
        <v>4</v>
      </c>
      <c r="I2876" t="s">
        <v>22</v>
      </c>
      <c r="J2876" s="7">
        <v>9.9</v>
      </c>
      <c r="K2876" s="7">
        <v>80</v>
      </c>
      <c r="L2876" s="9">
        <v>4000</v>
      </c>
      <c r="M2876" s="9">
        <v>3000</v>
      </c>
      <c r="O2876" s="9">
        <f t="shared" si="177"/>
        <v>0</v>
      </c>
      <c r="P2876" s="9">
        <f t="shared" si="178"/>
        <v>19.8</v>
      </c>
      <c r="Q2876" s="9">
        <f t="shared" si="179"/>
        <v>19.8</v>
      </c>
    </row>
    <row r="2877" spans="2:17" x14ac:dyDescent="0.35">
      <c r="B2877">
        <v>2875</v>
      </c>
      <c r="C2877">
        <v>4</v>
      </c>
      <c r="D2877">
        <v>20</v>
      </c>
      <c r="E2877" s="20">
        <v>41165.375</v>
      </c>
      <c r="F2877" s="15" t="str">
        <f t="shared" si="176"/>
        <v>09 2012</v>
      </c>
      <c r="G2877">
        <v>2</v>
      </c>
      <c r="H2877">
        <v>4</v>
      </c>
      <c r="I2877" t="s">
        <v>22</v>
      </c>
      <c r="J2877" s="7">
        <v>9.9</v>
      </c>
      <c r="K2877" s="7">
        <v>80</v>
      </c>
      <c r="L2877" s="9">
        <v>4000</v>
      </c>
      <c r="M2877" s="9">
        <v>3000</v>
      </c>
      <c r="O2877" s="9">
        <f t="shared" si="177"/>
        <v>0</v>
      </c>
      <c r="P2877" s="9">
        <f t="shared" si="178"/>
        <v>19.8</v>
      </c>
      <c r="Q2877" s="9">
        <f t="shared" si="179"/>
        <v>19.8</v>
      </c>
    </row>
    <row r="2878" spans="2:17" x14ac:dyDescent="0.35">
      <c r="B2878">
        <v>2876</v>
      </c>
      <c r="C2878">
        <v>4</v>
      </c>
      <c r="D2878">
        <v>6</v>
      </c>
      <c r="E2878" s="20">
        <v>41165.4375</v>
      </c>
      <c r="F2878" s="15" t="str">
        <f t="shared" si="176"/>
        <v>09 2012</v>
      </c>
      <c r="G2878">
        <v>2</v>
      </c>
      <c r="H2878">
        <v>4</v>
      </c>
      <c r="I2878" t="s">
        <v>22</v>
      </c>
      <c r="J2878" s="7">
        <v>9.9</v>
      </c>
      <c r="K2878" s="7">
        <v>80</v>
      </c>
      <c r="L2878" s="9">
        <v>4000</v>
      </c>
      <c r="M2878" s="9">
        <v>3000</v>
      </c>
      <c r="O2878" s="9">
        <f t="shared" si="177"/>
        <v>0</v>
      </c>
      <c r="P2878" s="9">
        <f t="shared" si="178"/>
        <v>19.8</v>
      </c>
      <c r="Q2878" s="9">
        <f t="shared" si="179"/>
        <v>19.8</v>
      </c>
    </row>
    <row r="2879" spans="2:17" x14ac:dyDescent="0.35">
      <c r="B2879">
        <v>2877</v>
      </c>
      <c r="C2879">
        <v>4</v>
      </c>
      <c r="D2879">
        <v>5</v>
      </c>
      <c r="E2879" s="20">
        <v>41165.479166666664</v>
      </c>
      <c r="F2879" s="15" t="str">
        <f t="shared" si="176"/>
        <v>09 2012</v>
      </c>
      <c r="G2879">
        <v>2</v>
      </c>
      <c r="H2879">
        <v>4</v>
      </c>
      <c r="I2879" t="s">
        <v>22</v>
      </c>
      <c r="J2879" s="7">
        <v>9.9</v>
      </c>
      <c r="K2879" s="7">
        <v>80</v>
      </c>
      <c r="L2879" s="9">
        <v>4000</v>
      </c>
      <c r="M2879" s="9">
        <v>3000</v>
      </c>
      <c r="O2879" s="9">
        <f t="shared" si="177"/>
        <v>0</v>
      </c>
      <c r="P2879" s="9">
        <f t="shared" si="178"/>
        <v>19.8</v>
      </c>
      <c r="Q2879" s="9">
        <f t="shared" si="179"/>
        <v>19.8</v>
      </c>
    </row>
    <row r="2880" spans="2:17" x14ac:dyDescent="0.35">
      <c r="B2880">
        <v>2878</v>
      </c>
      <c r="C2880">
        <v>4</v>
      </c>
      <c r="D2880">
        <v>21</v>
      </c>
      <c r="E2880" s="20">
        <v>41165.520833333336</v>
      </c>
      <c r="F2880" s="15" t="str">
        <f t="shared" si="176"/>
        <v>09 2012</v>
      </c>
      <c r="G2880">
        <v>2</v>
      </c>
      <c r="H2880">
        <v>4</v>
      </c>
      <c r="I2880" t="s">
        <v>22</v>
      </c>
      <c r="J2880" s="7">
        <v>9.9</v>
      </c>
      <c r="K2880" s="7">
        <v>80</v>
      </c>
      <c r="L2880" s="9">
        <v>4000</v>
      </c>
      <c r="M2880" s="9">
        <v>3000</v>
      </c>
      <c r="O2880" s="9">
        <f t="shared" si="177"/>
        <v>0</v>
      </c>
      <c r="P2880" s="9">
        <f t="shared" si="178"/>
        <v>19.8</v>
      </c>
      <c r="Q2880" s="9">
        <f t="shared" si="179"/>
        <v>19.8</v>
      </c>
    </row>
    <row r="2881" spans="2:17" x14ac:dyDescent="0.35">
      <c r="B2881">
        <v>2879</v>
      </c>
      <c r="C2881">
        <v>4</v>
      </c>
      <c r="D2881">
        <v>20</v>
      </c>
      <c r="E2881" s="20">
        <v>41165.583333333336</v>
      </c>
      <c r="F2881" s="15" t="str">
        <f t="shared" si="176"/>
        <v>09 2012</v>
      </c>
      <c r="G2881">
        <v>2</v>
      </c>
      <c r="H2881">
        <v>4</v>
      </c>
      <c r="I2881" t="s">
        <v>22</v>
      </c>
      <c r="J2881" s="7">
        <v>9.9</v>
      </c>
      <c r="K2881" s="7">
        <v>80</v>
      </c>
      <c r="L2881" s="9">
        <v>4000</v>
      </c>
      <c r="M2881" s="9">
        <v>3000</v>
      </c>
      <c r="O2881" s="9">
        <f t="shared" si="177"/>
        <v>0</v>
      </c>
      <c r="P2881" s="9">
        <f t="shared" si="178"/>
        <v>19.8</v>
      </c>
      <c r="Q2881" s="9">
        <f t="shared" si="179"/>
        <v>19.8</v>
      </c>
    </row>
    <row r="2882" spans="2:17" x14ac:dyDescent="0.35">
      <c r="B2882">
        <v>2880</v>
      </c>
      <c r="C2882">
        <v>4</v>
      </c>
      <c r="D2882">
        <v>9</v>
      </c>
      <c r="E2882" s="20">
        <v>41165.645833333336</v>
      </c>
      <c r="F2882" s="15" t="str">
        <f t="shared" si="176"/>
        <v>09 2012</v>
      </c>
      <c r="G2882">
        <v>2</v>
      </c>
      <c r="H2882">
        <v>4</v>
      </c>
      <c r="I2882" t="s">
        <v>22</v>
      </c>
      <c r="J2882" s="7">
        <v>9.9</v>
      </c>
      <c r="K2882" s="7">
        <v>80</v>
      </c>
      <c r="L2882" s="9">
        <v>4000</v>
      </c>
      <c r="M2882" s="9">
        <v>3000</v>
      </c>
      <c r="O2882" s="9">
        <f t="shared" si="177"/>
        <v>0</v>
      </c>
      <c r="P2882" s="9">
        <f t="shared" si="178"/>
        <v>19.8</v>
      </c>
      <c r="Q2882" s="9">
        <f t="shared" si="179"/>
        <v>19.8</v>
      </c>
    </row>
    <row r="2883" spans="2:17" x14ac:dyDescent="0.35">
      <c r="B2883">
        <v>2881</v>
      </c>
      <c r="C2883">
        <v>4</v>
      </c>
      <c r="D2883">
        <v>20</v>
      </c>
      <c r="E2883" s="20">
        <v>41165.708333333336</v>
      </c>
      <c r="F2883" s="15" t="str">
        <f t="shared" ref="F2883:F2946" si="180">TEXT(E2883,"MM YYY")</f>
        <v>09 2012</v>
      </c>
      <c r="G2883">
        <v>2</v>
      </c>
      <c r="H2883">
        <v>4</v>
      </c>
      <c r="I2883" t="s">
        <v>22</v>
      </c>
      <c r="J2883" s="7">
        <v>9.9</v>
      </c>
      <c r="K2883" s="7">
        <v>80</v>
      </c>
      <c r="L2883" s="9">
        <v>4000</v>
      </c>
      <c r="M2883" s="9">
        <v>3000</v>
      </c>
      <c r="O2883" s="9">
        <f t="shared" ref="O2883:O2946" si="181">IF(D2883=0,$G2883*K2883,0)</f>
        <v>0</v>
      </c>
      <c r="P2883" s="9">
        <f t="shared" ref="P2883:P2946" si="182">IF(D2883=0,0,$G2883*J2883)</f>
        <v>19.8</v>
      </c>
      <c r="Q2883" s="9">
        <f t="shared" ref="Q2883:Q2946" si="183">O2883+P2883</f>
        <v>19.8</v>
      </c>
    </row>
    <row r="2884" spans="2:17" x14ac:dyDescent="0.35">
      <c r="B2884">
        <v>2882</v>
      </c>
      <c r="C2884">
        <v>4</v>
      </c>
      <c r="D2884">
        <v>0</v>
      </c>
      <c r="E2884" s="20">
        <v>41165.75</v>
      </c>
      <c r="F2884" s="15" t="str">
        <f t="shared" si="180"/>
        <v>09 2012</v>
      </c>
      <c r="G2884">
        <v>2</v>
      </c>
      <c r="H2884">
        <v>4</v>
      </c>
      <c r="I2884" t="s">
        <v>22</v>
      </c>
      <c r="J2884" s="7">
        <v>9.9</v>
      </c>
      <c r="K2884" s="7">
        <v>80</v>
      </c>
      <c r="L2884" s="9">
        <v>4000</v>
      </c>
      <c r="M2884" s="9">
        <v>3000</v>
      </c>
      <c r="O2884" s="9">
        <f t="shared" si="181"/>
        <v>160</v>
      </c>
      <c r="P2884" s="9">
        <f t="shared" si="182"/>
        <v>0</v>
      </c>
      <c r="Q2884" s="9">
        <f t="shared" si="183"/>
        <v>160</v>
      </c>
    </row>
    <row r="2885" spans="2:17" x14ac:dyDescent="0.35">
      <c r="B2885">
        <v>2883</v>
      </c>
      <c r="C2885">
        <v>4</v>
      </c>
      <c r="D2885">
        <v>5</v>
      </c>
      <c r="E2885" s="20">
        <v>41165.791666666664</v>
      </c>
      <c r="F2885" s="15" t="str">
        <f t="shared" si="180"/>
        <v>09 2012</v>
      </c>
      <c r="G2885">
        <v>2</v>
      </c>
      <c r="H2885">
        <v>4</v>
      </c>
      <c r="I2885" t="s">
        <v>22</v>
      </c>
      <c r="J2885" s="7">
        <v>9.9</v>
      </c>
      <c r="K2885" s="7">
        <v>80</v>
      </c>
      <c r="L2885" s="9">
        <v>4000</v>
      </c>
      <c r="M2885" s="9">
        <v>3000</v>
      </c>
      <c r="O2885" s="9">
        <f t="shared" si="181"/>
        <v>0</v>
      </c>
      <c r="P2885" s="9">
        <f t="shared" si="182"/>
        <v>19.8</v>
      </c>
      <c r="Q2885" s="9">
        <f t="shared" si="183"/>
        <v>19.8</v>
      </c>
    </row>
    <row r="2886" spans="2:17" x14ac:dyDescent="0.35">
      <c r="B2886">
        <v>2884</v>
      </c>
      <c r="C2886">
        <v>5</v>
      </c>
      <c r="D2886">
        <v>0</v>
      </c>
      <c r="E2886" s="20">
        <v>41165.354166666664</v>
      </c>
      <c r="F2886" s="15" t="str">
        <f t="shared" si="180"/>
        <v>09 2012</v>
      </c>
      <c r="G2886">
        <v>2</v>
      </c>
      <c r="H2886">
        <v>5</v>
      </c>
      <c r="I2886" t="s">
        <v>29</v>
      </c>
      <c r="J2886" s="7">
        <v>9.9</v>
      </c>
      <c r="K2886" s="7">
        <v>80</v>
      </c>
      <c r="L2886" s="9">
        <v>4000</v>
      </c>
      <c r="M2886" s="9">
        <v>3000</v>
      </c>
      <c r="O2886" s="9">
        <f t="shared" si="181"/>
        <v>160</v>
      </c>
      <c r="P2886" s="9">
        <f t="shared" si="182"/>
        <v>0</v>
      </c>
      <c r="Q2886" s="9">
        <f t="shared" si="183"/>
        <v>160</v>
      </c>
    </row>
    <row r="2887" spans="2:17" x14ac:dyDescent="0.35">
      <c r="B2887">
        <v>2885</v>
      </c>
      <c r="C2887">
        <v>5</v>
      </c>
      <c r="D2887">
        <v>0</v>
      </c>
      <c r="E2887" s="20">
        <v>41165.666666666664</v>
      </c>
      <c r="F2887" s="15" t="str">
        <f t="shared" si="180"/>
        <v>09 2012</v>
      </c>
      <c r="G2887">
        <v>2</v>
      </c>
      <c r="H2887">
        <v>5</v>
      </c>
      <c r="I2887" t="s">
        <v>29</v>
      </c>
      <c r="J2887" s="7">
        <v>9.9</v>
      </c>
      <c r="K2887" s="7">
        <v>80</v>
      </c>
      <c r="L2887" s="9">
        <v>4000</v>
      </c>
      <c r="M2887" s="9">
        <v>3000</v>
      </c>
      <c r="O2887" s="9">
        <f t="shared" si="181"/>
        <v>160</v>
      </c>
      <c r="P2887" s="9">
        <f t="shared" si="182"/>
        <v>0</v>
      </c>
      <c r="Q2887" s="9">
        <f t="shared" si="183"/>
        <v>160</v>
      </c>
    </row>
    <row r="2888" spans="2:17" x14ac:dyDescent="0.35">
      <c r="B2888">
        <v>2886</v>
      </c>
      <c r="C2888">
        <v>5</v>
      </c>
      <c r="D2888">
        <v>0</v>
      </c>
      <c r="E2888" s="20">
        <v>41165.791666666664</v>
      </c>
      <c r="F2888" s="15" t="str">
        <f t="shared" si="180"/>
        <v>09 2012</v>
      </c>
      <c r="G2888">
        <v>2</v>
      </c>
      <c r="H2888">
        <v>5</v>
      </c>
      <c r="I2888" t="s">
        <v>29</v>
      </c>
      <c r="J2888" s="7">
        <v>9.9</v>
      </c>
      <c r="K2888" s="7">
        <v>80</v>
      </c>
      <c r="L2888" s="9">
        <v>4000</v>
      </c>
      <c r="M2888" s="9">
        <v>3000</v>
      </c>
      <c r="O2888" s="9">
        <f t="shared" si="181"/>
        <v>160</v>
      </c>
      <c r="P2888" s="9">
        <f t="shared" si="182"/>
        <v>0</v>
      </c>
      <c r="Q2888" s="9">
        <f t="shared" si="183"/>
        <v>160</v>
      </c>
    </row>
    <row r="2889" spans="2:17" x14ac:dyDescent="0.35">
      <c r="B2889">
        <v>2887</v>
      </c>
      <c r="C2889">
        <v>6</v>
      </c>
      <c r="D2889">
        <v>12</v>
      </c>
      <c r="E2889" s="20">
        <v>41165.375</v>
      </c>
      <c r="F2889" s="15" t="str">
        <f t="shared" si="180"/>
        <v>09 2012</v>
      </c>
      <c r="G2889">
        <v>2</v>
      </c>
      <c r="H2889">
        <v>6</v>
      </c>
      <c r="I2889" t="s">
        <v>23</v>
      </c>
      <c r="J2889" s="7">
        <v>3.5</v>
      </c>
      <c r="K2889" s="7">
        <v>17.5</v>
      </c>
      <c r="L2889" s="9">
        <v>5000</v>
      </c>
      <c r="M2889" s="9">
        <v>80</v>
      </c>
      <c r="O2889" s="9">
        <f t="shared" si="181"/>
        <v>0</v>
      </c>
      <c r="P2889" s="9">
        <f t="shared" si="182"/>
        <v>7</v>
      </c>
      <c r="Q2889" s="9">
        <f t="shared" si="183"/>
        <v>7</v>
      </c>
    </row>
    <row r="2890" spans="2:17" x14ac:dyDescent="0.35">
      <c r="B2890">
        <v>2888</v>
      </c>
      <c r="C2890">
        <v>6</v>
      </c>
      <c r="D2890">
        <v>0</v>
      </c>
      <c r="E2890" s="20">
        <v>41165.4375</v>
      </c>
      <c r="F2890" s="15" t="str">
        <f t="shared" si="180"/>
        <v>09 2012</v>
      </c>
      <c r="G2890">
        <v>14</v>
      </c>
      <c r="H2890">
        <v>6</v>
      </c>
      <c r="I2890" t="s">
        <v>23</v>
      </c>
      <c r="J2890" s="7">
        <v>3.5</v>
      </c>
      <c r="K2890" s="7">
        <v>17.5</v>
      </c>
      <c r="L2890" s="9">
        <v>5000</v>
      </c>
      <c r="M2890" s="9">
        <v>80</v>
      </c>
      <c r="O2890" s="9">
        <f t="shared" si="181"/>
        <v>245</v>
      </c>
      <c r="P2890" s="9">
        <f t="shared" si="182"/>
        <v>0</v>
      </c>
      <c r="Q2890" s="9">
        <f t="shared" si="183"/>
        <v>245</v>
      </c>
    </row>
    <row r="2891" spans="2:17" x14ac:dyDescent="0.35">
      <c r="B2891">
        <v>2889</v>
      </c>
      <c r="C2891">
        <v>6</v>
      </c>
      <c r="D2891">
        <v>0</v>
      </c>
      <c r="E2891" s="20">
        <v>41165.75</v>
      </c>
      <c r="F2891" s="15" t="str">
        <f t="shared" si="180"/>
        <v>09 2012</v>
      </c>
      <c r="G2891">
        <v>2</v>
      </c>
      <c r="H2891">
        <v>6</v>
      </c>
      <c r="I2891" t="s">
        <v>23</v>
      </c>
      <c r="J2891" s="7">
        <v>3.5</v>
      </c>
      <c r="K2891" s="7">
        <v>17.5</v>
      </c>
      <c r="L2891" s="9">
        <v>5000</v>
      </c>
      <c r="M2891" s="9">
        <v>80</v>
      </c>
      <c r="O2891" s="9">
        <f t="shared" si="181"/>
        <v>35</v>
      </c>
      <c r="P2891" s="9">
        <f t="shared" si="182"/>
        <v>0</v>
      </c>
      <c r="Q2891" s="9">
        <f t="shared" si="183"/>
        <v>35</v>
      </c>
    </row>
    <row r="2892" spans="2:17" x14ac:dyDescent="0.35">
      <c r="B2892">
        <v>2890</v>
      </c>
      <c r="C2892">
        <v>6</v>
      </c>
      <c r="D2892">
        <v>6</v>
      </c>
      <c r="E2892" s="20">
        <v>41165.8125</v>
      </c>
      <c r="F2892" s="15" t="str">
        <f t="shared" si="180"/>
        <v>09 2012</v>
      </c>
      <c r="G2892">
        <v>2</v>
      </c>
      <c r="H2892">
        <v>6</v>
      </c>
      <c r="I2892" t="s">
        <v>23</v>
      </c>
      <c r="J2892" s="7">
        <v>3.5</v>
      </c>
      <c r="K2892" s="7">
        <v>17.5</v>
      </c>
      <c r="L2892" s="9">
        <v>5000</v>
      </c>
      <c r="M2892" s="9">
        <v>80</v>
      </c>
      <c r="O2892" s="9">
        <f t="shared" si="181"/>
        <v>0</v>
      </c>
      <c r="P2892" s="9">
        <f t="shared" si="182"/>
        <v>7</v>
      </c>
      <c r="Q2892" s="9">
        <f t="shared" si="183"/>
        <v>7</v>
      </c>
    </row>
    <row r="2893" spans="2:17" x14ac:dyDescent="0.35">
      <c r="B2893">
        <v>2891</v>
      </c>
      <c r="C2893">
        <v>7</v>
      </c>
      <c r="D2893">
        <v>14</v>
      </c>
      <c r="E2893" s="20">
        <v>41165.333333333336</v>
      </c>
      <c r="F2893" s="15" t="str">
        <f t="shared" si="180"/>
        <v>09 2012</v>
      </c>
      <c r="G2893">
        <v>2</v>
      </c>
      <c r="H2893">
        <v>7</v>
      </c>
      <c r="I2893" t="s">
        <v>24</v>
      </c>
      <c r="J2893" s="7">
        <v>0</v>
      </c>
      <c r="K2893" s="7">
        <v>5</v>
      </c>
      <c r="L2893" s="9">
        <v>450</v>
      </c>
      <c r="M2893" s="9">
        <v>15</v>
      </c>
      <c r="O2893" s="9">
        <f t="shared" si="181"/>
        <v>0</v>
      </c>
      <c r="P2893" s="9">
        <f t="shared" si="182"/>
        <v>0</v>
      </c>
      <c r="Q2893" s="9">
        <f t="shared" si="183"/>
        <v>0</v>
      </c>
    </row>
    <row r="2894" spans="2:17" x14ac:dyDescent="0.35">
      <c r="B2894">
        <v>2892</v>
      </c>
      <c r="C2894">
        <v>7</v>
      </c>
      <c r="D2894">
        <v>4</v>
      </c>
      <c r="E2894" s="20">
        <v>41165.395833333336</v>
      </c>
      <c r="F2894" s="15" t="str">
        <f t="shared" si="180"/>
        <v>09 2012</v>
      </c>
      <c r="G2894">
        <v>2</v>
      </c>
      <c r="H2894">
        <v>7</v>
      </c>
      <c r="I2894" t="s">
        <v>24</v>
      </c>
      <c r="J2894" s="7">
        <v>0</v>
      </c>
      <c r="K2894" s="7">
        <v>5</v>
      </c>
      <c r="L2894" s="9">
        <v>450</v>
      </c>
      <c r="M2894" s="9">
        <v>15</v>
      </c>
      <c r="O2894" s="9">
        <f t="shared" si="181"/>
        <v>0</v>
      </c>
      <c r="P2894" s="9">
        <f t="shared" si="182"/>
        <v>0</v>
      </c>
      <c r="Q2894" s="9">
        <f t="shared" si="183"/>
        <v>0</v>
      </c>
    </row>
    <row r="2895" spans="2:17" x14ac:dyDescent="0.35">
      <c r="B2895">
        <v>2893</v>
      </c>
      <c r="C2895">
        <v>7</v>
      </c>
      <c r="D2895">
        <v>17</v>
      </c>
      <c r="E2895" s="20">
        <v>41165.520833333336</v>
      </c>
      <c r="F2895" s="15" t="str">
        <f t="shared" si="180"/>
        <v>09 2012</v>
      </c>
      <c r="G2895">
        <v>2</v>
      </c>
      <c r="H2895">
        <v>7</v>
      </c>
      <c r="I2895" t="s">
        <v>24</v>
      </c>
      <c r="J2895" s="7">
        <v>0</v>
      </c>
      <c r="K2895" s="7">
        <v>5</v>
      </c>
      <c r="L2895" s="9">
        <v>450</v>
      </c>
      <c r="M2895" s="9">
        <v>15</v>
      </c>
      <c r="O2895" s="9">
        <f t="shared" si="181"/>
        <v>0</v>
      </c>
      <c r="P2895" s="9">
        <f t="shared" si="182"/>
        <v>0</v>
      </c>
      <c r="Q2895" s="9">
        <f t="shared" si="183"/>
        <v>0</v>
      </c>
    </row>
    <row r="2896" spans="2:17" x14ac:dyDescent="0.35">
      <c r="B2896">
        <v>2894</v>
      </c>
      <c r="C2896">
        <v>7</v>
      </c>
      <c r="D2896">
        <v>5</v>
      </c>
      <c r="E2896" s="20">
        <v>41165.5625</v>
      </c>
      <c r="F2896" s="15" t="str">
        <f t="shared" si="180"/>
        <v>09 2012</v>
      </c>
      <c r="G2896">
        <v>2</v>
      </c>
      <c r="H2896">
        <v>7</v>
      </c>
      <c r="I2896" t="s">
        <v>24</v>
      </c>
      <c r="J2896" s="7">
        <v>0</v>
      </c>
      <c r="K2896" s="7">
        <v>5</v>
      </c>
      <c r="L2896" s="9">
        <v>450</v>
      </c>
      <c r="M2896" s="9">
        <v>15</v>
      </c>
      <c r="O2896" s="9">
        <f t="shared" si="181"/>
        <v>0</v>
      </c>
      <c r="P2896" s="9">
        <f t="shared" si="182"/>
        <v>0</v>
      </c>
      <c r="Q2896" s="9">
        <f t="shared" si="183"/>
        <v>0</v>
      </c>
    </row>
    <row r="2897" spans="2:17" x14ac:dyDescent="0.35">
      <c r="B2897">
        <v>2895</v>
      </c>
      <c r="C2897">
        <v>7</v>
      </c>
      <c r="D2897">
        <v>4</v>
      </c>
      <c r="E2897" s="20">
        <v>41165.604166666664</v>
      </c>
      <c r="F2897" s="15" t="str">
        <f t="shared" si="180"/>
        <v>09 2012</v>
      </c>
      <c r="G2897">
        <v>2</v>
      </c>
      <c r="H2897">
        <v>7</v>
      </c>
      <c r="I2897" t="s">
        <v>24</v>
      </c>
      <c r="J2897" s="7">
        <v>0</v>
      </c>
      <c r="K2897" s="7">
        <v>5</v>
      </c>
      <c r="L2897" s="9">
        <v>450</v>
      </c>
      <c r="M2897" s="9">
        <v>15</v>
      </c>
      <c r="O2897" s="9">
        <f t="shared" si="181"/>
        <v>0</v>
      </c>
      <c r="P2897" s="9">
        <f t="shared" si="182"/>
        <v>0</v>
      </c>
      <c r="Q2897" s="9">
        <f t="shared" si="183"/>
        <v>0</v>
      </c>
    </row>
    <row r="2898" spans="2:17" x14ac:dyDescent="0.35">
      <c r="B2898">
        <v>2896</v>
      </c>
      <c r="C2898">
        <v>7</v>
      </c>
      <c r="D2898">
        <v>15</v>
      </c>
      <c r="E2898" s="20">
        <v>41165.708333333336</v>
      </c>
      <c r="F2898" s="15" t="str">
        <f t="shared" si="180"/>
        <v>09 2012</v>
      </c>
      <c r="G2898">
        <v>2</v>
      </c>
      <c r="H2898">
        <v>7</v>
      </c>
      <c r="I2898" t="s">
        <v>24</v>
      </c>
      <c r="J2898" s="7">
        <v>0</v>
      </c>
      <c r="K2898" s="7">
        <v>5</v>
      </c>
      <c r="L2898" s="9">
        <v>450</v>
      </c>
      <c r="M2898" s="9">
        <v>15</v>
      </c>
      <c r="O2898" s="9">
        <f t="shared" si="181"/>
        <v>0</v>
      </c>
      <c r="P2898" s="9">
        <f t="shared" si="182"/>
        <v>0</v>
      </c>
      <c r="Q2898" s="9">
        <f t="shared" si="183"/>
        <v>0</v>
      </c>
    </row>
    <row r="2899" spans="2:17" x14ac:dyDescent="0.35">
      <c r="B2899">
        <v>2897</v>
      </c>
      <c r="C2899">
        <v>7</v>
      </c>
      <c r="D2899">
        <v>0</v>
      </c>
      <c r="E2899" s="20">
        <v>41165.75</v>
      </c>
      <c r="F2899" s="15" t="str">
        <f t="shared" si="180"/>
        <v>09 2012</v>
      </c>
      <c r="G2899">
        <v>2</v>
      </c>
      <c r="H2899">
        <v>7</v>
      </c>
      <c r="I2899" t="s">
        <v>24</v>
      </c>
      <c r="J2899" s="7">
        <v>0</v>
      </c>
      <c r="K2899" s="7">
        <v>5</v>
      </c>
      <c r="L2899" s="9">
        <v>450</v>
      </c>
      <c r="M2899" s="9">
        <v>15</v>
      </c>
      <c r="O2899" s="9">
        <f t="shared" si="181"/>
        <v>10</v>
      </c>
      <c r="P2899" s="9">
        <f t="shared" si="182"/>
        <v>0</v>
      </c>
      <c r="Q2899" s="9">
        <f t="shared" si="183"/>
        <v>10</v>
      </c>
    </row>
    <row r="2900" spans="2:17" x14ac:dyDescent="0.35">
      <c r="B2900">
        <v>2898</v>
      </c>
      <c r="C2900">
        <v>7</v>
      </c>
      <c r="D2900">
        <v>9</v>
      </c>
      <c r="E2900" s="20">
        <v>41165.791666666664</v>
      </c>
      <c r="F2900" s="15" t="str">
        <f t="shared" si="180"/>
        <v>09 2012</v>
      </c>
      <c r="G2900">
        <v>2</v>
      </c>
      <c r="H2900">
        <v>7</v>
      </c>
      <c r="I2900" t="s">
        <v>24</v>
      </c>
      <c r="J2900" s="7">
        <v>0</v>
      </c>
      <c r="K2900" s="7">
        <v>5</v>
      </c>
      <c r="L2900" s="9">
        <v>450</v>
      </c>
      <c r="M2900" s="9">
        <v>15</v>
      </c>
      <c r="O2900" s="9">
        <f t="shared" si="181"/>
        <v>0</v>
      </c>
      <c r="P2900" s="9">
        <f t="shared" si="182"/>
        <v>0</v>
      </c>
      <c r="Q2900" s="9">
        <f t="shared" si="183"/>
        <v>0</v>
      </c>
    </row>
    <row r="2901" spans="2:17" x14ac:dyDescent="0.35">
      <c r="B2901">
        <v>2899</v>
      </c>
      <c r="C2901">
        <v>8</v>
      </c>
      <c r="D2901">
        <v>20</v>
      </c>
      <c r="E2901" s="20">
        <v>41165.333333333336</v>
      </c>
      <c r="F2901" s="15" t="str">
        <f t="shared" si="180"/>
        <v>09 2012</v>
      </c>
      <c r="G2901">
        <v>1</v>
      </c>
      <c r="H2901">
        <v>8</v>
      </c>
      <c r="I2901" t="s">
        <v>25</v>
      </c>
      <c r="J2901" s="7">
        <v>0</v>
      </c>
      <c r="K2901" s="7">
        <v>5</v>
      </c>
      <c r="L2901" s="9">
        <v>400</v>
      </c>
      <c r="M2901" s="9">
        <v>15</v>
      </c>
      <c r="O2901" s="9">
        <f t="shared" si="181"/>
        <v>0</v>
      </c>
      <c r="P2901" s="9">
        <f t="shared" si="182"/>
        <v>0</v>
      </c>
      <c r="Q2901" s="9">
        <f t="shared" si="183"/>
        <v>0</v>
      </c>
    </row>
    <row r="2902" spans="2:17" x14ac:dyDescent="0.35">
      <c r="B2902">
        <v>2900</v>
      </c>
      <c r="C2902">
        <v>8</v>
      </c>
      <c r="D2902">
        <v>15</v>
      </c>
      <c r="E2902" s="20">
        <v>41165.375</v>
      </c>
      <c r="F2902" s="15" t="str">
        <f t="shared" si="180"/>
        <v>09 2012</v>
      </c>
      <c r="G2902">
        <v>1</v>
      </c>
      <c r="H2902">
        <v>8</v>
      </c>
      <c r="I2902" t="s">
        <v>25</v>
      </c>
      <c r="J2902" s="7">
        <v>0</v>
      </c>
      <c r="K2902" s="7">
        <v>5</v>
      </c>
      <c r="L2902" s="9">
        <v>400</v>
      </c>
      <c r="M2902" s="9">
        <v>15</v>
      </c>
      <c r="O2902" s="9">
        <f t="shared" si="181"/>
        <v>0</v>
      </c>
      <c r="P2902" s="9">
        <f t="shared" si="182"/>
        <v>0</v>
      </c>
      <c r="Q2902" s="9">
        <f t="shared" si="183"/>
        <v>0</v>
      </c>
    </row>
    <row r="2903" spans="2:17" x14ac:dyDescent="0.35">
      <c r="B2903">
        <v>2901</v>
      </c>
      <c r="C2903">
        <v>8</v>
      </c>
      <c r="D2903">
        <v>21</v>
      </c>
      <c r="E2903" s="20">
        <v>41165.395833333336</v>
      </c>
      <c r="F2903" s="15" t="str">
        <f t="shared" si="180"/>
        <v>09 2012</v>
      </c>
      <c r="G2903">
        <v>1</v>
      </c>
      <c r="H2903">
        <v>8</v>
      </c>
      <c r="I2903" t="s">
        <v>25</v>
      </c>
      <c r="J2903" s="7">
        <v>0</v>
      </c>
      <c r="K2903" s="7">
        <v>5</v>
      </c>
      <c r="L2903" s="9">
        <v>400</v>
      </c>
      <c r="M2903" s="9">
        <v>15</v>
      </c>
      <c r="O2903" s="9">
        <f t="shared" si="181"/>
        <v>0</v>
      </c>
      <c r="P2903" s="9">
        <f t="shared" si="182"/>
        <v>0</v>
      </c>
      <c r="Q2903" s="9">
        <f t="shared" si="183"/>
        <v>0</v>
      </c>
    </row>
    <row r="2904" spans="2:17" x14ac:dyDescent="0.35">
      <c r="B2904">
        <v>2902</v>
      </c>
      <c r="C2904">
        <v>8</v>
      </c>
      <c r="D2904">
        <v>21</v>
      </c>
      <c r="E2904" s="20">
        <v>41165.4375</v>
      </c>
      <c r="F2904" s="15" t="str">
        <f t="shared" si="180"/>
        <v>09 2012</v>
      </c>
      <c r="G2904">
        <v>1</v>
      </c>
      <c r="H2904">
        <v>8</v>
      </c>
      <c r="I2904" t="s">
        <v>25</v>
      </c>
      <c r="J2904" s="7">
        <v>0</v>
      </c>
      <c r="K2904" s="7">
        <v>5</v>
      </c>
      <c r="L2904" s="9">
        <v>400</v>
      </c>
      <c r="M2904" s="9">
        <v>15</v>
      </c>
      <c r="O2904" s="9">
        <f t="shared" si="181"/>
        <v>0</v>
      </c>
      <c r="P2904" s="9">
        <f t="shared" si="182"/>
        <v>0</v>
      </c>
      <c r="Q2904" s="9">
        <f t="shared" si="183"/>
        <v>0</v>
      </c>
    </row>
    <row r="2905" spans="2:17" x14ac:dyDescent="0.35">
      <c r="B2905">
        <v>2903</v>
      </c>
      <c r="C2905">
        <v>8</v>
      </c>
      <c r="D2905">
        <v>16</v>
      </c>
      <c r="E2905" s="20">
        <v>41165.458333333336</v>
      </c>
      <c r="F2905" s="15" t="str">
        <f t="shared" si="180"/>
        <v>09 2012</v>
      </c>
      <c r="G2905">
        <v>1</v>
      </c>
      <c r="H2905">
        <v>8</v>
      </c>
      <c r="I2905" t="s">
        <v>25</v>
      </c>
      <c r="J2905" s="7">
        <v>0</v>
      </c>
      <c r="K2905" s="7">
        <v>5</v>
      </c>
      <c r="L2905" s="9">
        <v>400</v>
      </c>
      <c r="M2905" s="9">
        <v>15</v>
      </c>
      <c r="O2905" s="9">
        <f t="shared" si="181"/>
        <v>0</v>
      </c>
      <c r="P2905" s="9">
        <f t="shared" si="182"/>
        <v>0</v>
      </c>
      <c r="Q2905" s="9">
        <f t="shared" si="183"/>
        <v>0</v>
      </c>
    </row>
    <row r="2906" spans="2:17" x14ac:dyDescent="0.35">
      <c r="B2906">
        <v>2904</v>
      </c>
      <c r="C2906">
        <v>8</v>
      </c>
      <c r="D2906">
        <v>21</v>
      </c>
      <c r="E2906" s="20">
        <v>41165.479166666664</v>
      </c>
      <c r="F2906" s="15" t="str">
        <f t="shared" si="180"/>
        <v>09 2012</v>
      </c>
      <c r="G2906">
        <v>1</v>
      </c>
      <c r="H2906">
        <v>8</v>
      </c>
      <c r="I2906" t="s">
        <v>25</v>
      </c>
      <c r="J2906" s="7">
        <v>0</v>
      </c>
      <c r="K2906" s="7">
        <v>5</v>
      </c>
      <c r="L2906" s="9">
        <v>400</v>
      </c>
      <c r="M2906" s="9">
        <v>15</v>
      </c>
      <c r="O2906" s="9">
        <f t="shared" si="181"/>
        <v>0</v>
      </c>
      <c r="P2906" s="9">
        <f t="shared" si="182"/>
        <v>0</v>
      </c>
      <c r="Q2906" s="9">
        <f t="shared" si="183"/>
        <v>0</v>
      </c>
    </row>
    <row r="2907" spans="2:17" x14ac:dyDescent="0.35">
      <c r="B2907">
        <v>2905</v>
      </c>
      <c r="C2907">
        <v>8</v>
      </c>
      <c r="D2907">
        <v>0</v>
      </c>
      <c r="E2907" s="20">
        <v>41165.5</v>
      </c>
      <c r="F2907" s="15" t="str">
        <f t="shared" si="180"/>
        <v>09 2012</v>
      </c>
      <c r="G2907">
        <v>1</v>
      </c>
      <c r="H2907">
        <v>8</v>
      </c>
      <c r="I2907" t="s">
        <v>25</v>
      </c>
      <c r="J2907" s="7">
        <v>0</v>
      </c>
      <c r="K2907" s="7">
        <v>5</v>
      </c>
      <c r="L2907" s="9">
        <v>400</v>
      </c>
      <c r="M2907" s="9">
        <v>15</v>
      </c>
      <c r="O2907" s="9">
        <f t="shared" si="181"/>
        <v>5</v>
      </c>
      <c r="P2907" s="9">
        <f t="shared" si="182"/>
        <v>0</v>
      </c>
      <c r="Q2907" s="9">
        <f t="shared" si="183"/>
        <v>5</v>
      </c>
    </row>
    <row r="2908" spans="2:17" x14ac:dyDescent="0.35">
      <c r="B2908">
        <v>2906</v>
      </c>
      <c r="C2908">
        <v>8</v>
      </c>
      <c r="D2908">
        <v>24</v>
      </c>
      <c r="E2908" s="20">
        <v>41165.520833333336</v>
      </c>
      <c r="F2908" s="15" t="str">
        <f t="shared" si="180"/>
        <v>09 2012</v>
      </c>
      <c r="G2908">
        <v>1</v>
      </c>
      <c r="H2908">
        <v>8</v>
      </c>
      <c r="I2908" t="s">
        <v>25</v>
      </c>
      <c r="J2908" s="7">
        <v>0</v>
      </c>
      <c r="K2908" s="7">
        <v>5</v>
      </c>
      <c r="L2908" s="9">
        <v>400</v>
      </c>
      <c r="M2908" s="9">
        <v>15</v>
      </c>
      <c r="O2908" s="9">
        <f t="shared" si="181"/>
        <v>0</v>
      </c>
      <c r="P2908" s="9">
        <f t="shared" si="182"/>
        <v>0</v>
      </c>
      <c r="Q2908" s="9">
        <f t="shared" si="183"/>
        <v>0</v>
      </c>
    </row>
    <row r="2909" spans="2:17" x14ac:dyDescent="0.35">
      <c r="B2909">
        <v>2907</v>
      </c>
      <c r="C2909">
        <v>8</v>
      </c>
      <c r="D2909">
        <v>3</v>
      </c>
      <c r="E2909" s="20">
        <v>41165.5625</v>
      </c>
      <c r="F2909" s="15" t="str">
        <f t="shared" si="180"/>
        <v>09 2012</v>
      </c>
      <c r="G2909">
        <v>1</v>
      </c>
      <c r="H2909">
        <v>8</v>
      </c>
      <c r="I2909" t="s">
        <v>25</v>
      </c>
      <c r="J2909" s="7">
        <v>0</v>
      </c>
      <c r="K2909" s="7">
        <v>5</v>
      </c>
      <c r="L2909" s="9">
        <v>400</v>
      </c>
      <c r="M2909" s="9">
        <v>15</v>
      </c>
      <c r="O2909" s="9">
        <f t="shared" si="181"/>
        <v>0</v>
      </c>
      <c r="P2909" s="9">
        <f t="shared" si="182"/>
        <v>0</v>
      </c>
      <c r="Q2909" s="9">
        <f t="shared" si="183"/>
        <v>0</v>
      </c>
    </row>
    <row r="2910" spans="2:17" x14ac:dyDescent="0.35">
      <c r="B2910">
        <v>2908</v>
      </c>
      <c r="C2910">
        <v>8</v>
      </c>
      <c r="D2910">
        <v>16</v>
      </c>
      <c r="E2910" s="20">
        <v>41165.604166666664</v>
      </c>
      <c r="F2910" s="15" t="str">
        <f t="shared" si="180"/>
        <v>09 2012</v>
      </c>
      <c r="G2910">
        <v>1</v>
      </c>
      <c r="H2910">
        <v>8</v>
      </c>
      <c r="I2910" t="s">
        <v>25</v>
      </c>
      <c r="J2910" s="7">
        <v>0</v>
      </c>
      <c r="K2910" s="7">
        <v>5</v>
      </c>
      <c r="L2910" s="9">
        <v>400</v>
      </c>
      <c r="M2910" s="9">
        <v>15</v>
      </c>
      <c r="O2910" s="9">
        <f t="shared" si="181"/>
        <v>0</v>
      </c>
      <c r="P2910" s="9">
        <f t="shared" si="182"/>
        <v>0</v>
      </c>
      <c r="Q2910" s="9">
        <f t="shared" si="183"/>
        <v>0</v>
      </c>
    </row>
    <row r="2911" spans="2:17" x14ac:dyDescent="0.35">
      <c r="B2911">
        <v>2909</v>
      </c>
      <c r="C2911">
        <v>8</v>
      </c>
      <c r="D2911">
        <v>21</v>
      </c>
      <c r="E2911" s="20">
        <v>41165.625</v>
      </c>
      <c r="F2911" s="15" t="str">
        <f t="shared" si="180"/>
        <v>09 2012</v>
      </c>
      <c r="G2911">
        <v>1</v>
      </c>
      <c r="H2911">
        <v>8</v>
      </c>
      <c r="I2911" t="s">
        <v>25</v>
      </c>
      <c r="J2911" s="7">
        <v>0</v>
      </c>
      <c r="K2911" s="7">
        <v>5</v>
      </c>
      <c r="L2911" s="9">
        <v>400</v>
      </c>
      <c r="M2911" s="9">
        <v>15</v>
      </c>
      <c r="O2911" s="9">
        <f t="shared" si="181"/>
        <v>0</v>
      </c>
      <c r="P2911" s="9">
        <f t="shared" si="182"/>
        <v>0</v>
      </c>
      <c r="Q2911" s="9">
        <f t="shared" si="183"/>
        <v>0</v>
      </c>
    </row>
    <row r="2912" spans="2:17" x14ac:dyDescent="0.35">
      <c r="B2912">
        <v>2910</v>
      </c>
      <c r="C2912">
        <v>8</v>
      </c>
      <c r="D2912">
        <v>21</v>
      </c>
      <c r="E2912" s="20">
        <v>41165.666666666664</v>
      </c>
      <c r="F2912" s="15" t="str">
        <f t="shared" si="180"/>
        <v>09 2012</v>
      </c>
      <c r="G2912">
        <v>1</v>
      </c>
      <c r="H2912">
        <v>8</v>
      </c>
      <c r="I2912" t="s">
        <v>25</v>
      </c>
      <c r="J2912" s="7">
        <v>0</v>
      </c>
      <c r="K2912" s="7">
        <v>5</v>
      </c>
      <c r="L2912" s="9">
        <v>400</v>
      </c>
      <c r="M2912" s="9">
        <v>15</v>
      </c>
      <c r="O2912" s="9">
        <f t="shared" si="181"/>
        <v>0</v>
      </c>
      <c r="P2912" s="9">
        <f t="shared" si="182"/>
        <v>0</v>
      </c>
      <c r="Q2912" s="9">
        <f t="shared" si="183"/>
        <v>0</v>
      </c>
    </row>
    <row r="2913" spans="2:17" x14ac:dyDescent="0.35">
      <c r="B2913">
        <v>2911</v>
      </c>
      <c r="C2913">
        <v>8</v>
      </c>
      <c r="D2913">
        <v>16</v>
      </c>
      <c r="E2913" s="20">
        <v>41165.75</v>
      </c>
      <c r="F2913" s="15" t="str">
        <f t="shared" si="180"/>
        <v>09 2012</v>
      </c>
      <c r="G2913">
        <v>1</v>
      </c>
      <c r="H2913">
        <v>8</v>
      </c>
      <c r="I2913" t="s">
        <v>25</v>
      </c>
      <c r="J2913" s="7">
        <v>0</v>
      </c>
      <c r="K2913" s="7">
        <v>5</v>
      </c>
      <c r="L2913" s="9">
        <v>400</v>
      </c>
      <c r="M2913" s="9">
        <v>15</v>
      </c>
      <c r="O2913" s="9">
        <f t="shared" si="181"/>
        <v>0</v>
      </c>
      <c r="P2913" s="9">
        <f t="shared" si="182"/>
        <v>0</v>
      </c>
      <c r="Q2913" s="9">
        <f t="shared" si="183"/>
        <v>0</v>
      </c>
    </row>
    <row r="2914" spans="2:17" x14ac:dyDescent="0.35">
      <c r="B2914">
        <v>2912</v>
      </c>
      <c r="C2914">
        <v>8</v>
      </c>
      <c r="D2914">
        <v>21</v>
      </c>
      <c r="E2914" s="20">
        <v>41165.770833333336</v>
      </c>
      <c r="F2914" s="15" t="str">
        <f t="shared" si="180"/>
        <v>09 2012</v>
      </c>
      <c r="G2914">
        <v>1</v>
      </c>
      <c r="H2914">
        <v>8</v>
      </c>
      <c r="I2914" t="s">
        <v>25</v>
      </c>
      <c r="J2914" s="7">
        <v>0</v>
      </c>
      <c r="K2914" s="7">
        <v>5</v>
      </c>
      <c r="L2914" s="9">
        <v>400</v>
      </c>
      <c r="M2914" s="9">
        <v>15</v>
      </c>
      <c r="O2914" s="9">
        <f t="shared" si="181"/>
        <v>0</v>
      </c>
      <c r="P2914" s="9">
        <f t="shared" si="182"/>
        <v>0</v>
      </c>
      <c r="Q2914" s="9">
        <f t="shared" si="183"/>
        <v>0</v>
      </c>
    </row>
    <row r="2915" spans="2:17" x14ac:dyDescent="0.35">
      <c r="B2915">
        <v>2913</v>
      </c>
      <c r="C2915">
        <v>8</v>
      </c>
      <c r="D2915">
        <v>0</v>
      </c>
      <c r="E2915" s="20">
        <v>41165.791666666664</v>
      </c>
      <c r="F2915" s="15" t="str">
        <f t="shared" si="180"/>
        <v>09 2012</v>
      </c>
      <c r="G2915">
        <v>1</v>
      </c>
      <c r="H2915">
        <v>8</v>
      </c>
      <c r="I2915" t="s">
        <v>25</v>
      </c>
      <c r="J2915" s="7">
        <v>0</v>
      </c>
      <c r="K2915" s="7">
        <v>5</v>
      </c>
      <c r="L2915" s="9">
        <v>400</v>
      </c>
      <c r="M2915" s="9">
        <v>15</v>
      </c>
      <c r="O2915" s="9">
        <f t="shared" si="181"/>
        <v>5</v>
      </c>
      <c r="P2915" s="9">
        <f t="shared" si="182"/>
        <v>0</v>
      </c>
      <c r="Q2915" s="9">
        <f t="shared" si="183"/>
        <v>5</v>
      </c>
    </row>
    <row r="2916" spans="2:17" x14ac:dyDescent="0.35">
      <c r="B2916">
        <v>2914</v>
      </c>
      <c r="C2916">
        <v>8</v>
      </c>
      <c r="D2916">
        <v>21</v>
      </c>
      <c r="E2916" s="20">
        <v>41165.8125</v>
      </c>
      <c r="F2916" s="15" t="str">
        <f t="shared" si="180"/>
        <v>09 2012</v>
      </c>
      <c r="G2916">
        <v>1</v>
      </c>
      <c r="H2916">
        <v>8</v>
      </c>
      <c r="I2916" t="s">
        <v>25</v>
      </c>
      <c r="J2916" s="7">
        <v>0</v>
      </c>
      <c r="K2916" s="7">
        <v>5</v>
      </c>
      <c r="L2916" s="9">
        <v>400</v>
      </c>
      <c r="M2916" s="9">
        <v>15</v>
      </c>
      <c r="O2916" s="9">
        <f t="shared" si="181"/>
        <v>0</v>
      </c>
      <c r="P2916" s="9">
        <f t="shared" si="182"/>
        <v>0</v>
      </c>
      <c r="Q2916" s="9">
        <f t="shared" si="183"/>
        <v>0</v>
      </c>
    </row>
    <row r="2917" spans="2:17" x14ac:dyDescent="0.35">
      <c r="B2917">
        <v>2915</v>
      </c>
      <c r="C2917">
        <v>8</v>
      </c>
      <c r="D2917">
        <v>15</v>
      </c>
      <c r="E2917" s="20">
        <v>41165.833333333336</v>
      </c>
      <c r="F2917" s="15" t="str">
        <f t="shared" si="180"/>
        <v>09 2012</v>
      </c>
      <c r="G2917">
        <v>1</v>
      </c>
      <c r="H2917">
        <v>8</v>
      </c>
      <c r="I2917" t="s">
        <v>25</v>
      </c>
      <c r="J2917" s="7">
        <v>0</v>
      </c>
      <c r="K2917" s="7">
        <v>5</v>
      </c>
      <c r="L2917" s="9">
        <v>400</v>
      </c>
      <c r="M2917" s="9">
        <v>15</v>
      </c>
      <c r="O2917" s="9">
        <f t="shared" si="181"/>
        <v>0</v>
      </c>
      <c r="P2917" s="9">
        <f t="shared" si="182"/>
        <v>0</v>
      </c>
      <c r="Q2917" s="9">
        <f t="shared" si="183"/>
        <v>0</v>
      </c>
    </row>
    <row r="2918" spans="2:17" x14ac:dyDescent="0.35">
      <c r="B2918">
        <v>2916</v>
      </c>
      <c r="C2918">
        <v>0</v>
      </c>
      <c r="D2918">
        <v>6</v>
      </c>
      <c r="E2918" s="20">
        <v>41166.333333333336</v>
      </c>
      <c r="F2918" s="15" t="str">
        <f t="shared" si="180"/>
        <v>09 2012</v>
      </c>
      <c r="G2918">
        <v>3</v>
      </c>
      <c r="H2918">
        <v>0</v>
      </c>
      <c r="I2918" t="s">
        <v>26</v>
      </c>
      <c r="J2918" s="7">
        <v>5</v>
      </c>
      <c r="K2918" s="7">
        <v>25</v>
      </c>
      <c r="L2918" s="9">
        <v>10000</v>
      </c>
      <c r="M2918" s="9">
        <v>200</v>
      </c>
      <c r="O2918" s="9">
        <f t="shared" si="181"/>
        <v>0</v>
      </c>
      <c r="P2918" s="9">
        <f t="shared" si="182"/>
        <v>15</v>
      </c>
      <c r="Q2918" s="9">
        <f t="shared" si="183"/>
        <v>15</v>
      </c>
    </row>
    <row r="2919" spans="2:17" x14ac:dyDescent="0.35">
      <c r="B2919">
        <v>2917</v>
      </c>
      <c r="C2919">
        <v>0</v>
      </c>
      <c r="D2919">
        <v>17</v>
      </c>
      <c r="E2919" s="20">
        <v>41166.416666666664</v>
      </c>
      <c r="F2919" s="15" t="str">
        <f t="shared" si="180"/>
        <v>09 2012</v>
      </c>
      <c r="G2919">
        <v>3</v>
      </c>
      <c r="H2919">
        <v>0</v>
      </c>
      <c r="I2919" t="s">
        <v>26</v>
      </c>
      <c r="J2919" s="7">
        <v>5</v>
      </c>
      <c r="K2919" s="7">
        <v>25</v>
      </c>
      <c r="L2919" s="9">
        <v>10000</v>
      </c>
      <c r="M2919" s="9">
        <v>200</v>
      </c>
      <c r="O2919" s="9">
        <f t="shared" si="181"/>
        <v>0</v>
      </c>
      <c r="P2919" s="9">
        <f t="shared" si="182"/>
        <v>15</v>
      </c>
      <c r="Q2919" s="9">
        <f t="shared" si="183"/>
        <v>15</v>
      </c>
    </row>
    <row r="2920" spans="2:17" x14ac:dyDescent="0.35">
      <c r="B2920">
        <v>2918</v>
      </c>
      <c r="C2920">
        <v>0</v>
      </c>
      <c r="D2920">
        <v>5</v>
      </c>
      <c r="E2920" s="20">
        <v>41166.520833333336</v>
      </c>
      <c r="F2920" s="15" t="str">
        <f t="shared" si="180"/>
        <v>09 2012</v>
      </c>
      <c r="G2920">
        <v>3</v>
      </c>
      <c r="H2920">
        <v>0</v>
      </c>
      <c r="I2920" t="s">
        <v>26</v>
      </c>
      <c r="J2920" s="7">
        <v>5</v>
      </c>
      <c r="K2920" s="7">
        <v>25</v>
      </c>
      <c r="L2920" s="9">
        <v>10000</v>
      </c>
      <c r="M2920" s="9">
        <v>200</v>
      </c>
      <c r="O2920" s="9">
        <f t="shared" si="181"/>
        <v>0</v>
      </c>
      <c r="P2920" s="9">
        <f t="shared" si="182"/>
        <v>15</v>
      </c>
      <c r="Q2920" s="9">
        <f t="shared" si="183"/>
        <v>15</v>
      </c>
    </row>
    <row r="2921" spans="2:17" x14ac:dyDescent="0.35">
      <c r="B2921">
        <v>2919</v>
      </c>
      <c r="C2921">
        <v>0</v>
      </c>
      <c r="D2921">
        <v>3</v>
      </c>
      <c r="E2921" s="20">
        <v>41166.583333333336</v>
      </c>
      <c r="F2921" s="15" t="str">
        <f t="shared" si="180"/>
        <v>09 2012</v>
      </c>
      <c r="G2921">
        <v>3</v>
      </c>
      <c r="H2921">
        <v>0</v>
      </c>
      <c r="I2921" t="s">
        <v>26</v>
      </c>
      <c r="J2921" s="7">
        <v>5</v>
      </c>
      <c r="K2921" s="7">
        <v>25</v>
      </c>
      <c r="L2921" s="9">
        <v>10000</v>
      </c>
      <c r="M2921" s="9">
        <v>200</v>
      </c>
      <c r="O2921" s="9">
        <f t="shared" si="181"/>
        <v>0</v>
      </c>
      <c r="P2921" s="9">
        <f t="shared" si="182"/>
        <v>15</v>
      </c>
      <c r="Q2921" s="9">
        <f t="shared" si="183"/>
        <v>15</v>
      </c>
    </row>
    <row r="2922" spans="2:17" x14ac:dyDescent="0.35">
      <c r="B2922">
        <v>2920</v>
      </c>
      <c r="C2922">
        <v>0</v>
      </c>
      <c r="D2922">
        <v>0</v>
      </c>
      <c r="E2922" s="20">
        <v>41166.666666666664</v>
      </c>
      <c r="F2922" s="15" t="str">
        <f t="shared" si="180"/>
        <v>09 2012</v>
      </c>
      <c r="G2922">
        <v>3</v>
      </c>
      <c r="H2922">
        <v>0</v>
      </c>
      <c r="I2922" t="s">
        <v>26</v>
      </c>
      <c r="J2922" s="7">
        <v>5</v>
      </c>
      <c r="K2922" s="7">
        <v>25</v>
      </c>
      <c r="L2922" s="9">
        <v>10000</v>
      </c>
      <c r="M2922" s="9">
        <v>200</v>
      </c>
      <c r="O2922" s="9">
        <f t="shared" si="181"/>
        <v>75</v>
      </c>
      <c r="P2922" s="9">
        <f t="shared" si="182"/>
        <v>0</v>
      </c>
      <c r="Q2922" s="9">
        <f t="shared" si="183"/>
        <v>75</v>
      </c>
    </row>
    <row r="2923" spans="2:17" x14ac:dyDescent="0.35">
      <c r="B2923">
        <v>2921</v>
      </c>
      <c r="C2923">
        <v>0</v>
      </c>
      <c r="D2923">
        <v>26</v>
      </c>
      <c r="E2923" s="20">
        <v>41166.729166666664</v>
      </c>
      <c r="F2923" s="15" t="str">
        <f t="shared" si="180"/>
        <v>09 2012</v>
      </c>
      <c r="G2923">
        <v>3</v>
      </c>
      <c r="H2923">
        <v>0</v>
      </c>
      <c r="I2923" t="s">
        <v>26</v>
      </c>
      <c r="J2923" s="7">
        <v>5</v>
      </c>
      <c r="K2923" s="7">
        <v>25</v>
      </c>
      <c r="L2923" s="9">
        <v>10000</v>
      </c>
      <c r="M2923" s="9">
        <v>200</v>
      </c>
      <c r="O2923" s="9">
        <f t="shared" si="181"/>
        <v>0</v>
      </c>
      <c r="P2923" s="9">
        <f t="shared" si="182"/>
        <v>15</v>
      </c>
      <c r="Q2923" s="9">
        <f t="shared" si="183"/>
        <v>15</v>
      </c>
    </row>
    <row r="2924" spans="2:17" x14ac:dyDescent="0.35">
      <c r="B2924">
        <v>2922</v>
      </c>
      <c r="C2924">
        <v>0</v>
      </c>
      <c r="D2924">
        <v>0</v>
      </c>
      <c r="E2924" s="20">
        <v>41166.791666666664</v>
      </c>
      <c r="F2924" s="15" t="str">
        <f t="shared" si="180"/>
        <v>09 2012</v>
      </c>
      <c r="G2924">
        <v>3</v>
      </c>
      <c r="H2924">
        <v>0</v>
      </c>
      <c r="I2924" t="s">
        <v>26</v>
      </c>
      <c r="J2924" s="7">
        <v>5</v>
      </c>
      <c r="K2924" s="7">
        <v>25</v>
      </c>
      <c r="L2924" s="9">
        <v>10000</v>
      </c>
      <c r="M2924" s="9">
        <v>200</v>
      </c>
      <c r="O2924" s="9">
        <f t="shared" si="181"/>
        <v>75</v>
      </c>
      <c r="P2924" s="9">
        <f t="shared" si="182"/>
        <v>0</v>
      </c>
      <c r="Q2924" s="9">
        <f t="shared" si="183"/>
        <v>75</v>
      </c>
    </row>
    <row r="2925" spans="2:17" x14ac:dyDescent="0.35">
      <c r="B2925">
        <v>2923</v>
      </c>
      <c r="C2925">
        <v>1</v>
      </c>
      <c r="D2925">
        <v>11</v>
      </c>
      <c r="E2925" s="20">
        <v>41166.333333333336</v>
      </c>
      <c r="F2925" s="15" t="str">
        <f t="shared" si="180"/>
        <v>09 2012</v>
      </c>
      <c r="G2925">
        <v>6</v>
      </c>
      <c r="H2925">
        <v>1</v>
      </c>
      <c r="I2925" t="s">
        <v>27</v>
      </c>
      <c r="J2925" s="7">
        <v>5</v>
      </c>
      <c r="K2925" s="7">
        <v>25</v>
      </c>
      <c r="L2925" s="9">
        <v>8000</v>
      </c>
      <c r="M2925" s="9">
        <v>200</v>
      </c>
      <c r="O2925" s="9">
        <f t="shared" si="181"/>
        <v>0</v>
      </c>
      <c r="P2925" s="9">
        <f t="shared" si="182"/>
        <v>30</v>
      </c>
      <c r="Q2925" s="9">
        <f t="shared" si="183"/>
        <v>30</v>
      </c>
    </row>
    <row r="2926" spans="2:17" x14ac:dyDescent="0.35">
      <c r="B2926">
        <v>2924</v>
      </c>
      <c r="C2926">
        <v>1</v>
      </c>
      <c r="D2926">
        <v>8</v>
      </c>
      <c r="E2926" s="20">
        <v>41166.458333333336</v>
      </c>
      <c r="F2926" s="15" t="str">
        <f t="shared" si="180"/>
        <v>09 2012</v>
      </c>
      <c r="G2926">
        <v>6</v>
      </c>
      <c r="H2926">
        <v>1</v>
      </c>
      <c r="I2926" t="s">
        <v>27</v>
      </c>
      <c r="J2926" s="7">
        <v>5</v>
      </c>
      <c r="K2926" s="7">
        <v>25</v>
      </c>
      <c r="L2926" s="9">
        <v>8000</v>
      </c>
      <c r="M2926" s="9">
        <v>200</v>
      </c>
      <c r="O2926" s="9">
        <f t="shared" si="181"/>
        <v>0</v>
      </c>
      <c r="P2926" s="9">
        <f t="shared" si="182"/>
        <v>30</v>
      </c>
      <c r="Q2926" s="9">
        <f t="shared" si="183"/>
        <v>30</v>
      </c>
    </row>
    <row r="2927" spans="2:17" x14ac:dyDescent="0.35">
      <c r="B2927">
        <v>2925</v>
      </c>
      <c r="C2927">
        <v>1</v>
      </c>
      <c r="D2927">
        <v>0</v>
      </c>
      <c r="E2927" s="20">
        <v>41166.583333333336</v>
      </c>
      <c r="F2927" s="15" t="str">
        <f t="shared" si="180"/>
        <v>09 2012</v>
      </c>
      <c r="G2927">
        <v>3</v>
      </c>
      <c r="H2927">
        <v>1</v>
      </c>
      <c r="I2927" t="s">
        <v>27</v>
      </c>
      <c r="J2927" s="7">
        <v>5</v>
      </c>
      <c r="K2927" s="7">
        <v>25</v>
      </c>
      <c r="L2927" s="9">
        <v>8000</v>
      </c>
      <c r="M2927" s="9">
        <v>200</v>
      </c>
      <c r="O2927" s="9">
        <f t="shared" si="181"/>
        <v>75</v>
      </c>
      <c r="P2927" s="9">
        <f t="shared" si="182"/>
        <v>0</v>
      </c>
      <c r="Q2927" s="9">
        <f t="shared" si="183"/>
        <v>75</v>
      </c>
    </row>
    <row r="2928" spans="2:17" x14ac:dyDescent="0.35">
      <c r="B2928">
        <v>2926</v>
      </c>
      <c r="C2928">
        <v>1</v>
      </c>
      <c r="D2928">
        <v>0</v>
      </c>
      <c r="E2928" s="20">
        <v>41166.708333333336</v>
      </c>
      <c r="F2928" s="15" t="str">
        <f t="shared" si="180"/>
        <v>09 2012</v>
      </c>
      <c r="G2928">
        <v>6</v>
      </c>
      <c r="H2928">
        <v>1</v>
      </c>
      <c r="I2928" t="s">
        <v>27</v>
      </c>
      <c r="J2928" s="7">
        <v>5</v>
      </c>
      <c r="K2928" s="7">
        <v>25</v>
      </c>
      <c r="L2928" s="9">
        <v>8000</v>
      </c>
      <c r="M2928" s="9">
        <v>200</v>
      </c>
      <c r="O2928" s="9">
        <f t="shared" si="181"/>
        <v>150</v>
      </c>
      <c r="P2928" s="9">
        <f t="shared" si="182"/>
        <v>0</v>
      </c>
      <c r="Q2928" s="9">
        <f t="shared" si="183"/>
        <v>150</v>
      </c>
    </row>
    <row r="2929" spans="2:17" x14ac:dyDescent="0.35">
      <c r="B2929">
        <v>2927</v>
      </c>
      <c r="C2929">
        <v>2</v>
      </c>
      <c r="D2929">
        <v>1</v>
      </c>
      <c r="E2929" s="20">
        <v>41166.333333333336</v>
      </c>
      <c r="F2929" s="15" t="str">
        <f t="shared" si="180"/>
        <v>09 2012</v>
      </c>
      <c r="G2929">
        <v>3</v>
      </c>
      <c r="H2929">
        <v>2</v>
      </c>
      <c r="I2929" t="s">
        <v>28</v>
      </c>
      <c r="J2929" s="7">
        <v>0</v>
      </c>
      <c r="K2929" s="7">
        <v>15.5</v>
      </c>
      <c r="L2929" s="9">
        <v>4000</v>
      </c>
      <c r="M2929" s="9">
        <v>50</v>
      </c>
      <c r="O2929" s="9">
        <f t="shared" si="181"/>
        <v>0</v>
      </c>
      <c r="P2929" s="9">
        <f t="shared" si="182"/>
        <v>0</v>
      </c>
      <c r="Q2929" s="9">
        <f t="shared" si="183"/>
        <v>0</v>
      </c>
    </row>
    <row r="2930" spans="2:17" x14ac:dyDescent="0.35">
      <c r="B2930">
        <v>2928</v>
      </c>
      <c r="C2930">
        <v>2</v>
      </c>
      <c r="D2930">
        <v>21</v>
      </c>
      <c r="E2930" s="20">
        <v>41166.458333333336</v>
      </c>
      <c r="F2930" s="15" t="str">
        <f t="shared" si="180"/>
        <v>09 2012</v>
      </c>
      <c r="G2930">
        <v>3</v>
      </c>
      <c r="H2930">
        <v>2</v>
      </c>
      <c r="I2930" t="s">
        <v>28</v>
      </c>
      <c r="J2930" s="7">
        <v>0</v>
      </c>
      <c r="K2930" s="7">
        <v>15.5</v>
      </c>
      <c r="L2930" s="9">
        <v>4000</v>
      </c>
      <c r="M2930" s="9">
        <v>50</v>
      </c>
      <c r="O2930" s="9">
        <f t="shared" si="181"/>
        <v>0</v>
      </c>
      <c r="P2930" s="9">
        <f t="shared" si="182"/>
        <v>0</v>
      </c>
      <c r="Q2930" s="9">
        <f t="shared" si="183"/>
        <v>0</v>
      </c>
    </row>
    <row r="2931" spans="2:17" x14ac:dyDescent="0.35">
      <c r="B2931">
        <v>2929</v>
      </c>
      <c r="C2931">
        <v>2</v>
      </c>
      <c r="D2931">
        <v>1</v>
      </c>
      <c r="E2931" s="20">
        <v>41166.541666666664</v>
      </c>
      <c r="F2931" s="15" t="str">
        <f t="shared" si="180"/>
        <v>09 2012</v>
      </c>
      <c r="G2931">
        <v>3</v>
      </c>
      <c r="H2931">
        <v>2</v>
      </c>
      <c r="I2931" t="s">
        <v>28</v>
      </c>
      <c r="J2931" s="7">
        <v>0</v>
      </c>
      <c r="K2931" s="7">
        <v>15.5</v>
      </c>
      <c r="L2931" s="9">
        <v>4000</v>
      </c>
      <c r="M2931" s="9">
        <v>50</v>
      </c>
      <c r="O2931" s="9">
        <f t="shared" si="181"/>
        <v>0</v>
      </c>
      <c r="P2931" s="9">
        <f t="shared" si="182"/>
        <v>0</v>
      </c>
      <c r="Q2931" s="9">
        <f t="shared" si="183"/>
        <v>0</v>
      </c>
    </row>
    <row r="2932" spans="2:17" x14ac:dyDescent="0.35">
      <c r="B2932">
        <v>2930</v>
      </c>
      <c r="C2932">
        <v>2</v>
      </c>
      <c r="D2932">
        <v>5</v>
      </c>
      <c r="E2932" s="20">
        <v>41166.666666666664</v>
      </c>
      <c r="F2932" s="15" t="str">
        <f t="shared" si="180"/>
        <v>09 2012</v>
      </c>
      <c r="G2932">
        <v>3</v>
      </c>
      <c r="H2932">
        <v>2</v>
      </c>
      <c r="I2932" t="s">
        <v>28</v>
      </c>
      <c r="J2932" s="7">
        <v>0</v>
      </c>
      <c r="K2932" s="7">
        <v>15.5</v>
      </c>
      <c r="L2932" s="9">
        <v>4000</v>
      </c>
      <c r="M2932" s="9">
        <v>50</v>
      </c>
      <c r="O2932" s="9">
        <f t="shared" si="181"/>
        <v>0</v>
      </c>
      <c r="P2932" s="9">
        <f t="shared" si="182"/>
        <v>0</v>
      </c>
      <c r="Q2932" s="9">
        <f t="shared" si="183"/>
        <v>0</v>
      </c>
    </row>
    <row r="2933" spans="2:17" x14ac:dyDescent="0.35">
      <c r="B2933">
        <v>2931</v>
      </c>
      <c r="C2933">
        <v>2</v>
      </c>
      <c r="D2933">
        <v>9</v>
      </c>
      <c r="E2933" s="20">
        <v>41166.75</v>
      </c>
      <c r="F2933" s="15" t="str">
        <f t="shared" si="180"/>
        <v>09 2012</v>
      </c>
      <c r="G2933">
        <v>3</v>
      </c>
      <c r="H2933">
        <v>2</v>
      </c>
      <c r="I2933" t="s">
        <v>28</v>
      </c>
      <c r="J2933" s="7">
        <v>0</v>
      </c>
      <c r="K2933" s="7">
        <v>15.5</v>
      </c>
      <c r="L2933" s="9">
        <v>4000</v>
      </c>
      <c r="M2933" s="9">
        <v>50</v>
      </c>
      <c r="O2933" s="9">
        <f t="shared" si="181"/>
        <v>0</v>
      </c>
      <c r="P2933" s="9">
        <f t="shared" si="182"/>
        <v>0</v>
      </c>
      <c r="Q2933" s="9">
        <f t="shared" si="183"/>
        <v>0</v>
      </c>
    </row>
    <row r="2934" spans="2:17" x14ac:dyDescent="0.35">
      <c r="B2934">
        <v>2932</v>
      </c>
      <c r="C2934">
        <v>3</v>
      </c>
      <c r="D2934">
        <v>15</v>
      </c>
      <c r="E2934" s="20">
        <v>41166.354166666664</v>
      </c>
      <c r="F2934" s="15" t="str">
        <f t="shared" si="180"/>
        <v>09 2012</v>
      </c>
      <c r="G2934">
        <v>2</v>
      </c>
      <c r="H2934">
        <v>3</v>
      </c>
      <c r="I2934" t="s">
        <v>21</v>
      </c>
      <c r="J2934" s="7">
        <v>0</v>
      </c>
      <c r="K2934" s="7">
        <v>5</v>
      </c>
      <c r="L2934" s="9">
        <v>320</v>
      </c>
      <c r="M2934" s="9">
        <v>10</v>
      </c>
      <c r="O2934" s="9">
        <f t="shared" si="181"/>
        <v>0</v>
      </c>
      <c r="P2934" s="9">
        <f t="shared" si="182"/>
        <v>0</v>
      </c>
      <c r="Q2934" s="9">
        <f t="shared" si="183"/>
        <v>0</v>
      </c>
    </row>
    <row r="2935" spans="2:17" x14ac:dyDescent="0.35">
      <c r="B2935">
        <v>2933</v>
      </c>
      <c r="C2935">
        <v>3</v>
      </c>
      <c r="D2935">
        <v>16</v>
      </c>
      <c r="E2935" s="20">
        <v>41166.458333333336</v>
      </c>
      <c r="F2935" s="15" t="str">
        <f t="shared" si="180"/>
        <v>09 2012</v>
      </c>
      <c r="G2935">
        <v>2</v>
      </c>
      <c r="H2935">
        <v>3</v>
      </c>
      <c r="I2935" t="s">
        <v>21</v>
      </c>
      <c r="J2935" s="7">
        <v>0</v>
      </c>
      <c r="K2935" s="7">
        <v>5</v>
      </c>
      <c r="L2935" s="9">
        <v>320</v>
      </c>
      <c r="M2935" s="9">
        <v>10</v>
      </c>
      <c r="O2935" s="9">
        <f t="shared" si="181"/>
        <v>0</v>
      </c>
      <c r="P2935" s="9">
        <f t="shared" si="182"/>
        <v>0</v>
      </c>
      <c r="Q2935" s="9">
        <f t="shared" si="183"/>
        <v>0</v>
      </c>
    </row>
    <row r="2936" spans="2:17" x14ac:dyDescent="0.35">
      <c r="B2936">
        <v>2934</v>
      </c>
      <c r="C2936">
        <v>3</v>
      </c>
      <c r="D2936">
        <v>20</v>
      </c>
      <c r="E2936" s="20">
        <v>41166.520833333336</v>
      </c>
      <c r="F2936" s="15" t="str">
        <f t="shared" si="180"/>
        <v>09 2012</v>
      </c>
      <c r="G2936">
        <v>2</v>
      </c>
      <c r="H2936">
        <v>3</v>
      </c>
      <c r="I2936" t="s">
        <v>21</v>
      </c>
      <c r="J2936" s="7">
        <v>0</v>
      </c>
      <c r="K2936" s="7">
        <v>5</v>
      </c>
      <c r="L2936" s="9">
        <v>320</v>
      </c>
      <c r="M2936" s="9">
        <v>10</v>
      </c>
      <c r="O2936" s="9">
        <f t="shared" si="181"/>
        <v>0</v>
      </c>
      <c r="P2936" s="9">
        <f t="shared" si="182"/>
        <v>0</v>
      </c>
      <c r="Q2936" s="9">
        <f t="shared" si="183"/>
        <v>0</v>
      </c>
    </row>
    <row r="2937" spans="2:17" x14ac:dyDescent="0.35">
      <c r="B2937">
        <v>2935</v>
      </c>
      <c r="C2937">
        <v>3</v>
      </c>
      <c r="D2937">
        <v>21</v>
      </c>
      <c r="E2937" s="20">
        <v>41166.770833333336</v>
      </c>
      <c r="F2937" s="15" t="str">
        <f t="shared" si="180"/>
        <v>09 2012</v>
      </c>
      <c r="G2937">
        <v>2</v>
      </c>
      <c r="H2937">
        <v>3</v>
      </c>
      <c r="I2937" t="s">
        <v>21</v>
      </c>
      <c r="J2937" s="7">
        <v>0</v>
      </c>
      <c r="K2937" s="7">
        <v>5</v>
      </c>
      <c r="L2937" s="9">
        <v>320</v>
      </c>
      <c r="M2937" s="9">
        <v>10</v>
      </c>
      <c r="O2937" s="9">
        <f t="shared" si="181"/>
        <v>0</v>
      </c>
      <c r="P2937" s="9">
        <f t="shared" si="182"/>
        <v>0</v>
      </c>
      <c r="Q2937" s="9">
        <f t="shared" si="183"/>
        <v>0</v>
      </c>
    </row>
    <row r="2938" spans="2:17" x14ac:dyDescent="0.35">
      <c r="B2938">
        <v>2936</v>
      </c>
      <c r="C2938">
        <v>4</v>
      </c>
      <c r="D2938">
        <v>14</v>
      </c>
      <c r="E2938" s="20">
        <v>41166.333333333336</v>
      </c>
      <c r="F2938" s="15" t="str">
        <f t="shared" si="180"/>
        <v>09 2012</v>
      </c>
      <c r="G2938">
        <v>2</v>
      </c>
      <c r="H2938">
        <v>4</v>
      </c>
      <c r="I2938" t="s">
        <v>22</v>
      </c>
      <c r="J2938" s="7">
        <v>9.9</v>
      </c>
      <c r="K2938" s="7">
        <v>80</v>
      </c>
      <c r="L2938" s="9">
        <v>4000</v>
      </c>
      <c r="M2938" s="9">
        <v>3000</v>
      </c>
      <c r="O2938" s="9">
        <f t="shared" si="181"/>
        <v>0</v>
      </c>
      <c r="P2938" s="9">
        <f t="shared" si="182"/>
        <v>19.8</v>
      </c>
      <c r="Q2938" s="9">
        <f t="shared" si="183"/>
        <v>19.8</v>
      </c>
    </row>
    <row r="2939" spans="2:17" x14ac:dyDescent="0.35">
      <c r="B2939">
        <v>2937</v>
      </c>
      <c r="C2939">
        <v>4</v>
      </c>
      <c r="D2939">
        <v>0</v>
      </c>
      <c r="E2939" s="20">
        <v>41166.375</v>
      </c>
      <c r="F2939" s="15" t="str">
        <f t="shared" si="180"/>
        <v>09 2012</v>
      </c>
      <c r="G2939">
        <v>2</v>
      </c>
      <c r="H2939">
        <v>4</v>
      </c>
      <c r="I2939" t="s">
        <v>22</v>
      </c>
      <c r="J2939" s="7">
        <v>9.9</v>
      </c>
      <c r="K2939" s="7">
        <v>80</v>
      </c>
      <c r="L2939" s="9">
        <v>4000</v>
      </c>
      <c r="M2939" s="9">
        <v>3000</v>
      </c>
      <c r="O2939" s="9">
        <f t="shared" si="181"/>
        <v>160</v>
      </c>
      <c r="P2939" s="9">
        <f t="shared" si="182"/>
        <v>0</v>
      </c>
      <c r="Q2939" s="9">
        <f t="shared" si="183"/>
        <v>160</v>
      </c>
    </row>
    <row r="2940" spans="2:17" x14ac:dyDescent="0.35">
      <c r="B2940">
        <v>2938</v>
      </c>
      <c r="C2940">
        <v>4</v>
      </c>
      <c r="D2940">
        <v>13</v>
      </c>
      <c r="E2940" s="20">
        <v>41166.458333333336</v>
      </c>
      <c r="F2940" s="15" t="str">
        <f t="shared" si="180"/>
        <v>09 2012</v>
      </c>
      <c r="G2940">
        <v>2</v>
      </c>
      <c r="H2940">
        <v>4</v>
      </c>
      <c r="I2940" t="s">
        <v>22</v>
      </c>
      <c r="J2940" s="7">
        <v>9.9</v>
      </c>
      <c r="K2940" s="7">
        <v>80</v>
      </c>
      <c r="L2940" s="9">
        <v>4000</v>
      </c>
      <c r="M2940" s="9">
        <v>3000</v>
      </c>
      <c r="O2940" s="9">
        <f t="shared" si="181"/>
        <v>0</v>
      </c>
      <c r="P2940" s="9">
        <f t="shared" si="182"/>
        <v>19.8</v>
      </c>
      <c r="Q2940" s="9">
        <f t="shared" si="183"/>
        <v>19.8</v>
      </c>
    </row>
    <row r="2941" spans="2:17" x14ac:dyDescent="0.35">
      <c r="B2941">
        <v>2939</v>
      </c>
      <c r="C2941">
        <v>4</v>
      </c>
      <c r="D2941">
        <v>9</v>
      </c>
      <c r="E2941" s="20">
        <v>41166.5</v>
      </c>
      <c r="F2941" s="15" t="str">
        <f t="shared" si="180"/>
        <v>09 2012</v>
      </c>
      <c r="G2941">
        <v>2</v>
      </c>
      <c r="H2941">
        <v>4</v>
      </c>
      <c r="I2941" t="s">
        <v>22</v>
      </c>
      <c r="J2941" s="7">
        <v>9.9</v>
      </c>
      <c r="K2941" s="7">
        <v>80</v>
      </c>
      <c r="L2941" s="9">
        <v>4000</v>
      </c>
      <c r="M2941" s="9">
        <v>3000</v>
      </c>
      <c r="O2941" s="9">
        <f t="shared" si="181"/>
        <v>0</v>
      </c>
      <c r="P2941" s="9">
        <f t="shared" si="182"/>
        <v>19.8</v>
      </c>
      <c r="Q2941" s="9">
        <f t="shared" si="183"/>
        <v>19.8</v>
      </c>
    </row>
    <row r="2942" spans="2:17" x14ac:dyDescent="0.35">
      <c r="B2942">
        <v>2940</v>
      </c>
      <c r="C2942">
        <v>4</v>
      </c>
      <c r="D2942">
        <v>0</v>
      </c>
      <c r="E2942" s="20">
        <v>41166.541666666664</v>
      </c>
      <c r="F2942" s="15" t="str">
        <f t="shared" si="180"/>
        <v>09 2012</v>
      </c>
      <c r="G2942">
        <v>2</v>
      </c>
      <c r="H2942">
        <v>4</v>
      </c>
      <c r="I2942" t="s">
        <v>22</v>
      </c>
      <c r="J2942" s="7">
        <v>9.9</v>
      </c>
      <c r="K2942" s="7">
        <v>80</v>
      </c>
      <c r="L2942" s="9">
        <v>4000</v>
      </c>
      <c r="M2942" s="9">
        <v>3000</v>
      </c>
      <c r="O2942" s="9">
        <f t="shared" si="181"/>
        <v>160</v>
      </c>
      <c r="P2942" s="9">
        <f t="shared" si="182"/>
        <v>0</v>
      </c>
      <c r="Q2942" s="9">
        <f t="shared" si="183"/>
        <v>160</v>
      </c>
    </row>
    <row r="2943" spans="2:17" x14ac:dyDescent="0.35">
      <c r="B2943">
        <v>2941</v>
      </c>
      <c r="C2943">
        <v>4</v>
      </c>
      <c r="D2943">
        <v>13</v>
      </c>
      <c r="E2943" s="20">
        <v>41166.583333333336</v>
      </c>
      <c r="F2943" s="15" t="str">
        <f t="shared" si="180"/>
        <v>09 2012</v>
      </c>
      <c r="G2943">
        <v>4</v>
      </c>
      <c r="H2943">
        <v>4</v>
      </c>
      <c r="I2943" t="s">
        <v>22</v>
      </c>
      <c r="J2943" s="7">
        <v>9.9</v>
      </c>
      <c r="K2943" s="7">
        <v>80</v>
      </c>
      <c r="L2943" s="9">
        <v>4000</v>
      </c>
      <c r="M2943" s="9">
        <v>3000</v>
      </c>
      <c r="O2943" s="9">
        <f t="shared" si="181"/>
        <v>0</v>
      </c>
      <c r="P2943" s="9">
        <f t="shared" si="182"/>
        <v>39.6</v>
      </c>
      <c r="Q2943" s="9">
        <f t="shared" si="183"/>
        <v>39.6</v>
      </c>
    </row>
    <row r="2944" spans="2:17" x14ac:dyDescent="0.35">
      <c r="B2944">
        <v>2942</v>
      </c>
      <c r="C2944">
        <v>4</v>
      </c>
      <c r="D2944">
        <v>0</v>
      </c>
      <c r="E2944" s="20">
        <v>41166.666666666664</v>
      </c>
      <c r="F2944" s="15" t="str">
        <f t="shared" si="180"/>
        <v>09 2012</v>
      </c>
      <c r="G2944">
        <v>2</v>
      </c>
      <c r="H2944">
        <v>4</v>
      </c>
      <c r="I2944" t="s">
        <v>22</v>
      </c>
      <c r="J2944" s="7">
        <v>9.9</v>
      </c>
      <c r="K2944" s="7">
        <v>80</v>
      </c>
      <c r="L2944" s="9">
        <v>4000</v>
      </c>
      <c r="M2944" s="9">
        <v>3000</v>
      </c>
      <c r="O2944" s="9">
        <f t="shared" si="181"/>
        <v>160</v>
      </c>
      <c r="P2944" s="9">
        <f t="shared" si="182"/>
        <v>0</v>
      </c>
      <c r="Q2944" s="9">
        <f t="shared" si="183"/>
        <v>160</v>
      </c>
    </row>
    <row r="2945" spans="2:17" x14ac:dyDescent="0.35">
      <c r="B2945">
        <v>2943</v>
      </c>
      <c r="C2945">
        <v>4</v>
      </c>
      <c r="D2945">
        <v>6</v>
      </c>
      <c r="E2945" s="20">
        <v>41166.75</v>
      </c>
      <c r="F2945" s="15" t="str">
        <f t="shared" si="180"/>
        <v>09 2012</v>
      </c>
      <c r="G2945">
        <v>2</v>
      </c>
      <c r="H2945">
        <v>4</v>
      </c>
      <c r="I2945" t="s">
        <v>22</v>
      </c>
      <c r="J2945" s="7">
        <v>9.9</v>
      </c>
      <c r="K2945" s="7">
        <v>80</v>
      </c>
      <c r="L2945" s="9">
        <v>4000</v>
      </c>
      <c r="M2945" s="9">
        <v>3000</v>
      </c>
      <c r="O2945" s="9">
        <f t="shared" si="181"/>
        <v>0</v>
      </c>
      <c r="P2945" s="9">
        <f t="shared" si="182"/>
        <v>19.8</v>
      </c>
      <c r="Q2945" s="9">
        <f t="shared" si="183"/>
        <v>19.8</v>
      </c>
    </row>
    <row r="2946" spans="2:17" x14ac:dyDescent="0.35">
      <c r="B2946">
        <v>2944</v>
      </c>
      <c r="C2946">
        <v>4</v>
      </c>
      <c r="D2946">
        <v>20</v>
      </c>
      <c r="E2946" s="20">
        <v>41166.791666666664</v>
      </c>
      <c r="F2946" s="15" t="str">
        <f t="shared" si="180"/>
        <v>09 2012</v>
      </c>
      <c r="G2946">
        <v>2</v>
      </c>
      <c r="H2946">
        <v>4</v>
      </c>
      <c r="I2946" t="s">
        <v>22</v>
      </c>
      <c r="J2946" s="7">
        <v>9.9</v>
      </c>
      <c r="K2946" s="7">
        <v>80</v>
      </c>
      <c r="L2946" s="9">
        <v>4000</v>
      </c>
      <c r="M2946" s="9">
        <v>3000</v>
      </c>
      <c r="O2946" s="9">
        <f t="shared" si="181"/>
        <v>0</v>
      </c>
      <c r="P2946" s="9">
        <f t="shared" si="182"/>
        <v>19.8</v>
      </c>
      <c r="Q2946" s="9">
        <f t="shared" si="183"/>
        <v>19.8</v>
      </c>
    </row>
    <row r="2947" spans="2:17" x14ac:dyDescent="0.35">
      <c r="B2947">
        <v>2945</v>
      </c>
      <c r="C2947">
        <v>5</v>
      </c>
      <c r="D2947">
        <v>15</v>
      </c>
      <c r="E2947" s="20">
        <v>41166.395833333336</v>
      </c>
      <c r="F2947" s="15" t="str">
        <f t="shared" ref="F2947:F3010" si="184">TEXT(E2947,"MM YYY")</f>
        <v>09 2012</v>
      </c>
      <c r="G2947">
        <v>2</v>
      </c>
      <c r="H2947">
        <v>5</v>
      </c>
      <c r="I2947" t="s">
        <v>29</v>
      </c>
      <c r="J2947" s="7">
        <v>9.9</v>
      </c>
      <c r="K2947" s="7">
        <v>80</v>
      </c>
      <c r="L2947" s="9">
        <v>4000</v>
      </c>
      <c r="M2947" s="9">
        <v>3000</v>
      </c>
      <c r="O2947" s="9">
        <f t="shared" ref="O2947:O3010" si="185">IF(D2947=0,$G2947*K2947,0)</f>
        <v>0</v>
      </c>
      <c r="P2947" s="9">
        <f t="shared" ref="P2947:P3010" si="186">IF(D2947=0,0,$G2947*J2947)</f>
        <v>19.8</v>
      </c>
      <c r="Q2947" s="9">
        <f t="shared" ref="Q2947:Q3010" si="187">O2947+P2947</f>
        <v>19.8</v>
      </c>
    </row>
    <row r="2948" spans="2:17" x14ac:dyDescent="0.35">
      <c r="B2948">
        <v>2946</v>
      </c>
      <c r="C2948">
        <v>5</v>
      </c>
      <c r="D2948">
        <v>0</v>
      </c>
      <c r="E2948" s="20">
        <v>41166.458333333336</v>
      </c>
      <c r="F2948" s="15" t="str">
        <f t="shared" si="184"/>
        <v>09 2012</v>
      </c>
      <c r="G2948">
        <v>4</v>
      </c>
      <c r="H2948">
        <v>5</v>
      </c>
      <c r="I2948" t="s">
        <v>29</v>
      </c>
      <c r="J2948" s="7">
        <v>9.9</v>
      </c>
      <c r="K2948" s="7">
        <v>80</v>
      </c>
      <c r="L2948" s="9">
        <v>4000</v>
      </c>
      <c r="M2948" s="9">
        <v>3000</v>
      </c>
      <c r="O2948" s="9">
        <f t="shared" si="185"/>
        <v>320</v>
      </c>
      <c r="P2948" s="9">
        <f t="shared" si="186"/>
        <v>0</v>
      </c>
      <c r="Q2948" s="9">
        <f t="shared" si="187"/>
        <v>320</v>
      </c>
    </row>
    <row r="2949" spans="2:17" x14ac:dyDescent="0.35">
      <c r="B2949">
        <v>2947</v>
      </c>
      <c r="C2949">
        <v>6</v>
      </c>
      <c r="D2949">
        <v>12</v>
      </c>
      <c r="E2949" s="20">
        <v>41166.354166666664</v>
      </c>
      <c r="F2949" s="15" t="str">
        <f t="shared" si="184"/>
        <v>09 2012</v>
      </c>
      <c r="G2949">
        <v>2</v>
      </c>
      <c r="H2949">
        <v>6</v>
      </c>
      <c r="I2949" t="s">
        <v>23</v>
      </c>
      <c r="J2949" s="7">
        <v>3.5</v>
      </c>
      <c r="K2949" s="7">
        <v>17.5</v>
      </c>
      <c r="L2949" s="9">
        <v>5000</v>
      </c>
      <c r="M2949" s="9">
        <v>80</v>
      </c>
      <c r="O2949" s="9">
        <f t="shared" si="185"/>
        <v>0</v>
      </c>
      <c r="P2949" s="9">
        <f t="shared" si="186"/>
        <v>7</v>
      </c>
      <c r="Q2949" s="9">
        <f t="shared" si="187"/>
        <v>7</v>
      </c>
    </row>
    <row r="2950" spans="2:17" x14ac:dyDescent="0.35">
      <c r="B2950">
        <v>2948</v>
      </c>
      <c r="C2950">
        <v>6</v>
      </c>
      <c r="D2950">
        <v>0</v>
      </c>
      <c r="E2950" s="20">
        <v>41166.395833333336</v>
      </c>
      <c r="F2950" s="15" t="str">
        <f t="shared" si="184"/>
        <v>09 2012</v>
      </c>
      <c r="G2950">
        <v>4</v>
      </c>
      <c r="H2950">
        <v>6</v>
      </c>
      <c r="I2950" t="s">
        <v>23</v>
      </c>
      <c r="J2950" s="7">
        <v>3.5</v>
      </c>
      <c r="K2950" s="7">
        <v>17.5</v>
      </c>
      <c r="L2950" s="9">
        <v>5000</v>
      </c>
      <c r="M2950" s="9">
        <v>80</v>
      </c>
      <c r="O2950" s="9">
        <f t="shared" si="185"/>
        <v>70</v>
      </c>
      <c r="P2950" s="9">
        <f t="shared" si="186"/>
        <v>0</v>
      </c>
      <c r="Q2950" s="9">
        <f t="shared" si="187"/>
        <v>70</v>
      </c>
    </row>
    <row r="2951" spans="2:17" x14ac:dyDescent="0.35">
      <c r="B2951">
        <v>2949</v>
      </c>
      <c r="C2951">
        <v>6</v>
      </c>
      <c r="D2951">
        <v>0</v>
      </c>
      <c r="E2951" s="20">
        <v>41166.520833333336</v>
      </c>
      <c r="F2951" s="15" t="str">
        <f t="shared" si="184"/>
        <v>09 2012</v>
      </c>
      <c r="G2951">
        <v>2</v>
      </c>
      <c r="H2951">
        <v>6</v>
      </c>
      <c r="I2951" t="s">
        <v>23</v>
      </c>
      <c r="J2951" s="7">
        <v>3.5</v>
      </c>
      <c r="K2951" s="7">
        <v>17.5</v>
      </c>
      <c r="L2951" s="9">
        <v>5000</v>
      </c>
      <c r="M2951" s="9">
        <v>80</v>
      </c>
      <c r="O2951" s="9">
        <f t="shared" si="185"/>
        <v>35</v>
      </c>
      <c r="P2951" s="9">
        <f t="shared" si="186"/>
        <v>0</v>
      </c>
      <c r="Q2951" s="9">
        <f t="shared" si="187"/>
        <v>35</v>
      </c>
    </row>
    <row r="2952" spans="2:17" x14ac:dyDescent="0.35">
      <c r="B2952">
        <v>2950</v>
      </c>
      <c r="C2952">
        <v>6</v>
      </c>
      <c r="D2952">
        <v>16</v>
      </c>
      <c r="E2952" s="20">
        <v>41166.583333333336</v>
      </c>
      <c r="F2952" s="15" t="str">
        <f t="shared" si="184"/>
        <v>09 2012</v>
      </c>
      <c r="G2952">
        <v>2</v>
      </c>
      <c r="H2952">
        <v>6</v>
      </c>
      <c r="I2952" t="s">
        <v>23</v>
      </c>
      <c r="J2952" s="7">
        <v>3.5</v>
      </c>
      <c r="K2952" s="7">
        <v>17.5</v>
      </c>
      <c r="L2952" s="9">
        <v>5000</v>
      </c>
      <c r="M2952" s="9">
        <v>80</v>
      </c>
      <c r="O2952" s="9">
        <f t="shared" si="185"/>
        <v>0</v>
      </c>
      <c r="P2952" s="9">
        <f t="shared" si="186"/>
        <v>7</v>
      </c>
      <c r="Q2952" s="9">
        <f t="shared" si="187"/>
        <v>7</v>
      </c>
    </row>
    <row r="2953" spans="2:17" x14ac:dyDescent="0.35">
      <c r="B2953">
        <v>2951</v>
      </c>
      <c r="C2953">
        <v>6</v>
      </c>
      <c r="D2953">
        <v>0</v>
      </c>
      <c r="E2953" s="20">
        <v>41166.625</v>
      </c>
      <c r="F2953" s="15" t="str">
        <f t="shared" si="184"/>
        <v>09 2012</v>
      </c>
      <c r="G2953">
        <v>2</v>
      </c>
      <c r="H2953">
        <v>6</v>
      </c>
      <c r="I2953" t="s">
        <v>23</v>
      </c>
      <c r="J2953" s="7">
        <v>3.5</v>
      </c>
      <c r="K2953" s="7">
        <v>17.5</v>
      </c>
      <c r="L2953" s="9">
        <v>5000</v>
      </c>
      <c r="M2953" s="9">
        <v>80</v>
      </c>
      <c r="O2953" s="9">
        <f t="shared" si="185"/>
        <v>35</v>
      </c>
      <c r="P2953" s="9">
        <f t="shared" si="186"/>
        <v>0</v>
      </c>
      <c r="Q2953" s="9">
        <f t="shared" si="187"/>
        <v>35</v>
      </c>
    </row>
    <row r="2954" spans="2:17" x14ac:dyDescent="0.35">
      <c r="B2954">
        <v>2952</v>
      </c>
      <c r="C2954">
        <v>6</v>
      </c>
      <c r="D2954">
        <v>12</v>
      </c>
      <c r="E2954" s="20">
        <v>41166.666666666664</v>
      </c>
      <c r="F2954" s="15" t="str">
        <f t="shared" si="184"/>
        <v>09 2012</v>
      </c>
      <c r="G2954">
        <v>2</v>
      </c>
      <c r="H2954">
        <v>6</v>
      </c>
      <c r="I2954" t="s">
        <v>23</v>
      </c>
      <c r="J2954" s="7">
        <v>3.5</v>
      </c>
      <c r="K2954" s="7">
        <v>17.5</v>
      </c>
      <c r="L2954" s="9">
        <v>5000</v>
      </c>
      <c r="M2954" s="9">
        <v>80</v>
      </c>
      <c r="O2954" s="9">
        <f t="shared" si="185"/>
        <v>0</v>
      </c>
      <c r="P2954" s="9">
        <f t="shared" si="186"/>
        <v>7</v>
      </c>
      <c r="Q2954" s="9">
        <f t="shared" si="187"/>
        <v>7</v>
      </c>
    </row>
    <row r="2955" spans="2:17" x14ac:dyDescent="0.35">
      <c r="B2955">
        <v>2953</v>
      </c>
      <c r="C2955">
        <v>6</v>
      </c>
      <c r="D2955">
        <v>17</v>
      </c>
      <c r="E2955" s="20">
        <v>41166.729166666664</v>
      </c>
      <c r="F2955" s="15" t="str">
        <f t="shared" si="184"/>
        <v>09 2012</v>
      </c>
      <c r="G2955">
        <v>2</v>
      </c>
      <c r="H2955">
        <v>6</v>
      </c>
      <c r="I2955" t="s">
        <v>23</v>
      </c>
      <c r="J2955" s="7">
        <v>3.5</v>
      </c>
      <c r="K2955" s="7">
        <v>17.5</v>
      </c>
      <c r="L2955" s="9">
        <v>5000</v>
      </c>
      <c r="M2955" s="9">
        <v>80</v>
      </c>
      <c r="O2955" s="9">
        <f t="shared" si="185"/>
        <v>0</v>
      </c>
      <c r="P2955" s="9">
        <f t="shared" si="186"/>
        <v>7</v>
      </c>
      <c r="Q2955" s="9">
        <f t="shared" si="187"/>
        <v>7</v>
      </c>
    </row>
    <row r="2956" spans="2:17" x14ac:dyDescent="0.35">
      <c r="B2956">
        <v>2954</v>
      </c>
      <c r="C2956">
        <v>7</v>
      </c>
      <c r="D2956">
        <v>10</v>
      </c>
      <c r="E2956" s="20">
        <v>41166.354166666664</v>
      </c>
      <c r="F2956" s="15" t="str">
        <f t="shared" si="184"/>
        <v>09 2012</v>
      </c>
      <c r="G2956">
        <v>2</v>
      </c>
      <c r="H2956">
        <v>7</v>
      </c>
      <c r="I2956" t="s">
        <v>24</v>
      </c>
      <c r="J2956" s="7">
        <v>0</v>
      </c>
      <c r="K2956" s="7">
        <v>5</v>
      </c>
      <c r="L2956" s="9">
        <v>450</v>
      </c>
      <c r="M2956" s="9">
        <v>15</v>
      </c>
      <c r="O2956" s="9">
        <f t="shared" si="185"/>
        <v>0</v>
      </c>
      <c r="P2956" s="9">
        <f t="shared" si="186"/>
        <v>0</v>
      </c>
      <c r="Q2956" s="9">
        <f t="shared" si="187"/>
        <v>0</v>
      </c>
    </row>
    <row r="2957" spans="2:17" x14ac:dyDescent="0.35">
      <c r="B2957">
        <v>2955</v>
      </c>
      <c r="C2957">
        <v>7</v>
      </c>
      <c r="D2957">
        <v>24</v>
      </c>
      <c r="E2957" s="20">
        <v>41166.5</v>
      </c>
      <c r="F2957" s="15" t="str">
        <f t="shared" si="184"/>
        <v>09 2012</v>
      </c>
      <c r="G2957">
        <v>2</v>
      </c>
      <c r="H2957">
        <v>7</v>
      </c>
      <c r="I2957" t="s">
        <v>24</v>
      </c>
      <c r="J2957" s="7">
        <v>0</v>
      </c>
      <c r="K2957" s="7">
        <v>5</v>
      </c>
      <c r="L2957" s="9">
        <v>450</v>
      </c>
      <c r="M2957" s="9">
        <v>15</v>
      </c>
      <c r="O2957" s="9">
        <f t="shared" si="185"/>
        <v>0</v>
      </c>
      <c r="P2957" s="9">
        <f t="shared" si="186"/>
        <v>0</v>
      </c>
      <c r="Q2957" s="9">
        <f t="shared" si="187"/>
        <v>0</v>
      </c>
    </row>
    <row r="2958" spans="2:17" x14ac:dyDescent="0.35">
      <c r="B2958">
        <v>2956</v>
      </c>
      <c r="C2958">
        <v>7</v>
      </c>
      <c r="D2958">
        <v>9</v>
      </c>
      <c r="E2958" s="20">
        <v>41166.5625</v>
      </c>
      <c r="F2958" s="15" t="str">
        <f t="shared" si="184"/>
        <v>09 2012</v>
      </c>
      <c r="G2958">
        <v>2</v>
      </c>
      <c r="H2958">
        <v>7</v>
      </c>
      <c r="I2958" t="s">
        <v>24</v>
      </c>
      <c r="J2958" s="7">
        <v>0</v>
      </c>
      <c r="K2958" s="7">
        <v>5</v>
      </c>
      <c r="L2958" s="9">
        <v>450</v>
      </c>
      <c r="M2958" s="9">
        <v>15</v>
      </c>
      <c r="O2958" s="9">
        <f t="shared" si="185"/>
        <v>0</v>
      </c>
      <c r="P2958" s="9">
        <f t="shared" si="186"/>
        <v>0</v>
      </c>
      <c r="Q2958" s="9">
        <f t="shared" si="187"/>
        <v>0</v>
      </c>
    </row>
    <row r="2959" spans="2:17" x14ac:dyDescent="0.35">
      <c r="B2959">
        <v>2957</v>
      </c>
      <c r="C2959">
        <v>7</v>
      </c>
      <c r="D2959">
        <v>21</v>
      </c>
      <c r="E2959" s="20">
        <v>41166.6875</v>
      </c>
      <c r="F2959" s="15" t="str">
        <f t="shared" si="184"/>
        <v>09 2012</v>
      </c>
      <c r="G2959">
        <v>2</v>
      </c>
      <c r="H2959">
        <v>7</v>
      </c>
      <c r="I2959" t="s">
        <v>24</v>
      </c>
      <c r="J2959" s="7">
        <v>0</v>
      </c>
      <c r="K2959" s="7">
        <v>5</v>
      </c>
      <c r="L2959" s="9">
        <v>450</v>
      </c>
      <c r="M2959" s="9">
        <v>15</v>
      </c>
      <c r="O2959" s="9">
        <f t="shared" si="185"/>
        <v>0</v>
      </c>
      <c r="P2959" s="9">
        <f t="shared" si="186"/>
        <v>0</v>
      </c>
      <c r="Q2959" s="9">
        <f t="shared" si="187"/>
        <v>0</v>
      </c>
    </row>
    <row r="2960" spans="2:17" x14ac:dyDescent="0.35">
      <c r="B2960">
        <v>2958</v>
      </c>
      <c r="C2960">
        <v>7</v>
      </c>
      <c r="D2960">
        <v>24</v>
      </c>
      <c r="E2960" s="20">
        <v>41166.75</v>
      </c>
      <c r="F2960" s="15" t="str">
        <f t="shared" si="184"/>
        <v>09 2012</v>
      </c>
      <c r="G2960">
        <v>2</v>
      </c>
      <c r="H2960">
        <v>7</v>
      </c>
      <c r="I2960" t="s">
        <v>24</v>
      </c>
      <c r="J2960" s="7">
        <v>0</v>
      </c>
      <c r="K2960" s="7">
        <v>5</v>
      </c>
      <c r="L2960" s="9">
        <v>450</v>
      </c>
      <c r="M2960" s="9">
        <v>15</v>
      </c>
      <c r="O2960" s="9">
        <f t="shared" si="185"/>
        <v>0</v>
      </c>
      <c r="P2960" s="9">
        <f t="shared" si="186"/>
        <v>0</v>
      </c>
      <c r="Q2960" s="9">
        <f t="shared" si="187"/>
        <v>0</v>
      </c>
    </row>
    <row r="2961" spans="2:17" x14ac:dyDescent="0.35">
      <c r="B2961">
        <v>2959</v>
      </c>
      <c r="C2961">
        <v>8</v>
      </c>
      <c r="D2961">
        <v>3</v>
      </c>
      <c r="E2961" s="20">
        <v>41166.333333333336</v>
      </c>
      <c r="F2961" s="15" t="str">
        <f t="shared" si="184"/>
        <v>09 2012</v>
      </c>
      <c r="G2961">
        <v>1</v>
      </c>
      <c r="H2961">
        <v>8</v>
      </c>
      <c r="I2961" t="s">
        <v>25</v>
      </c>
      <c r="J2961" s="7">
        <v>0</v>
      </c>
      <c r="K2961" s="7">
        <v>5</v>
      </c>
      <c r="L2961" s="9">
        <v>400</v>
      </c>
      <c r="M2961" s="9">
        <v>15</v>
      </c>
      <c r="O2961" s="9">
        <f t="shared" si="185"/>
        <v>0</v>
      </c>
      <c r="P2961" s="9">
        <f t="shared" si="186"/>
        <v>0</v>
      </c>
      <c r="Q2961" s="9">
        <f t="shared" si="187"/>
        <v>0</v>
      </c>
    </row>
    <row r="2962" spans="2:17" x14ac:dyDescent="0.35">
      <c r="B2962">
        <v>2960</v>
      </c>
      <c r="C2962">
        <v>8</v>
      </c>
      <c r="D2962">
        <v>16</v>
      </c>
      <c r="E2962" s="20">
        <v>41166.354166666664</v>
      </c>
      <c r="F2962" s="15" t="str">
        <f t="shared" si="184"/>
        <v>09 2012</v>
      </c>
      <c r="G2962">
        <v>1</v>
      </c>
      <c r="H2962">
        <v>8</v>
      </c>
      <c r="I2962" t="s">
        <v>25</v>
      </c>
      <c r="J2962" s="7">
        <v>0</v>
      </c>
      <c r="K2962" s="7">
        <v>5</v>
      </c>
      <c r="L2962" s="9">
        <v>400</v>
      </c>
      <c r="M2962" s="9">
        <v>15</v>
      </c>
      <c r="O2962" s="9">
        <f t="shared" si="185"/>
        <v>0</v>
      </c>
      <c r="P2962" s="9">
        <f t="shared" si="186"/>
        <v>0</v>
      </c>
      <c r="Q2962" s="9">
        <f t="shared" si="187"/>
        <v>0</v>
      </c>
    </row>
    <row r="2963" spans="2:17" x14ac:dyDescent="0.35">
      <c r="B2963">
        <v>2961</v>
      </c>
      <c r="C2963">
        <v>8</v>
      </c>
      <c r="D2963">
        <v>2</v>
      </c>
      <c r="E2963" s="20">
        <v>41166.375</v>
      </c>
      <c r="F2963" s="15" t="str">
        <f t="shared" si="184"/>
        <v>09 2012</v>
      </c>
      <c r="G2963">
        <v>1</v>
      </c>
      <c r="H2963">
        <v>8</v>
      </c>
      <c r="I2963" t="s">
        <v>25</v>
      </c>
      <c r="J2963" s="7">
        <v>0</v>
      </c>
      <c r="K2963" s="7">
        <v>5</v>
      </c>
      <c r="L2963" s="9">
        <v>400</v>
      </c>
      <c r="M2963" s="9">
        <v>15</v>
      </c>
      <c r="O2963" s="9">
        <f t="shared" si="185"/>
        <v>0</v>
      </c>
      <c r="P2963" s="9">
        <f t="shared" si="186"/>
        <v>0</v>
      </c>
      <c r="Q2963" s="9">
        <f t="shared" si="187"/>
        <v>0</v>
      </c>
    </row>
    <row r="2964" spans="2:17" x14ac:dyDescent="0.35">
      <c r="B2964">
        <v>2962</v>
      </c>
      <c r="C2964">
        <v>8</v>
      </c>
      <c r="D2964">
        <v>21</v>
      </c>
      <c r="E2964" s="20">
        <v>41166.395833333336</v>
      </c>
      <c r="F2964" s="15" t="str">
        <f t="shared" si="184"/>
        <v>09 2012</v>
      </c>
      <c r="G2964">
        <v>1</v>
      </c>
      <c r="H2964">
        <v>8</v>
      </c>
      <c r="I2964" t="s">
        <v>25</v>
      </c>
      <c r="J2964" s="7">
        <v>0</v>
      </c>
      <c r="K2964" s="7">
        <v>5</v>
      </c>
      <c r="L2964" s="9">
        <v>400</v>
      </c>
      <c r="M2964" s="9">
        <v>15</v>
      </c>
      <c r="O2964" s="9">
        <f t="shared" si="185"/>
        <v>0</v>
      </c>
      <c r="P2964" s="9">
        <f t="shared" si="186"/>
        <v>0</v>
      </c>
      <c r="Q2964" s="9">
        <f t="shared" si="187"/>
        <v>0</v>
      </c>
    </row>
    <row r="2965" spans="2:17" x14ac:dyDescent="0.35">
      <c r="B2965">
        <v>2963</v>
      </c>
      <c r="C2965">
        <v>8</v>
      </c>
      <c r="D2965">
        <v>3</v>
      </c>
      <c r="E2965" s="20">
        <v>41166.416666666664</v>
      </c>
      <c r="F2965" s="15" t="str">
        <f t="shared" si="184"/>
        <v>09 2012</v>
      </c>
      <c r="G2965">
        <v>1</v>
      </c>
      <c r="H2965">
        <v>8</v>
      </c>
      <c r="I2965" t="s">
        <v>25</v>
      </c>
      <c r="J2965" s="7">
        <v>0</v>
      </c>
      <c r="K2965" s="7">
        <v>5</v>
      </c>
      <c r="L2965" s="9">
        <v>400</v>
      </c>
      <c r="M2965" s="9">
        <v>15</v>
      </c>
      <c r="O2965" s="9">
        <f t="shared" si="185"/>
        <v>0</v>
      </c>
      <c r="P2965" s="9">
        <f t="shared" si="186"/>
        <v>0</v>
      </c>
      <c r="Q2965" s="9">
        <f t="shared" si="187"/>
        <v>0</v>
      </c>
    </row>
    <row r="2966" spans="2:17" x14ac:dyDescent="0.35">
      <c r="B2966">
        <v>2964</v>
      </c>
      <c r="C2966">
        <v>8</v>
      </c>
      <c r="D2966">
        <v>9</v>
      </c>
      <c r="E2966" s="20">
        <v>41166.4375</v>
      </c>
      <c r="F2966" s="15" t="str">
        <f t="shared" si="184"/>
        <v>09 2012</v>
      </c>
      <c r="G2966">
        <v>1</v>
      </c>
      <c r="H2966">
        <v>8</v>
      </c>
      <c r="I2966" t="s">
        <v>25</v>
      </c>
      <c r="J2966" s="7">
        <v>0</v>
      </c>
      <c r="K2966" s="7">
        <v>5</v>
      </c>
      <c r="L2966" s="9">
        <v>400</v>
      </c>
      <c r="M2966" s="9">
        <v>15</v>
      </c>
      <c r="O2966" s="9">
        <f t="shared" si="185"/>
        <v>0</v>
      </c>
      <c r="P2966" s="9">
        <f t="shared" si="186"/>
        <v>0</v>
      </c>
      <c r="Q2966" s="9">
        <f t="shared" si="187"/>
        <v>0</v>
      </c>
    </row>
    <row r="2967" spans="2:17" x14ac:dyDescent="0.35">
      <c r="B2967">
        <v>2965</v>
      </c>
      <c r="C2967">
        <v>8</v>
      </c>
      <c r="D2967">
        <v>3</v>
      </c>
      <c r="E2967" s="20">
        <v>41166.458333333336</v>
      </c>
      <c r="F2967" s="15" t="str">
        <f t="shared" si="184"/>
        <v>09 2012</v>
      </c>
      <c r="G2967">
        <v>2</v>
      </c>
      <c r="H2967">
        <v>8</v>
      </c>
      <c r="I2967" t="s">
        <v>25</v>
      </c>
      <c r="J2967" s="7">
        <v>0</v>
      </c>
      <c r="K2967" s="7">
        <v>5</v>
      </c>
      <c r="L2967" s="9">
        <v>400</v>
      </c>
      <c r="M2967" s="9">
        <v>15</v>
      </c>
      <c r="O2967" s="9">
        <f t="shared" si="185"/>
        <v>0</v>
      </c>
      <c r="P2967" s="9">
        <f t="shared" si="186"/>
        <v>0</v>
      </c>
      <c r="Q2967" s="9">
        <f t="shared" si="187"/>
        <v>0</v>
      </c>
    </row>
    <row r="2968" spans="2:17" x14ac:dyDescent="0.35">
      <c r="B2968">
        <v>2966</v>
      </c>
      <c r="C2968">
        <v>8</v>
      </c>
      <c r="D2968">
        <v>20</v>
      </c>
      <c r="E2968" s="20">
        <v>41166.5</v>
      </c>
      <c r="F2968" s="15" t="str">
        <f t="shared" si="184"/>
        <v>09 2012</v>
      </c>
      <c r="G2968">
        <v>1</v>
      </c>
      <c r="H2968">
        <v>8</v>
      </c>
      <c r="I2968" t="s">
        <v>25</v>
      </c>
      <c r="J2968" s="7">
        <v>0</v>
      </c>
      <c r="K2968" s="7">
        <v>5</v>
      </c>
      <c r="L2968" s="9">
        <v>400</v>
      </c>
      <c r="M2968" s="9">
        <v>15</v>
      </c>
      <c r="O2968" s="9">
        <f t="shared" si="185"/>
        <v>0</v>
      </c>
      <c r="P2968" s="9">
        <f t="shared" si="186"/>
        <v>0</v>
      </c>
      <c r="Q2968" s="9">
        <f t="shared" si="187"/>
        <v>0</v>
      </c>
    </row>
    <row r="2969" spans="2:17" x14ac:dyDescent="0.35">
      <c r="B2969">
        <v>2967</v>
      </c>
      <c r="C2969">
        <v>8</v>
      </c>
      <c r="D2969">
        <v>21</v>
      </c>
      <c r="E2969" s="20">
        <v>41166.541666666664</v>
      </c>
      <c r="F2969" s="15" t="str">
        <f t="shared" si="184"/>
        <v>09 2012</v>
      </c>
      <c r="G2969">
        <v>1</v>
      </c>
      <c r="H2969">
        <v>8</v>
      </c>
      <c r="I2969" t="s">
        <v>25</v>
      </c>
      <c r="J2969" s="7">
        <v>0</v>
      </c>
      <c r="K2969" s="7">
        <v>5</v>
      </c>
      <c r="L2969" s="9">
        <v>400</v>
      </c>
      <c r="M2969" s="9">
        <v>15</v>
      </c>
      <c r="O2969" s="9">
        <f t="shared" si="185"/>
        <v>0</v>
      </c>
      <c r="P2969" s="9">
        <f t="shared" si="186"/>
        <v>0</v>
      </c>
      <c r="Q2969" s="9">
        <f t="shared" si="187"/>
        <v>0</v>
      </c>
    </row>
    <row r="2970" spans="2:17" x14ac:dyDescent="0.35">
      <c r="B2970">
        <v>2968</v>
      </c>
      <c r="C2970">
        <v>8</v>
      </c>
      <c r="D2970">
        <v>16</v>
      </c>
      <c r="E2970" s="20">
        <v>41166.5625</v>
      </c>
      <c r="F2970" s="15" t="str">
        <f t="shared" si="184"/>
        <v>09 2012</v>
      </c>
      <c r="G2970">
        <v>1</v>
      </c>
      <c r="H2970">
        <v>8</v>
      </c>
      <c r="I2970" t="s">
        <v>25</v>
      </c>
      <c r="J2970" s="7">
        <v>0</v>
      </c>
      <c r="K2970" s="7">
        <v>5</v>
      </c>
      <c r="L2970" s="9">
        <v>400</v>
      </c>
      <c r="M2970" s="9">
        <v>15</v>
      </c>
      <c r="O2970" s="9">
        <f t="shared" si="185"/>
        <v>0</v>
      </c>
      <c r="P2970" s="9">
        <f t="shared" si="186"/>
        <v>0</v>
      </c>
      <c r="Q2970" s="9">
        <f t="shared" si="187"/>
        <v>0</v>
      </c>
    </row>
    <row r="2971" spans="2:17" x14ac:dyDescent="0.35">
      <c r="B2971">
        <v>2969</v>
      </c>
      <c r="C2971">
        <v>8</v>
      </c>
      <c r="D2971">
        <v>24</v>
      </c>
      <c r="E2971" s="20">
        <v>41166.583333333336</v>
      </c>
      <c r="F2971" s="15" t="str">
        <f t="shared" si="184"/>
        <v>09 2012</v>
      </c>
      <c r="G2971">
        <v>1</v>
      </c>
      <c r="H2971">
        <v>8</v>
      </c>
      <c r="I2971" t="s">
        <v>25</v>
      </c>
      <c r="J2971" s="7">
        <v>0</v>
      </c>
      <c r="K2971" s="7">
        <v>5</v>
      </c>
      <c r="L2971" s="9">
        <v>400</v>
      </c>
      <c r="M2971" s="9">
        <v>15</v>
      </c>
      <c r="O2971" s="9">
        <f t="shared" si="185"/>
        <v>0</v>
      </c>
      <c r="P2971" s="9">
        <f t="shared" si="186"/>
        <v>0</v>
      </c>
      <c r="Q2971" s="9">
        <f t="shared" si="187"/>
        <v>0</v>
      </c>
    </row>
    <row r="2972" spans="2:17" x14ac:dyDescent="0.35">
      <c r="B2972">
        <v>2970</v>
      </c>
      <c r="C2972">
        <v>8</v>
      </c>
      <c r="D2972">
        <v>20</v>
      </c>
      <c r="E2972" s="20">
        <v>41166.625</v>
      </c>
      <c r="F2972" s="15" t="str">
        <f t="shared" si="184"/>
        <v>09 2012</v>
      </c>
      <c r="G2972">
        <v>1</v>
      </c>
      <c r="H2972">
        <v>8</v>
      </c>
      <c r="I2972" t="s">
        <v>25</v>
      </c>
      <c r="J2972" s="7">
        <v>0</v>
      </c>
      <c r="K2972" s="7">
        <v>5</v>
      </c>
      <c r="L2972" s="9">
        <v>400</v>
      </c>
      <c r="M2972" s="9">
        <v>15</v>
      </c>
      <c r="O2972" s="9">
        <f t="shared" si="185"/>
        <v>0</v>
      </c>
      <c r="P2972" s="9">
        <f t="shared" si="186"/>
        <v>0</v>
      </c>
      <c r="Q2972" s="9">
        <f t="shared" si="187"/>
        <v>0</v>
      </c>
    </row>
    <row r="2973" spans="2:17" x14ac:dyDescent="0.35">
      <c r="B2973">
        <v>2971</v>
      </c>
      <c r="C2973">
        <v>8</v>
      </c>
      <c r="D2973">
        <v>22</v>
      </c>
      <c r="E2973" s="20">
        <v>41166.645833333336</v>
      </c>
      <c r="F2973" s="15" t="str">
        <f t="shared" si="184"/>
        <v>09 2012</v>
      </c>
      <c r="G2973">
        <v>1</v>
      </c>
      <c r="H2973">
        <v>8</v>
      </c>
      <c r="I2973" t="s">
        <v>25</v>
      </c>
      <c r="J2973" s="7">
        <v>0</v>
      </c>
      <c r="K2973" s="7">
        <v>5</v>
      </c>
      <c r="L2973" s="9">
        <v>400</v>
      </c>
      <c r="M2973" s="9">
        <v>15</v>
      </c>
      <c r="O2973" s="9">
        <f t="shared" si="185"/>
        <v>0</v>
      </c>
      <c r="P2973" s="9">
        <f t="shared" si="186"/>
        <v>0</v>
      </c>
      <c r="Q2973" s="9">
        <f t="shared" si="187"/>
        <v>0</v>
      </c>
    </row>
    <row r="2974" spans="2:17" x14ac:dyDescent="0.35">
      <c r="B2974">
        <v>2972</v>
      </c>
      <c r="C2974">
        <v>8</v>
      </c>
      <c r="D2974">
        <v>16</v>
      </c>
      <c r="E2974" s="20">
        <v>41166.666666666664</v>
      </c>
      <c r="F2974" s="15" t="str">
        <f t="shared" si="184"/>
        <v>09 2012</v>
      </c>
      <c r="G2974">
        <v>1</v>
      </c>
      <c r="H2974">
        <v>8</v>
      </c>
      <c r="I2974" t="s">
        <v>25</v>
      </c>
      <c r="J2974" s="7">
        <v>0</v>
      </c>
      <c r="K2974" s="7">
        <v>5</v>
      </c>
      <c r="L2974" s="9">
        <v>400</v>
      </c>
      <c r="M2974" s="9">
        <v>15</v>
      </c>
      <c r="O2974" s="9">
        <f t="shared" si="185"/>
        <v>0</v>
      </c>
      <c r="P2974" s="9">
        <f t="shared" si="186"/>
        <v>0</v>
      </c>
      <c r="Q2974" s="9">
        <f t="shared" si="187"/>
        <v>0</v>
      </c>
    </row>
    <row r="2975" spans="2:17" x14ac:dyDescent="0.35">
      <c r="B2975">
        <v>2973</v>
      </c>
      <c r="C2975">
        <v>8</v>
      </c>
      <c r="D2975">
        <v>3</v>
      </c>
      <c r="E2975" s="20">
        <v>41166.6875</v>
      </c>
      <c r="F2975" s="15" t="str">
        <f t="shared" si="184"/>
        <v>09 2012</v>
      </c>
      <c r="G2975">
        <v>1</v>
      </c>
      <c r="H2975">
        <v>8</v>
      </c>
      <c r="I2975" t="s">
        <v>25</v>
      </c>
      <c r="J2975" s="7">
        <v>0</v>
      </c>
      <c r="K2975" s="7">
        <v>5</v>
      </c>
      <c r="L2975" s="9">
        <v>400</v>
      </c>
      <c r="M2975" s="9">
        <v>15</v>
      </c>
      <c r="O2975" s="9">
        <f t="shared" si="185"/>
        <v>0</v>
      </c>
      <c r="P2975" s="9">
        <f t="shared" si="186"/>
        <v>0</v>
      </c>
      <c r="Q2975" s="9">
        <f t="shared" si="187"/>
        <v>0</v>
      </c>
    </row>
    <row r="2976" spans="2:17" x14ac:dyDescent="0.35">
      <c r="B2976">
        <v>2974</v>
      </c>
      <c r="C2976">
        <v>8</v>
      </c>
      <c r="D2976">
        <v>15</v>
      </c>
      <c r="E2976" s="20">
        <v>41166.708333333336</v>
      </c>
      <c r="F2976" s="15" t="str">
        <f t="shared" si="184"/>
        <v>09 2012</v>
      </c>
      <c r="G2976">
        <v>1</v>
      </c>
      <c r="H2976">
        <v>8</v>
      </c>
      <c r="I2976" t="s">
        <v>25</v>
      </c>
      <c r="J2976" s="7">
        <v>0</v>
      </c>
      <c r="K2976" s="7">
        <v>5</v>
      </c>
      <c r="L2976" s="9">
        <v>400</v>
      </c>
      <c r="M2976" s="9">
        <v>15</v>
      </c>
      <c r="O2976" s="9">
        <f t="shared" si="185"/>
        <v>0</v>
      </c>
      <c r="P2976" s="9">
        <f t="shared" si="186"/>
        <v>0</v>
      </c>
      <c r="Q2976" s="9">
        <f t="shared" si="187"/>
        <v>0</v>
      </c>
    </row>
    <row r="2977" spans="2:17" x14ac:dyDescent="0.35">
      <c r="B2977">
        <v>2975</v>
      </c>
      <c r="C2977">
        <v>8</v>
      </c>
      <c r="D2977">
        <v>16</v>
      </c>
      <c r="E2977" s="20">
        <v>41166.729166666664</v>
      </c>
      <c r="F2977" s="15" t="str">
        <f t="shared" si="184"/>
        <v>09 2012</v>
      </c>
      <c r="G2977">
        <v>2</v>
      </c>
      <c r="H2977">
        <v>8</v>
      </c>
      <c r="I2977" t="s">
        <v>25</v>
      </c>
      <c r="J2977" s="7">
        <v>0</v>
      </c>
      <c r="K2977" s="7">
        <v>5</v>
      </c>
      <c r="L2977" s="9">
        <v>400</v>
      </c>
      <c r="M2977" s="9">
        <v>15</v>
      </c>
      <c r="O2977" s="9">
        <f t="shared" si="185"/>
        <v>0</v>
      </c>
      <c r="P2977" s="9">
        <f t="shared" si="186"/>
        <v>0</v>
      </c>
      <c r="Q2977" s="9">
        <f t="shared" si="187"/>
        <v>0</v>
      </c>
    </row>
    <row r="2978" spans="2:17" x14ac:dyDescent="0.35">
      <c r="B2978">
        <v>2976</v>
      </c>
      <c r="C2978">
        <v>8</v>
      </c>
      <c r="D2978">
        <v>11</v>
      </c>
      <c r="E2978" s="20">
        <v>41166.791666666664</v>
      </c>
      <c r="F2978" s="15" t="str">
        <f t="shared" si="184"/>
        <v>09 2012</v>
      </c>
      <c r="G2978">
        <v>1</v>
      </c>
      <c r="H2978">
        <v>8</v>
      </c>
      <c r="I2978" t="s">
        <v>25</v>
      </c>
      <c r="J2978" s="7">
        <v>0</v>
      </c>
      <c r="K2978" s="7">
        <v>5</v>
      </c>
      <c r="L2978" s="9">
        <v>400</v>
      </c>
      <c r="M2978" s="9">
        <v>15</v>
      </c>
      <c r="O2978" s="9">
        <f t="shared" si="185"/>
        <v>0</v>
      </c>
      <c r="P2978" s="9">
        <f t="shared" si="186"/>
        <v>0</v>
      </c>
      <c r="Q2978" s="9">
        <f t="shared" si="187"/>
        <v>0</v>
      </c>
    </row>
    <row r="2979" spans="2:17" x14ac:dyDescent="0.35">
      <c r="B2979">
        <v>2977</v>
      </c>
      <c r="C2979">
        <v>8</v>
      </c>
      <c r="D2979">
        <v>2</v>
      </c>
      <c r="E2979" s="20">
        <v>41166.8125</v>
      </c>
      <c r="F2979" s="15" t="str">
        <f t="shared" si="184"/>
        <v>09 2012</v>
      </c>
      <c r="G2979">
        <v>1</v>
      </c>
      <c r="H2979">
        <v>8</v>
      </c>
      <c r="I2979" t="s">
        <v>25</v>
      </c>
      <c r="J2979" s="7">
        <v>0</v>
      </c>
      <c r="K2979" s="7">
        <v>5</v>
      </c>
      <c r="L2979" s="9">
        <v>400</v>
      </c>
      <c r="M2979" s="9">
        <v>15</v>
      </c>
      <c r="O2979" s="9">
        <f t="shared" si="185"/>
        <v>0</v>
      </c>
      <c r="P2979" s="9">
        <f t="shared" si="186"/>
        <v>0</v>
      </c>
      <c r="Q2979" s="9">
        <f t="shared" si="187"/>
        <v>0</v>
      </c>
    </row>
    <row r="2980" spans="2:17" x14ac:dyDescent="0.35">
      <c r="B2980">
        <v>2978</v>
      </c>
      <c r="C2980">
        <v>0</v>
      </c>
      <c r="D2980">
        <v>0</v>
      </c>
      <c r="E2980" s="20">
        <v>41167.333333333336</v>
      </c>
      <c r="F2980" s="15" t="str">
        <f t="shared" si="184"/>
        <v>09 2012</v>
      </c>
      <c r="G2980">
        <v>12</v>
      </c>
      <c r="H2980">
        <v>0</v>
      </c>
      <c r="I2980" t="s">
        <v>26</v>
      </c>
      <c r="J2980" s="7">
        <v>5</v>
      </c>
      <c r="K2980" s="7">
        <v>25</v>
      </c>
      <c r="L2980" s="9">
        <v>10000</v>
      </c>
      <c r="M2980" s="9">
        <v>200</v>
      </c>
      <c r="O2980" s="9">
        <f t="shared" si="185"/>
        <v>300</v>
      </c>
      <c r="P2980" s="9">
        <f t="shared" si="186"/>
        <v>0</v>
      </c>
      <c r="Q2980" s="9">
        <f t="shared" si="187"/>
        <v>300</v>
      </c>
    </row>
    <row r="2981" spans="2:17" x14ac:dyDescent="0.35">
      <c r="B2981">
        <v>2979</v>
      </c>
      <c r="C2981">
        <v>0</v>
      </c>
      <c r="D2981">
        <v>11</v>
      </c>
      <c r="E2981" s="20">
        <v>41167.583333333336</v>
      </c>
      <c r="F2981" s="15" t="str">
        <f t="shared" si="184"/>
        <v>09 2012</v>
      </c>
      <c r="G2981">
        <v>3</v>
      </c>
      <c r="H2981">
        <v>0</v>
      </c>
      <c r="I2981" t="s">
        <v>26</v>
      </c>
      <c r="J2981" s="7">
        <v>5</v>
      </c>
      <c r="K2981" s="7">
        <v>25</v>
      </c>
      <c r="L2981" s="9">
        <v>10000</v>
      </c>
      <c r="M2981" s="9">
        <v>200</v>
      </c>
      <c r="O2981" s="9">
        <f t="shared" si="185"/>
        <v>0</v>
      </c>
      <c r="P2981" s="9">
        <f t="shared" si="186"/>
        <v>15</v>
      </c>
      <c r="Q2981" s="9">
        <f t="shared" si="187"/>
        <v>15</v>
      </c>
    </row>
    <row r="2982" spans="2:17" x14ac:dyDescent="0.35">
      <c r="B2982">
        <v>2980</v>
      </c>
      <c r="C2982">
        <v>0</v>
      </c>
      <c r="D2982">
        <v>7</v>
      </c>
      <c r="E2982" s="20">
        <v>41167.6875</v>
      </c>
      <c r="F2982" s="15" t="str">
        <f t="shared" si="184"/>
        <v>09 2012</v>
      </c>
      <c r="G2982">
        <v>3</v>
      </c>
      <c r="H2982">
        <v>0</v>
      </c>
      <c r="I2982" t="s">
        <v>26</v>
      </c>
      <c r="J2982" s="7">
        <v>5</v>
      </c>
      <c r="K2982" s="7">
        <v>25</v>
      </c>
      <c r="L2982" s="9">
        <v>10000</v>
      </c>
      <c r="M2982" s="9">
        <v>200</v>
      </c>
      <c r="O2982" s="9">
        <f t="shared" si="185"/>
        <v>0</v>
      </c>
      <c r="P2982" s="9">
        <f t="shared" si="186"/>
        <v>15</v>
      </c>
      <c r="Q2982" s="9">
        <f t="shared" si="187"/>
        <v>15</v>
      </c>
    </row>
    <row r="2983" spans="2:17" x14ac:dyDescent="0.35">
      <c r="B2983">
        <v>2981</v>
      </c>
      <c r="C2983">
        <v>0</v>
      </c>
      <c r="D2983">
        <v>17</v>
      </c>
      <c r="E2983" s="20">
        <v>41167.75</v>
      </c>
      <c r="F2983" s="15" t="str">
        <f t="shared" si="184"/>
        <v>09 2012</v>
      </c>
      <c r="G2983">
        <v>3</v>
      </c>
      <c r="H2983">
        <v>0</v>
      </c>
      <c r="I2983" t="s">
        <v>26</v>
      </c>
      <c r="J2983" s="7">
        <v>5</v>
      </c>
      <c r="K2983" s="7">
        <v>25</v>
      </c>
      <c r="L2983" s="9">
        <v>10000</v>
      </c>
      <c r="M2983" s="9">
        <v>200</v>
      </c>
      <c r="O2983" s="9">
        <f t="shared" si="185"/>
        <v>0</v>
      </c>
      <c r="P2983" s="9">
        <f t="shared" si="186"/>
        <v>15</v>
      </c>
      <c r="Q2983" s="9">
        <f t="shared" si="187"/>
        <v>15</v>
      </c>
    </row>
    <row r="2984" spans="2:17" x14ac:dyDescent="0.35">
      <c r="B2984">
        <v>2982</v>
      </c>
      <c r="C2984">
        <v>1</v>
      </c>
      <c r="D2984">
        <v>10</v>
      </c>
      <c r="E2984" s="20">
        <v>41167.333333333336</v>
      </c>
      <c r="F2984" s="15" t="str">
        <f t="shared" si="184"/>
        <v>09 2012</v>
      </c>
      <c r="G2984">
        <v>3</v>
      </c>
      <c r="H2984">
        <v>1</v>
      </c>
      <c r="I2984" t="s">
        <v>27</v>
      </c>
      <c r="J2984" s="7">
        <v>5</v>
      </c>
      <c r="K2984" s="7">
        <v>25</v>
      </c>
      <c r="L2984" s="9">
        <v>8000</v>
      </c>
      <c r="M2984" s="9">
        <v>200</v>
      </c>
      <c r="O2984" s="9">
        <f t="shared" si="185"/>
        <v>0</v>
      </c>
      <c r="P2984" s="9">
        <f t="shared" si="186"/>
        <v>15</v>
      </c>
      <c r="Q2984" s="9">
        <f t="shared" si="187"/>
        <v>15</v>
      </c>
    </row>
    <row r="2985" spans="2:17" x14ac:dyDescent="0.35">
      <c r="B2985">
        <v>2983</v>
      </c>
      <c r="C2985">
        <v>1</v>
      </c>
      <c r="D2985">
        <v>11</v>
      </c>
      <c r="E2985" s="20">
        <v>41167.416666666664</v>
      </c>
      <c r="F2985" s="15" t="str">
        <f t="shared" si="184"/>
        <v>09 2012</v>
      </c>
      <c r="G2985">
        <v>3</v>
      </c>
      <c r="H2985">
        <v>1</v>
      </c>
      <c r="I2985" t="s">
        <v>27</v>
      </c>
      <c r="J2985" s="7">
        <v>5</v>
      </c>
      <c r="K2985" s="7">
        <v>25</v>
      </c>
      <c r="L2985" s="9">
        <v>8000</v>
      </c>
      <c r="M2985" s="9">
        <v>200</v>
      </c>
      <c r="O2985" s="9">
        <f t="shared" si="185"/>
        <v>0</v>
      </c>
      <c r="P2985" s="9">
        <f t="shared" si="186"/>
        <v>15</v>
      </c>
      <c r="Q2985" s="9">
        <f t="shared" si="187"/>
        <v>15</v>
      </c>
    </row>
    <row r="2986" spans="2:17" x14ac:dyDescent="0.35">
      <c r="B2986">
        <v>2984</v>
      </c>
      <c r="C2986">
        <v>1</v>
      </c>
      <c r="D2986">
        <v>24</v>
      </c>
      <c r="E2986" s="20">
        <v>41167.541666666664</v>
      </c>
      <c r="F2986" s="15" t="str">
        <f t="shared" si="184"/>
        <v>09 2012</v>
      </c>
      <c r="G2986">
        <v>6</v>
      </c>
      <c r="H2986">
        <v>1</v>
      </c>
      <c r="I2986" t="s">
        <v>27</v>
      </c>
      <c r="J2986" s="7">
        <v>5</v>
      </c>
      <c r="K2986" s="7">
        <v>25</v>
      </c>
      <c r="L2986" s="9">
        <v>8000</v>
      </c>
      <c r="M2986" s="9">
        <v>200</v>
      </c>
      <c r="O2986" s="9">
        <f t="shared" si="185"/>
        <v>0</v>
      </c>
      <c r="P2986" s="9">
        <f t="shared" si="186"/>
        <v>30</v>
      </c>
      <c r="Q2986" s="9">
        <f t="shared" si="187"/>
        <v>30</v>
      </c>
    </row>
    <row r="2987" spans="2:17" x14ac:dyDescent="0.35">
      <c r="B2987">
        <v>2985</v>
      </c>
      <c r="C2987">
        <v>1</v>
      </c>
      <c r="D2987">
        <v>12</v>
      </c>
      <c r="E2987" s="20">
        <v>41167.666666666664</v>
      </c>
      <c r="F2987" s="15" t="str">
        <f t="shared" si="184"/>
        <v>09 2012</v>
      </c>
      <c r="G2987">
        <v>3</v>
      </c>
      <c r="H2987">
        <v>1</v>
      </c>
      <c r="I2987" t="s">
        <v>27</v>
      </c>
      <c r="J2987" s="7">
        <v>5</v>
      </c>
      <c r="K2987" s="7">
        <v>25</v>
      </c>
      <c r="L2987" s="9">
        <v>8000</v>
      </c>
      <c r="M2987" s="9">
        <v>200</v>
      </c>
      <c r="O2987" s="9">
        <f t="shared" si="185"/>
        <v>0</v>
      </c>
      <c r="P2987" s="9">
        <f t="shared" si="186"/>
        <v>15</v>
      </c>
      <c r="Q2987" s="9">
        <f t="shared" si="187"/>
        <v>15</v>
      </c>
    </row>
    <row r="2988" spans="2:17" x14ac:dyDescent="0.35">
      <c r="B2988">
        <v>2986</v>
      </c>
      <c r="C2988">
        <v>2</v>
      </c>
      <c r="D2988">
        <v>0</v>
      </c>
      <c r="E2988" s="20">
        <v>41167.333333333336</v>
      </c>
      <c r="F2988" s="15" t="str">
        <f t="shared" si="184"/>
        <v>09 2012</v>
      </c>
      <c r="G2988">
        <v>3</v>
      </c>
      <c r="H2988">
        <v>2</v>
      </c>
      <c r="I2988" t="s">
        <v>28</v>
      </c>
      <c r="J2988" s="7">
        <v>0</v>
      </c>
      <c r="K2988" s="7">
        <v>15.5</v>
      </c>
      <c r="L2988" s="9">
        <v>4000</v>
      </c>
      <c r="M2988" s="9">
        <v>50</v>
      </c>
      <c r="O2988" s="9">
        <f t="shared" si="185"/>
        <v>46.5</v>
      </c>
      <c r="P2988" s="9">
        <f t="shared" si="186"/>
        <v>0</v>
      </c>
      <c r="Q2988" s="9">
        <f t="shared" si="187"/>
        <v>46.5</v>
      </c>
    </row>
    <row r="2989" spans="2:17" x14ac:dyDescent="0.35">
      <c r="B2989">
        <v>2987</v>
      </c>
      <c r="C2989">
        <v>2</v>
      </c>
      <c r="D2989">
        <v>1</v>
      </c>
      <c r="E2989" s="20">
        <v>41167.4375</v>
      </c>
      <c r="F2989" s="15" t="str">
        <f t="shared" si="184"/>
        <v>09 2012</v>
      </c>
      <c r="G2989">
        <v>3</v>
      </c>
      <c r="H2989">
        <v>2</v>
      </c>
      <c r="I2989" t="s">
        <v>28</v>
      </c>
      <c r="J2989" s="7">
        <v>0</v>
      </c>
      <c r="K2989" s="7">
        <v>15.5</v>
      </c>
      <c r="L2989" s="9">
        <v>4000</v>
      </c>
      <c r="M2989" s="9">
        <v>50</v>
      </c>
      <c r="O2989" s="9">
        <f t="shared" si="185"/>
        <v>0</v>
      </c>
      <c r="P2989" s="9">
        <f t="shared" si="186"/>
        <v>0</v>
      </c>
      <c r="Q2989" s="9">
        <f t="shared" si="187"/>
        <v>0</v>
      </c>
    </row>
    <row r="2990" spans="2:17" x14ac:dyDescent="0.35">
      <c r="B2990">
        <v>2988</v>
      </c>
      <c r="C2990">
        <v>2</v>
      </c>
      <c r="D2990">
        <v>0</v>
      </c>
      <c r="E2990" s="20">
        <v>41167.5</v>
      </c>
      <c r="F2990" s="15" t="str">
        <f t="shared" si="184"/>
        <v>09 2012</v>
      </c>
      <c r="G2990">
        <v>3</v>
      </c>
      <c r="H2990">
        <v>2</v>
      </c>
      <c r="I2990" t="s">
        <v>28</v>
      </c>
      <c r="J2990" s="7">
        <v>0</v>
      </c>
      <c r="K2990" s="7">
        <v>15.5</v>
      </c>
      <c r="L2990" s="9">
        <v>4000</v>
      </c>
      <c r="M2990" s="9">
        <v>50</v>
      </c>
      <c r="O2990" s="9">
        <f t="shared" si="185"/>
        <v>46.5</v>
      </c>
      <c r="P2990" s="9">
        <f t="shared" si="186"/>
        <v>0</v>
      </c>
      <c r="Q2990" s="9">
        <f t="shared" si="187"/>
        <v>46.5</v>
      </c>
    </row>
    <row r="2991" spans="2:17" x14ac:dyDescent="0.35">
      <c r="B2991">
        <v>2989</v>
      </c>
      <c r="C2991">
        <v>2</v>
      </c>
      <c r="D2991">
        <v>14</v>
      </c>
      <c r="E2991" s="20">
        <v>41167.5625</v>
      </c>
      <c r="F2991" s="15" t="str">
        <f t="shared" si="184"/>
        <v>09 2012</v>
      </c>
      <c r="G2991">
        <v>3</v>
      </c>
      <c r="H2991">
        <v>2</v>
      </c>
      <c r="I2991" t="s">
        <v>28</v>
      </c>
      <c r="J2991" s="7">
        <v>0</v>
      </c>
      <c r="K2991" s="7">
        <v>15.5</v>
      </c>
      <c r="L2991" s="9">
        <v>4000</v>
      </c>
      <c r="M2991" s="9">
        <v>50</v>
      </c>
      <c r="O2991" s="9">
        <f t="shared" si="185"/>
        <v>0</v>
      </c>
      <c r="P2991" s="9">
        <f t="shared" si="186"/>
        <v>0</v>
      </c>
      <c r="Q2991" s="9">
        <f t="shared" si="187"/>
        <v>0</v>
      </c>
    </row>
    <row r="2992" spans="2:17" x14ac:dyDescent="0.35">
      <c r="B2992">
        <v>2990</v>
      </c>
      <c r="C2992">
        <v>2</v>
      </c>
      <c r="D2992">
        <v>26</v>
      </c>
      <c r="E2992" s="20">
        <v>41167.645833333336</v>
      </c>
      <c r="F2992" s="15" t="str">
        <f t="shared" si="184"/>
        <v>09 2012</v>
      </c>
      <c r="G2992">
        <v>3</v>
      </c>
      <c r="H2992">
        <v>2</v>
      </c>
      <c r="I2992" t="s">
        <v>28</v>
      </c>
      <c r="J2992" s="7">
        <v>0</v>
      </c>
      <c r="K2992" s="7">
        <v>15.5</v>
      </c>
      <c r="L2992" s="9">
        <v>4000</v>
      </c>
      <c r="M2992" s="9">
        <v>50</v>
      </c>
      <c r="O2992" s="9">
        <f t="shared" si="185"/>
        <v>0</v>
      </c>
      <c r="P2992" s="9">
        <f t="shared" si="186"/>
        <v>0</v>
      </c>
      <c r="Q2992" s="9">
        <f t="shared" si="187"/>
        <v>0</v>
      </c>
    </row>
    <row r="2993" spans="2:17" x14ac:dyDescent="0.35">
      <c r="B2993">
        <v>2991</v>
      </c>
      <c r="C2993">
        <v>2</v>
      </c>
      <c r="D2993">
        <v>0</v>
      </c>
      <c r="E2993" s="20">
        <v>41167.729166666664</v>
      </c>
      <c r="F2993" s="15" t="str">
        <f t="shared" si="184"/>
        <v>09 2012</v>
      </c>
      <c r="G2993">
        <v>3</v>
      </c>
      <c r="H2993">
        <v>2</v>
      </c>
      <c r="I2993" t="s">
        <v>28</v>
      </c>
      <c r="J2993" s="7">
        <v>0</v>
      </c>
      <c r="K2993" s="7">
        <v>15.5</v>
      </c>
      <c r="L2993" s="9">
        <v>4000</v>
      </c>
      <c r="M2993" s="9">
        <v>50</v>
      </c>
      <c r="O2993" s="9">
        <f t="shared" si="185"/>
        <v>46.5</v>
      </c>
      <c r="P2993" s="9">
        <f t="shared" si="186"/>
        <v>0</v>
      </c>
      <c r="Q2993" s="9">
        <f t="shared" si="187"/>
        <v>46.5</v>
      </c>
    </row>
    <row r="2994" spans="2:17" x14ac:dyDescent="0.35">
      <c r="B2994">
        <v>2992</v>
      </c>
      <c r="C2994">
        <v>3</v>
      </c>
      <c r="D2994">
        <v>1</v>
      </c>
      <c r="E2994" s="20">
        <v>41167.333333333336</v>
      </c>
      <c r="F2994" s="15" t="str">
        <f t="shared" si="184"/>
        <v>09 2012</v>
      </c>
      <c r="G2994">
        <v>2</v>
      </c>
      <c r="H2994">
        <v>3</v>
      </c>
      <c r="I2994" t="s">
        <v>21</v>
      </c>
      <c r="J2994" s="7">
        <v>0</v>
      </c>
      <c r="K2994" s="7">
        <v>5</v>
      </c>
      <c r="L2994" s="9">
        <v>320</v>
      </c>
      <c r="M2994" s="9">
        <v>10</v>
      </c>
      <c r="O2994" s="9">
        <f t="shared" si="185"/>
        <v>0</v>
      </c>
      <c r="P2994" s="9">
        <f t="shared" si="186"/>
        <v>0</v>
      </c>
      <c r="Q2994" s="9">
        <f t="shared" si="187"/>
        <v>0</v>
      </c>
    </row>
    <row r="2995" spans="2:17" x14ac:dyDescent="0.35">
      <c r="B2995">
        <v>2993</v>
      </c>
      <c r="C2995">
        <v>3</v>
      </c>
      <c r="D2995">
        <v>14</v>
      </c>
      <c r="E2995" s="20">
        <v>41167.395833333336</v>
      </c>
      <c r="F2995" s="15" t="str">
        <f t="shared" si="184"/>
        <v>09 2012</v>
      </c>
      <c r="G2995">
        <v>2</v>
      </c>
      <c r="H2995">
        <v>3</v>
      </c>
      <c r="I2995" t="s">
        <v>21</v>
      </c>
      <c r="J2995" s="7">
        <v>0</v>
      </c>
      <c r="K2995" s="7">
        <v>5</v>
      </c>
      <c r="L2995" s="9">
        <v>320</v>
      </c>
      <c r="M2995" s="9">
        <v>10</v>
      </c>
      <c r="O2995" s="9">
        <f t="shared" si="185"/>
        <v>0</v>
      </c>
      <c r="P2995" s="9">
        <f t="shared" si="186"/>
        <v>0</v>
      </c>
      <c r="Q2995" s="9">
        <f t="shared" si="187"/>
        <v>0</v>
      </c>
    </row>
    <row r="2996" spans="2:17" x14ac:dyDescent="0.35">
      <c r="B2996">
        <v>2994</v>
      </c>
      <c r="C2996">
        <v>3</v>
      </c>
      <c r="D2996">
        <v>22</v>
      </c>
      <c r="E2996" s="20">
        <v>41167.4375</v>
      </c>
      <c r="F2996" s="15" t="str">
        <f t="shared" si="184"/>
        <v>09 2012</v>
      </c>
      <c r="G2996">
        <v>2</v>
      </c>
      <c r="H2996">
        <v>3</v>
      </c>
      <c r="I2996" t="s">
        <v>21</v>
      </c>
      <c r="J2996" s="7">
        <v>0</v>
      </c>
      <c r="K2996" s="7">
        <v>5</v>
      </c>
      <c r="L2996" s="9">
        <v>320</v>
      </c>
      <c r="M2996" s="9">
        <v>10</v>
      </c>
      <c r="O2996" s="9">
        <f t="shared" si="185"/>
        <v>0</v>
      </c>
      <c r="P2996" s="9">
        <f t="shared" si="186"/>
        <v>0</v>
      </c>
      <c r="Q2996" s="9">
        <f t="shared" si="187"/>
        <v>0</v>
      </c>
    </row>
    <row r="2997" spans="2:17" x14ac:dyDescent="0.35">
      <c r="B2997">
        <v>2995</v>
      </c>
      <c r="C2997">
        <v>3</v>
      </c>
      <c r="D2997">
        <v>21</v>
      </c>
      <c r="E2997" s="20">
        <v>41167.479166666664</v>
      </c>
      <c r="F2997" s="15" t="str">
        <f t="shared" si="184"/>
        <v>09 2012</v>
      </c>
      <c r="G2997">
        <v>2</v>
      </c>
      <c r="H2997">
        <v>3</v>
      </c>
      <c r="I2997" t="s">
        <v>21</v>
      </c>
      <c r="J2997" s="7">
        <v>0</v>
      </c>
      <c r="K2997" s="7">
        <v>5</v>
      </c>
      <c r="L2997" s="9">
        <v>320</v>
      </c>
      <c r="M2997" s="9">
        <v>10</v>
      </c>
      <c r="O2997" s="9">
        <f t="shared" si="185"/>
        <v>0</v>
      </c>
      <c r="P2997" s="9">
        <f t="shared" si="186"/>
        <v>0</v>
      </c>
      <c r="Q2997" s="9">
        <f t="shared" si="187"/>
        <v>0</v>
      </c>
    </row>
    <row r="2998" spans="2:17" x14ac:dyDescent="0.35">
      <c r="B2998">
        <v>2996</v>
      </c>
      <c r="C2998">
        <v>3</v>
      </c>
      <c r="D2998">
        <v>20</v>
      </c>
      <c r="E2998" s="20">
        <v>41167.520833333336</v>
      </c>
      <c r="F2998" s="15" t="str">
        <f t="shared" si="184"/>
        <v>09 2012</v>
      </c>
      <c r="G2998">
        <v>2</v>
      </c>
      <c r="H2998">
        <v>3</v>
      </c>
      <c r="I2998" t="s">
        <v>21</v>
      </c>
      <c r="J2998" s="7">
        <v>0</v>
      </c>
      <c r="K2998" s="7">
        <v>5</v>
      </c>
      <c r="L2998" s="9">
        <v>320</v>
      </c>
      <c r="M2998" s="9">
        <v>10</v>
      </c>
      <c r="O2998" s="9">
        <f t="shared" si="185"/>
        <v>0</v>
      </c>
      <c r="P2998" s="9">
        <f t="shared" si="186"/>
        <v>0</v>
      </c>
      <c r="Q2998" s="9">
        <f t="shared" si="187"/>
        <v>0</v>
      </c>
    </row>
    <row r="2999" spans="2:17" x14ac:dyDescent="0.35">
      <c r="B2999">
        <v>2997</v>
      </c>
      <c r="C2999">
        <v>3</v>
      </c>
      <c r="D2999">
        <v>3</v>
      </c>
      <c r="E2999" s="20">
        <v>41167.604166666664</v>
      </c>
      <c r="F2999" s="15" t="str">
        <f t="shared" si="184"/>
        <v>09 2012</v>
      </c>
      <c r="G2999">
        <v>2</v>
      </c>
      <c r="H2999">
        <v>3</v>
      </c>
      <c r="I2999" t="s">
        <v>21</v>
      </c>
      <c r="J2999" s="7">
        <v>0</v>
      </c>
      <c r="K2999" s="7">
        <v>5</v>
      </c>
      <c r="L2999" s="9">
        <v>320</v>
      </c>
      <c r="M2999" s="9">
        <v>10</v>
      </c>
      <c r="O2999" s="9">
        <f t="shared" si="185"/>
        <v>0</v>
      </c>
      <c r="P2999" s="9">
        <f t="shared" si="186"/>
        <v>0</v>
      </c>
      <c r="Q2999" s="9">
        <f t="shared" si="187"/>
        <v>0</v>
      </c>
    </row>
    <row r="3000" spans="2:17" x14ac:dyDescent="0.35">
      <c r="B3000">
        <v>2998</v>
      </c>
      <c r="C3000">
        <v>3</v>
      </c>
      <c r="D3000">
        <v>11</v>
      </c>
      <c r="E3000" s="20">
        <v>41167.645833333336</v>
      </c>
      <c r="F3000" s="15" t="str">
        <f t="shared" si="184"/>
        <v>09 2012</v>
      </c>
      <c r="G3000">
        <v>2</v>
      </c>
      <c r="H3000">
        <v>3</v>
      </c>
      <c r="I3000" t="s">
        <v>21</v>
      </c>
      <c r="J3000" s="7">
        <v>0</v>
      </c>
      <c r="K3000" s="7">
        <v>5</v>
      </c>
      <c r="L3000" s="9">
        <v>320</v>
      </c>
      <c r="M3000" s="9">
        <v>10</v>
      </c>
      <c r="O3000" s="9">
        <f t="shared" si="185"/>
        <v>0</v>
      </c>
      <c r="P3000" s="9">
        <f t="shared" si="186"/>
        <v>0</v>
      </c>
      <c r="Q3000" s="9">
        <f t="shared" si="187"/>
        <v>0</v>
      </c>
    </row>
    <row r="3001" spans="2:17" x14ac:dyDescent="0.35">
      <c r="B3001">
        <v>2999</v>
      </c>
      <c r="C3001">
        <v>3</v>
      </c>
      <c r="D3001">
        <v>0</v>
      </c>
      <c r="E3001" s="20">
        <v>41167.729166666664</v>
      </c>
      <c r="F3001" s="15" t="str">
        <f t="shared" si="184"/>
        <v>09 2012</v>
      </c>
      <c r="G3001">
        <v>2</v>
      </c>
      <c r="H3001">
        <v>3</v>
      </c>
      <c r="I3001" t="s">
        <v>21</v>
      </c>
      <c r="J3001" s="7">
        <v>0</v>
      </c>
      <c r="K3001" s="7">
        <v>5</v>
      </c>
      <c r="L3001" s="9">
        <v>320</v>
      </c>
      <c r="M3001" s="9">
        <v>10</v>
      </c>
      <c r="O3001" s="9">
        <f t="shared" si="185"/>
        <v>10</v>
      </c>
      <c r="P3001" s="9">
        <f t="shared" si="186"/>
        <v>0</v>
      </c>
      <c r="Q3001" s="9">
        <f t="shared" si="187"/>
        <v>10</v>
      </c>
    </row>
    <row r="3002" spans="2:17" x14ac:dyDescent="0.35">
      <c r="B3002">
        <v>3000</v>
      </c>
      <c r="C3002">
        <v>3</v>
      </c>
      <c r="D3002">
        <v>11</v>
      </c>
      <c r="E3002" s="20">
        <v>41167.8125</v>
      </c>
      <c r="F3002" s="15" t="str">
        <f t="shared" si="184"/>
        <v>09 2012</v>
      </c>
      <c r="G3002">
        <v>2</v>
      </c>
      <c r="H3002">
        <v>3</v>
      </c>
      <c r="I3002" t="s">
        <v>21</v>
      </c>
      <c r="J3002" s="7">
        <v>0</v>
      </c>
      <c r="K3002" s="7">
        <v>5</v>
      </c>
      <c r="L3002" s="9">
        <v>320</v>
      </c>
      <c r="M3002" s="9">
        <v>10</v>
      </c>
      <c r="O3002" s="9">
        <f t="shared" si="185"/>
        <v>0</v>
      </c>
      <c r="P3002" s="9">
        <f t="shared" si="186"/>
        <v>0</v>
      </c>
      <c r="Q3002" s="9">
        <f t="shared" si="187"/>
        <v>0</v>
      </c>
    </row>
    <row r="3003" spans="2:17" x14ac:dyDescent="0.35">
      <c r="B3003">
        <v>3001</v>
      </c>
      <c r="C3003">
        <v>4</v>
      </c>
      <c r="D3003">
        <v>13</v>
      </c>
      <c r="E3003" s="20">
        <v>41167.333333333336</v>
      </c>
      <c r="F3003" s="15" t="str">
        <f t="shared" si="184"/>
        <v>09 2012</v>
      </c>
      <c r="G3003">
        <v>2</v>
      </c>
      <c r="H3003">
        <v>4</v>
      </c>
      <c r="I3003" t="s">
        <v>22</v>
      </c>
      <c r="J3003" s="7">
        <v>9.9</v>
      </c>
      <c r="K3003" s="7">
        <v>80</v>
      </c>
      <c r="L3003" s="9">
        <v>4000</v>
      </c>
      <c r="M3003" s="9">
        <v>3000</v>
      </c>
      <c r="O3003" s="9">
        <f t="shared" si="185"/>
        <v>0</v>
      </c>
      <c r="P3003" s="9">
        <f t="shared" si="186"/>
        <v>19.8</v>
      </c>
      <c r="Q3003" s="9">
        <f t="shared" si="187"/>
        <v>19.8</v>
      </c>
    </row>
    <row r="3004" spans="2:17" x14ac:dyDescent="0.35">
      <c r="B3004">
        <v>3002</v>
      </c>
      <c r="C3004">
        <v>4</v>
      </c>
      <c r="D3004">
        <v>0</v>
      </c>
      <c r="E3004" s="20">
        <v>41167.375</v>
      </c>
      <c r="F3004" s="15" t="str">
        <f t="shared" si="184"/>
        <v>09 2012</v>
      </c>
      <c r="G3004">
        <v>2</v>
      </c>
      <c r="H3004">
        <v>4</v>
      </c>
      <c r="I3004" t="s">
        <v>22</v>
      </c>
      <c r="J3004" s="7">
        <v>9.9</v>
      </c>
      <c r="K3004" s="7">
        <v>80</v>
      </c>
      <c r="L3004" s="9">
        <v>4000</v>
      </c>
      <c r="M3004" s="9">
        <v>3000</v>
      </c>
      <c r="O3004" s="9">
        <f t="shared" si="185"/>
        <v>160</v>
      </c>
      <c r="P3004" s="9">
        <f t="shared" si="186"/>
        <v>0</v>
      </c>
      <c r="Q3004" s="9">
        <f t="shared" si="187"/>
        <v>160</v>
      </c>
    </row>
    <row r="3005" spans="2:17" x14ac:dyDescent="0.35">
      <c r="B3005">
        <v>3003</v>
      </c>
      <c r="C3005">
        <v>4</v>
      </c>
      <c r="D3005">
        <v>17</v>
      </c>
      <c r="E3005" s="20">
        <v>41167.416666666664</v>
      </c>
      <c r="F3005" s="15" t="str">
        <f t="shared" si="184"/>
        <v>09 2012</v>
      </c>
      <c r="G3005">
        <v>2</v>
      </c>
      <c r="H3005">
        <v>4</v>
      </c>
      <c r="I3005" t="s">
        <v>22</v>
      </c>
      <c r="J3005" s="7">
        <v>9.9</v>
      </c>
      <c r="K3005" s="7">
        <v>80</v>
      </c>
      <c r="L3005" s="9">
        <v>4000</v>
      </c>
      <c r="M3005" s="9">
        <v>3000</v>
      </c>
      <c r="O3005" s="9">
        <f t="shared" si="185"/>
        <v>0</v>
      </c>
      <c r="P3005" s="9">
        <f t="shared" si="186"/>
        <v>19.8</v>
      </c>
      <c r="Q3005" s="9">
        <f t="shared" si="187"/>
        <v>19.8</v>
      </c>
    </row>
    <row r="3006" spans="2:17" x14ac:dyDescent="0.35">
      <c r="B3006">
        <v>3004</v>
      </c>
      <c r="C3006">
        <v>4</v>
      </c>
      <c r="D3006">
        <v>3</v>
      </c>
      <c r="E3006" s="20">
        <v>41167.458333333336</v>
      </c>
      <c r="F3006" s="15" t="str">
        <f t="shared" si="184"/>
        <v>09 2012</v>
      </c>
      <c r="G3006">
        <v>2</v>
      </c>
      <c r="H3006">
        <v>4</v>
      </c>
      <c r="I3006" t="s">
        <v>22</v>
      </c>
      <c r="J3006" s="7">
        <v>9.9</v>
      </c>
      <c r="K3006" s="7">
        <v>80</v>
      </c>
      <c r="L3006" s="9">
        <v>4000</v>
      </c>
      <c r="M3006" s="9">
        <v>3000</v>
      </c>
      <c r="O3006" s="9">
        <f t="shared" si="185"/>
        <v>0</v>
      </c>
      <c r="P3006" s="9">
        <f t="shared" si="186"/>
        <v>19.8</v>
      </c>
      <c r="Q3006" s="9">
        <f t="shared" si="187"/>
        <v>19.8</v>
      </c>
    </row>
    <row r="3007" spans="2:17" x14ac:dyDescent="0.35">
      <c r="B3007">
        <v>3005</v>
      </c>
      <c r="C3007">
        <v>4</v>
      </c>
      <c r="D3007">
        <v>0</v>
      </c>
      <c r="E3007" s="20">
        <v>41167.5</v>
      </c>
      <c r="F3007" s="15" t="str">
        <f t="shared" si="184"/>
        <v>09 2012</v>
      </c>
      <c r="G3007">
        <v>8</v>
      </c>
      <c r="H3007">
        <v>4</v>
      </c>
      <c r="I3007" t="s">
        <v>22</v>
      </c>
      <c r="J3007" s="7">
        <v>9.9</v>
      </c>
      <c r="K3007" s="7">
        <v>80</v>
      </c>
      <c r="L3007" s="9">
        <v>4000</v>
      </c>
      <c r="M3007" s="9">
        <v>3000</v>
      </c>
      <c r="O3007" s="9">
        <f t="shared" si="185"/>
        <v>640</v>
      </c>
      <c r="P3007" s="9">
        <f t="shared" si="186"/>
        <v>0</v>
      </c>
      <c r="Q3007" s="9">
        <f t="shared" si="187"/>
        <v>640</v>
      </c>
    </row>
    <row r="3008" spans="2:17" x14ac:dyDescent="0.35">
      <c r="B3008">
        <v>3006</v>
      </c>
      <c r="C3008">
        <v>4</v>
      </c>
      <c r="D3008">
        <v>24</v>
      </c>
      <c r="E3008" s="20">
        <v>41167.666666666664</v>
      </c>
      <c r="F3008" s="15" t="str">
        <f t="shared" si="184"/>
        <v>09 2012</v>
      </c>
      <c r="G3008">
        <v>2</v>
      </c>
      <c r="H3008">
        <v>4</v>
      </c>
      <c r="I3008" t="s">
        <v>22</v>
      </c>
      <c r="J3008" s="7">
        <v>9.9</v>
      </c>
      <c r="K3008" s="7">
        <v>80</v>
      </c>
      <c r="L3008" s="9">
        <v>4000</v>
      </c>
      <c r="M3008" s="9">
        <v>3000</v>
      </c>
      <c r="O3008" s="9">
        <f t="shared" si="185"/>
        <v>0</v>
      </c>
      <c r="P3008" s="9">
        <f t="shared" si="186"/>
        <v>19.8</v>
      </c>
      <c r="Q3008" s="9">
        <f t="shared" si="187"/>
        <v>19.8</v>
      </c>
    </row>
    <row r="3009" spans="2:17" x14ac:dyDescent="0.35">
      <c r="B3009">
        <v>3007</v>
      </c>
      <c r="C3009">
        <v>4</v>
      </c>
      <c r="D3009">
        <v>16</v>
      </c>
      <c r="E3009" s="20">
        <v>41167.708333333336</v>
      </c>
      <c r="F3009" s="15" t="str">
        <f t="shared" si="184"/>
        <v>09 2012</v>
      </c>
      <c r="G3009">
        <v>4</v>
      </c>
      <c r="H3009">
        <v>4</v>
      </c>
      <c r="I3009" t="s">
        <v>22</v>
      </c>
      <c r="J3009" s="7">
        <v>9.9</v>
      </c>
      <c r="K3009" s="7">
        <v>80</v>
      </c>
      <c r="L3009" s="9">
        <v>4000</v>
      </c>
      <c r="M3009" s="9">
        <v>3000</v>
      </c>
      <c r="O3009" s="9">
        <f t="shared" si="185"/>
        <v>0</v>
      </c>
      <c r="P3009" s="9">
        <f t="shared" si="186"/>
        <v>39.6</v>
      </c>
      <c r="Q3009" s="9">
        <f t="shared" si="187"/>
        <v>39.6</v>
      </c>
    </row>
    <row r="3010" spans="2:17" x14ac:dyDescent="0.35">
      <c r="B3010">
        <v>3008</v>
      </c>
      <c r="C3010">
        <v>4</v>
      </c>
      <c r="D3010">
        <v>14</v>
      </c>
      <c r="E3010" s="20">
        <v>41167.791666666664</v>
      </c>
      <c r="F3010" s="15" t="str">
        <f t="shared" si="184"/>
        <v>09 2012</v>
      </c>
      <c r="G3010">
        <v>2</v>
      </c>
      <c r="H3010">
        <v>4</v>
      </c>
      <c r="I3010" t="s">
        <v>22</v>
      </c>
      <c r="J3010" s="7">
        <v>9.9</v>
      </c>
      <c r="K3010" s="7">
        <v>80</v>
      </c>
      <c r="L3010" s="9">
        <v>4000</v>
      </c>
      <c r="M3010" s="9">
        <v>3000</v>
      </c>
      <c r="O3010" s="9">
        <f t="shared" si="185"/>
        <v>0</v>
      </c>
      <c r="P3010" s="9">
        <f t="shared" si="186"/>
        <v>19.8</v>
      </c>
      <c r="Q3010" s="9">
        <f t="shared" si="187"/>
        <v>19.8</v>
      </c>
    </row>
    <row r="3011" spans="2:17" x14ac:dyDescent="0.35">
      <c r="B3011">
        <v>3009</v>
      </c>
      <c r="C3011">
        <v>5</v>
      </c>
      <c r="D3011">
        <v>0</v>
      </c>
      <c r="E3011" s="20">
        <v>41167.520833333336</v>
      </c>
      <c r="F3011" s="15" t="str">
        <f t="shared" ref="F3011:F3074" si="188">TEXT(E3011,"MM YYY")</f>
        <v>09 2012</v>
      </c>
      <c r="G3011">
        <v>2</v>
      </c>
      <c r="H3011">
        <v>5</v>
      </c>
      <c r="I3011" t="s">
        <v>29</v>
      </c>
      <c r="J3011" s="7">
        <v>9.9</v>
      </c>
      <c r="K3011" s="7">
        <v>80</v>
      </c>
      <c r="L3011" s="9">
        <v>4000</v>
      </c>
      <c r="M3011" s="9">
        <v>3000</v>
      </c>
      <c r="O3011" s="9">
        <f t="shared" ref="O3011:O3074" si="189">IF(D3011=0,$G3011*K3011,0)</f>
        <v>160</v>
      </c>
      <c r="P3011" s="9">
        <f t="shared" ref="P3011:P3074" si="190">IF(D3011=0,0,$G3011*J3011)</f>
        <v>0</v>
      </c>
      <c r="Q3011" s="9">
        <f t="shared" ref="Q3011:Q3074" si="191">O3011+P3011</f>
        <v>160</v>
      </c>
    </row>
    <row r="3012" spans="2:17" x14ac:dyDescent="0.35">
      <c r="B3012">
        <v>3010</v>
      </c>
      <c r="C3012">
        <v>6</v>
      </c>
      <c r="D3012">
        <v>0</v>
      </c>
      <c r="E3012" s="20">
        <v>41167.333333333336</v>
      </c>
      <c r="F3012" s="15" t="str">
        <f t="shared" si="188"/>
        <v>09 2012</v>
      </c>
      <c r="G3012">
        <v>2</v>
      </c>
      <c r="H3012">
        <v>6</v>
      </c>
      <c r="I3012" t="s">
        <v>23</v>
      </c>
      <c r="J3012" s="7">
        <v>3.5</v>
      </c>
      <c r="K3012" s="7">
        <v>17.5</v>
      </c>
      <c r="L3012" s="9">
        <v>5000</v>
      </c>
      <c r="M3012" s="9">
        <v>80</v>
      </c>
      <c r="O3012" s="9">
        <f t="shared" si="189"/>
        <v>35</v>
      </c>
      <c r="P3012" s="9">
        <f t="shared" si="190"/>
        <v>0</v>
      </c>
      <c r="Q3012" s="9">
        <f t="shared" si="191"/>
        <v>35</v>
      </c>
    </row>
    <row r="3013" spans="2:17" x14ac:dyDescent="0.35">
      <c r="B3013">
        <v>3011</v>
      </c>
      <c r="C3013">
        <v>6</v>
      </c>
      <c r="D3013">
        <v>0</v>
      </c>
      <c r="E3013" s="20">
        <v>41167.395833333336</v>
      </c>
      <c r="F3013" s="15" t="str">
        <f t="shared" si="188"/>
        <v>09 2012</v>
      </c>
      <c r="G3013">
        <v>4</v>
      </c>
      <c r="H3013">
        <v>6</v>
      </c>
      <c r="I3013" t="s">
        <v>23</v>
      </c>
      <c r="J3013" s="7">
        <v>3.5</v>
      </c>
      <c r="K3013" s="7">
        <v>17.5</v>
      </c>
      <c r="L3013" s="9">
        <v>5000</v>
      </c>
      <c r="M3013" s="9">
        <v>80</v>
      </c>
      <c r="O3013" s="9">
        <f t="shared" si="189"/>
        <v>70</v>
      </c>
      <c r="P3013" s="9">
        <f t="shared" si="190"/>
        <v>0</v>
      </c>
      <c r="Q3013" s="9">
        <f t="shared" si="191"/>
        <v>70</v>
      </c>
    </row>
    <row r="3014" spans="2:17" x14ac:dyDescent="0.35">
      <c r="B3014">
        <v>3012</v>
      </c>
      <c r="C3014">
        <v>6</v>
      </c>
      <c r="D3014">
        <v>11</v>
      </c>
      <c r="E3014" s="20">
        <v>41167.479166666664</v>
      </c>
      <c r="F3014" s="15" t="str">
        <f t="shared" si="188"/>
        <v>09 2012</v>
      </c>
      <c r="G3014">
        <v>2</v>
      </c>
      <c r="H3014">
        <v>6</v>
      </c>
      <c r="I3014" t="s">
        <v>23</v>
      </c>
      <c r="J3014" s="7">
        <v>3.5</v>
      </c>
      <c r="K3014" s="7">
        <v>17.5</v>
      </c>
      <c r="L3014" s="9">
        <v>5000</v>
      </c>
      <c r="M3014" s="9">
        <v>80</v>
      </c>
      <c r="O3014" s="9">
        <f t="shared" si="189"/>
        <v>0</v>
      </c>
      <c r="P3014" s="9">
        <f t="shared" si="190"/>
        <v>7</v>
      </c>
      <c r="Q3014" s="9">
        <f t="shared" si="191"/>
        <v>7</v>
      </c>
    </row>
    <row r="3015" spans="2:17" x14ac:dyDescent="0.35">
      <c r="B3015">
        <v>3013</v>
      </c>
      <c r="C3015">
        <v>6</v>
      </c>
      <c r="D3015">
        <v>22</v>
      </c>
      <c r="E3015" s="20">
        <v>41167.520833333336</v>
      </c>
      <c r="F3015" s="15" t="str">
        <f t="shared" si="188"/>
        <v>09 2012</v>
      </c>
      <c r="G3015">
        <v>2</v>
      </c>
      <c r="H3015">
        <v>6</v>
      </c>
      <c r="I3015" t="s">
        <v>23</v>
      </c>
      <c r="J3015" s="7">
        <v>3.5</v>
      </c>
      <c r="K3015" s="7">
        <v>17.5</v>
      </c>
      <c r="L3015" s="9">
        <v>5000</v>
      </c>
      <c r="M3015" s="9">
        <v>80</v>
      </c>
      <c r="O3015" s="9">
        <f t="shared" si="189"/>
        <v>0</v>
      </c>
      <c r="P3015" s="9">
        <f t="shared" si="190"/>
        <v>7</v>
      </c>
      <c r="Q3015" s="9">
        <f t="shared" si="191"/>
        <v>7</v>
      </c>
    </row>
    <row r="3016" spans="2:17" x14ac:dyDescent="0.35">
      <c r="B3016">
        <v>3014</v>
      </c>
      <c r="C3016">
        <v>6</v>
      </c>
      <c r="D3016">
        <v>12</v>
      </c>
      <c r="E3016" s="20">
        <v>41167.583333333336</v>
      </c>
      <c r="F3016" s="15" t="str">
        <f t="shared" si="188"/>
        <v>09 2012</v>
      </c>
      <c r="G3016">
        <v>2</v>
      </c>
      <c r="H3016">
        <v>6</v>
      </c>
      <c r="I3016" t="s">
        <v>23</v>
      </c>
      <c r="J3016" s="7">
        <v>3.5</v>
      </c>
      <c r="K3016" s="7">
        <v>17.5</v>
      </c>
      <c r="L3016" s="9">
        <v>5000</v>
      </c>
      <c r="M3016" s="9">
        <v>80</v>
      </c>
      <c r="O3016" s="9">
        <f t="shared" si="189"/>
        <v>0</v>
      </c>
      <c r="P3016" s="9">
        <f t="shared" si="190"/>
        <v>7</v>
      </c>
      <c r="Q3016" s="9">
        <f t="shared" si="191"/>
        <v>7</v>
      </c>
    </row>
    <row r="3017" spans="2:17" x14ac:dyDescent="0.35">
      <c r="B3017">
        <v>3015</v>
      </c>
      <c r="C3017">
        <v>6</v>
      </c>
      <c r="D3017">
        <v>1</v>
      </c>
      <c r="E3017" s="20">
        <v>41167.625</v>
      </c>
      <c r="F3017" s="15" t="str">
        <f t="shared" si="188"/>
        <v>09 2012</v>
      </c>
      <c r="G3017">
        <v>2</v>
      </c>
      <c r="H3017">
        <v>6</v>
      </c>
      <c r="I3017" t="s">
        <v>23</v>
      </c>
      <c r="J3017" s="7">
        <v>3.5</v>
      </c>
      <c r="K3017" s="7">
        <v>17.5</v>
      </c>
      <c r="L3017" s="9">
        <v>5000</v>
      </c>
      <c r="M3017" s="9">
        <v>80</v>
      </c>
      <c r="O3017" s="9">
        <f t="shared" si="189"/>
        <v>0</v>
      </c>
      <c r="P3017" s="9">
        <f t="shared" si="190"/>
        <v>7</v>
      </c>
      <c r="Q3017" s="9">
        <f t="shared" si="191"/>
        <v>7</v>
      </c>
    </row>
    <row r="3018" spans="2:17" x14ac:dyDescent="0.35">
      <c r="B3018">
        <v>3016</v>
      </c>
      <c r="C3018">
        <v>6</v>
      </c>
      <c r="D3018">
        <v>4</v>
      </c>
      <c r="E3018" s="20">
        <v>41167.666666666664</v>
      </c>
      <c r="F3018" s="15" t="str">
        <f t="shared" si="188"/>
        <v>09 2012</v>
      </c>
      <c r="G3018">
        <v>2</v>
      </c>
      <c r="H3018">
        <v>6</v>
      </c>
      <c r="I3018" t="s">
        <v>23</v>
      </c>
      <c r="J3018" s="7">
        <v>3.5</v>
      </c>
      <c r="K3018" s="7">
        <v>17.5</v>
      </c>
      <c r="L3018" s="9">
        <v>5000</v>
      </c>
      <c r="M3018" s="9">
        <v>80</v>
      </c>
      <c r="O3018" s="9">
        <f t="shared" si="189"/>
        <v>0</v>
      </c>
      <c r="P3018" s="9">
        <f t="shared" si="190"/>
        <v>7</v>
      </c>
      <c r="Q3018" s="9">
        <f t="shared" si="191"/>
        <v>7</v>
      </c>
    </row>
    <row r="3019" spans="2:17" x14ac:dyDescent="0.35">
      <c r="B3019">
        <v>3017</v>
      </c>
      <c r="C3019">
        <v>6</v>
      </c>
      <c r="D3019">
        <v>15</v>
      </c>
      <c r="E3019" s="20">
        <v>41167.729166666664</v>
      </c>
      <c r="F3019" s="15" t="str">
        <f t="shared" si="188"/>
        <v>09 2012</v>
      </c>
      <c r="G3019">
        <v>2</v>
      </c>
      <c r="H3019">
        <v>6</v>
      </c>
      <c r="I3019" t="s">
        <v>23</v>
      </c>
      <c r="J3019" s="7">
        <v>3.5</v>
      </c>
      <c r="K3019" s="7">
        <v>17.5</v>
      </c>
      <c r="L3019" s="9">
        <v>5000</v>
      </c>
      <c r="M3019" s="9">
        <v>80</v>
      </c>
      <c r="O3019" s="9">
        <f t="shared" si="189"/>
        <v>0</v>
      </c>
      <c r="P3019" s="9">
        <f t="shared" si="190"/>
        <v>7</v>
      </c>
      <c r="Q3019" s="9">
        <f t="shared" si="191"/>
        <v>7</v>
      </c>
    </row>
    <row r="3020" spans="2:17" x14ac:dyDescent="0.35">
      <c r="B3020">
        <v>3018</v>
      </c>
      <c r="C3020">
        <v>6</v>
      </c>
      <c r="D3020">
        <v>0</v>
      </c>
      <c r="E3020" s="20">
        <v>41167.770833333336</v>
      </c>
      <c r="F3020" s="15" t="str">
        <f t="shared" si="188"/>
        <v>09 2012</v>
      </c>
      <c r="G3020">
        <v>4</v>
      </c>
      <c r="H3020">
        <v>6</v>
      </c>
      <c r="I3020" t="s">
        <v>23</v>
      </c>
      <c r="J3020" s="7">
        <v>3.5</v>
      </c>
      <c r="K3020" s="7">
        <v>17.5</v>
      </c>
      <c r="L3020" s="9">
        <v>5000</v>
      </c>
      <c r="M3020" s="9">
        <v>80</v>
      </c>
      <c r="O3020" s="9">
        <f t="shared" si="189"/>
        <v>70</v>
      </c>
      <c r="P3020" s="9">
        <f t="shared" si="190"/>
        <v>0</v>
      </c>
      <c r="Q3020" s="9">
        <f t="shared" si="191"/>
        <v>70</v>
      </c>
    </row>
    <row r="3021" spans="2:17" x14ac:dyDescent="0.35">
      <c r="B3021">
        <v>3019</v>
      </c>
      <c r="C3021">
        <v>7</v>
      </c>
      <c r="D3021">
        <v>17</v>
      </c>
      <c r="E3021" s="20">
        <v>41167.354166666664</v>
      </c>
      <c r="F3021" s="15" t="str">
        <f t="shared" si="188"/>
        <v>09 2012</v>
      </c>
      <c r="G3021">
        <v>2</v>
      </c>
      <c r="H3021">
        <v>7</v>
      </c>
      <c r="I3021" t="s">
        <v>24</v>
      </c>
      <c r="J3021" s="7">
        <v>0</v>
      </c>
      <c r="K3021" s="7">
        <v>5</v>
      </c>
      <c r="L3021" s="9">
        <v>450</v>
      </c>
      <c r="M3021" s="9">
        <v>15</v>
      </c>
      <c r="O3021" s="9">
        <f t="shared" si="189"/>
        <v>0</v>
      </c>
      <c r="P3021" s="9">
        <f t="shared" si="190"/>
        <v>0</v>
      </c>
      <c r="Q3021" s="9">
        <f t="shared" si="191"/>
        <v>0</v>
      </c>
    </row>
    <row r="3022" spans="2:17" x14ac:dyDescent="0.35">
      <c r="B3022">
        <v>3020</v>
      </c>
      <c r="C3022">
        <v>7</v>
      </c>
      <c r="D3022">
        <v>2</v>
      </c>
      <c r="E3022" s="20">
        <v>41167.395833333336</v>
      </c>
      <c r="F3022" s="15" t="str">
        <f t="shared" si="188"/>
        <v>09 2012</v>
      </c>
      <c r="G3022">
        <v>2</v>
      </c>
      <c r="H3022">
        <v>7</v>
      </c>
      <c r="I3022" t="s">
        <v>24</v>
      </c>
      <c r="J3022" s="7">
        <v>0</v>
      </c>
      <c r="K3022" s="7">
        <v>5</v>
      </c>
      <c r="L3022" s="9">
        <v>450</v>
      </c>
      <c r="M3022" s="9">
        <v>15</v>
      </c>
      <c r="O3022" s="9">
        <f t="shared" si="189"/>
        <v>0</v>
      </c>
      <c r="P3022" s="9">
        <f t="shared" si="190"/>
        <v>0</v>
      </c>
      <c r="Q3022" s="9">
        <f t="shared" si="191"/>
        <v>0</v>
      </c>
    </row>
    <row r="3023" spans="2:17" x14ac:dyDescent="0.35">
      <c r="B3023">
        <v>3021</v>
      </c>
      <c r="C3023">
        <v>7</v>
      </c>
      <c r="D3023">
        <v>8</v>
      </c>
      <c r="E3023" s="20">
        <v>41167.4375</v>
      </c>
      <c r="F3023" s="15" t="str">
        <f t="shared" si="188"/>
        <v>09 2012</v>
      </c>
      <c r="G3023">
        <v>2</v>
      </c>
      <c r="H3023">
        <v>7</v>
      </c>
      <c r="I3023" t="s">
        <v>24</v>
      </c>
      <c r="J3023" s="7">
        <v>0</v>
      </c>
      <c r="K3023" s="7">
        <v>5</v>
      </c>
      <c r="L3023" s="9">
        <v>450</v>
      </c>
      <c r="M3023" s="9">
        <v>15</v>
      </c>
      <c r="O3023" s="9">
        <f t="shared" si="189"/>
        <v>0</v>
      </c>
      <c r="P3023" s="9">
        <f t="shared" si="190"/>
        <v>0</v>
      </c>
      <c r="Q3023" s="9">
        <f t="shared" si="191"/>
        <v>0</v>
      </c>
    </row>
    <row r="3024" spans="2:17" x14ac:dyDescent="0.35">
      <c r="B3024">
        <v>3022</v>
      </c>
      <c r="C3024">
        <v>7</v>
      </c>
      <c r="D3024">
        <v>15</v>
      </c>
      <c r="E3024" s="20">
        <v>41167.541666666664</v>
      </c>
      <c r="F3024" s="15" t="str">
        <f t="shared" si="188"/>
        <v>09 2012</v>
      </c>
      <c r="G3024">
        <v>2</v>
      </c>
      <c r="H3024">
        <v>7</v>
      </c>
      <c r="I3024" t="s">
        <v>24</v>
      </c>
      <c r="J3024" s="7">
        <v>0</v>
      </c>
      <c r="K3024" s="7">
        <v>5</v>
      </c>
      <c r="L3024" s="9">
        <v>450</v>
      </c>
      <c r="M3024" s="9">
        <v>15</v>
      </c>
      <c r="O3024" s="9">
        <f t="shared" si="189"/>
        <v>0</v>
      </c>
      <c r="P3024" s="9">
        <f t="shared" si="190"/>
        <v>0</v>
      </c>
      <c r="Q3024" s="9">
        <f t="shared" si="191"/>
        <v>0</v>
      </c>
    </row>
    <row r="3025" spans="2:17" x14ac:dyDescent="0.35">
      <c r="B3025">
        <v>3023</v>
      </c>
      <c r="C3025">
        <v>7</v>
      </c>
      <c r="D3025">
        <v>22</v>
      </c>
      <c r="E3025" s="20">
        <v>41167.583333333336</v>
      </c>
      <c r="F3025" s="15" t="str">
        <f t="shared" si="188"/>
        <v>09 2012</v>
      </c>
      <c r="G3025">
        <v>2</v>
      </c>
      <c r="H3025">
        <v>7</v>
      </c>
      <c r="I3025" t="s">
        <v>24</v>
      </c>
      <c r="J3025" s="7">
        <v>0</v>
      </c>
      <c r="K3025" s="7">
        <v>5</v>
      </c>
      <c r="L3025" s="9">
        <v>450</v>
      </c>
      <c r="M3025" s="9">
        <v>15</v>
      </c>
      <c r="O3025" s="9">
        <f t="shared" si="189"/>
        <v>0</v>
      </c>
      <c r="P3025" s="9">
        <f t="shared" si="190"/>
        <v>0</v>
      </c>
      <c r="Q3025" s="9">
        <f t="shared" si="191"/>
        <v>0</v>
      </c>
    </row>
    <row r="3026" spans="2:17" x14ac:dyDescent="0.35">
      <c r="B3026">
        <v>3024</v>
      </c>
      <c r="C3026">
        <v>7</v>
      </c>
      <c r="D3026">
        <v>13</v>
      </c>
      <c r="E3026" s="20">
        <v>41167.625</v>
      </c>
      <c r="F3026" s="15" t="str">
        <f t="shared" si="188"/>
        <v>09 2012</v>
      </c>
      <c r="G3026">
        <v>2</v>
      </c>
      <c r="H3026">
        <v>7</v>
      </c>
      <c r="I3026" t="s">
        <v>24</v>
      </c>
      <c r="J3026" s="7">
        <v>0</v>
      </c>
      <c r="K3026" s="7">
        <v>5</v>
      </c>
      <c r="L3026" s="9">
        <v>450</v>
      </c>
      <c r="M3026" s="9">
        <v>15</v>
      </c>
      <c r="O3026" s="9">
        <f t="shared" si="189"/>
        <v>0</v>
      </c>
      <c r="P3026" s="9">
        <f t="shared" si="190"/>
        <v>0</v>
      </c>
      <c r="Q3026" s="9">
        <f t="shared" si="191"/>
        <v>0</v>
      </c>
    </row>
    <row r="3027" spans="2:17" x14ac:dyDescent="0.35">
      <c r="B3027">
        <v>3025</v>
      </c>
      <c r="C3027">
        <v>7</v>
      </c>
      <c r="D3027">
        <v>10</v>
      </c>
      <c r="E3027" s="20">
        <v>41167.666666666664</v>
      </c>
      <c r="F3027" s="15" t="str">
        <f t="shared" si="188"/>
        <v>09 2012</v>
      </c>
      <c r="G3027">
        <v>2</v>
      </c>
      <c r="H3027">
        <v>7</v>
      </c>
      <c r="I3027" t="s">
        <v>24</v>
      </c>
      <c r="J3027" s="7">
        <v>0</v>
      </c>
      <c r="K3027" s="7">
        <v>5</v>
      </c>
      <c r="L3027" s="9">
        <v>450</v>
      </c>
      <c r="M3027" s="9">
        <v>15</v>
      </c>
      <c r="O3027" s="9">
        <f t="shared" si="189"/>
        <v>0</v>
      </c>
      <c r="P3027" s="9">
        <f t="shared" si="190"/>
        <v>0</v>
      </c>
      <c r="Q3027" s="9">
        <f t="shared" si="191"/>
        <v>0</v>
      </c>
    </row>
    <row r="3028" spans="2:17" x14ac:dyDescent="0.35">
      <c r="B3028">
        <v>3026</v>
      </c>
      <c r="C3028">
        <v>7</v>
      </c>
      <c r="D3028">
        <v>13</v>
      </c>
      <c r="E3028" s="20">
        <v>41167.8125</v>
      </c>
      <c r="F3028" s="15" t="str">
        <f t="shared" si="188"/>
        <v>09 2012</v>
      </c>
      <c r="G3028">
        <v>2</v>
      </c>
      <c r="H3028">
        <v>7</v>
      </c>
      <c r="I3028" t="s">
        <v>24</v>
      </c>
      <c r="J3028" s="7">
        <v>0</v>
      </c>
      <c r="K3028" s="7">
        <v>5</v>
      </c>
      <c r="L3028" s="9">
        <v>450</v>
      </c>
      <c r="M3028" s="9">
        <v>15</v>
      </c>
      <c r="O3028" s="9">
        <f t="shared" si="189"/>
        <v>0</v>
      </c>
      <c r="P3028" s="9">
        <f t="shared" si="190"/>
        <v>0</v>
      </c>
      <c r="Q3028" s="9">
        <f t="shared" si="191"/>
        <v>0</v>
      </c>
    </row>
    <row r="3029" spans="2:17" x14ac:dyDescent="0.35">
      <c r="B3029">
        <v>3027</v>
      </c>
      <c r="C3029">
        <v>8</v>
      </c>
      <c r="D3029">
        <v>21</v>
      </c>
      <c r="E3029" s="20">
        <v>41167.333333333336</v>
      </c>
      <c r="F3029" s="15" t="str">
        <f t="shared" si="188"/>
        <v>09 2012</v>
      </c>
      <c r="G3029">
        <v>1</v>
      </c>
      <c r="H3029">
        <v>8</v>
      </c>
      <c r="I3029" t="s">
        <v>25</v>
      </c>
      <c r="J3029" s="7">
        <v>0</v>
      </c>
      <c r="K3029" s="7">
        <v>5</v>
      </c>
      <c r="L3029" s="9">
        <v>400</v>
      </c>
      <c r="M3029" s="9">
        <v>15</v>
      </c>
      <c r="O3029" s="9">
        <f t="shared" si="189"/>
        <v>0</v>
      </c>
      <c r="P3029" s="9">
        <f t="shared" si="190"/>
        <v>0</v>
      </c>
      <c r="Q3029" s="9">
        <f t="shared" si="191"/>
        <v>0</v>
      </c>
    </row>
    <row r="3030" spans="2:17" x14ac:dyDescent="0.35">
      <c r="B3030">
        <v>3028</v>
      </c>
      <c r="C3030">
        <v>8</v>
      </c>
      <c r="D3030">
        <v>16</v>
      </c>
      <c r="E3030" s="20">
        <v>41167.354166666664</v>
      </c>
      <c r="F3030" s="15" t="str">
        <f t="shared" si="188"/>
        <v>09 2012</v>
      </c>
      <c r="G3030">
        <v>1</v>
      </c>
      <c r="H3030">
        <v>8</v>
      </c>
      <c r="I3030" t="s">
        <v>25</v>
      </c>
      <c r="J3030" s="7">
        <v>0</v>
      </c>
      <c r="K3030" s="7">
        <v>5</v>
      </c>
      <c r="L3030" s="9">
        <v>400</v>
      </c>
      <c r="M3030" s="9">
        <v>15</v>
      </c>
      <c r="O3030" s="9">
        <f t="shared" si="189"/>
        <v>0</v>
      </c>
      <c r="P3030" s="9">
        <f t="shared" si="190"/>
        <v>0</v>
      </c>
      <c r="Q3030" s="9">
        <f t="shared" si="191"/>
        <v>0</v>
      </c>
    </row>
    <row r="3031" spans="2:17" x14ac:dyDescent="0.35">
      <c r="B3031">
        <v>3029</v>
      </c>
      <c r="C3031">
        <v>8</v>
      </c>
      <c r="D3031">
        <v>15</v>
      </c>
      <c r="E3031" s="20">
        <v>41167.375</v>
      </c>
      <c r="F3031" s="15" t="str">
        <f t="shared" si="188"/>
        <v>09 2012</v>
      </c>
      <c r="G3031">
        <v>1</v>
      </c>
      <c r="H3031">
        <v>8</v>
      </c>
      <c r="I3031" t="s">
        <v>25</v>
      </c>
      <c r="J3031" s="7">
        <v>0</v>
      </c>
      <c r="K3031" s="7">
        <v>5</v>
      </c>
      <c r="L3031" s="9">
        <v>400</v>
      </c>
      <c r="M3031" s="9">
        <v>15</v>
      </c>
      <c r="O3031" s="9">
        <f t="shared" si="189"/>
        <v>0</v>
      </c>
      <c r="P3031" s="9">
        <f t="shared" si="190"/>
        <v>0</v>
      </c>
      <c r="Q3031" s="9">
        <f t="shared" si="191"/>
        <v>0</v>
      </c>
    </row>
    <row r="3032" spans="2:17" x14ac:dyDescent="0.35">
      <c r="B3032">
        <v>3030</v>
      </c>
      <c r="C3032">
        <v>8</v>
      </c>
      <c r="D3032">
        <v>16</v>
      </c>
      <c r="E3032" s="20">
        <v>41167.395833333336</v>
      </c>
      <c r="F3032" s="15" t="str">
        <f t="shared" si="188"/>
        <v>09 2012</v>
      </c>
      <c r="G3032">
        <v>1</v>
      </c>
      <c r="H3032">
        <v>8</v>
      </c>
      <c r="I3032" t="s">
        <v>25</v>
      </c>
      <c r="J3032" s="7">
        <v>0</v>
      </c>
      <c r="K3032" s="7">
        <v>5</v>
      </c>
      <c r="L3032" s="9">
        <v>400</v>
      </c>
      <c r="M3032" s="9">
        <v>15</v>
      </c>
      <c r="O3032" s="9">
        <f t="shared" si="189"/>
        <v>0</v>
      </c>
      <c r="P3032" s="9">
        <f t="shared" si="190"/>
        <v>0</v>
      </c>
      <c r="Q3032" s="9">
        <f t="shared" si="191"/>
        <v>0</v>
      </c>
    </row>
    <row r="3033" spans="2:17" x14ac:dyDescent="0.35">
      <c r="B3033">
        <v>3031</v>
      </c>
      <c r="C3033">
        <v>8</v>
      </c>
      <c r="D3033">
        <v>15</v>
      </c>
      <c r="E3033" s="20">
        <v>41167.4375</v>
      </c>
      <c r="F3033" s="15" t="str">
        <f t="shared" si="188"/>
        <v>09 2012</v>
      </c>
      <c r="G3033">
        <v>1</v>
      </c>
      <c r="H3033">
        <v>8</v>
      </c>
      <c r="I3033" t="s">
        <v>25</v>
      </c>
      <c r="J3033" s="7">
        <v>0</v>
      </c>
      <c r="K3033" s="7">
        <v>5</v>
      </c>
      <c r="L3033" s="9">
        <v>400</v>
      </c>
      <c r="M3033" s="9">
        <v>15</v>
      </c>
      <c r="O3033" s="9">
        <f t="shared" si="189"/>
        <v>0</v>
      </c>
      <c r="P3033" s="9">
        <f t="shared" si="190"/>
        <v>0</v>
      </c>
      <c r="Q3033" s="9">
        <f t="shared" si="191"/>
        <v>0</v>
      </c>
    </row>
    <row r="3034" spans="2:17" x14ac:dyDescent="0.35">
      <c r="B3034">
        <v>3032</v>
      </c>
      <c r="C3034">
        <v>8</v>
      </c>
      <c r="D3034">
        <v>16</v>
      </c>
      <c r="E3034" s="20">
        <v>41167.458333333336</v>
      </c>
      <c r="F3034" s="15" t="str">
        <f t="shared" si="188"/>
        <v>09 2012</v>
      </c>
      <c r="G3034">
        <v>2</v>
      </c>
      <c r="H3034">
        <v>8</v>
      </c>
      <c r="I3034" t="s">
        <v>25</v>
      </c>
      <c r="J3034" s="7">
        <v>0</v>
      </c>
      <c r="K3034" s="7">
        <v>5</v>
      </c>
      <c r="L3034" s="9">
        <v>400</v>
      </c>
      <c r="M3034" s="9">
        <v>15</v>
      </c>
      <c r="O3034" s="9">
        <f t="shared" si="189"/>
        <v>0</v>
      </c>
      <c r="P3034" s="9">
        <f t="shared" si="190"/>
        <v>0</v>
      </c>
      <c r="Q3034" s="9">
        <f t="shared" si="191"/>
        <v>0</v>
      </c>
    </row>
    <row r="3035" spans="2:17" x14ac:dyDescent="0.35">
      <c r="B3035">
        <v>3033</v>
      </c>
      <c r="C3035">
        <v>8</v>
      </c>
      <c r="D3035">
        <v>3</v>
      </c>
      <c r="E3035" s="20">
        <v>41167.5</v>
      </c>
      <c r="F3035" s="15" t="str">
        <f t="shared" si="188"/>
        <v>09 2012</v>
      </c>
      <c r="G3035">
        <v>1</v>
      </c>
      <c r="H3035">
        <v>8</v>
      </c>
      <c r="I3035" t="s">
        <v>25</v>
      </c>
      <c r="J3035" s="7">
        <v>0</v>
      </c>
      <c r="K3035" s="7">
        <v>5</v>
      </c>
      <c r="L3035" s="9">
        <v>400</v>
      </c>
      <c r="M3035" s="9">
        <v>15</v>
      </c>
      <c r="O3035" s="9">
        <f t="shared" si="189"/>
        <v>0</v>
      </c>
      <c r="P3035" s="9">
        <f t="shared" si="190"/>
        <v>0</v>
      </c>
      <c r="Q3035" s="9">
        <f t="shared" si="191"/>
        <v>0</v>
      </c>
    </row>
    <row r="3036" spans="2:17" x14ac:dyDescent="0.35">
      <c r="B3036">
        <v>3034</v>
      </c>
      <c r="C3036">
        <v>8</v>
      </c>
      <c r="D3036">
        <v>21</v>
      </c>
      <c r="E3036" s="20">
        <v>41167.520833333336</v>
      </c>
      <c r="F3036" s="15" t="str">
        <f t="shared" si="188"/>
        <v>09 2012</v>
      </c>
      <c r="G3036">
        <v>2</v>
      </c>
      <c r="H3036">
        <v>8</v>
      </c>
      <c r="I3036" t="s">
        <v>25</v>
      </c>
      <c r="J3036" s="7">
        <v>0</v>
      </c>
      <c r="K3036" s="7">
        <v>5</v>
      </c>
      <c r="L3036" s="9">
        <v>400</v>
      </c>
      <c r="M3036" s="9">
        <v>15</v>
      </c>
      <c r="O3036" s="9">
        <f t="shared" si="189"/>
        <v>0</v>
      </c>
      <c r="P3036" s="9">
        <f t="shared" si="190"/>
        <v>0</v>
      </c>
      <c r="Q3036" s="9">
        <f t="shared" si="191"/>
        <v>0</v>
      </c>
    </row>
    <row r="3037" spans="2:17" x14ac:dyDescent="0.35">
      <c r="B3037">
        <v>3035</v>
      </c>
      <c r="C3037">
        <v>8</v>
      </c>
      <c r="D3037">
        <v>6</v>
      </c>
      <c r="E3037" s="20">
        <v>41167.5625</v>
      </c>
      <c r="F3037" s="15" t="str">
        <f t="shared" si="188"/>
        <v>09 2012</v>
      </c>
      <c r="G3037">
        <v>1</v>
      </c>
      <c r="H3037">
        <v>8</v>
      </c>
      <c r="I3037" t="s">
        <v>25</v>
      </c>
      <c r="J3037" s="7">
        <v>0</v>
      </c>
      <c r="K3037" s="7">
        <v>5</v>
      </c>
      <c r="L3037" s="9">
        <v>400</v>
      </c>
      <c r="M3037" s="9">
        <v>15</v>
      </c>
      <c r="O3037" s="9">
        <f t="shared" si="189"/>
        <v>0</v>
      </c>
      <c r="P3037" s="9">
        <f t="shared" si="190"/>
        <v>0</v>
      </c>
      <c r="Q3037" s="9">
        <f t="shared" si="191"/>
        <v>0</v>
      </c>
    </row>
    <row r="3038" spans="2:17" x14ac:dyDescent="0.35">
      <c r="B3038">
        <v>3036</v>
      </c>
      <c r="C3038">
        <v>8</v>
      </c>
      <c r="D3038">
        <v>15</v>
      </c>
      <c r="E3038" s="20">
        <v>41167.625</v>
      </c>
      <c r="F3038" s="15" t="str">
        <f t="shared" si="188"/>
        <v>09 2012</v>
      </c>
      <c r="G3038">
        <v>1</v>
      </c>
      <c r="H3038">
        <v>8</v>
      </c>
      <c r="I3038" t="s">
        <v>25</v>
      </c>
      <c r="J3038" s="7">
        <v>0</v>
      </c>
      <c r="K3038" s="7">
        <v>5</v>
      </c>
      <c r="L3038" s="9">
        <v>400</v>
      </c>
      <c r="M3038" s="9">
        <v>15</v>
      </c>
      <c r="O3038" s="9">
        <f t="shared" si="189"/>
        <v>0</v>
      </c>
      <c r="P3038" s="9">
        <f t="shared" si="190"/>
        <v>0</v>
      </c>
      <c r="Q3038" s="9">
        <f t="shared" si="191"/>
        <v>0</v>
      </c>
    </row>
    <row r="3039" spans="2:17" x14ac:dyDescent="0.35">
      <c r="B3039">
        <v>3037</v>
      </c>
      <c r="C3039">
        <v>8</v>
      </c>
      <c r="D3039">
        <v>6</v>
      </c>
      <c r="E3039" s="20">
        <v>41167.645833333336</v>
      </c>
      <c r="F3039" s="15" t="str">
        <f t="shared" si="188"/>
        <v>09 2012</v>
      </c>
      <c r="G3039">
        <v>1</v>
      </c>
      <c r="H3039">
        <v>8</v>
      </c>
      <c r="I3039" t="s">
        <v>25</v>
      </c>
      <c r="J3039" s="7">
        <v>0</v>
      </c>
      <c r="K3039" s="7">
        <v>5</v>
      </c>
      <c r="L3039" s="9">
        <v>400</v>
      </c>
      <c r="M3039" s="9">
        <v>15</v>
      </c>
      <c r="O3039" s="9">
        <f t="shared" si="189"/>
        <v>0</v>
      </c>
      <c r="P3039" s="9">
        <f t="shared" si="190"/>
        <v>0</v>
      </c>
      <c r="Q3039" s="9">
        <f t="shared" si="191"/>
        <v>0</v>
      </c>
    </row>
    <row r="3040" spans="2:17" x14ac:dyDescent="0.35">
      <c r="B3040">
        <v>3038</v>
      </c>
      <c r="C3040">
        <v>8</v>
      </c>
      <c r="D3040">
        <v>21</v>
      </c>
      <c r="E3040" s="20">
        <v>41167.6875</v>
      </c>
      <c r="F3040" s="15" t="str">
        <f t="shared" si="188"/>
        <v>09 2012</v>
      </c>
      <c r="G3040">
        <v>1</v>
      </c>
      <c r="H3040">
        <v>8</v>
      </c>
      <c r="I3040" t="s">
        <v>25</v>
      </c>
      <c r="J3040" s="7">
        <v>0</v>
      </c>
      <c r="K3040" s="7">
        <v>5</v>
      </c>
      <c r="L3040" s="9">
        <v>400</v>
      </c>
      <c r="M3040" s="9">
        <v>15</v>
      </c>
      <c r="O3040" s="9">
        <f t="shared" si="189"/>
        <v>0</v>
      </c>
      <c r="P3040" s="9">
        <f t="shared" si="190"/>
        <v>0</v>
      </c>
      <c r="Q3040" s="9">
        <f t="shared" si="191"/>
        <v>0</v>
      </c>
    </row>
    <row r="3041" spans="2:17" x14ac:dyDescent="0.35">
      <c r="B3041">
        <v>3039</v>
      </c>
      <c r="C3041">
        <v>8</v>
      </c>
      <c r="D3041">
        <v>21</v>
      </c>
      <c r="E3041" s="20">
        <v>41167.791666666664</v>
      </c>
      <c r="F3041" s="15" t="str">
        <f t="shared" si="188"/>
        <v>09 2012</v>
      </c>
      <c r="G3041">
        <v>1</v>
      </c>
      <c r="H3041">
        <v>8</v>
      </c>
      <c r="I3041" t="s">
        <v>25</v>
      </c>
      <c r="J3041" s="7">
        <v>0</v>
      </c>
      <c r="K3041" s="7">
        <v>5</v>
      </c>
      <c r="L3041" s="9">
        <v>400</v>
      </c>
      <c r="M3041" s="9">
        <v>15</v>
      </c>
      <c r="O3041" s="9">
        <f t="shared" si="189"/>
        <v>0</v>
      </c>
      <c r="P3041" s="9">
        <f t="shared" si="190"/>
        <v>0</v>
      </c>
      <c r="Q3041" s="9">
        <f t="shared" si="191"/>
        <v>0</v>
      </c>
    </row>
    <row r="3042" spans="2:17" x14ac:dyDescent="0.35">
      <c r="B3042">
        <v>3040</v>
      </c>
      <c r="C3042">
        <v>8</v>
      </c>
      <c r="D3042">
        <v>3</v>
      </c>
      <c r="E3042" s="20">
        <v>41167.8125</v>
      </c>
      <c r="F3042" s="15" t="str">
        <f t="shared" si="188"/>
        <v>09 2012</v>
      </c>
      <c r="G3042">
        <v>1</v>
      </c>
      <c r="H3042">
        <v>8</v>
      </c>
      <c r="I3042" t="s">
        <v>25</v>
      </c>
      <c r="J3042" s="7">
        <v>0</v>
      </c>
      <c r="K3042" s="7">
        <v>5</v>
      </c>
      <c r="L3042" s="9">
        <v>400</v>
      </c>
      <c r="M3042" s="9">
        <v>15</v>
      </c>
      <c r="O3042" s="9">
        <f t="shared" si="189"/>
        <v>0</v>
      </c>
      <c r="P3042" s="9">
        <f t="shared" si="190"/>
        <v>0</v>
      </c>
      <c r="Q3042" s="9">
        <f t="shared" si="191"/>
        <v>0</v>
      </c>
    </row>
    <row r="3043" spans="2:17" x14ac:dyDescent="0.35">
      <c r="B3043">
        <v>3041</v>
      </c>
      <c r="C3043">
        <v>0</v>
      </c>
      <c r="D3043">
        <v>0</v>
      </c>
      <c r="E3043" s="20">
        <v>41168.333333333336</v>
      </c>
      <c r="F3043" s="15" t="str">
        <f t="shared" si="188"/>
        <v>09 2012</v>
      </c>
      <c r="G3043">
        <v>9</v>
      </c>
      <c r="H3043">
        <v>0</v>
      </c>
      <c r="I3043" t="s">
        <v>26</v>
      </c>
      <c r="J3043" s="7">
        <v>5</v>
      </c>
      <c r="K3043" s="7">
        <v>25</v>
      </c>
      <c r="L3043" s="9">
        <v>10000</v>
      </c>
      <c r="M3043" s="9">
        <v>200</v>
      </c>
      <c r="O3043" s="9">
        <f t="shared" si="189"/>
        <v>225</v>
      </c>
      <c r="P3043" s="9">
        <f t="shared" si="190"/>
        <v>0</v>
      </c>
      <c r="Q3043" s="9">
        <f t="shared" si="191"/>
        <v>225</v>
      </c>
    </row>
    <row r="3044" spans="2:17" x14ac:dyDescent="0.35">
      <c r="B3044">
        <v>3042</v>
      </c>
      <c r="C3044">
        <v>0</v>
      </c>
      <c r="D3044">
        <v>11</v>
      </c>
      <c r="E3044" s="20">
        <v>41168.520833333336</v>
      </c>
      <c r="F3044" s="15" t="str">
        <f t="shared" si="188"/>
        <v>09 2012</v>
      </c>
      <c r="G3044">
        <v>3</v>
      </c>
      <c r="H3044">
        <v>0</v>
      </c>
      <c r="I3044" t="s">
        <v>26</v>
      </c>
      <c r="J3044" s="7">
        <v>5</v>
      </c>
      <c r="K3044" s="7">
        <v>25</v>
      </c>
      <c r="L3044" s="9">
        <v>10000</v>
      </c>
      <c r="M3044" s="9">
        <v>200</v>
      </c>
      <c r="O3044" s="9">
        <f t="shared" si="189"/>
        <v>0</v>
      </c>
      <c r="P3044" s="9">
        <f t="shared" si="190"/>
        <v>15</v>
      </c>
      <c r="Q3044" s="9">
        <f t="shared" si="191"/>
        <v>15</v>
      </c>
    </row>
    <row r="3045" spans="2:17" x14ac:dyDescent="0.35">
      <c r="B3045">
        <v>3043</v>
      </c>
      <c r="C3045">
        <v>0</v>
      </c>
      <c r="D3045">
        <v>6</v>
      </c>
      <c r="E3045" s="20">
        <v>41168.583333333336</v>
      </c>
      <c r="F3045" s="15" t="str">
        <f t="shared" si="188"/>
        <v>09 2012</v>
      </c>
      <c r="G3045">
        <v>3</v>
      </c>
      <c r="H3045">
        <v>0</v>
      </c>
      <c r="I3045" t="s">
        <v>26</v>
      </c>
      <c r="J3045" s="7">
        <v>5</v>
      </c>
      <c r="K3045" s="7">
        <v>25</v>
      </c>
      <c r="L3045" s="9">
        <v>10000</v>
      </c>
      <c r="M3045" s="9">
        <v>200</v>
      </c>
      <c r="O3045" s="9">
        <f t="shared" si="189"/>
        <v>0</v>
      </c>
      <c r="P3045" s="9">
        <f t="shared" si="190"/>
        <v>15</v>
      </c>
      <c r="Q3045" s="9">
        <f t="shared" si="191"/>
        <v>15</v>
      </c>
    </row>
    <row r="3046" spans="2:17" x14ac:dyDescent="0.35">
      <c r="B3046">
        <v>3044</v>
      </c>
      <c r="C3046">
        <v>0</v>
      </c>
      <c r="D3046">
        <v>0</v>
      </c>
      <c r="E3046" s="20">
        <v>41168.645833333336</v>
      </c>
      <c r="F3046" s="15" t="str">
        <f t="shared" si="188"/>
        <v>09 2012</v>
      </c>
      <c r="G3046">
        <v>3</v>
      </c>
      <c r="H3046">
        <v>0</v>
      </c>
      <c r="I3046" t="s">
        <v>26</v>
      </c>
      <c r="J3046" s="7">
        <v>5</v>
      </c>
      <c r="K3046" s="7">
        <v>25</v>
      </c>
      <c r="L3046" s="9">
        <v>10000</v>
      </c>
      <c r="M3046" s="9">
        <v>200</v>
      </c>
      <c r="O3046" s="9">
        <f t="shared" si="189"/>
        <v>75</v>
      </c>
      <c r="P3046" s="9">
        <f t="shared" si="190"/>
        <v>0</v>
      </c>
      <c r="Q3046" s="9">
        <f t="shared" si="191"/>
        <v>75</v>
      </c>
    </row>
    <row r="3047" spans="2:17" x14ac:dyDescent="0.35">
      <c r="B3047">
        <v>3045</v>
      </c>
      <c r="C3047">
        <v>0</v>
      </c>
      <c r="D3047">
        <v>24</v>
      </c>
      <c r="E3047" s="20">
        <v>41168.708333333336</v>
      </c>
      <c r="F3047" s="15" t="str">
        <f t="shared" si="188"/>
        <v>09 2012</v>
      </c>
      <c r="G3047">
        <v>3</v>
      </c>
      <c r="H3047">
        <v>0</v>
      </c>
      <c r="I3047" t="s">
        <v>26</v>
      </c>
      <c r="J3047" s="7">
        <v>5</v>
      </c>
      <c r="K3047" s="7">
        <v>25</v>
      </c>
      <c r="L3047" s="9">
        <v>10000</v>
      </c>
      <c r="M3047" s="9">
        <v>200</v>
      </c>
      <c r="O3047" s="9">
        <f t="shared" si="189"/>
        <v>0</v>
      </c>
      <c r="P3047" s="9">
        <f t="shared" si="190"/>
        <v>15</v>
      </c>
      <c r="Q3047" s="9">
        <f t="shared" si="191"/>
        <v>15</v>
      </c>
    </row>
    <row r="3048" spans="2:17" x14ac:dyDescent="0.35">
      <c r="B3048">
        <v>3046</v>
      </c>
      <c r="C3048">
        <v>0</v>
      </c>
      <c r="D3048">
        <v>10</v>
      </c>
      <c r="E3048" s="20">
        <v>41168.770833333336</v>
      </c>
      <c r="F3048" s="15" t="str">
        <f t="shared" si="188"/>
        <v>09 2012</v>
      </c>
      <c r="G3048">
        <v>3</v>
      </c>
      <c r="H3048">
        <v>0</v>
      </c>
      <c r="I3048" t="s">
        <v>26</v>
      </c>
      <c r="J3048" s="7">
        <v>5</v>
      </c>
      <c r="K3048" s="7">
        <v>25</v>
      </c>
      <c r="L3048" s="9">
        <v>10000</v>
      </c>
      <c r="M3048" s="9">
        <v>200</v>
      </c>
      <c r="O3048" s="9">
        <f t="shared" si="189"/>
        <v>0</v>
      </c>
      <c r="P3048" s="9">
        <f t="shared" si="190"/>
        <v>15</v>
      </c>
      <c r="Q3048" s="9">
        <f t="shared" si="191"/>
        <v>15</v>
      </c>
    </row>
    <row r="3049" spans="2:17" x14ac:dyDescent="0.35">
      <c r="B3049">
        <v>3047</v>
      </c>
      <c r="C3049">
        <v>1</v>
      </c>
      <c r="D3049">
        <v>8</v>
      </c>
      <c r="E3049" s="20">
        <v>41168.333333333336</v>
      </c>
      <c r="F3049" s="15" t="str">
        <f t="shared" si="188"/>
        <v>09 2012</v>
      </c>
      <c r="G3049">
        <v>3</v>
      </c>
      <c r="H3049">
        <v>1</v>
      </c>
      <c r="I3049" t="s">
        <v>27</v>
      </c>
      <c r="J3049" s="7">
        <v>5</v>
      </c>
      <c r="K3049" s="7">
        <v>25</v>
      </c>
      <c r="L3049" s="9">
        <v>8000</v>
      </c>
      <c r="M3049" s="9">
        <v>200</v>
      </c>
      <c r="O3049" s="9">
        <f t="shared" si="189"/>
        <v>0</v>
      </c>
      <c r="P3049" s="9">
        <f t="shared" si="190"/>
        <v>15</v>
      </c>
      <c r="Q3049" s="9">
        <f t="shared" si="191"/>
        <v>15</v>
      </c>
    </row>
    <row r="3050" spans="2:17" x14ac:dyDescent="0.35">
      <c r="B3050">
        <v>3048</v>
      </c>
      <c r="C3050">
        <v>1</v>
      </c>
      <c r="D3050">
        <v>0</v>
      </c>
      <c r="E3050" s="20">
        <v>41168.395833333336</v>
      </c>
      <c r="F3050" s="15" t="str">
        <f t="shared" si="188"/>
        <v>09 2012</v>
      </c>
      <c r="G3050">
        <v>6</v>
      </c>
      <c r="H3050">
        <v>1</v>
      </c>
      <c r="I3050" t="s">
        <v>27</v>
      </c>
      <c r="J3050" s="7">
        <v>5</v>
      </c>
      <c r="K3050" s="7">
        <v>25</v>
      </c>
      <c r="L3050" s="9">
        <v>8000</v>
      </c>
      <c r="M3050" s="9">
        <v>200</v>
      </c>
      <c r="O3050" s="9">
        <f t="shared" si="189"/>
        <v>150</v>
      </c>
      <c r="P3050" s="9">
        <f t="shared" si="190"/>
        <v>0</v>
      </c>
      <c r="Q3050" s="9">
        <f t="shared" si="191"/>
        <v>150</v>
      </c>
    </row>
    <row r="3051" spans="2:17" x14ac:dyDescent="0.35">
      <c r="B3051">
        <v>3049</v>
      </c>
      <c r="C3051">
        <v>1</v>
      </c>
      <c r="D3051">
        <v>16</v>
      </c>
      <c r="E3051" s="20">
        <v>41168.520833333336</v>
      </c>
      <c r="F3051" s="15" t="str">
        <f t="shared" si="188"/>
        <v>09 2012</v>
      </c>
      <c r="G3051">
        <v>3</v>
      </c>
      <c r="H3051">
        <v>1</v>
      </c>
      <c r="I3051" t="s">
        <v>27</v>
      </c>
      <c r="J3051" s="7">
        <v>5</v>
      </c>
      <c r="K3051" s="7">
        <v>25</v>
      </c>
      <c r="L3051" s="9">
        <v>8000</v>
      </c>
      <c r="M3051" s="9">
        <v>200</v>
      </c>
      <c r="O3051" s="9">
        <f t="shared" si="189"/>
        <v>0</v>
      </c>
      <c r="P3051" s="9">
        <f t="shared" si="190"/>
        <v>15</v>
      </c>
      <c r="Q3051" s="9">
        <f t="shared" si="191"/>
        <v>15</v>
      </c>
    </row>
    <row r="3052" spans="2:17" x14ac:dyDescent="0.35">
      <c r="B3052">
        <v>3050</v>
      </c>
      <c r="C3052">
        <v>1</v>
      </c>
      <c r="D3052">
        <v>8</v>
      </c>
      <c r="E3052" s="20">
        <v>41168.583333333336</v>
      </c>
      <c r="F3052" s="15" t="str">
        <f t="shared" si="188"/>
        <v>09 2012</v>
      </c>
      <c r="G3052">
        <v>3</v>
      </c>
      <c r="H3052">
        <v>1</v>
      </c>
      <c r="I3052" t="s">
        <v>27</v>
      </c>
      <c r="J3052" s="7">
        <v>5</v>
      </c>
      <c r="K3052" s="7">
        <v>25</v>
      </c>
      <c r="L3052" s="9">
        <v>8000</v>
      </c>
      <c r="M3052" s="9">
        <v>200</v>
      </c>
      <c r="O3052" s="9">
        <f t="shared" si="189"/>
        <v>0</v>
      </c>
      <c r="P3052" s="9">
        <f t="shared" si="190"/>
        <v>15</v>
      </c>
      <c r="Q3052" s="9">
        <f t="shared" si="191"/>
        <v>15</v>
      </c>
    </row>
    <row r="3053" spans="2:17" x14ac:dyDescent="0.35">
      <c r="B3053">
        <v>3051</v>
      </c>
      <c r="C3053">
        <v>1</v>
      </c>
      <c r="D3053">
        <v>12</v>
      </c>
      <c r="E3053" s="20">
        <v>41168.645833333336</v>
      </c>
      <c r="F3053" s="15" t="str">
        <f t="shared" si="188"/>
        <v>09 2012</v>
      </c>
      <c r="G3053">
        <v>3</v>
      </c>
      <c r="H3053">
        <v>1</v>
      </c>
      <c r="I3053" t="s">
        <v>27</v>
      </c>
      <c r="J3053" s="7">
        <v>5</v>
      </c>
      <c r="K3053" s="7">
        <v>25</v>
      </c>
      <c r="L3053" s="9">
        <v>8000</v>
      </c>
      <c r="M3053" s="9">
        <v>200</v>
      </c>
      <c r="O3053" s="9">
        <f t="shared" si="189"/>
        <v>0</v>
      </c>
      <c r="P3053" s="9">
        <f t="shared" si="190"/>
        <v>15</v>
      </c>
      <c r="Q3053" s="9">
        <f t="shared" si="191"/>
        <v>15</v>
      </c>
    </row>
    <row r="3054" spans="2:17" x14ac:dyDescent="0.35">
      <c r="B3054">
        <v>3052</v>
      </c>
      <c r="C3054">
        <v>1</v>
      </c>
      <c r="D3054">
        <v>0</v>
      </c>
      <c r="E3054" s="20">
        <v>41168.729166666664</v>
      </c>
      <c r="F3054" s="15" t="str">
        <f t="shared" si="188"/>
        <v>09 2012</v>
      </c>
      <c r="G3054">
        <v>6</v>
      </c>
      <c r="H3054">
        <v>1</v>
      </c>
      <c r="I3054" t="s">
        <v>27</v>
      </c>
      <c r="J3054" s="7">
        <v>5</v>
      </c>
      <c r="K3054" s="7">
        <v>25</v>
      </c>
      <c r="L3054" s="9">
        <v>8000</v>
      </c>
      <c r="M3054" s="9">
        <v>200</v>
      </c>
      <c r="O3054" s="9">
        <f t="shared" si="189"/>
        <v>150</v>
      </c>
      <c r="P3054" s="9">
        <f t="shared" si="190"/>
        <v>0</v>
      </c>
      <c r="Q3054" s="9">
        <f t="shared" si="191"/>
        <v>150</v>
      </c>
    </row>
    <row r="3055" spans="2:17" x14ac:dyDescent="0.35">
      <c r="B3055">
        <v>3053</v>
      </c>
      <c r="C3055">
        <v>2</v>
      </c>
      <c r="D3055">
        <v>2</v>
      </c>
      <c r="E3055" s="20">
        <v>41168.354166666664</v>
      </c>
      <c r="F3055" s="15" t="str">
        <f t="shared" si="188"/>
        <v>09 2012</v>
      </c>
      <c r="G3055">
        <v>3</v>
      </c>
      <c r="H3055">
        <v>2</v>
      </c>
      <c r="I3055" t="s">
        <v>28</v>
      </c>
      <c r="J3055" s="7">
        <v>0</v>
      </c>
      <c r="K3055" s="7">
        <v>15.5</v>
      </c>
      <c r="L3055" s="9">
        <v>4000</v>
      </c>
      <c r="M3055" s="9">
        <v>50</v>
      </c>
      <c r="O3055" s="9">
        <f t="shared" si="189"/>
        <v>0</v>
      </c>
      <c r="P3055" s="9">
        <f t="shared" si="190"/>
        <v>0</v>
      </c>
      <c r="Q3055" s="9">
        <f t="shared" si="191"/>
        <v>0</v>
      </c>
    </row>
    <row r="3056" spans="2:17" x14ac:dyDescent="0.35">
      <c r="B3056">
        <v>3054</v>
      </c>
      <c r="C3056">
        <v>2</v>
      </c>
      <c r="D3056">
        <v>1</v>
      </c>
      <c r="E3056" s="20">
        <v>41168.4375</v>
      </c>
      <c r="F3056" s="15" t="str">
        <f t="shared" si="188"/>
        <v>09 2012</v>
      </c>
      <c r="G3056">
        <v>3</v>
      </c>
      <c r="H3056">
        <v>2</v>
      </c>
      <c r="I3056" t="s">
        <v>28</v>
      </c>
      <c r="J3056" s="7">
        <v>0</v>
      </c>
      <c r="K3056" s="7">
        <v>15.5</v>
      </c>
      <c r="L3056" s="9">
        <v>4000</v>
      </c>
      <c r="M3056" s="9">
        <v>50</v>
      </c>
      <c r="O3056" s="9">
        <f t="shared" si="189"/>
        <v>0</v>
      </c>
      <c r="P3056" s="9">
        <f t="shared" si="190"/>
        <v>0</v>
      </c>
      <c r="Q3056" s="9">
        <f t="shared" si="191"/>
        <v>0</v>
      </c>
    </row>
    <row r="3057" spans="2:17" x14ac:dyDescent="0.35">
      <c r="B3057">
        <v>3055</v>
      </c>
      <c r="C3057">
        <v>2</v>
      </c>
      <c r="D3057">
        <v>12</v>
      </c>
      <c r="E3057" s="20">
        <v>41168.5</v>
      </c>
      <c r="F3057" s="15" t="str">
        <f t="shared" si="188"/>
        <v>09 2012</v>
      </c>
      <c r="G3057">
        <v>3</v>
      </c>
      <c r="H3057">
        <v>2</v>
      </c>
      <c r="I3057" t="s">
        <v>28</v>
      </c>
      <c r="J3057" s="7">
        <v>0</v>
      </c>
      <c r="K3057" s="7">
        <v>15.5</v>
      </c>
      <c r="L3057" s="9">
        <v>4000</v>
      </c>
      <c r="M3057" s="9">
        <v>50</v>
      </c>
      <c r="O3057" s="9">
        <f t="shared" si="189"/>
        <v>0</v>
      </c>
      <c r="P3057" s="9">
        <f t="shared" si="190"/>
        <v>0</v>
      </c>
      <c r="Q3057" s="9">
        <f t="shared" si="191"/>
        <v>0</v>
      </c>
    </row>
    <row r="3058" spans="2:17" x14ac:dyDescent="0.35">
      <c r="B3058">
        <v>3056</v>
      </c>
      <c r="C3058">
        <v>2</v>
      </c>
      <c r="D3058">
        <v>21</v>
      </c>
      <c r="E3058" s="20">
        <v>41168.5625</v>
      </c>
      <c r="F3058" s="15" t="str">
        <f t="shared" si="188"/>
        <v>09 2012</v>
      </c>
      <c r="G3058">
        <v>3</v>
      </c>
      <c r="H3058">
        <v>2</v>
      </c>
      <c r="I3058" t="s">
        <v>28</v>
      </c>
      <c r="J3058" s="7">
        <v>0</v>
      </c>
      <c r="K3058" s="7">
        <v>15.5</v>
      </c>
      <c r="L3058" s="9">
        <v>4000</v>
      </c>
      <c r="M3058" s="9">
        <v>50</v>
      </c>
      <c r="O3058" s="9">
        <f t="shared" si="189"/>
        <v>0</v>
      </c>
      <c r="P3058" s="9">
        <f t="shared" si="190"/>
        <v>0</v>
      </c>
      <c r="Q3058" s="9">
        <f t="shared" si="191"/>
        <v>0</v>
      </c>
    </row>
    <row r="3059" spans="2:17" x14ac:dyDescent="0.35">
      <c r="B3059">
        <v>3057</v>
      </c>
      <c r="C3059">
        <v>2</v>
      </c>
      <c r="D3059">
        <v>7</v>
      </c>
      <c r="E3059" s="20">
        <v>41168.645833333336</v>
      </c>
      <c r="F3059" s="15" t="str">
        <f t="shared" si="188"/>
        <v>09 2012</v>
      </c>
      <c r="G3059">
        <v>3</v>
      </c>
      <c r="H3059">
        <v>2</v>
      </c>
      <c r="I3059" t="s">
        <v>28</v>
      </c>
      <c r="J3059" s="7">
        <v>0</v>
      </c>
      <c r="K3059" s="7">
        <v>15.5</v>
      </c>
      <c r="L3059" s="9">
        <v>4000</v>
      </c>
      <c r="M3059" s="9">
        <v>50</v>
      </c>
      <c r="O3059" s="9">
        <f t="shared" si="189"/>
        <v>0</v>
      </c>
      <c r="P3059" s="9">
        <f t="shared" si="190"/>
        <v>0</v>
      </c>
      <c r="Q3059" s="9">
        <f t="shared" si="191"/>
        <v>0</v>
      </c>
    </row>
    <row r="3060" spans="2:17" x14ac:dyDescent="0.35">
      <c r="B3060">
        <v>3058</v>
      </c>
      <c r="C3060">
        <v>2</v>
      </c>
      <c r="D3060">
        <v>21</v>
      </c>
      <c r="E3060" s="20">
        <v>41168.708333333336</v>
      </c>
      <c r="F3060" s="15" t="str">
        <f t="shared" si="188"/>
        <v>09 2012</v>
      </c>
      <c r="G3060">
        <v>3</v>
      </c>
      <c r="H3060">
        <v>2</v>
      </c>
      <c r="I3060" t="s">
        <v>28</v>
      </c>
      <c r="J3060" s="7">
        <v>0</v>
      </c>
      <c r="K3060" s="7">
        <v>15.5</v>
      </c>
      <c r="L3060" s="9">
        <v>4000</v>
      </c>
      <c r="M3060" s="9">
        <v>50</v>
      </c>
      <c r="O3060" s="9">
        <f t="shared" si="189"/>
        <v>0</v>
      </c>
      <c r="P3060" s="9">
        <f t="shared" si="190"/>
        <v>0</v>
      </c>
      <c r="Q3060" s="9">
        <f t="shared" si="191"/>
        <v>0</v>
      </c>
    </row>
    <row r="3061" spans="2:17" x14ac:dyDescent="0.35">
      <c r="B3061">
        <v>3059</v>
      </c>
      <c r="C3061">
        <v>2</v>
      </c>
      <c r="D3061">
        <v>21</v>
      </c>
      <c r="E3061" s="20">
        <v>41168.791666666664</v>
      </c>
      <c r="F3061" s="15" t="str">
        <f t="shared" si="188"/>
        <v>09 2012</v>
      </c>
      <c r="G3061">
        <v>3</v>
      </c>
      <c r="H3061">
        <v>2</v>
      </c>
      <c r="I3061" t="s">
        <v>28</v>
      </c>
      <c r="J3061" s="7">
        <v>0</v>
      </c>
      <c r="K3061" s="7">
        <v>15.5</v>
      </c>
      <c r="L3061" s="9">
        <v>4000</v>
      </c>
      <c r="M3061" s="9">
        <v>50</v>
      </c>
      <c r="O3061" s="9">
        <f t="shared" si="189"/>
        <v>0</v>
      </c>
      <c r="P3061" s="9">
        <f t="shared" si="190"/>
        <v>0</v>
      </c>
      <c r="Q3061" s="9">
        <f t="shared" si="191"/>
        <v>0</v>
      </c>
    </row>
    <row r="3062" spans="2:17" x14ac:dyDescent="0.35">
      <c r="B3062">
        <v>3060</v>
      </c>
      <c r="C3062">
        <v>3</v>
      </c>
      <c r="D3062">
        <v>1</v>
      </c>
      <c r="E3062" s="20">
        <v>41168.375</v>
      </c>
      <c r="F3062" s="15" t="str">
        <f t="shared" si="188"/>
        <v>09 2012</v>
      </c>
      <c r="G3062">
        <v>2</v>
      </c>
      <c r="H3062">
        <v>3</v>
      </c>
      <c r="I3062" t="s">
        <v>21</v>
      </c>
      <c r="J3062" s="7">
        <v>0</v>
      </c>
      <c r="K3062" s="7">
        <v>5</v>
      </c>
      <c r="L3062" s="9">
        <v>320</v>
      </c>
      <c r="M3062" s="9">
        <v>10</v>
      </c>
      <c r="O3062" s="9">
        <f t="shared" si="189"/>
        <v>0</v>
      </c>
      <c r="P3062" s="9">
        <f t="shared" si="190"/>
        <v>0</v>
      </c>
      <c r="Q3062" s="9">
        <f t="shared" si="191"/>
        <v>0</v>
      </c>
    </row>
    <row r="3063" spans="2:17" x14ac:dyDescent="0.35">
      <c r="B3063">
        <v>3061</v>
      </c>
      <c r="C3063">
        <v>3</v>
      </c>
      <c r="D3063">
        <v>14</v>
      </c>
      <c r="E3063" s="20">
        <v>41168.416666666664</v>
      </c>
      <c r="F3063" s="15" t="str">
        <f t="shared" si="188"/>
        <v>09 2012</v>
      </c>
      <c r="G3063">
        <v>2</v>
      </c>
      <c r="H3063">
        <v>3</v>
      </c>
      <c r="I3063" t="s">
        <v>21</v>
      </c>
      <c r="J3063" s="7">
        <v>0</v>
      </c>
      <c r="K3063" s="7">
        <v>5</v>
      </c>
      <c r="L3063" s="9">
        <v>320</v>
      </c>
      <c r="M3063" s="9">
        <v>10</v>
      </c>
      <c r="O3063" s="9">
        <f t="shared" si="189"/>
        <v>0</v>
      </c>
      <c r="P3063" s="9">
        <f t="shared" si="190"/>
        <v>0</v>
      </c>
      <c r="Q3063" s="9">
        <f t="shared" si="191"/>
        <v>0</v>
      </c>
    </row>
    <row r="3064" spans="2:17" x14ac:dyDescent="0.35">
      <c r="B3064">
        <v>3062</v>
      </c>
      <c r="C3064">
        <v>3</v>
      </c>
      <c r="D3064">
        <v>0</v>
      </c>
      <c r="E3064" s="20">
        <v>41168.541666666664</v>
      </c>
      <c r="F3064" s="15" t="str">
        <f t="shared" si="188"/>
        <v>09 2012</v>
      </c>
      <c r="G3064">
        <v>2</v>
      </c>
      <c r="H3064">
        <v>3</v>
      </c>
      <c r="I3064" t="s">
        <v>21</v>
      </c>
      <c r="J3064" s="7">
        <v>0</v>
      </c>
      <c r="K3064" s="7">
        <v>5</v>
      </c>
      <c r="L3064" s="9">
        <v>320</v>
      </c>
      <c r="M3064" s="9">
        <v>10</v>
      </c>
      <c r="O3064" s="9">
        <f t="shared" si="189"/>
        <v>10</v>
      </c>
      <c r="P3064" s="9">
        <f t="shared" si="190"/>
        <v>0</v>
      </c>
      <c r="Q3064" s="9">
        <f t="shared" si="191"/>
        <v>10</v>
      </c>
    </row>
    <row r="3065" spans="2:17" x14ac:dyDescent="0.35">
      <c r="B3065">
        <v>3063</v>
      </c>
      <c r="C3065">
        <v>3</v>
      </c>
      <c r="D3065">
        <v>22</v>
      </c>
      <c r="E3065" s="20">
        <v>41168.6875</v>
      </c>
      <c r="F3065" s="15" t="str">
        <f t="shared" si="188"/>
        <v>09 2012</v>
      </c>
      <c r="G3065">
        <v>2</v>
      </c>
      <c r="H3065">
        <v>3</v>
      </c>
      <c r="I3065" t="s">
        <v>21</v>
      </c>
      <c r="J3065" s="7">
        <v>0</v>
      </c>
      <c r="K3065" s="7">
        <v>5</v>
      </c>
      <c r="L3065" s="9">
        <v>320</v>
      </c>
      <c r="M3065" s="9">
        <v>10</v>
      </c>
      <c r="O3065" s="9">
        <f t="shared" si="189"/>
        <v>0</v>
      </c>
      <c r="P3065" s="9">
        <f t="shared" si="190"/>
        <v>0</v>
      </c>
      <c r="Q3065" s="9">
        <f t="shared" si="191"/>
        <v>0</v>
      </c>
    </row>
    <row r="3066" spans="2:17" x14ac:dyDescent="0.35">
      <c r="B3066">
        <v>3064</v>
      </c>
      <c r="C3066">
        <v>3</v>
      </c>
      <c r="D3066">
        <v>16</v>
      </c>
      <c r="E3066" s="20">
        <v>41168.729166666664</v>
      </c>
      <c r="F3066" s="15" t="str">
        <f t="shared" si="188"/>
        <v>09 2012</v>
      </c>
      <c r="G3066">
        <v>2</v>
      </c>
      <c r="H3066">
        <v>3</v>
      </c>
      <c r="I3066" t="s">
        <v>21</v>
      </c>
      <c r="J3066" s="7">
        <v>0</v>
      </c>
      <c r="K3066" s="7">
        <v>5</v>
      </c>
      <c r="L3066" s="9">
        <v>320</v>
      </c>
      <c r="M3066" s="9">
        <v>10</v>
      </c>
      <c r="O3066" s="9">
        <f t="shared" si="189"/>
        <v>0</v>
      </c>
      <c r="P3066" s="9">
        <f t="shared" si="190"/>
        <v>0</v>
      </c>
      <c r="Q3066" s="9">
        <f t="shared" si="191"/>
        <v>0</v>
      </c>
    </row>
    <row r="3067" spans="2:17" x14ac:dyDescent="0.35">
      <c r="B3067">
        <v>3065</v>
      </c>
      <c r="C3067">
        <v>3</v>
      </c>
      <c r="D3067">
        <v>15</v>
      </c>
      <c r="E3067" s="20">
        <v>41168.770833333336</v>
      </c>
      <c r="F3067" s="15" t="str">
        <f t="shared" si="188"/>
        <v>09 2012</v>
      </c>
      <c r="G3067">
        <v>2</v>
      </c>
      <c r="H3067">
        <v>3</v>
      </c>
      <c r="I3067" t="s">
        <v>21</v>
      </c>
      <c r="J3067" s="7">
        <v>0</v>
      </c>
      <c r="K3067" s="7">
        <v>5</v>
      </c>
      <c r="L3067" s="9">
        <v>320</v>
      </c>
      <c r="M3067" s="9">
        <v>10</v>
      </c>
      <c r="O3067" s="9">
        <f t="shared" si="189"/>
        <v>0</v>
      </c>
      <c r="P3067" s="9">
        <f t="shared" si="190"/>
        <v>0</v>
      </c>
      <c r="Q3067" s="9">
        <f t="shared" si="191"/>
        <v>0</v>
      </c>
    </row>
    <row r="3068" spans="2:17" x14ac:dyDescent="0.35">
      <c r="B3068">
        <v>3066</v>
      </c>
      <c r="C3068">
        <v>4</v>
      </c>
      <c r="D3068">
        <v>1</v>
      </c>
      <c r="E3068" s="20">
        <v>41168.333333333336</v>
      </c>
      <c r="F3068" s="15" t="str">
        <f t="shared" si="188"/>
        <v>09 2012</v>
      </c>
      <c r="G3068">
        <v>2</v>
      </c>
      <c r="H3068">
        <v>4</v>
      </c>
      <c r="I3068" t="s">
        <v>22</v>
      </c>
      <c r="J3068" s="7">
        <v>9.9</v>
      </c>
      <c r="K3068" s="7">
        <v>80</v>
      </c>
      <c r="L3068" s="9">
        <v>4000</v>
      </c>
      <c r="M3068" s="9">
        <v>3000</v>
      </c>
      <c r="O3068" s="9">
        <f t="shared" si="189"/>
        <v>0</v>
      </c>
      <c r="P3068" s="9">
        <f t="shared" si="190"/>
        <v>19.8</v>
      </c>
      <c r="Q3068" s="9">
        <f t="shared" si="191"/>
        <v>19.8</v>
      </c>
    </row>
    <row r="3069" spans="2:17" x14ac:dyDescent="0.35">
      <c r="B3069">
        <v>3067</v>
      </c>
      <c r="C3069">
        <v>4</v>
      </c>
      <c r="D3069">
        <v>0</v>
      </c>
      <c r="E3069" s="20">
        <v>41168.375</v>
      </c>
      <c r="F3069" s="15" t="str">
        <f t="shared" si="188"/>
        <v>09 2012</v>
      </c>
      <c r="G3069">
        <v>2</v>
      </c>
      <c r="H3069">
        <v>4</v>
      </c>
      <c r="I3069" t="s">
        <v>22</v>
      </c>
      <c r="J3069" s="7">
        <v>9.9</v>
      </c>
      <c r="K3069" s="7">
        <v>80</v>
      </c>
      <c r="L3069" s="9">
        <v>4000</v>
      </c>
      <c r="M3069" s="9">
        <v>3000</v>
      </c>
      <c r="O3069" s="9">
        <f t="shared" si="189"/>
        <v>160</v>
      </c>
      <c r="P3069" s="9">
        <f t="shared" si="190"/>
        <v>0</v>
      </c>
      <c r="Q3069" s="9">
        <f t="shared" si="191"/>
        <v>160</v>
      </c>
    </row>
    <row r="3070" spans="2:17" x14ac:dyDescent="0.35">
      <c r="B3070">
        <v>3068</v>
      </c>
      <c r="C3070">
        <v>4</v>
      </c>
      <c r="D3070">
        <v>8</v>
      </c>
      <c r="E3070" s="20">
        <v>41168.416666666664</v>
      </c>
      <c r="F3070" s="15" t="str">
        <f t="shared" si="188"/>
        <v>09 2012</v>
      </c>
      <c r="G3070">
        <v>4</v>
      </c>
      <c r="H3070">
        <v>4</v>
      </c>
      <c r="I3070" t="s">
        <v>22</v>
      </c>
      <c r="J3070" s="7">
        <v>9.9</v>
      </c>
      <c r="K3070" s="7">
        <v>80</v>
      </c>
      <c r="L3070" s="9">
        <v>4000</v>
      </c>
      <c r="M3070" s="9">
        <v>3000</v>
      </c>
      <c r="O3070" s="9">
        <f t="shared" si="189"/>
        <v>0</v>
      </c>
      <c r="P3070" s="9">
        <f t="shared" si="190"/>
        <v>39.6</v>
      </c>
      <c r="Q3070" s="9">
        <f t="shared" si="191"/>
        <v>39.6</v>
      </c>
    </row>
    <row r="3071" spans="2:17" x14ac:dyDescent="0.35">
      <c r="B3071">
        <v>3069</v>
      </c>
      <c r="C3071">
        <v>4</v>
      </c>
      <c r="D3071">
        <v>13</v>
      </c>
      <c r="E3071" s="20">
        <v>41168.5</v>
      </c>
      <c r="F3071" s="15" t="str">
        <f t="shared" si="188"/>
        <v>09 2012</v>
      </c>
      <c r="G3071">
        <v>4</v>
      </c>
      <c r="H3071">
        <v>4</v>
      </c>
      <c r="I3071" t="s">
        <v>22</v>
      </c>
      <c r="J3071" s="7">
        <v>9.9</v>
      </c>
      <c r="K3071" s="7">
        <v>80</v>
      </c>
      <c r="L3071" s="9">
        <v>4000</v>
      </c>
      <c r="M3071" s="9">
        <v>3000</v>
      </c>
      <c r="O3071" s="9">
        <f t="shared" si="189"/>
        <v>0</v>
      </c>
      <c r="P3071" s="9">
        <f t="shared" si="190"/>
        <v>39.6</v>
      </c>
      <c r="Q3071" s="9">
        <f t="shared" si="191"/>
        <v>39.6</v>
      </c>
    </row>
    <row r="3072" spans="2:17" x14ac:dyDescent="0.35">
      <c r="B3072">
        <v>3070</v>
      </c>
      <c r="C3072">
        <v>4</v>
      </c>
      <c r="D3072">
        <v>3</v>
      </c>
      <c r="E3072" s="20">
        <v>41168.583333333336</v>
      </c>
      <c r="F3072" s="15" t="str">
        <f t="shared" si="188"/>
        <v>09 2012</v>
      </c>
      <c r="G3072">
        <v>4</v>
      </c>
      <c r="H3072">
        <v>4</v>
      </c>
      <c r="I3072" t="s">
        <v>22</v>
      </c>
      <c r="J3072" s="7">
        <v>9.9</v>
      </c>
      <c r="K3072" s="7">
        <v>80</v>
      </c>
      <c r="L3072" s="9">
        <v>4000</v>
      </c>
      <c r="M3072" s="9">
        <v>3000</v>
      </c>
      <c r="O3072" s="9">
        <f t="shared" si="189"/>
        <v>0</v>
      </c>
      <c r="P3072" s="9">
        <f t="shared" si="190"/>
        <v>39.6</v>
      </c>
      <c r="Q3072" s="9">
        <f t="shared" si="191"/>
        <v>39.6</v>
      </c>
    </row>
    <row r="3073" spans="2:17" x14ac:dyDescent="0.35">
      <c r="B3073">
        <v>3071</v>
      </c>
      <c r="C3073">
        <v>4</v>
      </c>
      <c r="D3073">
        <v>0</v>
      </c>
      <c r="E3073" s="20">
        <v>41168.666666666664</v>
      </c>
      <c r="F3073" s="15" t="str">
        <f t="shared" si="188"/>
        <v>09 2012</v>
      </c>
      <c r="G3073">
        <v>2</v>
      </c>
      <c r="H3073">
        <v>4</v>
      </c>
      <c r="I3073" t="s">
        <v>22</v>
      </c>
      <c r="J3073" s="7">
        <v>9.9</v>
      </c>
      <c r="K3073" s="7">
        <v>80</v>
      </c>
      <c r="L3073" s="9">
        <v>4000</v>
      </c>
      <c r="M3073" s="9">
        <v>3000</v>
      </c>
      <c r="O3073" s="9">
        <f t="shared" si="189"/>
        <v>160</v>
      </c>
      <c r="P3073" s="9">
        <f t="shared" si="190"/>
        <v>0</v>
      </c>
      <c r="Q3073" s="9">
        <f t="shared" si="191"/>
        <v>160</v>
      </c>
    </row>
    <row r="3074" spans="2:17" x14ac:dyDescent="0.35">
      <c r="B3074">
        <v>3072</v>
      </c>
      <c r="C3074">
        <v>4</v>
      </c>
      <c r="D3074">
        <v>0</v>
      </c>
      <c r="E3074" s="20">
        <v>41168.729166666664</v>
      </c>
      <c r="F3074" s="15" t="str">
        <f t="shared" si="188"/>
        <v>09 2012</v>
      </c>
      <c r="G3074">
        <v>4</v>
      </c>
      <c r="H3074">
        <v>4</v>
      </c>
      <c r="I3074" t="s">
        <v>22</v>
      </c>
      <c r="J3074" s="7">
        <v>9.9</v>
      </c>
      <c r="K3074" s="7">
        <v>80</v>
      </c>
      <c r="L3074" s="9">
        <v>4000</v>
      </c>
      <c r="M3074" s="9">
        <v>3000</v>
      </c>
      <c r="O3074" s="9">
        <f t="shared" si="189"/>
        <v>320</v>
      </c>
      <c r="P3074" s="9">
        <f t="shared" si="190"/>
        <v>0</v>
      </c>
      <c r="Q3074" s="9">
        <f t="shared" si="191"/>
        <v>320</v>
      </c>
    </row>
    <row r="3075" spans="2:17" x14ac:dyDescent="0.35">
      <c r="B3075">
        <v>3073</v>
      </c>
      <c r="C3075">
        <v>4</v>
      </c>
      <c r="D3075">
        <v>14</v>
      </c>
      <c r="E3075" s="20">
        <v>41168.8125</v>
      </c>
      <c r="F3075" s="15" t="str">
        <f t="shared" ref="F3075:F3138" si="192">TEXT(E3075,"MM YYY")</f>
        <v>09 2012</v>
      </c>
      <c r="G3075">
        <v>2</v>
      </c>
      <c r="H3075">
        <v>4</v>
      </c>
      <c r="I3075" t="s">
        <v>22</v>
      </c>
      <c r="J3075" s="7">
        <v>9.9</v>
      </c>
      <c r="K3075" s="7">
        <v>80</v>
      </c>
      <c r="L3075" s="9">
        <v>4000</v>
      </c>
      <c r="M3075" s="9">
        <v>3000</v>
      </c>
      <c r="O3075" s="9">
        <f t="shared" ref="O3075:O3138" si="193">IF(D3075=0,$G3075*K3075,0)</f>
        <v>0</v>
      </c>
      <c r="P3075" s="9">
        <f t="shared" ref="P3075:P3138" si="194">IF(D3075=0,0,$G3075*J3075)</f>
        <v>19.8</v>
      </c>
      <c r="Q3075" s="9">
        <f t="shared" ref="Q3075:Q3138" si="195">O3075+P3075</f>
        <v>19.8</v>
      </c>
    </row>
    <row r="3076" spans="2:17" x14ac:dyDescent="0.35">
      <c r="B3076">
        <v>3074</v>
      </c>
      <c r="C3076">
        <v>5</v>
      </c>
      <c r="D3076">
        <v>22</v>
      </c>
      <c r="E3076" s="20">
        <v>41168.354166666664</v>
      </c>
      <c r="F3076" s="15" t="str">
        <f t="shared" si="192"/>
        <v>09 2012</v>
      </c>
      <c r="G3076">
        <v>2</v>
      </c>
      <c r="H3076">
        <v>5</v>
      </c>
      <c r="I3076" t="s">
        <v>29</v>
      </c>
      <c r="J3076" s="7">
        <v>9.9</v>
      </c>
      <c r="K3076" s="7">
        <v>80</v>
      </c>
      <c r="L3076" s="9">
        <v>4000</v>
      </c>
      <c r="M3076" s="9">
        <v>3000</v>
      </c>
      <c r="O3076" s="9">
        <f t="shared" si="193"/>
        <v>0</v>
      </c>
      <c r="P3076" s="9">
        <f t="shared" si="194"/>
        <v>19.8</v>
      </c>
      <c r="Q3076" s="9">
        <f t="shared" si="195"/>
        <v>19.8</v>
      </c>
    </row>
    <row r="3077" spans="2:17" x14ac:dyDescent="0.35">
      <c r="B3077">
        <v>3075</v>
      </c>
      <c r="C3077">
        <v>6</v>
      </c>
      <c r="D3077">
        <v>11</v>
      </c>
      <c r="E3077" s="20">
        <v>41168.333333333336</v>
      </c>
      <c r="F3077" s="15" t="str">
        <f t="shared" si="192"/>
        <v>09 2012</v>
      </c>
      <c r="G3077">
        <v>2</v>
      </c>
      <c r="H3077">
        <v>6</v>
      </c>
      <c r="I3077" t="s">
        <v>23</v>
      </c>
      <c r="J3077" s="7">
        <v>3.5</v>
      </c>
      <c r="K3077" s="7">
        <v>17.5</v>
      </c>
      <c r="L3077" s="9">
        <v>5000</v>
      </c>
      <c r="M3077" s="9">
        <v>80</v>
      </c>
      <c r="O3077" s="9">
        <f t="shared" si="193"/>
        <v>0</v>
      </c>
      <c r="P3077" s="9">
        <f t="shared" si="194"/>
        <v>7</v>
      </c>
      <c r="Q3077" s="9">
        <f t="shared" si="195"/>
        <v>7</v>
      </c>
    </row>
    <row r="3078" spans="2:17" x14ac:dyDescent="0.35">
      <c r="B3078">
        <v>3076</v>
      </c>
      <c r="C3078">
        <v>6</v>
      </c>
      <c r="D3078">
        <v>0</v>
      </c>
      <c r="E3078" s="20">
        <v>41168.375</v>
      </c>
      <c r="F3078" s="15" t="str">
        <f t="shared" si="192"/>
        <v>09 2012</v>
      </c>
      <c r="G3078">
        <v>2</v>
      </c>
      <c r="H3078">
        <v>6</v>
      </c>
      <c r="I3078" t="s">
        <v>23</v>
      </c>
      <c r="J3078" s="7">
        <v>3.5</v>
      </c>
      <c r="K3078" s="7">
        <v>17.5</v>
      </c>
      <c r="L3078" s="9">
        <v>5000</v>
      </c>
      <c r="M3078" s="9">
        <v>80</v>
      </c>
      <c r="O3078" s="9">
        <f t="shared" si="193"/>
        <v>35</v>
      </c>
      <c r="P3078" s="9">
        <f t="shared" si="194"/>
        <v>0</v>
      </c>
      <c r="Q3078" s="9">
        <f t="shared" si="195"/>
        <v>35</v>
      </c>
    </row>
    <row r="3079" spans="2:17" x14ac:dyDescent="0.35">
      <c r="B3079">
        <v>3077</v>
      </c>
      <c r="C3079">
        <v>6</v>
      </c>
      <c r="D3079">
        <v>12</v>
      </c>
      <c r="E3079" s="20">
        <v>41168.4375</v>
      </c>
      <c r="F3079" s="15" t="str">
        <f t="shared" si="192"/>
        <v>09 2012</v>
      </c>
      <c r="G3079">
        <v>2</v>
      </c>
      <c r="H3079">
        <v>6</v>
      </c>
      <c r="I3079" t="s">
        <v>23</v>
      </c>
      <c r="J3079" s="7">
        <v>3.5</v>
      </c>
      <c r="K3079" s="7">
        <v>17.5</v>
      </c>
      <c r="L3079" s="9">
        <v>5000</v>
      </c>
      <c r="M3079" s="9">
        <v>80</v>
      </c>
      <c r="O3079" s="9">
        <f t="shared" si="193"/>
        <v>0</v>
      </c>
      <c r="P3079" s="9">
        <f t="shared" si="194"/>
        <v>7</v>
      </c>
      <c r="Q3079" s="9">
        <f t="shared" si="195"/>
        <v>7</v>
      </c>
    </row>
    <row r="3080" spans="2:17" x14ac:dyDescent="0.35">
      <c r="B3080">
        <v>3078</v>
      </c>
      <c r="C3080">
        <v>6</v>
      </c>
      <c r="D3080">
        <v>2</v>
      </c>
      <c r="E3080" s="20">
        <v>41168.5</v>
      </c>
      <c r="F3080" s="15" t="str">
        <f t="shared" si="192"/>
        <v>09 2012</v>
      </c>
      <c r="G3080">
        <v>2</v>
      </c>
      <c r="H3080">
        <v>6</v>
      </c>
      <c r="I3080" t="s">
        <v>23</v>
      </c>
      <c r="J3080" s="7">
        <v>3.5</v>
      </c>
      <c r="K3080" s="7">
        <v>17.5</v>
      </c>
      <c r="L3080" s="9">
        <v>5000</v>
      </c>
      <c r="M3080" s="9">
        <v>80</v>
      </c>
      <c r="O3080" s="9">
        <f t="shared" si="193"/>
        <v>0</v>
      </c>
      <c r="P3080" s="9">
        <f t="shared" si="194"/>
        <v>7</v>
      </c>
      <c r="Q3080" s="9">
        <f t="shared" si="195"/>
        <v>7</v>
      </c>
    </row>
    <row r="3081" spans="2:17" x14ac:dyDescent="0.35">
      <c r="B3081">
        <v>3079</v>
      </c>
      <c r="C3081">
        <v>6</v>
      </c>
      <c r="D3081">
        <v>10</v>
      </c>
      <c r="E3081" s="20">
        <v>41168.5625</v>
      </c>
      <c r="F3081" s="15" t="str">
        <f t="shared" si="192"/>
        <v>09 2012</v>
      </c>
      <c r="G3081">
        <v>2</v>
      </c>
      <c r="H3081">
        <v>6</v>
      </c>
      <c r="I3081" t="s">
        <v>23</v>
      </c>
      <c r="J3081" s="7">
        <v>3.5</v>
      </c>
      <c r="K3081" s="7">
        <v>17.5</v>
      </c>
      <c r="L3081" s="9">
        <v>5000</v>
      </c>
      <c r="M3081" s="9">
        <v>80</v>
      </c>
      <c r="O3081" s="9">
        <f t="shared" si="193"/>
        <v>0</v>
      </c>
      <c r="P3081" s="9">
        <f t="shared" si="194"/>
        <v>7</v>
      </c>
      <c r="Q3081" s="9">
        <f t="shared" si="195"/>
        <v>7</v>
      </c>
    </row>
    <row r="3082" spans="2:17" x14ac:dyDescent="0.35">
      <c r="B3082">
        <v>3080</v>
      </c>
      <c r="C3082">
        <v>6</v>
      </c>
      <c r="D3082">
        <v>0</v>
      </c>
      <c r="E3082" s="20">
        <v>41168.604166666664</v>
      </c>
      <c r="F3082" s="15" t="str">
        <f t="shared" si="192"/>
        <v>09 2012</v>
      </c>
      <c r="G3082">
        <v>4</v>
      </c>
      <c r="H3082">
        <v>6</v>
      </c>
      <c r="I3082" t="s">
        <v>23</v>
      </c>
      <c r="J3082" s="7">
        <v>3.5</v>
      </c>
      <c r="K3082" s="7">
        <v>17.5</v>
      </c>
      <c r="L3082" s="9">
        <v>5000</v>
      </c>
      <c r="M3082" s="9">
        <v>80</v>
      </c>
      <c r="O3082" s="9">
        <f t="shared" si="193"/>
        <v>70</v>
      </c>
      <c r="P3082" s="9">
        <f t="shared" si="194"/>
        <v>0</v>
      </c>
      <c r="Q3082" s="9">
        <f t="shared" si="195"/>
        <v>70</v>
      </c>
    </row>
    <row r="3083" spans="2:17" x14ac:dyDescent="0.35">
      <c r="B3083">
        <v>3081</v>
      </c>
      <c r="C3083">
        <v>6</v>
      </c>
      <c r="D3083">
        <v>0</v>
      </c>
      <c r="E3083" s="20">
        <v>41168.729166666664</v>
      </c>
      <c r="F3083" s="15" t="str">
        <f t="shared" si="192"/>
        <v>09 2012</v>
      </c>
      <c r="G3083">
        <v>6</v>
      </c>
      <c r="H3083">
        <v>6</v>
      </c>
      <c r="I3083" t="s">
        <v>23</v>
      </c>
      <c r="J3083" s="7">
        <v>3.5</v>
      </c>
      <c r="K3083" s="7">
        <v>17.5</v>
      </c>
      <c r="L3083" s="9">
        <v>5000</v>
      </c>
      <c r="M3083" s="9">
        <v>80</v>
      </c>
      <c r="O3083" s="9">
        <f t="shared" si="193"/>
        <v>105</v>
      </c>
      <c r="P3083" s="9">
        <f t="shared" si="194"/>
        <v>0</v>
      </c>
      <c r="Q3083" s="9">
        <f t="shared" si="195"/>
        <v>105</v>
      </c>
    </row>
    <row r="3084" spans="2:17" x14ac:dyDescent="0.35">
      <c r="B3084">
        <v>3082</v>
      </c>
      <c r="C3084">
        <v>7</v>
      </c>
      <c r="D3084">
        <v>10</v>
      </c>
      <c r="E3084" s="20">
        <v>41168.354166666664</v>
      </c>
      <c r="F3084" s="15" t="str">
        <f t="shared" si="192"/>
        <v>09 2012</v>
      </c>
      <c r="G3084">
        <v>2</v>
      </c>
      <c r="H3084">
        <v>7</v>
      </c>
      <c r="I3084" t="s">
        <v>24</v>
      </c>
      <c r="J3084" s="7">
        <v>0</v>
      </c>
      <c r="K3084" s="7">
        <v>5</v>
      </c>
      <c r="L3084" s="9">
        <v>450</v>
      </c>
      <c r="M3084" s="9">
        <v>15</v>
      </c>
      <c r="O3084" s="9">
        <f t="shared" si="193"/>
        <v>0</v>
      </c>
      <c r="P3084" s="9">
        <f t="shared" si="194"/>
        <v>0</v>
      </c>
      <c r="Q3084" s="9">
        <f t="shared" si="195"/>
        <v>0</v>
      </c>
    </row>
    <row r="3085" spans="2:17" x14ac:dyDescent="0.35">
      <c r="B3085">
        <v>3083</v>
      </c>
      <c r="C3085">
        <v>7</v>
      </c>
      <c r="D3085">
        <v>10</v>
      </c>
      <c r="E3085" s="20">
        <v>41168.4375</v>
      </c>
      <c r="F3085" s="15" t="str">
        <f t="shared" si="192"/>
        <v>09 2012</v>
      </c>
      <c r="G3085">
        <v>2</v>
      </c>
      <c r="H3085">
        <v>7</v>
      </c>
      <c r="I3085" t="s">
        <v>24</v>
      </c>
      <c r="J3085" s="7">
        <v>0</v>
      </c>
      <c r="K3085" s="7">
        <v>5</v>
      </c>
      <c r="L3085" s="9">
        <v>450</v>
      </c>
      <c r="M3085" s="9">
        <v>15</v>
      </c>
      <c r="O3085" s="9">
        <f t="shared" si="193"/>
        <v>0</v>
      </c>
      <c r="P3085" s="9">
        <f t="shared" si="194"/>
        <v>0</v>
      </c>
      <c r="Q3085" s="9">
        <f t="shared" si="195"/>
        <v>0</v>
      </c>
    </row>
    <row r="3086" spans="2:17" x14ac:dyDescent="0.35">
      <c r="B3086">
        <v>3084</v>
      </c>
      <c r="C3086">
        <v>7</v>
      </c>
      <c r="D3086">
        <v>9</v>
      </c>
      <c r="E3086" s="20">
        <v>41168.479166666664</v>
      </c>
      <c r="F3086" s="15" t="str">
        <f t="shared" si="192"/>
        <v>09 2012</v>
      </c>
      <c r="G3086">
        <v>2</v>
      </c>
      <c r="H3086">
        <v>7</v>
      </c>
      <c r="I3086" t="s">
        <v>24</v>
      </c>
      <c r="J3086" s="7">
        <v>0</v>
      </c>
      <c r="K3086" s="7">
        <v>5</v>
      </c>
      <c r="L3086" s="9">
        <v>450</v>
      </c>
      <c r="M3086" s="9">
        <v>15</v>
      </c>
      <c r="O3086" s="9">
        <f t="shared" si="193"/>
        <v>0</v>
      </c>
      <c r="P3086" s="9">
        <f t="shared" si="194"/>
        <v>0</v>
      </c>
      <c r="Q3086" s="9">
        <f t="shared" si="195"/>
        <v>0</v>
      </c>
    </row>
    <row r="3087" spans="2:17" x14ac:dyDescent="0.35">
      <c r="B3087">
        <v>3085</v>
      </c>
      <c r="C3087">
        <v>7</v>
      </c>
      <c r="D3087">
        <v>15</v>
      </c>
      <c r="E3087" s="20">
        <v>41168.520833333336</v>
      </c>
      <c r="F3087" s="15" t="str">
        <f t="shared" si="192"/>
        <v>09 2012</v>
      </c>
      <c r="G3087">
        <v>2</v>
      </c>
      <c r="H3087">
        <v>7</v>
      </c>
      <c r="I3087" t="s">
        <v>24</v>
      </c>
      <c r="J3087" s="7">
        <v>0</v>
      </c>
      <c r="K3087" s="7">
        <v>5</v>
      </c>
      <c r="L3087" s="9">
        <v>450</v>
      </c>
      <c r="M3087" s="9">
        <v>15</v>
      </c>
      <c r="O3087" s="9">
        <f t="shared" si="193"/>
        <v>0</v>
      </c>
      <c r="P3087" s="9">
        <f t="shared" si="194"/>
        <v>0</v>
      </c>
      <c r="Q3087" s="9">
        <f t="shared" si="195"/>
        <v>0</v>
      </c>
    </row>
    <row r="3088" spans="2:17" x14ac:dyDescent="0.35">
      <c r="B3088">
        <v>3086</v>
      </c>
      <c r="C3088">
        <v>7</v>
      </c>
      <c r="D3088">
        <v>13</v>
      </c>
      <c r="E3088" s="20">
        <v>41168.583333333336</v>
      </c>
      <c r="F3088" s="15" t="str">
        <f t="shared" si="192"/>
        <v>09 2012</v>
      </c>
      <c r="G3088">
        <v>2</v>
      </c>
      <c r="H3088">
        <v>7</v>
      </c>
      <c r="I3088" t="s">
        <v>24</v>
      </c>
      <c r="J3088" s="7">
        <v>0</v>
      </c>
      <c r="K3088" s="7">
        <v>5</v>
      </c>
      <c r="L3088" s="9">
        <v>450</v>
      </c>
      <c r="M3088" s="9">
        <v>15</v>
      </c>
      <c r="O3088" s="9">
        <f t="shared" si="193"/>
        <v>0</v>
      </c>
      <c r="P3088" s="9">
        <f t="shared" si="194"/>
        <v>0</v>
      </c>
      <c r="Q3088" s="9">
        <f t="shared" si="195"/>
        <v>0</v>
      </c>
    </row>
    <row r="3089" spans="2:17" x14ac:dyDescent="0.35">
      <c r="B3089">
        <v>3087</v>
      </c>
      <c r="C3089">
        <v>7</v>
      </c>
      <c r="D3089">
        <v>8</v>
      </c>
      <c r="E3089" s="20">
        <v>41168.645833333336</v>
      </c>
      <c r="F3089" s="15" t="str">
        <f t="shared" si="192"/>
        <v>09 2012</v>
      </c>
      <c r="G3089">
        <v>2</v>
      </c>
      <c r="H3089">
        <v>7</v>
      </c>
      <c r="I3089" t="s">
        <v>24</v>
      </c>
      <c r="J3089" s="7">
        <v>0</v>
      </c>
      <c r="K3089" s="7">
        <v>5</v>
      </c>
      <c r="L3089" s="9">
        <v>450</v>
      </c>
      <c r="M3089" s="9">
        <v>15</v>
      </c>
      <c r="O3089" s="9">
        <f t="shared" si="193"/>
        <v>0</v>
      </c>
      <c r="P3089" s="9">
        <f t="shared" si="194"/>
        <v>0</v>
      </c>
      <c r="Q3089" s="9">
        <f t="shared" si="195"/>
        <v>0</v>
      </c>
    </row>
    <row r="3090" spans="2:17" x14ac:dyDescent="0.35">
      <c r="B3090">
        <v>3088</v>
      </c>
      <c r="C3090">
        <v>7</v>
      </c>
      <c r="D3090">
        <v>27</v>
      </c>
      <c r="E3090" s="20">
        <v>41168.6875</v>
      </c>
      <c r="F3090" s="15" t="str">
        <f t="shared" si="192"/>
        <v>09 2012</v>
      </c>
      <c r="G3090">
        <v>2</v>
      </c>
      <c r="H3090">
        <v>7</v>
      </c>
      <c r="I3090" t="s">
        <v>24</v>
      </c>
      <c r="J3090" s="7">
        <v>0</v>
      </c>
      <c r="K3090" s="7">
        <v>5</v>
      </c>
      <c r="L3090" s="9">
        <v>450</v>
      </c>
      <c r="M3090" s="9">
        <v>15</v>
      </c>
      <c r="O3090" s="9">
        <f t="shared" si="193"/>
        <v>0</v>
      </c>
      <c r="P3090" s="9">
        <f t="shared" si="194"/>
        <v>0</v>
      </c>
      <c r="Q3090" s="9">
        <f t="shared" si="195"/>
        <v>0</v>
      </c>
    </row>
    <row r="3091" spans="2:17" x14ac:dyDescent="0.35">
      <c r="B3091">
        <v>3089</v>
      </c>
      <c r="C3091">
        <v>7</v>
      </c>
      <c r="D3091">
        <v>27</v>
      </c>
      <c r="E3091" s="20">
        <v>41168.791666666664</v>
      </c>
      <c r="F3091" s="15" t="str">
        <f t="shared" si="192"/>
        <v>09 2012</v>
      </c>
      <c r="G3091">
        <v>2</v>
      </c>
      <c r="H3091">
        <v>7</v>
      </c>
      <c r="I3091" t="s">
        <v>24</v>
      </c>
      <c r="J3091" s="7">
        <v>0</v>
      </c>
      <c r="K3091" s="7">
        <v>5</v>
      </c>
      <c r="L3091" s="9">
        <v>450</v>
      </c>
      <c r="M3091" s="9">
        <v>15</v>
      </c>
      <c r="O3091" s="9">
        <f t="shared" si="193"/>
        <v>0</v>
      </c>
      <c r="P3091" s="9">
        <f t="shared" si="194"/>
        <v>0</v>
      </c>
      <c r="Q3091" s="9">
        <f t="shared" si="195"/>
        <v>0</v>
      </c>
    </row>
    <row r="3092" spans="2:17" x14ac:dyDescent="0.35">
      <c r="B3092">
        <v>3090</v>
      </c>
      <c r="C3092">
        <v>8</v>
      </c>
      <c r="D3092">
        <v>21</v>
      </c>
      <c r="E3092" s="20">
        <v>41168.395833333336</v>
      </c>
      <c r="F3092" s="15" t="str">
        <f t="shared" si="192"/>
        <v>09 2012</v>
      </c>
      <c r="G3092">
        <v>1</v>
      </c>
      <c r="H3092">
        <v>8</v>
      </c>
      <c r="I3092" t="s">
        <v>25</v>
      </c>
      <c r="J3092" s="7">
        <v>0</v>
      </c>
      <c r="K3092" s="7">
        <v>5</v>
      </c>
      <c r="L3092" s="9">
        <v>400</v>
      </c>
      <c r="M3092" s="9">
        <v>15</v>
      </c>
      <c r="O3092" s="9">
        <f t="shared" si="193"/>
        <v>0</v>
      </c>
      <c r="P3092" s="9">
        <f t="shared" si="194"/>
        <v>0</v>
      </c>
      <c r="Q3092" s="9">
        <f t="shared" si="195"/>
        <v>0</v>
      </c>
    </row>
    <row r="3093" spans="2:17" x14ac:dyDescent="0.35">
      <c r="B3093">
        <v>3091</v>
      </c>
      <c r="C3093">
        <v>8</v>
      </c>
      <c r="D3093">
        <v>3</v>
      </c>
      <c r="E3093" s="20">
        <v>41168.4375</v>
      </c>
      <c r="F3093" s="15" t="str">
        <f t="shared" si="192"/>
        <v>09 2012</v>
      </c>
      <c r="G3093">
        <v>2</v>
      </c>
      <c r="H3093">
        <v>8</v>
      </c>
      <c r="I3093" t="s">
        <v>25</v>
      </c>
      <c r="J3093" s="7">
        <v>0</v>
      </c>
      <c r="K3093" s="7">
        <v>5</v>
      </c>
      <c r="L3093" s="9">
        <v>400</v>
      </c>
      <c r="M3093" s="9">
        <v>15</v>
      </c>
      <c r="O3093" s="9">
        <f t="shared" si="193"/>
        <v>0</v>
      </c>
      <c r="P3093" s="9">
        <f t="shared" si="194"/>
        <v>0</v>
      </c>
      <c r="Q3093" s="9">
        <f t="shared" si="195"/>
        <v>0</v>
      </c>
    </row>
    <row r="3094" spans="2:17" x14ac:dyDescent="0.35">
      <c r="B3094">
        <v>3092</v>
      </c>
      <c r="C3094">
        <v>8</v>
      </c>
      <c r="D3094">
        <v>21</v>
      </c>
      <c r="E3094" s="20">
        <v>41168.5</v>
      </c>
      <c r="F3094" s="15" t="str">
        <f t="shared" si="192"/>
        <v>09 2012</v>
      </c>
      <c r="G3094">
        <v>1</v>
      </c>
      <c r="H3094">
        <v>8</v>
      </c>
      <c r="I3094" t="s">
        <v>25</v>
      </c>
      <c r="J3094" s="7">
        <v>0</v>
      </c>
      <c r="K3094" s="7">
        <v>5</v>
      </c>
      <c r="L3094" s="9">
        <v>400</v>
      </c>
      <c r="M3094" s="9">
        <v>15</v>
      </c>
      <c r="O3094" s="9">
        <f t="shared" si="193"/>
        <v>0</v>
      </c>
      <c r="P3094" s="9">
        <f t="shared" si="194"/>
        <v>0</v>
      </c>
      <c r="Q3094" s="9">
        <f t="shared" si="195"/>
        <v>0</v>
      </c>
    </row>
    <row r="3095" spans="2:17" x14ac:dyDescent="0.35">
      <c r="B3095">
        <v>3093</v>
      </c>
      <c r="C3095">
        <v>8</v>
      </c>
      <c r="D3095">
        <v>27</v>
      </c>
      <c r="E3095" s="20">
        <v>41168.5625</v>
      </c>
      <c r="F3095" s="15" t="str">
        <f t="shared" si="192"/>
        <v>09 2012</v>
      </c>
      <c r="G3095">
        <v>1</v>
      </c>
      <c r="H3095">
        <v>8</v>
      </c>
      <c r="I3095" t="s">
        <v>25</v>
      </c>
      <c r="J3095" s="7">
        <v>0</v>
      </c>
      <c r="K3095" s="7">
        <v>5</v>
      </c>
      <c r="L3095" s="9">
        <v>400</v>
      </c>
      <c r="M3095" s="9">
        <v>15</v>
      </c>
      <c r="O3095" s="9">
        <f t="shared" si="193"/>
        <v>0</v>
      </c>
      <c r="P3095" s="9">
        <f t="shared" si="194"/>
        <v>0</v>
      </c>
      <c r="Q3095" s="9">
        <f t="shared" si="195"/>
        <v>0</v>
      </c>
    </row>
    <row r="3096" spans="2:17" x14ac:dyDescent="0.35">
      <c r="B3096">
        <v>3094</v>
      </c>
      <c r="C3096">
        <v>8</v>
      </c>
      <c r="D3096">
        <v>16</v>
      </c>
      <c r="E3096" s="20">
        <v>41168.604166666664</v>
      </c>
      <c r="F3096" s="15" t="str">
        <f t="shared" si="192"/>
        <v>09 2012</v>
      </c>
      <c r="G3096">
        <v>1</v>
      </c>
      <c r="H3096">
        <v>8</v>
      </c>
      <c r="I3096" t="s">
        <v>25</v>
      </c>
      <c r="J3096" s="7">
        <v>0</v>
      </c>
      <c r="K3096" s="7">
        <v>5</v>
      </c>
      <c r="L3096" s="9">
        <v>400</v>
      </c>
      <c r="M3096" s="9">
        <v>15</v>
      </c>
      <c r="O3096" s="9">
        <f t="shared" si="193"/>
        <v>0</v>
      </c>
      <c r="P3096" s="9">
        <f t="shared" si="194"/>
        <v>0</v>
      </c>
      <c r="Q3096" s="9">
        <f t="shared" si="195"/>
        <v>0</v>
      </c>
    </row>
    <row r="3097" spans="2:17" x14ac:dyDescent="0.35">
      <c r="B3097">
        <v>3095</v>
      </c>
      <c r="C3097">
        <v>8</v>
      </c>
      <c r="D3097">
        <v>21</v>
      </c>
      <c r="E3097" s="20">
        <v>41168.625</v>
      </c>
      <c r="F3097" s="15" t="str">
        <f t="shared" si="192"/>
        <v>09 2012</v>
      </c>
      <c r="G3097">
        <v>1</v>
      </c>
      <c r="H3097">
        <v>8</v>
      </c>
      <c r="I3097" t="s">
        <v>25</v>
      </c>
      <c r="J3097" s="7">
        <v>0</v>
      </c>
      <c r="K3097" s="7">
        <v>5</v>
      </c>
      <c r="L3097" s="9">
        <v>400</v>
      </c>
      <c r="M3097" s="9">
        <v>15</v>
      </c>
      <c r="O3097" s="9">
        <f t="shared" si="193"/>
        <v>0</v>
      </c>
      <c r="P3097" s="9">
        <f t="shared" si="194"/>
        <v>0</v>
      </c>
      <c r="Q3097" s="9">
        <f t="shared" si="195"/>
        <v>0</v>
      </c>
    </row>
    <row r="3098" spans="2:17" x14ac:dyDescent="0.35">
      <c r="B3098">
        <v>3096</v>
      </c>
      <c r="C3098">
        <v>8</v>
      </c>
      <c r="D3098">
        <v>27</v>
      </c>
      <c r="E3098" s="20">
        <v>41168.645833333336</v>
      </c>
      <c r="F3098" s="15" t="str">
        <f t="shared" si="192"/>
        <v>09 2012</v>
      </c>
      <c r="G3098">
        <v>1</v>
      </c>
      <c r="H3098">
        <v>8</v>
      </c>
      <c r="I3098" t="s">
        <v>25</v>
      </c>
      <c r="J3098" s="7">
        <v>0</v>
      </c>
      <c r="K3098" s="7">
        <v>5</v>
      </c>
      <c r="L3098" s="9">
        <v>400</v>
      </c>
      <c r="M3098" s="9">
        <v>15</v>
      </c>
      <c r="O3098" s="9">
        <f t="shared" si="193"/>
        <v>0</v>
      </c>
      <c r="P3098" s="9">
        <f t="shared" si="194"/>
        <v>0</v>
      </c>
      <c r="Q3098" s="9">
        <f t="shared" si="195"/>
        <v>0</v>
      </c>
    </row>
    <row r="3099" spans="2:17" x14ac:dyDescent="0.35">
      <c r="B3099">
        <v>3097</v>
      </c>
      <c r="C3099">
        <v>8</v>
      </c>
      <c r="D3099">
        <v>16</v>
      </c>
      <c r="E3099" s="20">
        <v>41168.6875</v>
      </c>
      <c r="F3099" s="15" t="str">
        <f t="shared" si="192"/>
        <v>09 2012</v>
      </c>
      <c r="G3099">
        <v>1</v>
      </c>
      <c r="H3099">
        <v>8</v>
      </c>
      <c r="I3099" t="s">
        <v>25</v>
      </c>
      <c r="J3099" s="7">
        <v>0</v>
      </c>
      <c r="K3099" s="7">
        <v>5</v>
      </c>
      <c r="L3099" s="9">
        <v>400</v>
      </c>
      <c r="M3099" s="9">
        <v>15</v>
      </c>
      <c r="O3099" s="9">
        <f t="shared" si="193"/>
        <v>0</v>
      </c>
      <c r="P3099" s="9">
        <f t="shared" si="194"/>
        <v>0</v>
      </c>
      <c r="Q3099" s="9">
        <f t="shared" si="195"/>
        <v>0</v>
      </c>
    </row>
    <row r="3100" spans="2:17" x14ac:dyDescent="0.35">
      <c r="B3100">
        <v>3098</v>
      </c>
      <c r="C3100">
        <v>8</v>
      </c>
      <c r="D3100">
        <v>3</v>
      </c>
      <c r="E3100" s="20">
        <v>41168.708333333336</v>
      </c>
      <c r="F3100" s="15" t="str">
        <f t="shared" si="192"/>
        <v>09 2012</v>
      </c>
      <c r="G3100">
        <v>1</v>
      </c>
      <c r="H3100">
        <v>8</v>
      </c>
      <c r="I3100" t="s">
        <v>25</v>
      </c>
      <c r="J3100" s="7">
        <v>0</v>
      </c>
      <c r="K3100" s="7">
        <v>5</v>
      </c>
      <c r="L3100" s="9">
        <v>400</v>
      </c>
      <c r="M3100" s="9">
        <v>15</v>
      </c>
      <c r="O3100" s="9">
        <f t="shared" si="193"/>
        <v>0</v>
      </c>
      <c r="P3100" s="9">
        <f t="shared" si="194"/>
        <v>0</v>
      </c>
      <c r="Q3100" s="9">
        <f t="shared" si="195"/>
        <v>0</v>
      </c>
    </row>
    <row r="3101" spans="2:17" x14ac:dyDescent="0.35">
      <c r="B3101">
        <v>3099</v>
      </c>
      <c r="C3101">
        <v>8</v>
      </c>
      <c r="D3101">
        <v>3</v>
      </c>
      <c r="E3101" s="20">
        <v>41168.75</v>
      </c>
      <c r="F3101" s="15" t="str">
        <f t="shared" si="192"/>
        <v>09 2012</v>
      </c>
      <c r="G3101">
        <v>1</v>
      </c>
      <c r="H3101">
        <v>8</v>
      </c>
      <c r="I3101" t="s">
        <v>25</v>
      </c>
      <c r="J3101" s="7">
        <v>0</v>
      </c>
      <c r="K3101" s="7">
        <v>5</v>
      </c>
      <c r="L3101" s="9">
        <v>400</v>
      </c>
      <c r="M3101" s="9">
        <v>15</v>
      </c>
      <c r="O3101" s="9">
        <f t="shared" si="193"/>
        <v>0</v>
      </c>
      <c r="P3101" s="9">
        <f t="shared" si="194"/>
        <v>0</v>
      </c>
      <c r="Q3101" s="9">
        <f t="shared" si="195"/>
        <v>0</v>
      </c>
    </row>
    <row r="3102" spans="2:17" x14ac:dyDescent="0.35">
      <c r="B3102">
        <v>3100</v>
      </c>
      <c r="C3102">
        <v>8</v>
      </c>
      <c r="D3102">
        <v>2</v>
      </c>
      <c r="E3102" s="20">
        <v>41168.791666666664</v>
      </c>
      <c r="F3102" s="15" t="str">
        <f t="shared" si="192"/>
        <v>09 2012</v>
      </c>
      <c r="G3102">
        <v>1</v>
      </c>
      <c r="H3102">
        <v>8</v>
      </c>
      <c r="I3102" t="s">
        <v>25</v>
      </c>
      <c r="J3102" s="7">
        <v>0</v>
      </c>
      <c r="K3102" s="7">
        <v>5</v>
      </c>
      <c r="L3102" s="9">
        <v>400</v>
      </c>
      <c r="M3102" s="9">
        <v>15</v>
      </c>
      <c r="O3102" s="9">
        <f t="shared" si="193"/>
        <v>0</v>
      </c>
      <c r="P3102" s="9">
        <f t="shared" si="194"/>
        <v>0</v>
      </c>
      <c r="Q3102" s="9">
        <f t="shared" si="195"/>
        <v>0</v>
      </c>
    </row>
    <row r="3103" spans="2:17" x14ac:dyDescent="0.35">
      <c r="B3103">
        <v>3101</v>
      </c>
      <c r="C3103">
        <v>8</v>
      </c>
      <c r="D3103">
        <v>3</v>
      </c>
      <c r="E3103" s="20">
        <v>41168.833333333336</v>
      </c>
      <c r="F3103" s="15" t="str">
        <f t="shared" si="192"/>
        <v>09 2012</v>
      </c>
      <c r="G3103">
        <v>1</v>
      </c>
      <c r="H3103">
        <v>8</v>
      </c>
      <c r="I3103" t="s">
        <v>25</v>
      </c>
      <c r="J3103" s="7">
        <v>0</v>
      </c>
      <c r="K3103" s="7">
        <v>5</v>
      </c>
      <c r="L3103" s="9">
        <v>400</v>
      </c>
      <c r="M3103" s="9">
        <v>15</v>
      </c>
      <c r="O3103" s="9">
        <f t="shared" si="193"/>
        <v>0</v>
      </c>
      <c r="P3103" s="9">
        <f t="shared" si="194"/>
        <v>0</v>
      </c>
      <c r="Q3103" s="9">
        <f t="shared" si="195"/>
        <v>0</v>
      </c>
    </row>
    <row r="3104" spans="2:17" x14ac:dyDescent="0.35">
      <c r="B3104">
        <v>3102</v>
      </c>
      <c r="C3104">
        <v>0</v>
      </c>
      <c r="D3104">
        <v>22</v>
      </c>
      <c r="E3104" s="20">
        <v>41169.333333333336</v>
      </c>
      <c r="F3104" s="15" t="str">
        <f t="shared" si="192"/>
        <v>09 2012</v>
      </c>
      <c r="G3104">
        <v>3</v>
      </c>
      <c r="H3104">
        <v>0</v>
      </c>
      <c r="I3104" t="s">
        <v>26</v>
      </c>
      <c r="J3104" s="7">
        <v>5</v>
      </c>
      <c r="K3104" s="7">
        <v>25</v>
      </c>
      <c r="L3104" s="9">
        <v>10000</v>
      </c>
      <c r="M3104" s="9">
        <v>200</v>
      </c>
      <c r="O3104" s="9">
        <f t="shared" si="193"/>
        <v>0</v>
      </c>
      <c r="P3104" s="9">
        <f t="shared" si="194"/>
        <v>15</v>
      </c>
      <c r="Q3104" s="9">
        <f t="shared" si="195"/>
        <v>15</v>
      </c>
    </row>
    <row r="3105" spans="2:17" x14ac:dyDescent="0.35">
      <c r="B3105">
        <v>3103</v>
      </c>
      <c r="C3105">
        <v>0</v>
      </c>
      <c r="D3105">
        <v>0</v>
      </c>
      <c r="E3105" s="20">
        <v>41169.395833333336</v>
      </c>
      <c r="F3105" s="15" t="str">
        <f t="shared" si="192"/>
        <v>09 2012</v>
      </c>
      <c r="G3105">
        <v>3</v>
      </c>
      <c r="H3105">
        <v>0</v>
      </c>
      <c r="I3105" t="s">
        <v>26</v>
      </c>
      <c r="J3105" s="7">
        <v>5</v>
      </c>
      <c r="K3105" s="7">
        <v>25</v>
      </c>
      <c r="L3105" s="9">
        <v>10000</v>
      </c>
      <c r="M3105" s="9">
        <v>200</v>
      </c>
      <c r="O3105" s="9">
        <f t="shared" si="193"/>
        <v>75</v>
      </c>
      <c r="P3105" s="9">
        <f t="shared" si="194"/>
        <v>0</v>
      </c>
      <c r="Q3105" s="9">
        <f t="shared" si="195"/>
        <v>75</v>
      </c>
    </row>
    <row r="3106" spans="2:17" x14ac:dyDescent="0.35">
      <c r="B3106">
        <v>3104</v>
      </c>
      <c r="C3106">
        <v>0</v>
      </c>
      <c r="D3106">
        <v>13</v>
      </c>
      <c r="E3106" s="20">
        <v>41169.458333333336</v>
      </c>
      <c r="F3106" s="15" t="str">
        <f t="shared" si="192"/>
        <v>09 2012</v>
      </c>
      <c r="G3106">
        <v>3</v>
      </c>
      <c r="H3106">
        <v>0</v>
      </c>
      <c r="I3106" t="s">
        <v>26</v>
      </c>
      <c r="J3106" s="7">
        <v>5</v>
      </c>
      <c r="K3106" s="7">
        <v>25</v>
      </c>
      <c r="L3106" s="9">
        <v>10000</v>
      </c>
      <c r="M3106" s="9">
        <v>200</v>
      </c>
      <c r="O3106" s="9">
        <f t="shared" si="193"/>
        <v>0</v>
      </c>
      <c r="P3106" s="9">
        <f t="shared" si="194"/>
        <v>15</v>
      </c>
      <c r="Q3106" s="9">
        <f t="shared" si="195"/>
        <v>15</v>
      </c>
    </row>
    <row r="3107" spans="2:17" x14ac:dyDescent="0.35">
      <c r="B3107">
        <v>3105</v>
      </c>
      <c r="C3107">
        <v>0</v>
      </c>
      <c r="D3107">
        <v>7</v>
      </c>
      <c r="E3107" s="20">
        <v>41169.583333333336</v>
      </c>
      <c r="F3107" s="15" t="str">
        <f t="shared" si="192"/>
        <v>09 2012</v>
      </c>
      <c r="G3107">
        <v>3</v>
      </c>
      <c r="H3107">
        <v>0</v>
      </c>
      <c r="I3107" t="s">
        <v>26</v>
      </c>
      <c r="J3107" s="7">
        <v>5</v>
      </c>
      <c r="K3107" s="7">
        <v>25</v>
      </c>
      <c r="L3107" s="9">
        <v>10000</v>
      </c>
      <c r="M3107" s="9">
        <v>200</v>
      </c>
      <c r="O3107" s="9">
        <f t="shared" si="193"/>
        <v>0</v>
      </c>
      <c r="P3107" s="9">
        <f t="shared" si="194"/>
        <v>15</v>
      </c>
      <c r="Q3107" s="9">
        <f t="shared" si="195"/>
        <v>15</v>
      </c>
    </row>
    <row r="3108" spans="2:17" x14ac:dyDescent="0.35">
      <c r="B3108">
        <v>3106</v>
      </c>
      <c r="C3108">
        <v>0</v>
      </c>
      <c r="D3108">
        <v>0</v>
      </c>
      <c r="E3108" s="20">
        <v>41169.6875</v>
      </c>
      <c r="F3108" s="15" t="str">
        <f t="shared" si="192"/>
        <v>09 2012</v>
      </c>
      <c r="G3108">
        <v>3</v>
      </c>
      <c r="H3108">
        <v>0</v>
      </c>
      <c r="I3108" t="s">
        <v>26</v>
      </c>
      <c r="J3108" s="7">
        <v>5</v>
      </c>
      <c r="K3108" s="7">
        <v>25</v>
      </c>
      <c r="L3108" s="9">
        <v>10000</v>
      </c>
      <c r="M3108" s="9">
        <v>200</v>
      </c>
      <c r="O3108" s="9">
        <f t="shared" si="193"/>
        <v>75</v>
      </c>
      <c r="P3108" s="9">
        <f t="shared" si="194"/>
        <v>0</v>
      </c>
      <c r="Q3108" s="9">
        <f t="shared" si="195"/>
        <v>75</v>
      </c>
    </row>
    <row r="3109" spans="2:17" x14ac:dyDescent="0.35">
      <c r="B3109">
        <v>3107</v>
      </c>
      <c r="C3109">
        <v>0</v>
      </c>
      <c r="D3109">
        <v>26</v>
      </c>
      <c r="E3109" s="20">
        <v>41169.75</v>
      </c>
      <c r="F3109" s="15" t="str">
        <f t="shared" si="192"/>
        <v>09 2012</v>
      </c>
      <c r="G3109">
        <v>3</v>
      </c>
      <c r="H3109">
        <v>0</v>
      </c>
      <c r="I3109" t="s">
        <v>26</v>
      </c>
      <c r="J3109" s="7">
        <v>5</v>
      </c>
      <c r="K3109" s="7">
        <v>25</v>
      </c>
      <c r="L3109" s="9">
        <v>10000</v>
      </c>
      <c r="M3109" s="9">
        <v>200</v>
      </c>
      <c r="O3109" s="9">
        <f t="shared" si="193"/>
        <v>0</v>
      </c>
      <c r="P3109" s="9">
        <f t="shared" si="194"/>
        <v>15</v>
      </c>
      <c r="Q3109" s="9">
        <f t="shared" si="195"/>
        <v>15</v>
      </c>
    </row>
    <row r="3110" spans="2:17" x14ac:dyDescent="0.35">
      <c r="B3110">
        <v>3108</v>
      </c>
      <c r="C3110">
        <v>1</v>
      </c>
      <c r="D3110">
        <v>8</v>
      </c>
      <c r="E3110" s="20">
        <v>41169.354166666664</v>
      </c>
      <c r="F3110" s="15" t="str">
        <f t="shared" si="192"/>
        <v>09 2012</v>
      </c>
      <c r="G3110">
        <v>3</v>
      </c>
      <c r="H3110">
        <v>1</v>
      </c>
      <c r="I3110" t="s">
        <v>27</v>
      </c>
      <c r="J3110" s="7">
        <v>5</v>
      </c>
      <c r="K3110" s="7">
        <v>25</v>
      </c>
      <c r="L3110" s="9">
        <v>8000</v>
      </c>
      <c r="M3110" s="9">
        <v>200</v>
      </c>
      <c r="O3110" s="9">
        <f t="shared" si="193"/>
        <v>0</v>
      </c>
      <c r="P3110" s="9">
        <f t="shared" si="194"/>
        <v>15</v>
      </c>
      <c r="Q3110" s="9">
        <f t="shared" si="195"/>
        <v>15</v>
      </c>
    </row>
    <row r="3111" spans="2:17" x14ac:dyDescent="0.35">
      <c r="B3111">
        <v>3109</v>
      </c>
      <c r="C3111">
        <v>1</v>
      </c>
      <c r="D3111">
        <v>9</v>
      </c>
      <c r="E3111" s="20">
        <v>41169.416666666664</v>
      </c>
      <c r="F3111" s="15" t="str">
        <f t="shared" si="192"/>
        <v>09 2012</v>
      </c>
      <c r="G3111">
        <v>3</v>
      </c>
      <c r="H3111">
        <v>1</v>
      </c>
      <c r="I3111" t="s">
        <v>27</v>
      </c>
      <c r="J3111" s="7">
        <v>5</v>
      </c>
      <c r="K3111" s="7">
        <v>25</v>
      </c>
      <c r="L3111" s="9">
        <v>8000</v>
      </c>
      <c r="M3111" s="9">
        <v>200</v>
      </c>
      <c r="O3111" s="9">
        <f t="shared" si="193"/>
        <v>0</v>
      </c>
      <c r="P3111" s="9">
        <f t="shared" si="194"/>
        <v>15</v>
      </c>
      <c r="Q3111" s="9">
        <f t="shared" si="195"/>
        <v>15</v>
      </c>
    </row>
    <row r="3112" spans="2:17" x14ac:dyDescent="0.35">
      <c r="B3112">
        <v>3110</v>
      </c>
      <c r="C3112">
        <v>1</v>
      </c>
      <c r="D3112">
        <v>0</v>
      </c>
      <c r="E3112" s="20">
        <v>41169.479166666664</v>
      </c>
      <c r="F3112" s="15" t="str">
        <f t="shared" si="192"/>
        <v>09 2012</v>
      </c>
      <c r="G3112">
        <v>3</v>
      </c>
      <c r="H3112">
        <v>1</v>
      </c>
      <c r="I3112" t="s">
        <v>27</v>
      </c>
      <c r="J3112" s="7">
        <v>5</v>
      </c>
      <c r="K3112" s="7">
        <v>25</v>
      </c>
      <c r="L3112" s="9">
        <v>8000</v>
      </c>
      <c r="M3112" s="9">
        <v>200</v>
      </c>
      <c r="O3112" s="9">
        <f t="shared" si="193"/>
        <v>75</v>
      </c>
      <c r="P3112" s="9">
        <f t="shared" si="194"/>
        <v>0</v>
      </c>
      <c r="Q3112" s="9">
        <f t="shared" si="195"/>
        <v>75</v>
      </c>
    </row>
    <row r="3113" spans="2:17" x14ac:dyDescent="0.35">
      <c r="B3113">
        <v>3111</v>
      </c>
      <c r="C3113">
        <v>1</v>
      </c>
      <c r="D3113">
        <v>0</v>
      </c>
      <c r="E3113" s="20">
        <v>41169.5625</v>
      </c>
      <c r="F3113" s="15" t="str">
        <f t="shared" si="192"/>
        <v>09 2012</v>
      </c>
      <c r="G3113">
        <v>3</v>
      </c>
      <c r="H3113">
        <v>1</v>
      </c>
      <c r="I3113" t="s">
        <v>27</v>
      </c>
      <c r="J3113" s="7">
        <v>5</v>
      </c>
      <c r="K3113" s="7">
        <v>25</v>
      </c>
      <c r="L3113" s="9">
        <v>8000</v>
      </c>
      <c r="M3113" s="9">
        <v>200</v>
      </c>
      <c r="O3113" s="9">
        <f t="shared" si="193"/>
        <v>75</v>
      </c>
      <c r="P3113" s="9">
        <f t="shared" si="194"/>
        <v>0</v>
      </c>
      <c r="Q3113" s="9">
        <f t="shared" si="195"/>
        <v>75</v>
      </c>
    </row>
    <row r="3114" spans="2:17" x14ac:dyDescent="0.35">
      <c r="B3114">
        <v>3112</v>
      </c>
      <c r="C3114">
        <v>1</v>
      </c>
      <c r="D3114">
        <v>8</v>
      </c>
      <c r="E3114" s="20">
        <v>41169.666666666664</v>
      </c>
      <c r="F3114" s="15" t="str">
        <f t="shared" si="192"/>
        <v>09 2012</v>
      </c>
      <c r="G3114">
        <v>3</v>
      </c>
      <c r="H3114">
        <v>1</v>
      </c>
      <c r="I3114" t="s">
        <v>27</v>
      </c>
      <c r="J3114" s="7">
        <v>5</v>
      </c>
      <c r="K3114" s="7">
        <v>25</v>
      </c>
      <c r="L3114" s="9">
        <v>8000</v>
      </c>
      <c r="M3114" s="9">
        <v>200</v>
      </c>
      <c r="O3114" s="9">
        <f t="shared" si="193"/>
        <v>0</v>
      </c>
      <c r="P3114" s="9">
        <f t="shared" si="194"/>
        <v>15</v>
      </c>
      <c r="Q3114" s="9">
        <f t="shared" si="195"/>
        <v>15</v>
      </c>
    </row>
    <row r="3115" spans="2:17" x14ac:dyDescent="0.35">
      <c r="B3115">
        <v>3113</v>
      </c>
      <c r="C3115">
        <v>1</v>
      </c>
      <c r="D3115">
        <v>9</v>
      </c>
      <c r="E3115" s="20">
        <v>41169.729166666664</v>
      </c>
      <c r="F3115" s="15" t="str">
        <f t="shared" si="192"/>
        <v>09 2012</v>
      </c>
      <c r="G3115">
        <v>3</v>
      </c>
      <c r="H3115">
        <v>1</v>
      </c>
      <c r="I3115" t="s">
        <v>27</v>
      </c>
      <c r="J3115" s="7">
        <v>5</v>
      </c>
      <c r="K3115" s="7">
        <v>25</v>
      </c>
      <c r="L3115" s="9">
        <v>8000</v>
      </c>
      <c r="M3115" s="9">
        <v>200</v>
      </c>
      <c r="O3115" s="9">
        <f t="shared" si="193"/>
        <v>0</v>
      </c>
      <c r="P3115" s="9">
        <f t="shared" si="194"/>
        <v>15</v>
      </c>
      <c r="Q3115" s="9">
        <f t="shared" si="195"/>
        <v>15</v>
      </c>
    </row>
    <row r="3116" spans="2:17" x14ac:dyDescent="0.35">
      <c r="B3116">
        <v>3114</v>
      </c>
      <c r="C3116">
        <v>1</v>
      </c>
      <c r="D3116">
        <v>8</v>
      </c>
      <c r="E3116" s="20">
        <v>41169.791666666664</v>
      </c>
      <c r="F3116" s="15" t="str">
        <f t="shared" si="192"/>
        <v>09 2012</v>
      </c>
      <c r="G3116">
        <v>3</v>
      </c>
      <c r="H3116">
        <v>1</v>
      </c>
      <c r="I3116" t="s">
        <v>27</v>
      </c>
      <c r="J3116" s="7">
        <v>5</v>
      </c>
      <c r="K3116" s="7">
        <v>25</v>
      </c>
      <c r="L3116" s="9">
        <v>8000</v>
      </c>
      <c r="M3116" s="9">
        <v>200</v>
      </c>
      <c r="O3116" s="9">
        <f t="shared" si="193"/>
        <v>0</v>
      </c>
      <c r="P3116" s="9">
        <f t="shared" si="194"/>
        <v>15</v>
      </c>
      <c r="Q3116" s="9">
        <f t="shared" si="195"/>
        <v>15</v>
      </c>
    </row>
    <row r="3117" spans="2:17" x14ac:dyDescent="0.35">
      <c r="B3117">
        <v>3115</v>
      </c>
      <c r="C3117">
        <v>2</v>
      </c>
      <c r="D3117">
        <v>5</v>
      </c>
      <c r="E3117" s="20">
        <v>41169.354166666664</v>
      </c>
      <c r="F3117" s="15" t="str">
        <f t="shared" si="192"/>
        <v>09 2012</v>
      </c>
      <c r="G3117">
        <v>3</v>
      </c>
      <c r="H3117">
        <v>2</v>
      </c>
      <c r="I3117" t="s">
        <v>28</v>
      </c>
      <c r="J3117" s="7">
        <v>0</v>
      </c>
      <c r="K3117" s="7">
        <v>15.5</v>
      </c>
      <c r="L3117" s="9">
        <v>4000</v>
      </c>
      <c r="M3117" s="9">
        <v>50</v>
      </c>
      <c r="O3117" s="9">
        <f t="shared" si="193"/>
        <v>0</v>
      </c>
      <c r="P3117" s="9">
        <f t="shared" si="194"/>
        <v>0</v>
      </c>
      <c r="Q3117" s="9">
        <f t="shared" si="195"/>
        <v>0</v>
      </c>
    </row>
    <row r="3118" spans="2:17" x14ac:dyDescent="0.35">
      <c r="B3118">
        <v>3116</v>
      </c>
      <c r="C3118">
        <v>2</v>
      </c>
      <c r="D3118">
        <v>12</v>
      </c>
      <c r="E3118" s="20">
        <v>41169.416666666664</v>
      </c>
      <c r="F3118" s="15" t="str">
        <f t="shared" si="192"/>
        <v>09 2012</v>
      </c>
      <c r="G3118">
        <v>3</v>
      </c>
      <c r="H3118">
        <v>2</v>
      </c>
      <c r="I3118" t="s">
        <v>28</v>
      </c>
      <c r="J3118" s="7">
        <v>0</v>
      </c>
      <c r="K3118" s="7">
        <v>15.5</v>
      </c>
      <c r="L3118" s="9">
        <v>4000</v>
      </c>
      <c r="M3118" s="9">
        <v>50</v>
      </c>
      <c r="O3118" s="9">
        <f t="shared" si="193"/>
        <v>0</v>
      </c>
      <c r="P3118" s="9">
        <f t="shared" si="194"/>
        <v>0</v>
      </c>
      <c r="Q3118" s="9">
        <f t="shared" si="195"/>
        <v>0</v>
      </c>
    </row>
    <row r="3119" spans="2:17" x14ac:dyDescent="0.35">
      <c r="B3119">
        <v>3117</v>
      </c>
      <c r="C3119">
        <v>2</v>
      </c>
      <c r="D3119">
        <v>21</v>
      </c>
      <c r="E3119" s="20">
        <v>41169.5</v>
      </c>
      <c r="F3119" s="15" t="str">
        <f t="shared" si="192"/>
        <v>09 2012</v>
      </c>
      <c r="G3119">
        <v>3</v>
      </c>
      <c r="H3119">
        <v>2</v>
      </c>
      <c r="I3119" t="s">
        <v>28</v>
      </c>
      <c r="J3119" s="7">
        <v>0</v>
      </c>
      <c r="K3119" s="7">
        <v>15.5</v>
      </c>
      <c r="L3119" s="9">
        <v>4000</v>
      </c>
      <c r="M3119" s="9">
        <v>50</v>
      </c>
      <c r="O3119" s="9">
        <f t="shared" si="193"/>
        <v>0</v>
      </c>
      <c r="P3119" s="9">
        <f t="shared" si="194"/>
        <v>0</v>
      </c>
      <c r="Q3119" s="9">
        <f t="shared" si="195"/>
        <v>0</v>
      </c>
    </row>
    <row r="3120" spans="2:17" x14ac:dyDescent="0.35">
      <c r="B3120">
        <v>3118</v>
      </c>
      <c r="C3120">
        <v>2</v>
      </c>
      <c r="D3120">
        <v>12</v>
      </c>
      <c r="E3120" s="20">
        <v>41169.5625</v>
      </c>
      <c r="F3120" s="15" t="str">
        <f t="shared" si="192"/>
        <v>09 2012</v>
      </c>
      <c r="G3120">
        <v>3</v>
      </c>
      <c r="H3120">
        <v>2</v>
      </c>
      <c r="I3120" t="s">
        <v>28</v>
      </c>
      <c r="J3120" s="7">
        <v>0</v>
      </c>
      <c r="K3120" s="7">
        <v>15.5</v>
      </c>
      <c r="L3120" s="9">
        <v>4000</v>
      </c>
      <c r="M3120" s="9">
        <v>50</v>
      </c>
      <c r="O3120" s="9">
        <f t="shared" si="193"/>
        <v>0</v>
      </c>
      <c r="P3120" s="9">
        <f t="shared" si="194"/>
        <v>0</v>
      </c>
      <c r="Q3120" s="9">
        <f t="shared" si="195"/>
        <v>0</v>
      </c>
    </row>
    <row r="3121" spans="2:17" x14ac:dyDescent="0.35">
      <c r="B3121">
        <v>3119</v>
      </c>
      <c r="C3121">
        <v>2</v>
      </c>
      <c r="D3121">
        <v>0</v>
      </c>
      <c r="E3121" s="20">
        <v>41169.625</v>
      </c>
      <c r="F3121" s="15" t="str">
        <f t="shared" si="192"/>
        <v>09 2012</v>
      </c>
      <c r="G3121">
        <v>3</v>
      </c>
      <c r="H3121">
        <v>2</v>
      </c>
      <c r="I3121" t="s">
        <v>28</v>
      </c>
      <c r="J3121" s="7">
        <v>0</v>
      </c>
      <c r="K3121" s="7">
        <v>15.5</v>
      </c>
      <c r="L3121" s="9">
        <v>4000</v>
      </c>
      <c r="M3121" s="9">
        <v>50</v>
      </c>
      <c r="O3121" s="9">
        <f t="shared" si="193"/>
        <v>46.5</v>
      </c>
      <c r="P3121" s="9">
        <f t="shared" si="194"/>
        <v>0</v>
      </c>
      <c r="Q3121" s="9">
        <f t="shared" si="195"/>
        <v>46.5</v>
      </c>
    </row>
    <row r="3122" spans="2:17" x14ac:dyDescent="0.35">
      <c r="B3122">
        <v>3120</v>
      </c>
      <c r="C3122">
        <v>2</v>
      </c>
      <c r="D3122">
        <v>1</v>
      </c>
      <c r="E3122" s="20">
        <v>41169.75</v>
      </c>
      <c r="F3122" s="15" t="str">
        <f t="shared" si="192"/>
        <v>09 2012</v>
      </c>
      <c r="G3122">
        <v>3</v>
      </c>
      <c r="H3122">
        <v>2</v>
      </c>
      <c r="I3122" t="s">
        <v>28</v>
      </c>
      <c r="J3122" s="7">
        <v>0</v>
      </c>
      <c r="K3122" s="7">
        <v>15.5</v>
      </c>
      <c r="L3122" s="9">
        <v>4000</v>
      </c>
      <c r="M3122" s="9">
        <v>50</v>
      </c>
      <c r="O3122" s="9">
        <f t="shared" si="193"/>
        <v>0</v>
      </c>
      <c r="P3122" s="9">
        <f t="shared" si="194"/>
        <v>0</v>
      </c>
      <c r="Q3122" s="9">
        <f t="shared" si="195"/>
        <v>0</v>
      </c>
    </row>
    <row r="3123" spans="2:17" x14ac:dyDescent="0.35">
      <c r="B3123">
        <v>3121</v>
      </c>
      <c r="C3123">
        <v>3</v>
      </c>
      <c r="D3123">
        <v>21</v>
      </c>
      <c r="E3123" s="20">
        <v>41169.354166666664</v>
      </c>
      <c r="F3123" s="15" t="str">
        <f t="shared" si="192"/>
        <v>09 2012</v>
      </c>
      <c r="G3123">
        <v>2</v>
      </c>
      <c r="H3123">
        <v>3</v>
      </c>
      <c r="I3123" t="s">
        <v>21</v>
      </c>
      <c r="J3123" s="7">
        <v>0</v>
      </c>
      <c r="K3123" s="7">
        <v>5</v>
      </c>
      <c r="L3123" s="9">
        <v>320</v>
      </c>
      <c r="M3123" s="9">
        <v>10</v>
      </c>
      <c r="O3123" s="9">
        <f t="shared" si="193"/>
        <v>0</v>
      </c>
      <c r="P3123" s="9">
        <f t="shared" si="194"/>
        <v>0</v>
      </c>
      <c r="Q3123" s="9">
        <f t="shared" si="195"/>
        <v>0</v>
      </c>
    </row>
    <row r="3124" spans="2:17" x14ac:dyDescent="0.35">
      <c r="B3124">
        <v>3122</v>
      </c>
      <c r="C3124">
        <v>3</v>
      </c>
      <c r="D3124">
        <v>22</v>
      </c>
      <c r="E3124" s="20">
        <v>41169.395833333336</v>
      </c>
      <c r="F3124" s="15" t="str">
        <f t="shared" si="192"/>
        <v>09 2012</v>
      </c>
      <c r="G3124">
        <v>4</v>
      </c>
      <c r="H3124">
        <v>3</v>
      </c>
      <c r="I3124" t="s">
        <v>21</v>
      </c>
      <c r="J3124" s="7">
        <v>0</v>
      </c>
      <c r="K3124" s="7">
        <v>5</v>
      </c>
      <c r="L3124" s="9">
        <v>320</v>
      </c>
      <c r="M3124" s="9">
        <v>10</v>
      </c>
      <c r="O3124" s="9">
        <f t="shared" si="193"/>
        <v>0</v>
      </c>
      <c r="P3124" s="9">
        <f t="shared" si="194"/>
        <v>0</v>
      </c>
      <c r="Q3124" s="9">
        <f t="shared" si="195"/>
        <v>0</v>
      </c>
    </row>
    <row r="3125" spans="2:17" x14ac:dyDescent="0.35">
      <c r="B3125">
        <v>3123</v>
      </c>
      <c r="C3125">
        <v>3</v>
      </c>
      <c r="D3125">
        <v>15</v>
      </c>
      <c r="E3125" s="20">
        <v>41169.5</v>
      </c>
      <c r="F3125" s="15" t="str">
        <f t="shared" si="192"/>
        <v>09 2012</v>
      </c>
      <c r="G3125">
        <v>2</v>
      </c>
      <c r="H3125">
        <v>3</v>
      </c>
      <c r="I3125" t="s">
        <v>21</v>
      </c>
      <c r="J3125" s="7">
        <v>0</v>
      </c>
      <c r="K3125" s="7">
        <v>5</v>
      </c>
      <c r="L3125" s="9">
        <v>320</v>
      </c>
      <c r="M3125" s="9">
        <v>10</v>
      </c>
      <c r="O3125" s="9">
        <f t="shared" si="193"/>
        <v>0</v>
      </c>
      <c r="P3125" s="9">
        <f t="shared" si="194"/>
        <v>0</v>
      </c>
      <c r="Q3125" s="9">
        <f t="shared" si="195"/>
        <v>0</v>
      </c>
    </row>
    <row r="3126" spans="2:17" x14ac:dyDescent="0.35">
      <c r="B3126">
        <v>3124</v>
      </c>
      <c r="C3126">
        <v>3</v>
      </c>
      <c r="D3126">
        <v>22</v>
      </c>
      <c r="E3126" s="20">
        <v>41169.583333333336</v>
      </c>
      <c r="F3126" s="15" t="str">
        <f t="shared" si="192"/>
        <v>09 2012</v>
      </c>
      <c r="G3126">
        <v>2</v>
      </c>
      <c r="H3126">
        <v>3</v>
      </c>
      <c r="I3126" t="s">
        <v>21</v>
      </c>
      <c r="J3126" s="7">
        <v>0</v>
      </c>
      <c r="K3126" s="7">
        <v>5</v>
      </c>
      <c r="L3126" s="9">
        <v>320</v>
      </c>
      <c r="M3126" s="9">
        <v>10</v>
      </c>
      <c r="O3126" s="9">
        <f t="shared" si="193"/>
        <v>0</v>
      </c>
      <c r="P3126" s="9">
        <f t="shared" si="194"/>
        <v>0</v>
      </c>
      <c r="Q3126" s="9">
        <f t="shared" si="195"/>
        <v>0</v>
      </c>
    </row>
    <row r="3127" spans="2:17" x14ac:dyDescent="0.35">
      <c r="B3127">
        <v>3125</v>
      </c>
      <c r="C3127">
        <v>3</v>
      </c>
      <c r="D3127">
        <v>16</v>
      </c>
      <c r="E3127" s="20">
        <v>41169.6875</v>
      </c>
      <c r="F3127" s="15" t="str">
        <f t="shared" si="192"/>
        <v>09 2012</v>
      </c>
      <c r="G3127">
        <v>2</v>
      </c>
      <c r="H3127">
        <v>3</v>
      </c>
      <c r="I3127" t="s">
        <v>21</v>
      </c>
      <c r="J3127" s="7">
        <v>0</v>
      </c>
      <c r="K3127" s="7">
        <v>5</v>
      </c>
      <c r="L3127" s="9">
        <v>320</v>
      </c>
      <c r="M3127" s="9">
        <v>10</v>
      </c>
      <c r="O3127" s="9">
        <f t="shared" si="193"/>
        <v>0</v>
      </c>
      <c r="P3127" s="9">
        <f t="shared" si="194"/>
        <v>0</v>
      </c>
      <c r="Q3127" s="9">
        <f t="shared" si="195"/>
        <v>0</v>
      </c>
    </row>
    <row r="3128" spans="2:17" x14ac:dyDescent="0.35">
      <c r="B3128">
        <v>3126</v>
      </c>
      <c r="C3128">
        <v>3</v>
      </c>
      <c r="D3128">
        <v>13</v>
      </c>
      <c r="E3128" s="20">
        <v>41169.729166666664</v>
      </c>
      <c r="F3128" s="15" t="str">
        <f t="shared" si="192"/>
        <v>09 2012</v>
      </c>
      <c r="G3128">
        <v>2</v>
      </c>
      <c r="H3128">
        <v>3</v>
      </c>
      <c r="I3128" t="s">
        <v>21</v>
      </c>
      <c r="J3128" s="7">
        <v>0</v>
      </c>
      <c r="K3128" s="7">
        <v>5</v>
      </c>
      <c r="L3128" s="9">
        <v>320</v>
      </c>
      <c r="M3128" s="9">
        <v>10</v>
      </c>
      <c r="O3128" s="9">
        <f t="shared" si="193"/>
        <v>0</v>
      </c>
      <c r="P3128" s="9">
        <f t="shared" si="194"/>
        <v>0</v>
      </c>
      <c r="Q3128" s="9">
        <f t="shared" si="195"/>
        <v>0</v>
      </c>
    </row>
    <row r="3129" spans="2:17" x14ac:dyDescent="0.35">
      <c r="B3129">
        <v>3127</v>
      </c>
      <c r="C3129">
        <v>3</v>
      </c>
      <c r="D3129">
        <v>3</v>
      </c>
      <c r="E3129" s="20">
        <v>41169.770833333336</v>
      </c>
      <c r="F3129" s="15" t="str">
        <f t="shared" si="192"/>
        <v>09 2012</v>
      </c>
      <c r="G3129">
        <v>2</v>
      </c>
      <c r="H3129">
        <v>3</v>
      </c>
      <c r="I3129" t="s">
        <v>21</v>
      </c>
      <c r="J3129" s="7">
        <v>0</v>
      </c>
      <c r="K3129" s="7">
        <v>5</v>
      </c>
      <c r="L3129" s="9">
        <v>320</v>
      </c>
      <c r="M3129" s="9">
        <v>10</v>
      </c>
      <c r="O3129" s="9">
        <f t="shared" si="193"/>
        <v>0</v>
      </c>
      <c r="P3129" s="9">
        <f t="shared" si="194"/>
        <v>0</v>
      </c>
      <c r="Q3129" s="9">
        <f t="shared" si="195"/>
        <v>0</v>
      </c>
    </row>
    <row r="3130" spans="2:17" x14ac:dyDescent="0.35">
      <c r="B3130">
        <v>3128</v>
      </c>
      <c r="C3130">
        <v>4</v>
      </c>
      <c r="D3130">
        <v>7</v>
      </c>
      <c r="E3130" s="20">
        <v>41169.333333333336</v>
      </c>
      <c r="F3130" s="15" t="str">
        <f t="shared" si="192"/>
        <v>09 2012</v>
      </c>
      <c r="G3130">
        <v>2</v>
      </c>
      <c r="H3130">
        <v>4</v>
      </c>
      <c r="I3130" t="s">
        <v>22</v>
      </c>
      <c r="J3130" s="7">
        <v>9.9</v>
      </c>
      <c r="K3130" s="7">
        <v>80</v>
      </c>
      <c r="L3130" s="9">
        <v>4000</v>
      </c>
      <c r="M3130" s="9">
        <v>3000</v>
      </c>
      <c r="O3130" s="9">
        <f t="shared" si="193"/>
        <v>0</v>
      </c>
      <c r="P3130" s="9">
        <f t="shared" si="194"/>
        <v>19.8</v>
      </c>
      <c r="Q3130" s="9">
        <f t="shared" si="195"/>
        <v>19.8</v>
      </c>
    </row>
    <row r="3131" spans="2:17" x14ac:dyDescent="0.35">
      <c r="B3131">
        <v>3129</v>
      </c>
      <c r="C3131">
        <v>4</v>
      </c>
      <c r="D3131">
        <v>0</v>
      </c>
      <c r="E3131" s="20">
        <v>41169.395833333336</v>
      </c>
      <c r="F3131" s="15" t="str">
        <f t="shared" si="192"/>
        <v>09 2012</v>
      </c>
      <c r="G3131">
        <v>2</v>
      </c>
      <c r="H3131">
        <v>4</v>
      </c>
      <c r="I3131" t="s">
        <v>22</v>
      </c>
      <c r="J3131" s="7">
        <v>9.9</v>
      </c>
      <c r="K3131" s="7">
        <v>80</v>
      </c>
      <c r="L3131" s="9">
        <v>4000</v>
      </c>
      <c r="M3131" s="9">
        <v>3000</v>
      </c>
      <c r="O3131" s="9">
        <f t="shared" si="193"/>
        <v>160</v>
      </c>
      <c r="P3131" s="9">
        <f t="shared" si="194"/>
        <v>0</v>
      </c>
      <c r="Q3131" s="9">
        <f t="shared" si="195"/>
        <v>160</v>
      </c>
    </row>
    <row r="3132" spans="2:17" x14ac:dyDescent="0.35">
      <c r="B3132">
        <v>3130</v>
      </c>
      <c r="C3132">
        <v>4</v>
      </c>
      <c r="D3132">
        <v>0</v>
      </c>
      <c r="E3132" s="20">
        <v>41169.458333333336</v>
      </c>
      <c r="F3132" s="15" t="str">
        <f t="shared" si="192"/>
        <v>09 2012</v>
      </c>
      <c r="G3132">
        <v>4</v>
      </c>
      <c r="H3132">
        <v>4</v>
      </c>
      <c r="I3132" t="s">
        <v>22</v>
      </c>
      <c r="J3132" s="7">
        <v>9.9</v>
      </c>
      <c r="K3132" s="7">
        <v>80</v>
      </c>
      <c r="L3132" s="9">
        <v>4000</v>
      </c>
      <c r="M3132" s="9">
        <v>3000</v>
      </c>
      <c r="O3132" s="9">
        <f t="shared" si="193"/>
        <v>320</v>
      </c>
      <c r="P3132" s="9">
        <f t="shared" si="194"/>
        <v>0</v>
      </c>
      <c r="Q3132" s="9">
        <f t="shared" si="195"/>
        <v>320</v>
      </c>
    </row>
    <row r="3133" spans="2:17" x14ac:dyDescent="0.35">
      <c r="B3133">
        <v>3131</v>
      </c>
      <c r="C3133">
        <v>4</v>
      </c>
      <c r="D3133">
        <v>10</v>
      </c>
      <c r="E3133" s="20">
        <v>41169.541666666664</v>
      </c>
      <c r="F3133" s="15" t="str">
        <f t="shared" si="192"/>
        <v>09 2012</v>
      </c>
      <c r="G3133">
        <v>2</v>
      </c>
      <c r="H3133">
        <v>4</v>
      </c>
      <c r="I3133" t="s">
        <v>22</v>
      </c>
      <c r="J3133" s="7">
        <v>9.9</v>
      </c>
      <c r="K3133" s="7">
        <v>80</v>
      </c>
      <c r="L3133" s="9">
        <v>4000</v>
      </c>
      <c r="M3133" s="9">
        <v>3000</v>
      </c>
      <c r="O3133" s="9">
        <f t="shared" si="193"/>
        <v>0</v>
      </c>
      <c r="P3133" s="9">
        <f t="shared" si="194"/>
        <v>19.8</v>
      </c>
      <c r="Q3133" s="9">
        <f t="shared" si="195"/>
        <v>19.8</v>
      </c>
    </row>
    <row r="3134" spans="2:17" x14ac:dyDescent="0.35">
      <c r="B3134">
        <v>3132</v>
      </c>
      <c r="C3134">
        <v>4</v>
      </c>
      <c r="D3134">
        <v>20</v>
      </c>
      <c r="E3134" s="20">
        <v>41169.604166666664</v>
      </c>
      <c r="F3134" s="15" t="str">
        <f t="shared" si="192"/>
        <v>09 2012</v>
      </c>
      <c r="G3134">
        <v>2</v>
      </c>
      <c r="H3134">
        <v>4</v>
      </c>
      <c r="I3134" t="s">
        <v>22</v>
      </c>
      <c r="J3134" s="7">
        <v>9.9</v>
      </c>
      <c r="K3134" s="7">
        <v>80</v>
      </c>
      <c r="L3134" s="9">
        <v>4000</v>
      </c>
      <c r="M3134" s="9">
        <v>3000</v>
      </c>
      <c r="O3134" s="9">
        <f t="shared" si="193"/>
        <v>0</v>
      </c>
      <c r="P3134" s="9">
        <f t="shared" si="194"/>
        <v>19.8</v>
      </c>
      <c r="Q3134" s="9">
        <f t="shared" si="195"/>
        <v>19.8</v>
      </c>
    </row>
    <row r="3135" spans="2:17" x14ac:dyDescent="0.35">
      <c r="B3135">
        <v>3133</v>
      </c>
      <c r="C3135">
        <v>4</v>
      </c>
      <c r="D3135">
        <v>16</v>
      </c>
      <c r="E3135" s="20">
        <v>41169.645833333336</v>
      </c>
      <c r="F3135" s="15" t="str">
        <f t="shared" si="192"/>
        <v>09 2012</v>
      </c>
      <c r="G3135">
        <v>2</v>
      </c>
      <c r="H3135">
        <v>4</v>
      </c>
      <c r="I3135" t="s">
        <v>22</v>
      </c>
      <c r="J3135" s="7">
        <v>9.9</v>
      </c>
      <c r="K3135" s="7">
        <v>80</v>
      </c>
      <c r="L3135" s="9">
        <v>4000</v>
      </c>
      <c r="M3135" s="9">
        <v>3000</v>
      </c>
      <c r="O3135" s="9">
        <f t="shared" si="193"/>
        <v>0</v>
      </c>
      <c r="P3135" s="9">
        <f t="shared" si="194"/>
        <v>19.8</v>
      </c>
      <c r="Q3135" s="9">
        <f t="shared" si="195"/>
        <v>19.8</v>
      </c>
    </row>
    <row r="3136" spans="2:17" x14ac:dyDescent="0.35">
      <c r="B3136">
        <v>3134</v>
      </c>
      <c r="C3136">
        <v>4</v>
      </c>
      <c r="D3136">
        <v>0</v>
      </c>
      <c r="E3136" s="20">
        <v>41169.6875</v>
      </c>
      <c r="F3136" s="15" t="str">
        <f t="shared" si="192"/>
        <v>09 2012</v>
      </c>
      <c r="G3136">
        <v>2</v>
      </c>
      <c r="H3136">
        <v>4</v>
      </c>
      <c r="I3136" t="s">
        <v>22</v>
      </c>
      <c r="J3136" s="7">
        <v>9.9</v>
      </c>
      <c r="K3136" s="7">
        <v>80</v>
      </c>
      <c r="L3136" s="9">
        <v>4000</v>
      </c>
      <c r="M3136" s="9">
        <v>3000</v>
      </c>
      <c r="O3136" s="9">
        <f t="shared" si="193"/>
        <v>160</v>
      </c>
      <c r="P3136" s="9">
        <f t="shared" si="194"/>
        <v>0</v>
      </c>
      <c r="Q3136" s="9">
        <f t="shared" si="195"/>
        <v>160</v>
      </c>
    </row>
    <row r="3137" spans="2:17" x14ac:dyDescent="0.35">
      <c r="B3137">
        <v>3135</v>
      </c>
      <c r="C3137">
        <v>4</v>
      </c>
      <c r="D3137">
        <v>5</v>
      </c>
      <c r="E3137" s="20">
        <v>41169.729166666664</v>
      </c>
      <c r="F3137" s="15" t="str">
        <f t="shared" si="192"/>
        <v>09 2012</v>
      </c>
      <c r="G3137">
        <v>2</v>
      </c>
      <c r="H3137">
        <v>4</v>
      </c>
      <c r="I3137" t="s">
        <v>22</v>
      </c>
      <c r="J3137" s="7">
        <v>9.9</v>
      </c>
      <c r="K3137" s="7">
        <v>80</v>
      </c>
      <c r="L3137" s="9">
        <v>4000</v>
      </c>
      <c r="M3137" s="9">
        <v>3000</v>
      </c>
      <c r="O3137" s="9">
        <f t="shared" si="193"/>
        <v>0</v>
      </c>
      <c r="P3137" s="9">
        <f t="shared" si="194"/>
        <v>19.8</v>
      </c>
      <c r="Q3137" s="9">
        <f t="shared" si="195"/>
        <v>19.8</v>
      </c>
    </row>
    <row r="3138" spans="2:17" x14ac:dyDescent="0.35">
      <c r="B3138">
        <v>3136</v>
      </c>
      <c r="C3138">
        <v>4</v>
      </c>
      <c r="D3138">
        <v>14</v>
      </c>
      <c r="E3138" s="20">
        <v>41169.770833333336</v>
      </c>
      <c r="F3138" s="15" t="str">
        <f t="shared" si="192"/>
        <v>09 2012</v>
      </c>
      <c r="G3138">
        <v>2</v>
      </c>
      <c r="H3138">
        <v>4</v>
      </c>
      <c r="I3138" t="s">
        <v>22</v>
      </c>
      <c r="J3138" s="7">
        <v>9.9</v>
      </c>
      <c r="K3138" s="7">
        <v>80</v>
      </c>
      <c r="L3138" s="9">
        <v>4000</v>
      </c>
      <c r="M3138" s="9">
        <v>3000</v>
      </c>
      <c r="O3138" s="9">
        <f t="shared" si="193"/>
        <v>0</v>
      </c>
      <c r="P3138" s="9">
        <f t="shared" si="194"/>
        <v>19.8</v>
      </c>
      <c r="Q3138" s="9">
        <f t="shared" si="195"/>
        <v>19.8</v>
      </c>
    </row>
    <row r="3139" spans="2:17" x14ac:dyDescent="0.35">
      <c r="B3139">
        <v>3137</v>
      </c>
      <c r="C3139">
        <v>4</v>
      </c>
      <c r="D3139">
        <v>0</v>
      </c>
      <c r="E3139" s="20">
        <v>41169.8125</v>
      </c>
      <c r="F3139" s="15" t="str">
        <f t="shared" ref="F3139:F3202" si="196">TEXT(E3139,"MM YYY")</f>
        <v>09 2012</v>
      </c>
      <c r="G3139">
        <v>2</v>
      </c>
      <c r="H3139">
        <v>4</v>
      </c>
      <c r="I3139" t="s">
        <v>22</v>
      </c>
      <c r="J3139" s="7">
        <v>9.9</v>
      </c>
      <c r="K3139" s="7">
        <v>80</v>
      </c>
      <c r="L3139" s="9">
        <v>4000</v>
      </c>
      <c r="M3139" s="9">
        <v>3000</v>
      </c>
      <c r="O3139" s="9">
        <f t="shared" ref="O3139:O3202" si="197">IF(D3139=0,$G3139*K3139,0)</f>
        <v>160</v>
      </c>
      <c r="P3139" s="9">
        <f t="shared" ref="P3139:P3202" si="198">IF(D3139=0,0,$G3139*J3139)</f>
        <v>0</v>
      </c>
      <c r="Q3139" s="9">
        <f t="shared" ref="Q3139:Q3202" si="199">O3139+P3139</f>
        <v>160</v>
      </c>
    </row>
    <row r="3140" spans="2:17" x14ac:dyDescent="0.35">
      <c r="B3140">
        <v>3138</v>
      </c>
      <c r="C3140">
        <v>5</v>
      </c>
      <c r="D3140">
        <v>0</v>
      </c>
      <c r="E3140" s="20">
        <v>41169.5</v>
      </c>
      <c r="F3140" s="15" t="str">
        <f t="shared" si="196"/>
        <v>09 2012</v>
      </c>
      <c r="G3140">
        <v>2</v>
      </c>
      <c r="H3140">
        <v>5</v>
      </c>
      <c r="I3140" t="s">
        <v>29</v>
      </c>
      <c r="J3140" s="7">
        <v>9.9</v>
      </c>
      <c r="K3140" s="7">
        <v>80</v>
      </c>
      <c r="L3140" s="9">
        <v>4000</v>
      </c>
      <c r="M3140" s="9">
        <v>3000</v>
      </c>
      <c r="O3140" s="9">
        <f t="shared" si="197"/>
        <v>160</v>
      </c>
      <c r="P3140" s="9">
        <f t="shared" si="198"/>
        <v>0</v>
      </c>
      <c r="Q3140" s="9">
        <f t="shared" si="199"/>
        <v>160</v>
      </c>
    </row>
    <row r="3141" spans="2:17" x14ac:dyDescent="0.35">
      <c r="B3141">
        <v>3139</v>
      </c>
      <c r="C3141">
        <v>5</v>
      </c>
      <c r="D3141">
        <v>24</v>
      </c>
      <c r="E3141" s="20">
        <v>41169.625</v>
      </c>
      <c r="F3141" s="15" t="str">
        <f t="shared" si="196"/>
        <v>09 2012</v>
      </c>
      <c r="G3141">
        <v>2</v>
      </c>
      <c r="H3141">
        <v>5</v>
      </c>
      <c r="I3141" t="s">
        <v>29</v>
      </c>
      <c r="J3141" s="7">
        <v>9.9</v>
      </c>
      <c r="K3141" s="7">
        <v>80</v>
      </c>
      <c r="L3141" s="9">
        <v>4000</v>
      </c>
      <c r="M3141" s="9">
        <v>3000</v>
      </c>
      <c r="O3141" s="9">
        <f t="shared" si="197"/>
        <v>0</v>
      </c>
      <c r="P3141" s="9">
        <f t="shared" si="198"/>
        <v>19.8</v>
      </c>
      <c r="Q3141" s="9">
        <f t="shared" si="199"/>
        <v>19.8</v>
      </c>
    </row>
    <row r="3142" spans="2:17" x14ac:dyDescent="0.35">
      <c r="B3142">
        <v>3140</v>
      </c>
      <c r="C3142">
        <v>6</v>
      </c>
      <c r="D3142">
        <v>0</v>
      </c>
      <c r="E3142" s="20">
        <v>41169.333333333336</v>
      </c>
      <c r="F3142" s="15" t="str">
        <f t="shared" si="196"/>
        <v>09 2012</v>
      </c>
      <c r="G3142">
        <v>4</v>
      </c>
      <c r="H3142">
        <v>6</v>
      </c>
      <c r="I3142" t="s">
        <v>23</v>
      </c>
      <c r="J3142" s="7">
        <v>3.5</v>
      </c>
      <c r="K3142" s="7">
        <v>17.5</v>
      </c>
      <c r="L3142" s="9">
        <v>5000</v>
      </c>
      <c r="M3142" s="9">
        <v>80</v>
      </c>
      <c r="O3142" s="9">
        <f t="shared" si="197"/>
        <v>70</v>
      </c>
      <c r="P3142" s="9">
        <f t="shared" si="198"/>
        <v>0</v>
      </c>
      <c r="Q3142" s="9">
        <f t="shared" si="199"/>
        <v>70</v>
      </c>
    </row>
    <row r="3143" spans="2:17" x14ac:dyDescent="0.35">
      <c r="B3143">
        <v>3141</v>
      </c>
      <c r="C3143">
        <v>6</v>
      </c>
      <c r="D3143">
        <v>0</v>
      </c>
      <c r="E3143" s="20">
        <v>41169.4375</v>
      </c>
      <c r="F3143" s="15" t="str">
        <f t="shared" si="196"/>
        <v>09 2012</v>
      </c>
      <c r="G3143">
        <v>4</v>
      </c>
      <c r="H3143">
        <v>6</v>
      </c>
      <c r="I3143" t="s">
        <v>23</v>
      </c>
      <c r="J3143" s="7">
        <v>3.5</v>
      </c>
      <c r="K3143" s="7">
        <v>17.5</v>
      </c>
      <c r="L3143" s="9">
        <v>5000</v>
      </c>
      <c r="M3143" s="9">
        <v>80</v>
      </c>
      <c r="O3143" s="9">
        <f t="shared" si="197"/>
        <v>70</v>
      </c>
      <c r="P3143" s="9">
        <f t="shared" si="198"/>
        <v>0</v>
      </c>
      <c r="Q3143" s="9">
        <f t="shared" si="199"/>
        <v>70</v>
      </c>
    </row>
    <row r="3144" spans="2:17" x14ac:dyDescent="0.35">
      <c r="B3144">
        <v>3142</v>
      </c>
      <c r="C3144">
        <v>6</v>
      </c>
      <c r="D3144">
        <v>5</v>
      </c>
      <c r="E3144" s="20">
        <v>41169.520833333336</v>
      </c>
      <c r="F3144" s="15" t="str">
        <f t="shared" si="196"/>
        <v>09 2012</v>
      </c>
      <c r="G3144">
        <v>2</v>
      </c>
      <c r="H3144">
        <v>6</v>
      </c>
      <c r="I3144" t="s">
        <v>23</v>
      </c>
      <c r="J3144" s="7">
        <v>3.5</v>
      </c>
      <c r="K3144" s="7">
        <v>17.5</v>
      </c>
      <c r="L3144" s="9">
        <v>5000</v>
      </c>
      <c r="M3144" s="9">
        <v>80</v>
      </c>
      <c r="O3144" s="9">
        <f t="shared" si="197"/>
        <v>0</v>
      </c>
      <c r="P3144" s="9">
        <f t="shared" si="198"/>
        <v>7</v>
      </c>
      <c r="Q3144" s="9">
        <f t="shared" si="199"/>
        <v>7</v>
      </c>
    </row>
    <row r="3145" spans="2:17" x14ac:dyDescent="0.35">
      <c r="B3145">
        <v>3143</v>
      </c>
      <c r="C3145">
        <v>6</v>
      </c>
      <c r="D3145">
        <v>0</v>
      </c>
      <c r="E3145" s="20">
        <v>41169.5625</v>
      </c>
      <c r="F3145" s="15" t="str">
        <f t="shared" si="196"/>
        <v>09 2012</v>
      </c>
      <c r="G3145">
        <v>2</v>
      </c>
      <c r="H3145">
        <v>6</v>
      </c>
      <c r="I3145" t="s">
        <v>23</v>
      </c>
      <c r="J3145" s="7">
        <v>3.5</v>
      </c>
      <c r="K3145" s="7">
        <v>17.5</v>
      </c>
      <c r="L3145" s="9">
        <v>5000</v>
      </c>
      <c r="M3145" s="9">
        <v>80</v>
      </c>
      <c r="O3145" s="9">
        <f t="shared" si="197"/>
        <v>35</v>
      </c>
      <c r="P3145" s="9">
        <f t="shared" si="198"/>
        <v>0</v>
      </c>
      <c r="Q3145" s="9">
        <f t="shared" si="199"/>
        <v>35</v>
      </c>
    </row>
    <row r="3146" spans="2:17" x14ac:dyDescent="0.35">
      <c r="B3146">
        <v>3144</v>
      </c>
      <c r="C3146">
        <v>6</v>
      </c>
      <c r="D3146">
        <v>0</v>
      </c>
      <c r="E3146" s="20">
        <v>41169.625</v>
      </c>
      <c r="F3146" s="15" t="str">
        <f t="shared" si="196"/>
        <v>09 2012</v>
      </c>
      <c r="G3146">
        <v>8</v>
      </c>
      <c r="H3146">
        <v>6</v>
      </c>
      <c r="I3146" t="s">
        <v>23</v>
      </c>
      <c r="J3146" s="7">
        <v>3.5</v>
      </c>
      <c r="K3146" s="7">
        <v>17.5</v>
      </c>
      <c r="L3146" s="9">
        <v>5000</v>
      </c>
      <c r="M3146" s="9">
        <v>80</v>
      </c>
      <c r="O3146" s="9">
        <f t="shared" si="197"/>
        <v>140</v>
      </c>
      <c r="P3146" s="9">
        <f t="shared" si="198"/>
        <v>0</v>
      </c>
      <c r="Q3146" s="9">
        <f t="shared" si="199"/>
        <v>140</v>
      </c>
    </row>
    <row r="3147" spans="2:17" x14ac:dyDescent="0.35">
      <c r="B3147">
        <v>3145</v>
      </c>
      <c r="C3147">
        <v>7</v>
      </c>
      <c r="D3147">
        <v>10</v>
      </c>
      <c r="E3147" s="20">
        <v>41169.333333333336</v>
      </c>
      <c r="F3147" s="15" t="str">
        <f t="shared" si="196"/>
        <v>09 2012</v>
      </c>
      <c r="G3147">
        <v>2</v>
      </c>
      <c r="H3147">
        <v>7</v>
      </c>
      <c r="I3147" t="s">
        <v>24</v>
      </c>
      <c r="J3147" s="7">
        <v>0</v>
      </c>
      <c r="K3147" s="7">
        <v>5</v>
      </c>
      <c r="L3147" s="9">
        <v>450</v>
      </c>
      <c r="M3147" s="9">
        <v>15</v>
      </c>
      <c r="O3147" s="9">
        <f t="shared" si="197"/>
        <v>0</v>
      </c>
      <c r="P3147" s="9">
        <f t="shared" si="198"/>
        <v>0</v>
      </c>
      <c r="Q3147" s="9">
        <f t="shared" si="199"/>
        <v>0</v>
      </c>
    </row>
    <row r="3148" spans="2:17" x14ac:dyDescent="0.35">
      <c r="B3148">
        <v>3146</v>
      </c>
      <c r="C3148">
        <v>7</v>
      </c>
      <c r="D3148">
        <v>21</v>
      </c>
      <c r="E3148" s="20">
        <v>41169.416666666664</v>
      </c>
      <c r="F3148" s="15" t="str">
        <f t="shared" si="196"/>
        <v>09 2012</v>
      </c>
      <c r="G3148">
        <v>2</v>
      </c>
      <c r="H3148">
        <v>7</v>
      </c>
      <c r="I3148" t="s">
        <v>24</v>
      </c>
      <c r="J3148" s="7">
        <v>0</v>
      </c>
      <c r="K3148" s="7">
        <v>5</v>
      </c>
      <c r="L3148" s="9">
        <v>450</v>
      </c>
      <c r="M3148" s="9">
        <v>15</v>
      </c>
      <c r="O3148" s="9">
        <f t="shared" si="197"/>
        <v>0</v>
      </c>
      <c r="P3148" s="9">
        <f t="shared" si="198"/>
        <v>0</v>
      </c>
      <c r="Q3148" s="9">
        <f t="shared" si="199"/>
        <v>0</v>
      </c>
    </row>
    <row r="3149" spans="2:17" x14ac:dyDescent="0.35">
      <c r="B3149">
        <v>3147</v>
      </c>
      <c r="C3149">
        <v>7</v>
      </c>
      <c r="D3149">
        <v>17</v>
      </c>
      <c r="E3149" s="20">
        <v>41169.458333333336</v>
      </c>
      <c r="F3149" s="15" t="str">
        <f t="shared" si="196"/>
        <v>09 2012</v>
      </c>
      <c r="G3149">
        <v>2</v>
      </c>
      <c r="H3149">
        <v>7</v>
      </c>
      <c r="I3149" t="s">
        <v>24</v>
      </c>
      <c r="J3149" s="7">
        <v>0</v>
      </c>
      <c r="K3149" s="7">
        <v>5</v>
      </c>
      <c r="L3149" s="9">
        <v>450</v>
      </c>
      <c r="M3149" s="9">
        <v>15</v>
      </c>
      <c r="O3149" s="9">
        <f t="shared" si="197"/>
        <v>0</v>
      </c>
      <c r="P3149" s="9">
        <f t="shared" si="198"/>
        <v>0</v>
      </c>
      <c r="Q3149" s="9">
        <f t="shared" si="199"/>
        <v>0</v>
      </c>
    </row>
    <row r="3150" spans="2:17" x14ac:dyDescent="0.35">
      <c r="B3150">
        <v>3148</v>
      </c>
      <c r="C3150">
        <v>7</v>
      </c>
      <c r="D3150">
        <v>15</v>
      </c>
      <c r="E3150" s="20">
        <v>41169.583333333336</v>
      </c>
      <c r="F3150" s="15" t="str">
        <f t="shared" si="196"/>
        <v>09 2012</v>
      </c>
      <c r="G3150">
        <v>2</v>
      </c>
      <c r="H3150">
        <v>7</v>
      </c>
      <c r="I3150" t="s">
        <v>24</v>
      </c>
      <c r="J3150" s="7">
        <v>0</v>
      </c>
      <c r="K3150" s="7">
        <v>5</v>
      </c>
      <c r="L3150" s="9">
        <v>450</v>
      </c>
      <c r="M3150" s="9">
        <v>15</v>
      </c>
      <c r="O3150" s="9">
        <f t="shared" si="197"/>
        <v>0</v>
      </c>
      <c r="P3150" s="9">
        <f t="shared" si="198"/>
        <v>0</v>
      </c>
      <c r="Q3150" s="9">
        <f t="shared" si="199"/>
        <v>0</v>
      </c>
    </row>
    <row r="3151" spans="2:17" x14ac:dyDescent="0.35">
      <c r="B3151">
        <v>3149</v>
      </c>
      <c r="C3151">
        <v>7</v>
      </c>
      <c r="D3151">
        <v>0</v>
      </c>
      <c r="E3151" s="20">
        <v>41169.625</v>
      </c>
      <c r="F3151" s="15" t="str">
        <f t="shared" si="196"/>
        <v>09 2012</v>
      </c>
      <c r="G3151">
        <v>2</v>
      </c>
      <c r="H3151">
        <v>7</v>
      </c>
      <c r="I3151" t="s">
        <v>24</v>
      </c>
      <c r="J3151" s="7">
        <v>0</v>
      </c>
      <c r="K3151" s="7">
        <v>5</v>
      </c>
      <c r="L3151" s="9">
        <v>450</v>
      </c>
      <c r="M3151" s="9">
        <v>15</v>
      </c>
      <c r="O3151" s="9">
        <f t="shared" si="197"/>
        <v>10</v>
      </c>
      <c r="P3151" s="9">
        <f t="shared" si="198"/>
        <v>0</v>
      </c>
      <c r="Q3151" s="9">
        <f t="shared" si="199"/>
        <v>10</v>
      </c>
    </row>
    <row r="3152" spans="2:17" x14ac:dyDescent="0.35">
      <c r="B3152">
        <v>3150</v>
      </c>
      <c r="C3152">
        <v>7</v>
      </c>
      <c r="D3152">
        <v>22</v>
      </c>
      <c r="E3152" s="20">
        <v>41169.6875</v>
      </c>
      <c r="F3152" s="15" t="str">
        <f t="shared" si="196"/>
        <v>09 2012</v>
      </c>
      <c r="G3152">
        <v>2</v>
      </c>
      <c r="H3152">
        <v>7</v>
      </c>
      <c r="I3152" t="s">
        <v>24</v>
      </c>
      <c r="J3152" s="7">
        <v>0</v>
      </c>
      <c r="K3152" s="7">
        <v>5</v>
      </c>
      <c r="L3152" s="9">
        <v>450</v>
      </c>
      <c r="M3152" s="9">
        <v>15</v>
      </c>
      <c r="O3152" s="9">
        <f t="shared" si="197"/>
        <v>0</v>
      </c>
      <c r="P3152" s="9">
        <f t="shared" si="198"/>
        <v>0</v>
      </c>
      <c r="Q3152" s="9">
        <f t="shared" si="199"/>
        <v>0</v>
      </c>
    </row>
    <row r="3153" spans="2:17" x14ac:dyDescent="0.35">
      <c r="B3153">
        <v>3151</v>
      </c>
      <c r="C3153">
        <v>7</v>
      </c>
      <c r="D3153">
        <v>20</v>
      </c>
      <c r="E3153" s="20">
        <v>41169.770833333336</v>
      </c>
      <c r="F3153" s="15" t="str">
        <f t="shared" si="196"/>
        <v>09 2012</v>
      </c>
      <c r="G3153">
        <v>2</v>
      </c>
      <c r="H3153">
        <v>7</v>
      </c>
      <c r="I3153" t="s">
        <v>24</v>
      </c>
      <c r="J3153" s="7">
        <v>0</v>
      </c>
      <c r="K3153" s="7">
        <v>5</v>
      </c>
      <c r="L3153" s="9">
        <v>450</v>
      </c>
      <c r="M3153" s="9">
        <v>15</v>
      </c>
      <c r="O3153" s="9">
        <f t="shared" si="197"/>
        <v>0</v>
      </c>
      <c r="P3153" s="9">
        <f t="shared" si="198"/>
        <v>0</v>
      </c>
      <c r="Q3153" s="9">
        <f t="shared" si="199"/>
        <v>0</v>
      </c>
    </row>
    <row r="3154" spans="2:17" x14ac:dyDescent="0.35">
      <c r="B3154">
        <v>3152</v>
      </c>
      <c r="C3154">
        <v>7</v>
      </c>
      <c r="D3154">
        <v>1</v>
      </c>
      <c r="E3154" s="20">
        <v>41169.8125</v>
      </c>
      <c r="F3154" s="15" t="str">
        <f t="shared" si="196"/>
        <v>09 2012</v>
      </c>
      <c r="G3154">
        <v>2</v>
      </c>
      <c r="H3154">
        <v>7</v>
      </c>
      <c r="I3154" t="s">
        <v>24</v>
      </c>
      <c r="J3154" s="7">
        <v>0</v>
      </c>
      <c r="K3154" s="7">
        <v>5</v>
      </c>
      <c r="L3154" s="9">
        <v>450</v>
      </c>
      <c r="M3154" s="9">
        <v>15</v>
      </c>
      <c r="O3154" s="9">
        <f t="shared" si="197"/>
        <v>0</v>
      </c>
      <c r="P3154" s="9">
        <f t="shared" si="198"/>
        <v>0</v>
      </c>
      <c r="Q3154" s="9">
        <f t="shared" si="199"/>
        <v>0</v>
      </c>
    </row>
    <row r="3155" spans="2:17" x14ac:dyDescent="0.35">
      <c r="B3155">
        <v>3153</v>
      </c>
      <c r="C3155">
        <v>8</v>
      </c>
      <c r="D3155">
        <v>15</v>
      </c>
      <c r="E3155" s="20">
        <v>41169.395833333336</v>
      </c>
      <c r="F3155" s="15" t="str">
        <f t="shared" si="196"/>
        <v>09 2012</v>
      </c>
      <c r="G3155">
        <v>1</v>
      </c>
      <c r="H3155">
        <v>8</v>
      </c>
      <c r="I3155" t="s">
        <v>25</v>
      </c>
      <c r="J3155" s="7">
        <v>0</v>
      </c>
      <c r="K3155" s="7">
        <v>5</v>
      </c>
      <c r="L3155" s="9">
        <v>400</v>
      </c>
      <c r="M3155" s="9">
        <v>15</v>
      </c>
      <c r="O3155" s="9">
        <f t="shared" si="197"/>
        <v>0</v>
      </c>
      <c r="P3155" s="9">
        <f t="shared" si="198"/>
        <v>0</v>
      </c>
      <c r="Q3155" s="9">
        <f t="shared" si="199"/>
        <v>0</v>
      </c>
    </row>
    <row r="3156" spans="2:17" x14ac:dyDescent="0.35">
      <c r="B3156">
        <v>3154</v>
      </c>
      <c r="C3156">
        <v>8</v>
      </c>
      <c r="D3156">
        <v>16</v>
      </c>
      <c r="E3156" s="20">
        <v>41169.458333333336</v>
      </c>
      <c r="F3156" s="15" t="str">
        <f t="shared" si="196"/>
        <v>09 2012</v>
      </c>
      <c r="G3156">
        <v>1</v>
      </c>
      <c r="H3156">
        <v>8</v>
      </c>
      <c r="I3156" t="s">
        <v>25</v>
      </c>
      <c r="J3156" s="7">
        <v>0</v>
      </c>
      <c r="K3156" s="7">
        <v>5</v>
      </c>
      <c r="L3156" s="9">
        <v>400</v>
      </c>
      <c r="M3156" s="9">
        <v>15</v>
      </c>
      <c r="O3156" s="9">
        <f t="shared" si="197"/>
        <v>0</v>
      </c>
      <c r="P3156" s="9">
        <f t="shared" si="198"/>
        <v>0</v>
      </c>
      <c r="Q3156" s="9">
        <f t="shared" si="199"/>
        <v>0</v>
      </c>
    </row>
    <row r="3157" spans="2:17" x14ac:dyDescent="0.35">
      <c r="B3157">
        <v>3155</v>
      </c>
      <c r="C3157">
        <v>8</v>
      </c>
      <c r="D3157">
        <v>0</v>
      </c>
      <c r="E3157" s="20">
        <v>41169.5</v>
      </c>
      <c r="F3157" s="15" t="str">
        <f t="shared" si="196"/>
        <v>09 2012</v>
      </c>
      <c r="G3157">
        <v>1</v>
      </c>
      <c r="H3157">
        <v>8</v>
      </c>
      <c r="I3157" t="s">
        <v>25</v>
      </c>
      <c r="J3157" s="7">
        <v>0</v>
      </c>
      <c r="K3157" s="7">
        <v>5</v>
      </c>
      <c r="L3157" s="9">
        <v>400</v>
      </c>
      <c r="M3157" s="9">
        <v>15</v>
      </c>
      <c r="O3157" s="9">
        <f t="shared" si="197"/>
        <v>5</v>
      </c>
      <c r="P3157" s="9">
        <f t="shared" si="198"/>
        <v>0</v>
      </c>
      <c r="Q3157" s="9">
        <f t="shared" si="199"/>
        <v>5</v>
      </c>
    </row>
    <row r="3158" spans="2:17" x14ac:dyDescent="0.35">
      <c r="B3158">
        <v>3156</v>
      </c>
      <c r="C3158">
        <v>8</v>
      </c>
      <c r="D3158">
        <v>8</v>
      </c>
      <c r="E3158" s="20">
        <v>41169.520833333336</v>
      </c>
      <c r="F3158" s="15" t="str">
        <f t="shared" si="196"/>
        <v>09 2012</v>
      </c>
      <c r="G3158">
        <v>1</v>
      </c>
      <c r="H3158">
        <v>8</v>
      </c>
      <c r="I3158" t="s">
        <v>25</v>
      </c>
      <c r="J3158" s="7">
        <v>0</v>
      </c>
      <c r="K3158" s="7">
        <v>5</v>
      </c>
      <c r="L3158" s="9">
        <v>400</v>
      </c>
      <c r="M3158" s="9">
        <v>15</v>
      </c>
      <c r="O3158" s="9">
        <f t="shared" si="197"/>
        <v>0</v>
      </c>
      <c r="P3158" s="9">
        <f t="shared" si="198"/>
        <v>0</v>
      </c>
      <c r="Q3158" s="9">
        <f t="shared" si="199"/>
        <v>0</v>
      </c>
    </row>
    <row r="3159" spans="2:17" x14ac:dyDescent="0.35">
      <c r="B3159">
        <v>3157</v>
      </c>
      <c r="C3159">
        <v>8</v>
      </c>
      <c r="D3159">
        <v>1</v>
      </c>
      <c r="E3159" s="20">
        <v>41169.5625</v>
      </c>
      <c r="F3159" s="15" t="str">
        <f t="shared" si="196"/>
        <v>09 2012</v>
      </c>
      <c r="G3159">
        <v>1</v>
      </c>
      <c r="H3159">
        <v>8</v>
      </c>
      <c r="I3159" t="s">
        <v>25</v>
      </c>
      <c r="J3159" s="7">
        <v>0</v>
      </c>
      <c r="K3159" s="7">
        <v>5</v>
      </c>
      <c r="L3159" s="9">
        <v>400</v>
      </c>
      <c r="M3159" s="9">
        <v>15</v>
      </c>
      <c r="O3159" s="9">
        <f t="shared" si="197"/>
        <v>0</v>
      </c>
      <c r="P3159" s="9">
        <f t="shared" si="198"/>
        <v>0</v>
      </c>
      <c r="Q3159" s="9">
        <f t="shared" si="199"/>
        <v>0</v>
      </c>
    </row>
    <row r="3160" spans="2:17" x14ac:dyDescent="0.35">
      <c r="B3160">
        <v>3158</v>
      </c>
      <c r="C3160">
        <v>8</v>
      </c>
      <c r="D3160">
        <v>11</v>
      </c>
      <c r="E3160" s="20">
        <v>41169.583333333336</v>
      </c>
      <c r="F3160" s="15" t="str">
        <f t="shared" si="196"/>
        <v>09 2012</v>
      </c>
      <c r="G3160">
        <v>1</v>
      </c>
      <c r="H3160">
        <v>8</v>
      </c>
      <c r="I3160" t="s">
        <v>25</v>
      </c>
      <c r="J3160" s="7">
        <v>0</v>
      </c>
      <c r="K3160" s="7">
        <v>5</v>
      </c>
      <c r="L3160" s="9">
        <v>400</v>
      </c>
      <c r="M3160" s="9">
        <v>15</v>
      </c>
      <c r="O3160" s="9">
        <f t="shared" si="197"/>
        <v>0</v>
      </c>
      <c r="P3160" s="9">
        <f t="shared" si="198"/>
        <v>0</v>
      </c>
      <c r="Q3160" s="9">
        <f t="shared" si="199"/>
        <v>0</v>
      </c>
    </row>
    <row r="3161" spans="2:17" x14ac:dyDescent="0.35">
      <c r="B3161">
        <v>3159</v>
      </c>
      <c r="C3161">
        <v>8</v>
      </c>
      <c r="D3161">
        <v>3</v>
      </c>
      <c r="E3161" s="20">
        <v>41169.625</v>
      </c>
      <c r="F3161" s="15" t="str">
        <f t="shared" si="196"/>
        <v>09 2012</v>
      </c>
      <c r="G3161">
        <v>1</v>
      </c>
      <c r="H3161">
        <v>8</v>
      </c>
      <c r="I3161" t="s">
        <v>25</v>
      </c>
      <c r="J3161" s="7">
        <v>0</v>
      </c>
      <c r="K3161" s="7">
        <v>5</v>
      </c>
      <c r="L3161" s="9">
        <v>400</v>
      </c>
      <c r="M3161" s="9">
        <v>15</v>
      </c>
      <c r="O3161" s="9">
        <f t="shared" si="197"/>
        <v>0</v>
      </c>
      <c r="P3161" s="9">
        <f t="shared" si="198"/>
        <v>0</v>
      </c>
      <c r="Q3161" s="9">
        <f t="shared" si="199"/>
        <v>0</v>
      </c>
    </row>
    <row r="3162" spans="2:17" x14ac:dyDescent="0.35">
      <c r="B3162">
        <v>3160</v>
      </c>
      <c r="C3162">
        <v>8</v>
      </c>
      <c r="D3162">
        <v>1</v>
      </c>
      <c r="E3162" s="20">
        <v>41169.645833333336</v>
      </c>
      <c r="F3162" s="15" t="str">
        <f t="shared" si="196"/>
        <v>09 2012</v>
      </c>
      <c r="G3162">
        <v>1</v>
      </c>
      <c r="H3162">
        <v>8</v>
      </c>
      <c r="I3162" t="s">
        <v>25</v>
      </c>
      <c r="J3162" s="7">
        <v>0</v>
      </c>
      <c r="K3162" s="7">
        <v>5</v>
      </c>
      <c r="L3162" s="9">
        <v>400</v>
      </c>
      <c r="M3162" s="9">
        <v>15</v>
      </c>
      <c r="O3162" s="9">
        <f t="shared" si="197"/>
        <v>0</v>
      </c>
      <c r="P3162" s="9">
        <f t="shared" si="198"/>
        <v>0</v>
      </c>
      <c r="Q3162" s="9">
        <f t="shared" si="199"/>
        <v>0</v>
      </c>
    </row>
    <row r="3163" spans="2:17" x14ac:dyDescent="0.35">
      <c r="B3163">
        <v>3161</v>
      </c>
      <c r="C3163">
        <v>8</v>
      </c>
      <c r="D3163">
        <v>2</v>
      </c>
      <c r="E3163" s="20">
        <v>41169.666666666664</v>
      </c>
      <c r="F3163" s="15" t="str">
        <f t="shared" si="196"/>
        <v>09 2012</v>
      </c>
      <c r="G3163">
        <v>1</v>
      </c>
      <c r="H3163">
        <v>8</v>
      </c>
      <c r="I3163" t="s">
        <v>25</v>
      </c>
      <c r="J3163" s="7">
        <v>0</v>
      </c>
      <c r="K3163" s="7">
        <v>5</v>
      </c>
      <c r="L3163" s="9">
        <v>400</v>
      </c>
      <c r="M3163" s="9">
        <v>15</v>
      </c>
      <c r="O3163" s="9">
        <f t="shared" si="197"/>
        <v>0</v>
      </c>
      <c r="P3163" s="9">
        <f t="shared" si="198"/>
        <v>0</v>
      </c>
      <c r="Q3163" s="9">
        <f t="shared" si="199"/>
        <v>0</v>
      </c>
    </row>
    <row r="3164" spans="2:17" x14ac:dyDescent="0.35">
      <c r="B3164">
        <v>3162</v>
      </c>
      <c r="C3164">
        <v>8</v>
      </c>
      <c r="D3164">
        <v>21</v>
      </c>
      <c r="E3164" s="20">
        <v>41169.6875</v>
      </c>
      <c r="F3164" s="15" t="str">
        <f t="shared" si="196"/>
        <v>09 2012</v>
      </c>
      <c r="G3164">
        <v>1</v>
      </c>
      <c r="H3164">
        <v>8</v>
      </c>
      <c r="I3164" t="s">
        <v>25</v>
      </c>
      <c r="J3164" s="7">
        <v>0</v>
      </c>
      <c r="K3164" s="7">
        <v>5</v>
      </c>
      <c r="L3164" s="9">
        <v>400</v>
      </c>
      <c r="M3164" s="9">
        <v>15</v>
      </c>
      <c r="O3164" s="9">
        <f t="shared" si="197"/>
        <v>0</v>
      </c>
      <c r="P3164" s="9">
        <f t="shared" si="198"/>
        <v>0</v>
      </c>
      <c r="Q3164" s="9">
        <f t="shared" si="199"/>
        <v>0</v>
      </c>
    </row>
    <row r="3165" spans="2:17" x14ac:dyDescent="0.35">
      <c r="B3165">
        <v>3163</v>
      </c>
      <c r="C3165">
        <v>8</v>
      </c>
      <c r="D3165">
        <v>3</v>
      </c>
      <c r="E3165" s="20">
        <v>41169.708333333336</v>
      </c>
      <c r="F3165" s="15" t="str">
        <f t="shared" si="196"/>
        <v>09 2012</v>
      </c>
      <c r="G3165">
        <v>1</v>
      </c>
      <c r="H3165">
        <v>8</v>
      </c>
      <c r="I3165" t="s">
        <v>25</v>
      </c>
      <c r="J3165" s="7">
        <v>0</v>
      </c>
      <c r="K3165" s="7">
        <v>5</v>
      </c>
      <c r="L3165" s="9">
        <v>400</v>
      </c>
      <c r="M3165" s="9">
        <v>15</v>
      </c>
      <c r="O3165" s="9">
        <f t="shared" si="197"/>
        <v>0</v>
      </c>
      <c r="P3165" s="9">
        <f t="shared" si="198"/>
        <v>0</v>
      </c>
      <c r="Q3165" s="9">
        <f t="shared" si="199"/>
        <v>0</v>
      </c>
    </row>
    <row r="3166" spans="2:17" x14ac:dyDescent="0.35">
      <c r="B3166">
        <v>3164</v>
      </c>
      <c r="C3166">
        <v>8</v>
      </c>
      <c r="D3166">
        <v>21</v>
      </c>
      <c r="E3166" s="20">
        <v>41169.729166666664</v>
      </c>
      <c r="F3166" s="15" t="str">
        <f t="shared" si="196"/>
        <v>09 2012</v>
      </c>
      <c r="G3166">
        <v>1</v>
      </c>
      <c r="H3166">
        <v>8</v>
      </c>
      <c r="I3166" t="s">
        <v>25</v>
      </c>
      <c r="J3166" s="7">
        <v>0</v>
      </c>
      <c r="K3166" s="7">
        <v>5</v>
      </c>
      <c r="L3166" s="9">
        <v>400</v>
      </c>
      <c r="M3166" s="9">
        <v>15</v>
      </c>
      <c r="O3166" s="9">
        <f t="shared" si="197"/>
        <v>0</v>
      </c>
      <c r="P3166" s="9">
        <f t="shared" si="198"/>
        <v>0</v>
      </c>
      <c r="Q3166" s="9">
        <f t="shared" si="199"/>
        <v>0</v>
      </c>
    </row>
    <row r="3167" spans="2:17" x14ac:dyDescent="0.35">
      <c r="B3167">
        <v>3165</v>
      </c>
      <c r="C3167">
        <v>8</v>
      </c>
      <c r="D3167">
        <v>21</v>
      </c>
      <c r="E3167" s="20">
        <v>41169.791666666664</v>
      </c>
      <c r="F3167" s="15" t="str">
        <f t="shared" si="196"/>
        <v>09 2012</v>
      </c>
      <c r="G3167">
        <v>1</v>
      </c>
      <c r="H3167">
        <v>8</v>
      </c>
      <c r="I3167" t="s">
        <v>25</v>
      </c>
      <c r="J3167" s="7">
        <v>0</v>
      </c>
      <c r="K3167" s="7">
        <v>5</v>
      </c>
      <c r="L3167" s="9">
        <v>400</v>
      </c>
      <c r="M3167" s="9">
        <v>15</v>
      </c>
      <c r="O3167" s="9">
        <f t="shared" si="197"/>
        <v>0</v>
      </c>
      <c r="P3167" s="9">
        <f t="shared" si="198"/>
        <v>0</v>
      </c>
      <c r="Q3167" s="9">
        <f t="shared" si="199"/>
        <v>0</v>
      </c>
    </row>
    <row r="3168" spans="2:17" x14ac:dyDescent="0.35">
      <c r="B3168">
        <v>3166</v>
      </c>
      <c r="C3168">
        <v>8</v>
      </c>
      <c r="D3168">
        <v>2</v>
      </c>
      <c r="E3168" s="20">
        <v>41169.833333333336</v>
      </c>
      <c r="F3168" s="15" t="str">
        <f t="shared" si="196"/>
        <v>09 2012</v>
      </c>
      <c r="G3168">
        <v>1</v>
      </c>
      <c r="H3168">
        <v>8</v>
      </c>
      <c r="I3168" t="s">
        <v>25</v>
      </c>
      <c r="J3168" s="7">
        <v>0</v>
      </c>
      <c r="K3168" s="7">
        <v>5</v>
      </c>
      <c r="L3168" s="9">
        <v>400</v>
      </c>
      <c r="M3168" s="9">
        <v>15</v>
      </c>
      <c r="O3168" s="9">
        <f t="shared" si="197"/>
        <v>0</v>
      </c>
      <c r="P3168" s="9">
        <f t="shared" si="198"/>
        <v>0</v>
      </c>
      <c r="Q3168" s="9">
        <f t="shared" si="199"/>
        <v>0</v>
      </c>
    </row>
    <row r="3169" spans="2:17" x14ac:dyDescent="0.35">
      <c r="B3169">
        <v>3167</v>
      </c>
      <c r="C3169">
        <v>0</v>
      </c>
      <c r="D3169">
        <v>28</v>
      </c>
      <c r="E3169" s="20">
        <v>41170.375</v>
      </c>
      <c r="F3169" s="15" t="str">
        <f t="shared" si="196"/>
        <v>09 2012</v>
      </c>
      <c r="G3169">
        <v>3</v>
      </c>
      <c r="H3169">
        <v>0</v>
      </c>
      <c r="I3169" t="s">
        <v>26</v>
      </c>
      <c r="J3169" s="7">
        <v>5</v>
      </c>
      <c r="K3169" s="7">
        <v>25</v>
      </c>
      <c r="L3169" s="9">
        <v>10000</v>
      </c>
      <c r="M3169" s="9">
        <v>200</v>
      </c>
      <c r="O3169" s="9">
        <f t="shared" si="197"/>
        <v>0</v>
      </c>
      <c r="P3169" s="9">
        <f t="shared" si="198"/>
        <v>15</v>
      </c>
      <c r="Q3169" s="9">
        <f t="shared" si="199"/>
        <v>15</v>
      </c>
    </row>
    <row r="3170" spans="2:17" x14ac:dyDescent="0.35">
      <c r="B3170">
        <v>3168</v>
      </c>
      <c r="C3170">
        <v>0</v>
      </c>
      <c r="D3170">
        <v>6</v>
      </c>
      <c r="E3170" s="20">
        <v>41170.4375</v>
      </c>
      <c r="F3170" s="15" t="str">
        <f t="shared" si="196"/>
        <v>09 2012</v>
      </c>
      <c r="G3170">
        <v>3</v>
      </c>
      <c r="H3170">
        <v>0</v>
      </c>
      <c r="I3170" t="s">
        <v>26</v>
      </c>
      <c r="J3170" s="7">
        <v>5</v>
      </c>
      <c r="K3170" s="7">
        <v>25</v>
      </c>
      <c r="L3170" s="9">
        <v>10000</v>
      </c>
      <c r="M3170" s="9">
        <v>200</v>
      </c>
      <c r="O3170" s="9">
        <f t="shared" si="197"/>
        <v>0</v>
      </c>
      <c r="P3170" s="9">
        <f t="shared" si="198"/>
        <v>15</v>
      </c>
      <c r="Q3170" s="9">
        <f t="shared" si="199"/>
        <v>15</v>
      </c>
    </row>
    <row r="3171" spans="2:17" x14ac:dyDescent="0.35">
      <c r="B3171">
        <v>3169</v>
      </c>
      <c r="C3171">
        <v>0</v>
      </c>
      <c r="D3171">
        <v>11</v>
      </c>
      <c r="E3171" s="20">
        <v>41170.5</v>
      </c>
      <c r="F3171" s="15" t="str">
        <f t="shared" si="196"/>
        <v>09 2012</v>
      </c>
      <c r="G3171">
        <v>3</v>
      </c>
      <c r="H3171">
        <v>0</v>
      </c>
      <c r="I3171" t="s">
        <v>26</v>
      </c>
      <c r="J3171" s="7">
        <v>5</v>
      </c>
      <c r="K3171" s="7">
        <v>25</v>
      </c>
      <c r="L3171" s="9">
        <v>10000</v>
      </c>
      <c r="M3171" s="9">
        <v>200</v>
      </c>
      <c r="O3171" s="9">
        <f t="shared" si="197"/>
        <v>0</v>
      </c>
      <c r="P3171" s="9">
        <f t="shared" si="198"/>
        <v>15</v>
      </c>
      <c r="Q3171" s="9">
        <f t="shared" si="199"/>
        <v>15</v>
      </c>
    </row>
    <row r="3172" spans="2:17" x14ac:dyDescent="0.35">
      <c r="B3172">
        <v>3170</v>
      </c>
      <c r="C3172">
        <v>0</v>
      </c>
      <c r="D3172">
        <v>16</v>
      </c>
      <c r="E3172" s="20">
        <v>41170.5625</v>
      </c>
      <c r="F3172" s="15" t="str">
        <f t="shared" si="196"/>
        <v>09 2012</v>
      </c>
      <c r="G3172">
        <v>3</v>
      </c>
      <c r="H3172">
        <v>0</v>
      </c>
      <c r="I3172" t="s">
        <v>26</v>
      </c>
      <c r="J3172" s="7">
        <v>5</v>
      </c>
      <c r="K3172" s="7">
        <v>25</v>
      </c>
      <c r="L3172" s="9">
        <v>10000</v>
      </c>
      <c r="M3172" s="9">
        <v>200</v>
      </c>
      <c r="O3172" s="9">
        <f t="shared" si="197"/>
        <v>0</v>
      </c>
      <c r="P3172" s="9">
        <f t="shared" si="198"/>
        <v>15</v>
      </c>
      <c r="Q3172" s="9">
        <f t="shared" si="199"/>
        <v>15</v>
      </c>
    </row>
    <row r="3173" spans="2:17" x14ac:dyDescent="0.35">
      <c r="B3173">
        <v>3171</v>
      </c>
      <c r="C3173">
        <v>0</v>
      </c>
      <c r="D3173">
        <v>5</v>
      </c>
      <c r="E3173" s="20">
        <v>41170.666666666664</v>
      </c>
      <c r="F3173" s="15" t="str">
        <f t="shared" si="196"/>
        <v>09 2012</v>
      </c>
      <c r="G3173">
        <v>3</v>
      </c>
      <c r="H3173">
        <v>0</v>
      </c>
      <c r="I3173" t="s">
        <v>26</v>
      </c>
      <c r="J3173" s="7">
        <v>5</v>
      </c>
      <c r="K3173" s="7">
        <v>25</v>
      </c>
      <c r="L3173" s="9">
        <v>10000</v>
      </c>
      <c r="M3173" s="9">
        <v>200</v>
      </c>
      <c r="O3173" s="9">
        <f t="shared" si="197"/>
        <v>0</v>
      </c>
      <c r="P3173" s="9">
        <f t="shared" si="198"/>
        <v>15</v>
      </c>
      <c r="Q3173" s="9">
        <f t="shared" si="199"/>
        <v>15</v>
      </c>
    </row>
    <row r="3174" spans="2:17" x14ac:dyDescent="0.35">
      <c r="B3174">
        <v>3172</v>
      </c>
      <c r="C3174">
        <v>0</v>
      </c>
      <c r="D3174">
        <v>28</v>
      </c>
      <c r="E3174" s="20">
        <v>41170.729166666664</v>
      </c>
      <c r="F3174" s="15" t="str">
        <f t="shared" si="196"/>
        <v>09 2012</v>
      </c>
      <c r="G3174">
        <v>3</v>
      </c>
      <c r="H3174">
        <v>0</v>
      </c>
      <c r="I3174" t="s">
        <v>26</v>
      </c>
      <c r="J3174" s="7">
        <v>5</v>
      </c>
      <c r="K3174" s="7">
        <v>25</v>
      </c>
      <c r="L3174" s="9">
        <v>10000</v>
      </c>
      <c r="M3174" s="9">
        <v>200</v>
      </c>
      <c r="O3174" s="9">
        <f t="shared" si="197"/>
        <v>0</v>
      </c>
      <c r="P3174" s="9">
        <f t="shared" si="198"/>
        <v>15</v>
      </c>
      <c r="Q3174" s="9">
        <f t="shared" si="199"/>
        <v>15</v>
      </c>
    </row>
    <row r="3175" spans="2:17" x14ac:dyDescent="0.35">
      <c r="B3175">
        <v>3173</v>
      </c>
      <c r="C3175">
        <v>0</v>
      </c>
      <c r="D3175">
        <v>14</v>
      </c>
      <c r="E3175" s="20">
        <v>41170.791666666664</v>
      </c>
      <c r="F3175" s="15" t="str">
        <f t="shared" si="196"/>
        <v>09 2012</v>
      </c>
      <c r="G3175">
        <v>3</v>
      </c>
      <c r="H3175">
        <v>0</v>
      </c>
      <c r="I3175" t="s">
        <v>26</v>
      </c>
      <c r="J3175" s="7">
        <v>5</v>
      </c>
      <c r="K3175" s="7">
        <v>25</v>
      </c>
      <c r="L3175" s="9">
        <v>10000</v>
      </c>
      <c r="M3175" s="9">
        <v>200</v>
      </c>
      <c r="O3175" s="9">
        <f t="shared" si="197"/>
        <v>0</v>
      </c>
      <c r="P3175" s="9">
        <f t="shared" si="198"/>
        <v>15</v>
      </c>
      <c r="Q3175" s="9">
        <f t="shared" si="199"/>
        <v>15</v>
      </c>
    </row>
    <row r="3176" spans="2:17" x14ac:dyDescent="0.35">
      <c r="B3176">
        <v>3174</v>
      </c>
      <c r="C3176">
        <v>1</v>
      </c>
      <c r="D3176">
        <v>10</v>
      </c>
      <c r="E3176" s="20">
        <v>41170.333333333336</v>
      </c>
      <c r="F3176" s="15" t="str">
        <f t="shared" si="196"/>
        <v>09 2012</v>
      </c>
      <c r="G3176">
        <v>3</v>
      </c>
      <c r="H3176">
        <v>1</v>
      </c>
      <c r="I3176" t="s">
        <v>27</v>
      </c>
      <c r="J3176" s="7">
        <v>5</v>
      </c>
      <c r="K3176" s="7">
        <v>25</v>
      </c>
      <c r="L3176" s="9">
        <v>8000</v>
      </c>
      <c r="M3176" s="9">
        <v>200</v>
      </c>
      <c r="O3176" s="9">
        <f t="shared" si="197"/>
        <v>0</v>
      </c>
      <c r="P3176" s="9">
        <f t="shared" si="198"/>
        <v>15</v>
      </c>
      <c r="Q3176" s="9">
        <f t="shared" si="199"/>
        <v>15</v>
      </c>
    </row>
    <row r="3177" spans="2:17" x14ac:dyDescent="0.35">
      <c r="B3177">
        <v>3175</v>
      </c>
      <c r="C3177">
        <v>1</v>
      </c>
      <c r="D3177">
        <v>12</v>
      </c>
      <c r="E3177" s="20">
        <v>41170.395833333336</v>
      </c>
      <c r="F3177" s="15" t="str">
        <f t="shared" si="196"/>
        <v>09 2012</v>
      </c>
      <c r="G3177">
        <v>6</v>
      </c>
      <c r="H3177">
        <v>1</v>
      </c>
      <c r="I3177" t="s">
        <v>27</v>
      </c>
      <c r="J3177" s="7">
        <v>5</v>
      </c>
      <c r="K3177" s="7">
        <v>25</v>
      </c>
      <c r="L3177" s="9">
        <v>8000</v>
      </c>
      <c r="M3177" s="9">
        <v>200</v>
      </c>
      <c r="O3177" s="9">
        <f t="shared" si="197"/>
        <v>0</v>
      </c>
      <c r="P3177" s="9">
        <f t="shared" si="198"/>
        <v>30</v>
      </c>
      <c r="Q3177" s="9">
        <f t="shared" si="199"/>
        <v>30</v>
      </c>
    </row>
    <row r="3178" spans="2:17" x14ac:dyDescent="0.35">
      <c r="B3178">
        <v>3176</v>
      </c>
      <c r="C3178">
        <v>1</v>
      </c>
      <c r="D3178">
        <v>0</v>
      </c>
      <c r="E3178" s="20">
        <v>41170.5625</v>
      </c>
      <c r="F3178" s="15" t="str">
        <f t="shared" si="196"/>
        <v>09 2012</v>
      </c>
      <c r="G3178">
        <v>3</v>
      </c>
      <c r="H3178">
        <v>1</v>
      </c>
      <c r="I3178" t="s">
        <v>27</v>
      </c>
      <c r="J3178" s="7">
        <v>5</v>
      </c>
      <c r="K3178" s="7">
        <v>25</v>
      </c>
      <c r="L3178" s="9">
        <v>8000</v>
      </c>
      <c r="M3178" s="9">
        <v>200</v>
      </c>
      <c r="O3178" s="9">
        <f t="shared" si="197"/>
        <v>75</v>
      </c>
      <c r="P3178" s="9">
        <f t="shared" si="198"/>
        <v>0</v>
      </c>
      <c r="Q3178" s="9">
        <f t="shared" si="199"/>
        <v>75</v>
      </c>
    </row>
    <row r="3179" spans="2:17" x14ac:dyDescent="0.35">
      <c r="B3179">
        <v>3177</v>
      </c>
      <c r="C3179">
        <v>1</v>
      </c>
      <c r="D3179">
        <v>11</v>
      </c>
      <c r="E3179" s="20">
        <v>41170.666666666664</v>
      </c>
      <c r="F3179" s="15" t="str">
        <f t="shared" si="196"/>
        <v>09 2012</v>
      </c>
      <c r="G3179">
        <v>3</v>
      </c>
      <c r="H3179">
        <v>1</v>
      </c>
      <c r="I3179" t="s">
        <v>27</v>
      </c>
      <c r="J3179" s="7">
        <v>5</v>
      </c>
      <c r="K3179" s="7">
        <v>25</v>
      </c>
      <c r="L3179" s="9">
        <v>8000</v>
      </c>
      <c r="M3179" s="9">
        <v>200</v>
      </c>
      <c r="O3179" s="9">
        <f t="shared" si="197"/>
        <v>0</v>
      </c>
      <c r="P3179" s="9">
        <f t="shared" si="198"/>
        <v>15</v>
      </c>
      <c r="Q3179" s="9">
        <f t="shared" si="199"/>
        <v>15</v>
      </c>
    </row>
    <row r="3180" spans="2:17" x14ac:dyDescent="0.35">
      <c r="B3180">
        <v>3178</v>
      </c>
      <c r="C3180">
        <v>1</v>
      </c>
      <c r="D3180">
        <v>10</v>
      </c>
      <c r="E3180" s="20">
        <v>41170.75</v>
      </c>
      <c r="F3180" s="15" t="str">
        <f t="shared" si="196"/>
        <v>09 2012</v>
      </c>
      <c r="G3180">
        <v>3</v>
      </c>
      <c r="H3180">
        <v>1</v>
      </c>
      <c r="I3180" t="s">
        <v>27</v>
      </c>
      <c r="J3180" s="7">
        <v>5</v>
      </c>
      <c r="K3180" s="7">
        <v>25</v>
      </c>
      <c r="L3180" s="9">
        <v>8000</v>
      </c>
      <c r="M3180" s="9">
        <v>200</v>
      </c>
      <c r="O3180" s="9">
        <f t="shared" si="197"/>
        <v>0</v>
      </c>
      <c r="P3180" s="9">
        <f t="shared" si="198"/>
        <v>15</v>
      </c>
      <c r="Q3180" s="9">
        <f t="shared" si="199"/>
        <v>15</v>
      </c>
    </row>
    <row r="3181" spans="2:17" x14ac:dyDescent="0.35">
      <c r="B3181">
        <v>3179</v>
      </c>
      <c r="C3181">
        <v>2</v>
      </c>
      <c r="D3181">
        <v>16</v>
      </c>
      <c r="E3181" s="20">
        <v>41170.333333333336</v>
      </c>
      <c r="F3181" s="15" t="str">
        <f t="shared" si="196"/>
        <v>09 2012</v>
      </c>
      <c r="G3181">
        <v>3</v>
      </c>
      <c r="H3181">
        <v>2</v>
      </c>
      <c r="I3181" t="s">
        <v>28</v>
      </c>
      <c r="J3181" s="7">
        <v>0</v>
      </c>
      <c r="K3181" s="7">
        <v>15.5</v>
      </c>
      <c r="L3181" s="9">
        <v>4000</v>
      </c>
      <c r="M3181" s="9">
        <v>50</v>
      </c>
      <c r="O3181" s="9">
        <f t="shared" si="197"/>
        <v>0</v>
      </c>
      <c r="P3181" s="9">
        <f t="shared" si="198"/>
        <v>0</v>
      </c>
      <c r="Q3181" s="9">
        <f t="shared" si="199"/>
        <v>0</v>
      </c>
    </row>
    <row r="3182" spans="2:17" x14ac:dyDescent="0.35">
      <c r="B3182">
        <v>3180</v>
      </c>
      <c r="C3182">
        <v>2</v>
      </c>
      <c r="D3182">
        <v>21</v>
      </c>
      <c r="E3182" s="20">
        <v>41170.416666666664</v>
      </c>
      <c r="F3182" s="15" t="str">
        <f t="shared" si="196"/>
        <v>09 2012</v>
      </c>
      <c r="G3182">
        <v>3</v>
      </c>
      <c r="H3182">
        <v>2</v>
      </c>
      <c r="I3182" t="s">
        <v>28</v>
      </c>
      <c r="J3182" s="7">
        <v>0</v>
      </c>
      <c r="K3182" s="7">
        <v>15.5</v>
      </c>
      <c r="L3182" s="9">
        <v>4000</v>
      </c>
      <c r="M3182" s="9">
        <v>50</v>
      </c>
      <c r="O3182" s="9">
        <f t="shared" si="197"/>
        <v>0</v>
      </c>
      <c r="P3182" s="9">
        <f t="shared" si="198"/>
        <v>0</v>
      </c>
      <c r="Q3182" s="9">
        <f t="shared" si="199"/>
        <v>0</v>
      </c>
    </row>
    <row r="3183" spans="2:17" x14ac:dyDescent="0.35">
      <c r="B3183">
        <v>3181</v>
      </c>
      <c r="C3183">
        <v>2</v>
      </c>
      <c r="D3183">
        <v>21</v>
      </c>
      <c r="E3183" s="20">
        <v>41170.541666666664</v>
      </c>
      <c r="F3183" s="15" t="str">
        <f t="shared" si="196"/>
        <v>09 2012</v>
      </c>
      <c r="G3183">
        <v>3</v>
      </c>
      <c r="H3183">
        <v>2</v>
      </c>
      <c r="I3183" t="s">
        <v>28</v>
      </c>
      <c r="J3183" s="7">
        <v>0</v>
      </c>
      <c r="K3183" s="7">
        <v>15.5</v>
      </c>
      <c r="L3183" s="9">
        <v>4000</v>
      </c>
      <c r="M3183" s="9">
        <v>50</v>
      </c>
      <c r="O3183" s="9">
        <f t="shared" si="197"/>
        <v>0</v>
      </c>
      <c r="P3183" s="9">
        <f t="shared" si="198"/>
        <v>0</v>
      </c>
      <c r="Q3183" s="9">
        <f t="shared" si="199"/>
        <v>0</v>
      </c>
    </row>
    <row r="3184" spans="2:17" x14ac:dyDescent="0.35">
      <c r="B3184">
        <v>3182</v>
      </c>
      <c r="C3184">
        <v>2</v>
      </c>
      <c r="D3184">
        <v>1</v>
      </c>
      <c r="E3184" s="20">
        <v>41170.604166666664</v>
      </c>
      <c r="F3184" s="15" t="str">
        <f t="shared" si="196"/>
        <v>09 2012</v>
      </c>
      <c r="G3184">
        <v>3</v>
      </c>
      <c r="H3184">
        <v>2</v>
      </c>
      <c r="I3184" t="s">
        <v>28</v>
      </c>
      <c r="J3184" s="7">
        <v>0</v>
      </c>
      <c r="K3184" s="7">
        <v>15.5</v>
      </c>
      <c r="L3184" s="9">
        <v>4000</v>
      </c>
      <c r="M3184" s="9">
        <v>50</v>
      </c>
      <c r="O3184" s="9">
        <f t="shared" si="197"/>
        <v>0</v>
      </c>
      <c r="P3184" s="9">
        <f t="shared" si="198"/>
        <v>0</v>
      </c>
      <c r="Q3184" s="9">
        <f t="shared" si="199"/>
        <v>0</v>
      </c>
    </row>
    <row r="3185" spans="2:17" x14ac:dyDescent="0.35">
      <c r="B3185">
        <v>3183</v>
      </c>
      <c r="C3185">
        <v>2</v>
      </c>
      <c r="D3185">
        <v>24</v>
      </c>
      <c r="E3185" s="20">
        <v>41170.666666666664</v>
      </c>
      <c r="F3185" s="15" t="str">
        <f t="shared" si="196"/>
        <v>09 2012</v>
      </c>
      <c r="G3185">
        <v>3</v>
      </c>
      <c r="H3185">
        <v>2</v>
      </c>
      <c r="I3185" t="s">
        <v>28</v>
      </c>
      <c r="J3185" s="7">
        <v>0</v>
      </c>
      <c r="K3185" s="7">
        <v>15.5</v>
      </c>
      <c r="L3185" s="9">
        <v>4000</v>
      </c>
      <c r="M3185" s="9">
        <v>50</v>
      </c>
      <c r="O3185" s="9">
        <f t="shared" si="197"/>
        <v>0</v>
      </c>
      <c r="P3185" s="9">
        <f t="shared" si="198"/>
        <v>0</v>
      </c>
      <c r="Q3185" s="9">
        <f t="shared" si="199"/>
        <v>0</v>
      </c>
    </row>
    <row r="3186" spans="2:17" x14ac:dyDescent="0.35">
      <c r="B3186">
        <v>3184</v>
      </c>
      <c r="C3186">
        <v>2</v>
      </c>
      <c r="D3186">
        <v>13</v>
      </c>
      <c r="E3186" s="20">
        <v>41170.729166666664</v>
      </c>
      <c r="F3186" s="15" t="str">
        <f t="shared" si="196"/>
        <v>09 2012</v>
      </c>
      <c r="G3186">
        <v>3</v>
      </c>
      <c r="H3186">
        <v>2</v>
      </c>
      <c r="I3186" t="s">
        <v>28</v>
      </c>
      <c r="J3186" s="7">
        <v>0</v>
      </c>
      <c r="K3186" s="7">
        <v>15.5</v>
      </c>
      <c r="L3186" s="9">
        <v>4000</v>
      </c>
      <c r="M3186" s="9">
        <v>50</v>
      </c>
      <c r="O3186" s="9">
        <f t="shared" si="197"/>
        <v>0</v>
      </c>
      <c r="P3186" s="9">
        <f t="shared" si="198"/>
        <v>0</v>
      </c>
      <c r="Q3186" s="9">
        <f t="shared" si="199"/>
        <v>0</v>
      </c>
    </row>
    <row r="3187" spans="2:17" x14ac:dyDescent="0.35">
      <c r="B3187">
        <v>3185</v>
      </c>
      <c r="C3187">
        <v>3</v>
      </c>
      <c r="D3187">
        <v>3</v>
      </c>
      <c r="E3187" s="20">
        <v>41170.333333333336</v>
      </c>
      <c r="F3187" s="15" t="str">
        <f t="shared" si="196"/>
        <v>09 2012</v>
      </c>
      <c r="G3187">
        <v>4</v>
      </c>
      <c r="H3187">
        <v>3</v>
      </c>
      <c r="I3187" t="s">
        <v>21</v>
      </c>
      <c r="J3187" s="7">
        <v>0</v>
      </c>
      <c r="K3187" s="7">
        <v>5</v>
      </c>
      <c r="L3187" s="9">
        <v>320</v>
      </c>
      <c r="M3187" s="9">
        <v>10</v>
      </c>
      <c r="O3187" s="9">
        <f t="shared" si="197"/>
        <v>0</v>
      </c>
      <c r="P3187" s="9">
        <f t="shared" si="198"/>
        <v>0</v>
      </c>
      <c r="Q3187" s="9">
        <f t="shared" si="199"/>
        <v>0</v>
      </c>
    </row>
    <row r="3188" spans="2:17" x14ac:dyDescent="0.35">
      <c r="B3188">
        <v>3186</v>
      </c>
      <c r="C3188">
        <v>3</v>
      </c>
      <c r="D3188">
        <v>20</v>
      </c>
      <c r="E3188" s="20">
        <v>41170.416666666664</v>
      </c>
      <c r="F3188" s="15" t="str">
        <f t="shared" si="196"/>
        <v>09 2012</v>
      </c>
      <c r="G3188">
        <v>2</v>
      </c>
      <c r="H3188">
        <v>3</v>
      </c>
      <c r="I3188" t="s">
        <v>21</v>
      </c>
      <c r="J3188" s="7">
        <v>0</v>
      </c>
      <c r="K3188" s="7">
        <v>5</v>
      </c>
      <c r="L3188" s="9">
        <v>320</v>
      </c>
      <c r="M3188" s="9">
        <v>10</v>
      </c>
      <c r="O3188" s="9">
        <f t="shared" si="197"/>
        <v>0</v>
      </c>
      <c r="P3188" s="9">
        <f t="shared" si="198"/>
        <v>0</v>
      </c>
      <c r="Q3188" s="9">
        <f t="shared" si="199"/>
        <v>0</v>
      </c>
    </row>
    <row r="3189" spans="2:17" x14ac:dyDescent="0.35">
      <c r="B3189">
        <v>3187</v>
      </c>
      <c r="C3189">
        <v>3</v>
      </c>
      <c r="D3189">
        <v>13</v>
      </c>
      <c r="E3189" s="20">
        <v>41170.479166666664</v>
      </c>
      <c r="F3189" s="15" t="str">
        <f t="shared" si="196"/>
        <v>09 2012</v>
      </c>
      <c r="G3189">
        <v>2</v>
      </c>
      <c r="H3189">
        <v>3</v>
      </c>
      <c r="I3189" t="s">
        <v>21</v>
      </c>
      <c r="J3189" s="7">
        <v>0</v>
      </c>
      <c r="K3189" s="7">
        <v>5</v>
      </c>
      <c r="L3189" s="9">
        <v>320</v>
      </c>
      <c r="M3189" s="9">
        <v>10</v>
      </c>
      <c r="O3189" s="9">
        <f t="shared" si="197"/>
        <v>0</v>
      </c>
      <c r="P3189" s="9">
        <f t="shared" si="198"/>
        <v>0</v>
      </c>
      <c r="Q3189" s="9">
        <f t="shared" si="199"/>
        <v>0</v>
      </c>
    </row>
    <row r="3190" spans="2:17" x14ac:dyDescent="0.35">
      <c r="B3190">
        <v>3188</v>
      </c>
      <c r="C3190">
        <v>3</v>
      </c>
      <c r="D3190">
        <v>3</v>
      </c>
      <c r="E3190" s="20">
        <v>41170.541666666664</v>
      </c>
      <c r="F3190" s="15" t="str">
        <f t="shared" si="196"/>
        <v>09 2012</v>
      </c>
      <c r="G3190">
        <v>4</v>
      </c>
      <c r="H3190">
        <v>3</v>
      </c>
      <c r="I3190" t="s">
        <v>21</v>
      </c>
      <c r="J3190" s="7">
        <v>0</v>
      </c>
      <c r="K3190" s="7">
        <v>5</v>
      </c>
      <c r="L3190" s="9">
        <v>320</v>
      </c>
      <c r="M3190" s="9">
        <v>10</v>
      </c>
      <c r="O3190" s="9">
        <f t="shared" si="197"/>
        <v>0</v>
      </c>
      <c r="P3190" s="9">
        <f t="shared" si="198"/>
        <v>0</v>
      </c>
      <c r="Q3190" s="9">
        <f t="shared" si="199"/>
        <v>0</v>
      </c>
    </row>
    <row r="3191" spans="2:17" x14ac:dyDescent="0.35">
      <c r="B3191">
        <v>3189</v>
      </c>
      <c r="C3191">
        <v>3</v>
      </c>
      <c r="D3191">
        <v>21</v>
      </c>
      <c r="E3191" s="20">
        <v>41170.708333333336</v>
      </c>
      <c r="F3191" s="15" t="str">
        <f t="shared" si="196"/>
        <v>09 2012</v>
      </c>
      <c r="G3191">
        <v>2</v>
      </c>
      <c r="H3191">
        <v>3</v>
      </c>
      <c r="I3191" t="s">
        <v>21</v>
      </c>
      <c r="J3191" s="7">
        <v>0</v>
      </c>
      <c r="K3191" s="7">
        <v>5</v>
      </c>
      <c r="L3191" s="9">
        <v>320</v>
      </c>
      <c r="M3191" s="9">
        <v>10</v>
      </c>
      <c r="O3191" s="9">
        <f t="shared" si="197"/>
        <v>0</v>
      </c>
      <c r="P3191" s="9">
        <f t="shared" si="198"/>
        <v>0</v>
      </c>
      <c r="Q3191" s="9">
        <f t="shared" si="199"/>
        <v>0</v>
      </c>
    </row>
    <row r="3192" spans="2:17" x14ac:dyDescent="0.35">
      <c r="B3192">
        <v>3190</v>
      </c>
      <c r="C3192">
        <v>3</v>
      </c>
      <c r="D3192">
        <v>15</v>
      </c>
      <c r="E3192" s="20">
        <v>41170.75</v>
      </c>
      <c r="F3192" s="15" t="str">
        <f t="shared" si="196"/>
        <v>09 2012</v>
      </c>
      <c r="G3192">
        <v>2</v>
      </c>
      <c r="H3192">
        <v>3</v>
      </c>
      <c r="I3192" t="s">
        <v>21</v>
      </c>
      <c r="J3192" s="7">
        <v>0</v>
      </c>
      <c r="K3192" s="7">
        <v>5</v>
      </c>
      <c r="L3192" s="9">
        <v>320</v>
      </c>
      <c r="M3192" s="9">
        <v>10</v>
      </c>
      <c r="O3192" s="9">
        <f t="shared" si="197"/>
        <v>0</v>
      </c>
      <c r="P3192" s="9">
        <f t="shared" si="198"/>
        <v>0</v>
      </c>
      <c r="Q3192" s="9">
        <f t="shared" si="199"/>
        <v>0</v>
      </c>
    </row>
    <row r="3193" spans="2:17" x14ac:dyDescent="0.35">
      <c r="B3193">
        <v>3191</v>
      </c>
      <c r="C3193">
        <v>3</v>
      </c>
      <c r="D3193">
        <v>3</v>
      </c>
      <c r="E3193" s="20">
        <v>41170.8125</v>
      </c>
      <c r="F3193" s="15" t="str">
        <f t="shared" si="196"/>
        <v>09 2012</v>
      </c>
      <c r="G3193">
        <v>2</v>
      </c>
      <c r="H3193">
        <v>3</v>
      </c>
      <c r="I3193" t="s">
        <v>21</v>
      </c>
      <c r="J3193" s="7">
        <v>0</v>
      </c>
      <c r="K3193" s="7">
        <v>5</v>
      </c>
      <c r="L3193" s="9">
        <v>320</v>
      </c>
      <c r="M3193" s="9">
        <v>10</v>
      </c>
      <c r="O3193" s="9">
        <f t="shared" si="197"/>
        <v>0</v>
      </c>
      <c r="P3193" s="9">
        <f t="shared" si="198"/>
        <v>0</v>
      </c>
      <c r="Q3193" s="9">
        <f t="shared" si="199"/>
        <v>0</v>
      </c>
    </row>
    <row r="3194" spans="2:17" x14ac:dyDescent="0.35">
      <c r="B3194">
        <v>3192</v>
      </c>
      <c r="C3194">
        <v>4</v>
      </c>
      <c r="D3194">
        <v>5</v>
      </c>
      <c r="E3194" s="20">
        <v>41170.354166666664</v>
      </c>
      <c r="F3194" s="15" t="str">
        <f t="shared" si="196"/>
        <v>09 2012</v>
      </c>
      <c r="G3194">
        <v>2</v>
      </c>
      <c r="H3194">
        <v>4</v>
      </c>
      <c r="I3194" t="s">
        <v>22</v>
      </c>
      <c r="J3194" s="7">
        <v>9.9</v>
      </c>
      <c r="K3194" s="7">
        <v>80</v>
      </c>
      <c r="L3194" s="9">
        <v>4000</v>
      </c>
      <c r="M3194" s="9">
        <v>3000</v>
      </c>
      <c r="O3194" s="9">
        <f t="shared" si="197"/>
        <v>0</v>
      </c>
      <c r="P3194" s="9">
        <f t="shared" si="198"/>
        <v>19.8</v>
      </c>
      <c r="Q3194" s="9">
        <f t="shared" si="199"/>
        <v>19.8</v>
      </c>
    </row>
    <row r="3195" spans="2:17" x14ac:dyDescent="0.35">
      <c r="B3195">
        <v>3193</v>
      </c>
      <c r="C3195">
        <v>4</v>
      </c>
      <c r="D3195">
        <v>0</v>
      </c>
      <c r="E3195" s="20">
        <v>41170.395833333336</v>
      </c>
      <c r="F3195" s="15" t="str">
        <f t="shared" si="196"/>
        <v>09 2012</v>
      </c>
      <c r="G3195">
        <v>2</v>
      </c>
      <c r="H3195">
        <v>4</v>
      </c>
      <c r="I3195" t="s">
        <v>22</v>
      </c>
      <c r="J3195" s="7">
        <v>9.9</v>
      </c>
      <c r="K3195" s="7">
        <v>80</v>
      </c>
      <c r="L3195" s="9">
        <v>4000</v>
      </c>
      <c r="M3195" s="9">
        <v>3000</v>
      </c>
      <c r="O3195" s="9">
        <f t="shared" si="197"/>
        <v>160</v>
      </c>
      <c r="P3195" s="9">
        <f t="shared" si="198"/>
        <v>0</v>
      </c>
      <c r="Q3195" s="9">
        <f t="shared" si="199"/>
        <v>160</v>
      </c>
    </row>
    <row r="3196" spans="2:17" x14ac:dyDescent="0.35">
      <c r="B3196">
        <v>3194</v>
      </c>
      <c r="C3196">
        <v>4</v>
      </c>
      <c r="D3196">
        <v>13</v>
      </c>
      <c r="E3196" s="20">
        <v>41170.4375</v>
      </c>
      <c r="F3196" s="15" t="str">
        <f t="shared" si="196"/>
        <v>09 2012</v>
      </c>
      <c r="G3196">
        <v>2</v>
      </c>
      <c r="H3196">
        <v>4</v>
      </c>
      <c r="I3196" t="s">
        <v>22</v>
      </c>
      <c r="J3196" s="7">
        <v>9.9</v>
      </c>
      <c r="K3196" s="7">
        <v>80</v>
      </c>
      <c r="L3196" s="9">
        <v>4000</v>
      </c>
      <c r="M3196" s="9">
        <v>3000</v>
      </c>
      <c r="O3196" s="9">
        <f t="shared" si="197"/>
        <v>0</v>
      </c>
      <c r="P3196" s="9">
        <f t="shared" si="198"/>
        <v>19.8</v>
      </c>
      <c r="Q3196" s="9">
        <f t="shared" si="199"/>
        <v>19.8</v>
      </c>
    </row>
    <row r="3197" spans="2:17" x14ac:dyDescent="0.35">
      <c r="B3197">
        <v>3195</v>
      </c>
      <c r="C3197">
        <v>4</v>
      </c>
      <c r="D3197">
        <v>1</v>
      </c>
      <c r="E3197" s="20">
        <v>41170.479166666664</v>
      </c>
      <c r="F3197" s="15" t="str">
        <f t="shared" si="196"/>
        <v>09 2012</v>
      </c>
      <c r="G3197">
        <v>2</v>
      </c>
      <c r="H3197">
        <v>4</v>
      </c>
      <c r="I3197" t="s">
        <v>22</v>
      </c>
      <c r="J3197" s="7">
        <v>9.9</v>
      </c>
      <c r="K3197" s="7">
        <v>80</v>
      </c>
      <c r="L3197" s="9">
        <v>4000</v>
      </c>
      <c r="M3197" s="9">
        <v>3000</v>
      </c>
      <c r="O3197" s="9">
        <f t="shared" si="197"/>
        <v>0</v>
      </c>
      <c r="P3197" s="9">
        <f t="shared" si="198"/>
        <v>19.8</v>
      </c>
      <c r="Q3197" s="9">
        <f t="shared" si="199"/>
        <v>19.8</v>
      </c>
    </row>
    <row r="3198" spans="2:17" x14ac:dyDescent="0.35">
      <c r="B3198">
        <v>3196</v>
      </c>
      <c r="C3198">
        <v>4</v>
      </c>
      <c r="D3198">
        <v>13</v>
      </c>
      <c r="E3198" s="20">
        <v>41170.520833333336</v>
      </c>
      <c r="F3198" s="15" t="str">
        <f t="shared" si="196"/>
        <v>09 2012</v>
      </c>
      <c r="G3198">
        <v>2</v>
      </c>
      <c r="H3198">
        <v>4</v>
      </c>
      <c r="I3198" t="s">
        <v>22</v>
      </c>
      <c r="J3198" s="7">
        <v>9.9</v>
      </c>
      <c r="K3198" s="7">
        <v>80</v>
      </c>
      <c r="L3198" s="9">
        <v>4000</v>
      </c>
      <c r="M3198" s="9">
        <v>3000</v>
      </c>
      <c r="O3198" s="9">
        <f t="shared" si="197"/>
        <v>0</v>
      </c>
      <c r="P3198" s="9">
        <f t="shared" si="198"/>
        <v>19.8</v>
      </c>
      <c r="Q3198" s="9">
        <f t="shared" si="199"/>
        <v>19.8</v>
      </c>
    </row>
    <row r="3199" spans="2:17" x14ac:dyDescent="0.35">
      <c r="B3199">
        <v>3197</v>
      </c>
      <c r="C3199">
        <v>4</v>
      </c>
      <c r="D3199">
        <v>0</v>
      </c>
      <c r="E3199" s="20">
        <v>41170.625</v>
      </c>
      <c r="F3199" s="15" t="str">
        <f t="shared" si="196"/>
        <v>09 2012</v>
      </c>
      <c r="G3199">
        <v>2</v>
      </c>
      <c r="H3199">
        <v>4</v>
      </c>
      <c r="I3199" t="s">
        <v>22</v>
      </c>
      <c r="J3199" s="7">
        <v>9.9</v>
      </c>
      <c r="K3199" s="7">
        <v>80</v>
      </c>
      <c r="L3199" s="9">
        <v>4000</v>
      </c>
      <c r="M3199" s="9">
        <v>3000</v>
      </c>
      <c r="O3199" s="9">
        <f t="shared" si="197"/>
        <v>160</v>
      </c>
      <c r="P3199" s="9">
        <f t="shared" si="198"/>
        <v>0</v>
      </c>
      <c r="Q3199" s="9">
        <f t="shared" si="199"/>
        <v>160</v>
      </c>
    </row>
    <row r="3200" spans="2:17" x14ac:dyDescent="0.35">
      <c r="B3200">
        <v>3198</v>
      </c>
      <c r="C3200">
        <v>4</v>
      </c>
      <c r="D3200">
        <v>13</v>
      </c>
      <c r="E3200" s="20">
        <v>41170.666666666664</v>
      </c>
      <c r="F3200" s="15" t="str">
        <f t="shared" si="196"/>
        <v>09 2012</v>
      </c>
      <c r="G3200">
        <v>2</v>
      </c>
      <c r="H3200">
        <v>4</v>
      </c>
      <c r="I3200" t="s">
        <v>22</v>
      </c>
      <c r="J3200" s="7">
        <v>9.9</v>
      </c>
      <c r="K3200" s="7">
        <v>80</v>
      </c>
      <c r="L3200" s="9">
        <v>4000</v>
      </c>
      <c r="M3200" s="9">
        <v>3000</v>
      </c>
      <c r="O3200" s="9">
        <f t="shared" si="197"/>
        <v>0</v>
      </c>
      <c r="P3200" s="9">
        <f t="shared" si="198"/>
        <v>19.8</v>
      </c>
      <c r="Q3200" s="9">
        <f t="shared" si="199"/>
        <v>19.8</v>
      </c>
    </row>
    <row r="3201" spans="2:17" x14ac:dyDescent="0.35">
      <c r="B3201">
        <v>3199</v>
      </c>
      <c r="C3201">
        <v>4</v>
      </c>
      <c r="D3201">
        <v>0</v>
      </c>
      <c r="E3201" s="20">
        <v>41170.708333333336</v>
      </c>
      <c r="F3201" s="15" t="str">
        <f t="shared" si="196"/>
        <v>09 2012</v>
      </c>
      <c r="G3201">
        <v>2</v>
      </c>
      <c r="H3201">
        <v>4</v>
      </c>
      <c r="I3201" t="s">
        <v>22</v>
      </c>
      <c r="J3201" s="7">
        <v>9.9</v>
      </c>
      <c r="K3201" s="7">
        <v>80</v>
      </c>
      <c r="L3201" s="9">
        <v>4000</v>
      </c>
      <c r="M3201" s="9">
        <v>3000</v>
      </c>
      <c r="O3201" s="9">
        <f t="shared" si="197"/>
        <v>160</v>
      </c>
      <c r="P3201" s="9">
        <f t="shared" si="198"/>
        <v>0</v>
      </c>
      <c r="Q3201" s="9">
        <f t="shared" si="199"/>
        <v>160</v>
      </c>
    </row>
    <row r="3202" spans="2:17" x14ac:dyDescent="0.35">
      <c r="B3202">
        <v>3200</v>
      </c>
      <c r="C3202">
        <v>4</v>
      </c>
      <c r="D3202">
        <v>4</v>
      </c>
      <c r="E3202" s="20">
        <v>41170.75</v>
      </c>
      <c r="F3202" s="15" t="str">
        <f t="shared" si="196"/>
        <v>09 2012</v>
      </c>
      <c r="G3202">
        <v>2</v>
      </c>
      <c r="H3202">
        <v>4</v>
      </c>
      <c r="I3202" t="s">
        <v>22</v>
      </c>
      <c r="J3202" s="7">
        <v>9.9</v>
      </c>
      <c r="K3202" s="7">
        <v>80</v>
      </c>
      <c r="L3202" s="9">
        <v>4000</v>
      </c>
      <c r="M3202" s="9">
        <v>3000</v>
      </c>
      <c r="O3202" s="9">
        <f t="shared" si="197"/>
        <v>0</v>
      </c>
      <c r="P3202" s="9">
        <f t="shared" si="198"/>
        <v>19.8</v>
      </c>
      <c r="Q3202" s="9">
        <f t="shared" si="199"/>
        <v>19.8</v>
      </c>
    </row>
    <row r="3203" spans="2:17" x14ac:dyDescent="0.35">
      <c r="B3203">
        <v>3201</v>
      </c>
      <c r="C3203">
        <v>4</v>
      </c>
      <c r="D3203">
        <v>0</v>
      </c>
      <c r="E3203" s="20">
        <v>41170.791666666664</v>
      </c>
      <c r="F3203" s="15" t="str">
        <f t="shared" ref="F3203:F3266" si="200">TEXT(E3203,"MM YYY")</f>
        <v>09 2012</v>
      </c>
      <c r="G3203">
        <v>2</v>
      </c>
      <c r="H3203">
        <v>4</v>
      </c>
      <c r="I3203" t="s">
        <v>22</v>
      </c>
      <c r="J3203" s="7">
        <v>9.9</v>
      </c>
      <c r="K3203" s="7">
        <v>80</v>
      </c>
      <c r="L3203" s="9">
        <v>4000</v>
      </c>
      <c r="M3203" s="9">
        <v>3000</v>
      </c>
      <c r="O3203" s="9">
        <f t="shared" ref="O3203:O3266" si="201">IF(D3203=0,$G3203*K3203,0)</f>
        <v>160</v>
      </c>
      <c r="P3203" s="9">
        <f t="shared" ref="P3203:P3266" si="202">IF(D3203=0,0,$G3203*J3203)</f>
        <v>0</v>
      </c>
      <c r="Q3203" s="9">
        <f t="shared" ref="Q3203:Q3266" si="203">O3203+P3203</f>
        <v>160</v>
      </c>
    </row>
    <row r="3204" spans="2:17" x14ac:dyDescent="0.35">
      <c r="B3204">
        <v>3202</v>
      </c>
      <c r="C3204">
        <v>5</v>
      </c>
      <c r="D3204">
        <v>0</v>
      </c>
      <c r="E3204" s="20">
        <v>41170.354166666664</v>
      </c>
      <c r="F3204" s="15" t="str">
        <f t="shared" si="200"/>
        <v>09 2012</v>
      </c>
      <c r="G3204">
        <v>2</v>
      </c>
      <c r="H3204">
        <v>5</v>
      </c>
      <c r="I3204" t="s">
        <v>29</v>
      </c>
      <c r="J3204" s="7">
        <v>9.9</v>
      </c>
      <c r="K3204" s="7">
        <v>80</v>
      </c>
      <c r="L3204" s="9">
        <v>4000</v>
      </c>
      <c r="M3204" s="9">
        <v>3000</v>
      </c>
      <c r="O3204" s="9">
        <f t="shared" si="201"/>
        <v>160</v>
      </c>
      <c r="P3204" s="9">
        <f t="shared" si="202"/>
        <v>0</v>
      </c>
      <c r="Q3204" s="9">
        <f t="shared" si="203"/>
        <v>160</v>
      </c>
    </row>
    <row r="3205" spans="2:17" x14ac:dyDescent="0.35">
      <c r="B3205">
        <v>3203</v>
      </c>
      <c r="C3205">
        <v>5</v>
      </c>
      <c r="D3205">
        <v>0</v>
      </c>
      <c r="E3205" s="20">
        <v>41170.75</v>
      </c>
      <c r="F3205" s="15" t="str">
        <f t="shared" si="200"/>
        <v>09 2012</v>
      </c>
      <c r="G3205">
        <v>2</v>
      </c>
      <c r="H3205">
        <v>5</v>
      </c>
      <c r="I3205" t="s">
        <v>29</v>
      </c>
      <c r="J3205" s="7">
        <v>9.9</v>
      </c>
      <c r="K3205" s="7">
        <v>80</v>
      </c>
      <c r="L3205" s="9">
        <v>4000</v>
      </c>
      <c r="M3205" s="9">
        <v>3000</v>
      </c>
      <c r="O3205" s="9">
        <f t="shared" si="201"/>
        <v>160</v>
      </c>
      <c r="P3205" s="9">
        <f t="shared" si="202"/>
        <v>0</v>
      </c>
      <c r="Q3205" s="9">
        <f t="shared" si="203"/>
        <v>160</v>
      </c>
    </row>
    <row r="3206" spans="2:17" x14ac:dyDescent="0.35">
      <c r="B3206">
        <v>3204</v>
      </c>
      <c r="C3206">
        <v>6</v>
      </c>
      <c r="D3206">
        <v>0</v>
      </c>
      <c r="E3206" s="20">
        <v>41170.354166666664</v>
      </c>
      <c r="F3206" s="15" t="str">
        <f t="shared" si="200"/>
        <v>09 2012</v>
      </c>
      <c r="G3206">
        <v>2</v>
      </c>
      <c r="H3206">
        <v>6</v>
      </c>
      <c r="I3206" t="s">
        <v>23</v>
      </c>
      <c r="J3206" s="7">
        <v>3.5</v>
      </c>
      <c r="K3206" s="7">
        <v>17.5</v>
      </c>
      <c r="L3206" s="9">
        <v>5000</v>
      </c>
      <c r="M3206" s="9">
        <v>80</v>
      </c>
      <c r="O3206" s="9">
        <f t="shared" si="201"/>
        <v>35</v>
      </c>
      <c r="P3206" s="9">
        <f t="shared" si="202"/>
        <v>0</v>
      </c>
      <c r="Q3206" s="9">
        <f t="shared" si="203"/>
        <v>35</v>
      </c>
    </row>
    <row r="3207" spans="2:17" x14ac:dyDescent="0.35">
      <c r="B3207">
        <v>3205</v>
      </c>
      <c r="C3207">
        <v>6</v>
      </c>
      <c r="D3207">
        <v>9</v>
      </c>
      <c r="E3207" s="20">
        <v>41170.395833333336</v>
      </c>
      <c r="F3207" s="15" t="str">
        <f t="shared" si="200"/>
        <v>09 2012</v>
      </c>
      <c r="G3207">
        <v>2</v>
      </c>
      <c r="H3207">
        <v>6</v>
      </c>
      <c r="I3207" t="s">
        <v>23</v>
      </c>
      <c r="J3207" s="7">
        <v>3.5</v>
      </c>
      <c r="K3207" s="7">
        <v>17.5</v>
      </c>
      <c r="L3207" s="9">
        <v>5000</v>
      </c>
      <c r="M3207" s="9">
        <v>80</v>
      </c>
      <c r="O3207" s="9">
        <f t="shared" si="201"/>
        <v>0</v>
      </c>
      <c r="P3207" s="9">
        <f t="shared" si="202"/>
        <v>7</v>
      </c>
      <c r="Q3207" s="9">
        <f t="shared" si="203"/>
        <v>7</v>
      </c>
    </row>
    <row r="3208" spans="2:17" x14ac:dyDescent="0.35">
      <c r="B3208">
        <v>3206</v>
      </c>
      <c r="C3208">
        <v>6</v>
      </c>
      <c r="D3208">
        <v>0</v>
      </c>
      <c r="E3208" s="20">
        <v>41170.458333333336</v>
      </c>
      <c r="F3208" s="15" t="str">
        <f t="shared" si="200"/>
        <v>09 2012</v>
      </c>
      <c r="G3208">
        <v>2</v>
      </c>
      <c r="H3208">
        <v>6</v>
      </c>
      <c r="I3208" t="s">
        <v>23</v>
      </c>
      <c r="J3208" s="7">
        <v>3.5</v>
      </c>
      <c r="K3208" s="7">
        <v>17.5</v>
      </c>
      <c r="L3208" s="9">
        <v>5000</v>
      </c>
      <c r="M3208" s="9">
        <v>80</v>
      </c>
      <c r="O3208" s="9">
        <f t="shared" si="201"/>
        <v>35</v>
      </c>
      <c r="P3208" s="9">
        <f t="shared" si="202"/>
        <v>0</v>
      </c>
      <c r="Q3208" s="9">
        <f t="shared" si="203"/>
        <v>35</v>
      </c>
    </row>
    <row r="3209" spans="2:17" x14ac:dyDescent="0.35">
      <c r="B3209">
        <v>3207</v>
      </c>
      <c r="C3209">
        <v>6</v>
      </c>
      <c r="D3209">
        <v>8</v>
      </c>
      <c r="E3209" s="20">
        <v>41170.583333333336</v>
      </c>
      <c r="F3209" s="15" t="str">
        <f t="shared" si="200"/>
        <v>09 2012</v>
      </c>
      <c r="G3209">
        <v>2</v>
      </c>
      <c r="H3209">
        <v>6</v>
      </c>
      <c r="I3209" t="s">
        <v>23</v>
      </c>
      <c r="J3209" s="7">
        <v>3.5</v>
      </c>
      <c r="K3209" s="7">
        <v>17.5</v>
      </c>
      <c r="L3209" s="9">
        <v>5000</v>
      </c>
      <c r="M3209" s="9">
        <v>80</v>
      </c>
      <c r="O3209" s="9">
        <f t="shared" si="201"/>
        <v>0</v>
      </c>
      <c r="P3209" s="9">
        <f t="shared" si="202"/>
        <v>7</v>
      </c>
      <c r="Q3209" s="9">
        <f t="shared" si="203"/>
        <v>7</v>
      </c>
    </row>
    <row r="3210" spans="2:17" x14ac:dyDescent="0.35">
      <c r="B3210">
        <v>3208</v>
      </c>
      <c r="C3210">
        <v>6</v>
      </c>
      <c r="D3210">
        <v>0</v>
      </c>
      <c r="E3210" s="20">
        <v>41170.625</v>
      </c>
      <c r="F3210" s="15" t="str">
        <f t="shared" si="200"/>
        <v>09 2012</v>
      </c>
      <c r="G3210">
        <v>6</v>
      </c>
      <c r="H3210">
        <v>6</v>
      </c>
      <c r="I3210" t="s">
        <v>23</v>
      </c>
      <c r="J3210" s="7">
        <v>3.5</v>
      </c>
      <c r="K3210" s="7">
        <v>17.5</v>
      </c>
      <c r="L3210" s="9">
        <v>5000</v>
      </c>
      <c r="M3210" s="9">
        <v>80</v>
      </c>
      <c r="O3210" s="9">
        <f t="shared" si="201"/>
        <v>105</v>
      </c>
      <c r="P3210" s="9">
        <f t="shared" si="202"/>
        <v>0</v>
      </c>
      <c r="Q3210" s="9">
        <f t="shared" si="203"/>
        <v>105</v>
      </c>
    </row>
    <row r="3211" spans="2:17" x14ac:dyDescent="0.35">
      <c r="B3211">
        <v>3209</v>
      </c>
      <c r="C3211">
        <v>6</v>
      </c>
      <c r="D3211">
        <v>0</v>
      </c>
      <c r="E3211" s="20">
        <v>41170.770833333336</v>
      </c>
      <c r="F3211" s="15" t="str">
        <f t="shared" si="200"/>
        <v>09 2012</v>
      </c>
      <c r="G3211">
        <v>4</v>
      </c>
      <c r="H3211">
        <v>6</v>
      </c>
      <c r="I3211" t="s">
        <v>23</v>
      </c>
      <c r="J3211" s="7">
        <v>3.5</v>
      </c>
      <c r="K3211" s="7">
        <v>17.5</v>
      </c>
      <c r="L3211" s="9">
        <v>5000</v>
      </c>
      <c r="M3211" s="9">
        <v>80</v>
      </c>
      <c r="O3211" s="9">
        <f t="shared" si="201"/>
        <v>70</v>
      </c>
      <c r="P3211" s="9">
        <f t="shared" si="202"/>
        <v>0</v>
      </c>
      <c r="Q3211" s="9">
        <f t="shared" si="203"/>
        <v>70</v>
      </c>
    </row>
    <row r="3212" spans="2:17" x14ac:dyDescent="0.35">
      <c r="B3212">
        <v>3210</v>
      </c>
      <c r="C3212">
        <v>7</v>
      </c>
      <c r="D3212">
        <v>7</v>
      </c>
      <c r="E3212" s="20">
        <v>41170.416666666664</v>
      </c>
      <c r="F3212" s="15" t="str">
        <f t="shared" si="200"/>
        <v>09 2012</v>
      </c>
      <c r="G3212">
        <v>2</v>
      </c>
      <c r="H3212">
        <v>7</v>
      </c>
      <c r="I3212" t="s">
        <v>24</v>
      </c>
      <c r="J3212" s="7">
        <v>0</v>
      </c>
      <c r="K3212" s="7">
        <v>5</v>
      </c>
      <c r="L3212" s="9">
        <v>450</v>
      </c>
      <c r="M3212" s="9">
        <v>15</v>
      </c>
      <c r="O3212" s="9">
        <f t="shared" si="201"/>
        <v>0</v>
      </c>
      <c r="P3212" s="9">
        <f t="shared" si="202"/>
        <v>0</v>
      </c>
      <c r="Q3212" s="9">
        <f t="shared" si="203"/>
        <v>0</v>
      </c>
    </row>
    <row r="3213" spans="2:17" x14ac:dyDescent="0.35">
      <c r="B3213">
        <v>3211</v>
      </c>
      <c r="C3213">
        <v>7</v>
      </c>
      <c r="D3213">
        <v>0</v>
      </c>
      <c r="E3213" s="20">
        <v>41170.458333333336</v>
      </c>
      <c r="F3213" s="15" t="str">
        <f t="shared" si="200"/>
        <v>09 2012</v>
      </c>
      <c r="G3213">
        <v>2</v>
      </c>
      <c r="H3213">
        <v>7</v>
      </c>
      <c r="I3213" t="s">
        <v>24</v>
      </c>
      <c r="J3213" s="7">
        <v>0</v>
      </c>
      <c r="K3213" s="7">
        <v>5</v>
      </c>
      <c r="L3213" s="9">
        <v>450</v>
      </c>
      <c r="M3213" s="9">
        <v>15</v>
      </c>
      <c r="O3213" s="9">
        <f t="shared" si="201"/>
        <v>10</v>
      </c>
      <c r="P3213" s="9">
        <f t="shared" si="202"/>
        <v>0</v>
      </c>
      <c r="Q3213" s="9">
        <f t="shared" si="203"/>
        <v>10</v>
      </c>
    </row>
    <row r="3214" spans="2:17" x14ac:dyDescent="0.35">
      <c r="B3214">
        <v>3212</v>
      </c>
      <c r="C3214">
        <v>7</v>
      </c>
      <c r="D3214">
        <v>27</v>
      </c>
      <c r="E3214" s="20">
        <v>41170.666666666664</v>
      </c>
      <c r="F3214" s="15" t="str">
        <f t="shared" si="200"/>
        <v>09 2012</v>
      </c>
      <c r="G3214">
        <v>2</v>
      </c>
      <c r="H3214">
        <v>7</v>
      </c>
      <c r="I3214" t="s">
        <v>24</v>
      </c>
      <c r="J3214" s="7">
        <v>0</v>
      </c>
      <c r="K3214" s="7">
        <v>5</v>
      </c>
      <c r="L3214" s="9">
        <v>450</v>
      </c>
      <c r="M3214" s="9">
        <v>15</v>
      </c>
      <c r="O3214" s="9">
        <f t="shared" si="201"/>
        <v>0</v>
      </c>
      <c r="P3214" s="9">
        <f t="shared" si="202"/>
        <v>0</v>
      </c>
      <c r="Q3214" s="9">
        <f t="shared" si="203"/>
        <v>0</v>
      </c>
    </row>
    <row r="3215" spans="2:17" x14ac:dyDescent="0.35">
      <c r="B3215">
        <v>3213</v>
      </c>
      <c r="C3215">
        <v>7</v>
      </c>
      <c r="D3215">
        <v>8</v>
      </c>
      <c r="E3215" s="20">
        <v>41170.75</v>
      </c>
      <c r="F3215" s="15" t="str">
        <f t="shared" si="200"/>
        <v>09 2012</v>
      </c>
      <c r="G3215">
        <v>2</v>
      </c>
      <c r="H3215">
        <v>7</v>
      </c>
      <c r="I3215" t="s">
        <v>24</v>
      </c>
      <c r="J3215" s="7">
        <v>0</v>
      </c>
      <c r="K3215" s="7">
        <v>5</v>
      </c>
      <c r="L3215" s="9">
        <v>450</v>
      </c>
      <c r="M3215" s="9">
        <v>15</v>
      </c>
      <c r="O3215" s="9">
        <f t="shared" si="201"/>
        <v>0</v>
      </c>
      <c r="P3215" s="9">
        <f t="shared" si="202"/>
        <v>0</v>
      </c>
      <c r="Q3215" s="9">
        <f t="shared" si="203"/>
        <v>0</v>
      </c>
    </row>
    <row r="3216" spans="2:17" x14ac:dyDescent="0.35">
      <c r="B3216">
        <v>3214</v>
      </c>
      <c r="C3216">
        <v>8</v>
      </c>
      <c r="D3216">
        <v>21</v>
      </c>
      <c r="E3216" s="20">
        <v>41170.354166666664</v>
      </c>
      <c r="F3216" s="15" t="str">
        <f t="shared" si="200"/>
        <v>09 2012</v>
      </c>
      <c r="G3216">
        <v>1</v>
      </c>
      <c r="H3216">
        <v>8</v>
      </c>
      <c r="I3216" t="s">
        <v>25</v>
      </c>
      <c r="J3216" s="7">
        <v>0</v>
      </c>
      <c r="K3216" s="7">
        <v>5</v>
      </c>
      <c r="L3216" s="9">
        <v>400</v>
      </c>
      <c r="M3216" s="9">
        <v>15</v>
      </c>
      <c r="O3216" s="9">
        <f t="shared" si="201"/>
        <v>0</v>
      </c>
      <c r="P3216" s="9">
        <f t="shared" si="202"/>
        <v>0</v>
      </c>
      <c r="Q3216" s="9">
        <f t="shared" si="203"/>
        <v>0</v>
      </c>
    </row>
    <row r="3217" spans="2:17" x14ac:dyDescent="0.35">
      <c r="B3217">
        <v>3215</v>
      </c>
      <c r="C3217">
        <v>8</v>
      </c>
      <c r="D3217">
        <v>15</v>
      </c>
      <c r="E3217" s="20">
        <v>41170.416666666664</v>
      </c>
      <c r="F3217" s="15" t="str">
        <f t="shared" si="200"/>
        <v>09 2012</v>
      </c>
      <c r="G3217">
        <v>1</v>
      </c>
      <c r="H3217">
        <v>8</v>
      </c>
      <c r="I3217" t="s">
        <v>25</v>
      </c>
      <c r="J3217" s="7">
        <v>0</v>
      </c>
      <c r="K3217" s="7">
        <v>5</v>
      </c>
      <c r="L3217" s="9">
        <v>400</v>
      </c>
      <c r="M3217" s="9">
        <v>15</v>
      </c>
      <c r="O3217" s="9">
        <f t="shared" si="201"/>
        <v>0</v>
      </c>
      <c r="P3217" s="9">
        <f t="shared" si="202"/>
        <v>0</v>
      </c>
      <c r="Q3217" s="9">
        <f t="shared" si="203"/>
        <v>0</v>
      </c>
    </row>
    <row r="3218" spans="2:17" x14ac:dyDescent="0.35">
      <c r="B3218">
        <v>3216</v>
      </c>
      <c r="C3218">
        <v>8</v>
      </c>
      <c r="D3218">
        <v>0</v>
      </c>
      <c r="E3218" s="20">
        <v>41170.4375</v>
      </c>
      <c r="F3218" s="15" t="str">
        <f t="shared" si="200"/>
        <v>09 2012</v>
      </c>
      <c r="G3218">
        <v>1</v>
      </c>
      <c r="H3218">
        <v>8</v>
      </c>
      <c r="I3218" t="s">
        <v>25</v>
      </c>
      <c r="J3218" s="7">
        <v>0</v>
      </c>
      <c r="K3218" s="7">
        <v>5</v>
      </c>
      <c r="L3218" s="9">
        <v>400</v>
      </c>
      <c r="M3218" s="9">
        <v>15</v>
      </c>
      <c r="O3218" s="9">
        <f t="shared" si="201"/>
        <v>5</v>
      </c>
      <c r="P3218" s="9">
        <f t="shared" si="202"/>
        <v>0</v>
      </c>
      <c r="Q3218" s="9">
        <f t="shared" si="203"/>
        <v>5</v>
      </c>
    </row>
    <row r="3219" spans="2:17" x14ac:dyDescent="0.35">
      <c r="B3219">
        <v>3217</v>
      </c>
      <c r="C3219">
        <v>8</v>
      </c>
      <c r="D3219">
        <v>7</v>
      </c>
      <c r="E3219" s="20">
        <v>41170.458333333336</v>
      </c>
      <c r="F3219" s="15" t="str">
        <f t="shared" si="200"/>
        <v>09 2012</v>
      </c>
      <c r="G3219">
        <v>1</v>
      </c>
      <c r="H3219">
        <v>8</v>
      </c>
      <c r="I3219" t="s">
        <v>25</v>
      </c>
      <c r="J3219" s="7">
        <v>0</v>
      </c>
      <c r="K3219" s="7">
        <v>5</v>
      </c>
      <c r="L3219" s="9">
        <v>400</v>
      </c>
      <c r="M3219" s="9">
        <v>15</v>
      </c>
      <c r="O3219" s="9">
        <f t="shared" si="201"/>
        <v>0</v>
      </c>
      <c r="P3219" s="9">
        <f t="shared" si="202"/>
        <v>0</v>
      </c>
      <c r="Q3219" s="9">
        <f t="shared" si="203"/>
        <v>0</v>
      </c>
    </row>
    <row r="3220" spans="2:17" x14ac:dyDescent="0.35">
      <c r="B3220">
        <v>3218</v>
      </c>
      <c r="C3220">
        <v>8</v>
      </c>
      <c r="D3220">
        <v>3</v>
      </c>
      <c r="E3220" s="20">
        <v>41170.5</v>
      </c>
      <c r="F3220" s="15" t="str">
        <f t="shared" si="200"/>
        <v>09 2012</v>
      </c>
      <c r="G3220">
        <v>1</v>
      </c>
      <c r="H3220">
        <v>8</v>
      </c>
      <c r="I3220" t="s">
        <v>25</v>
      </c>
      <c r="J3220" s="7">
        <v>0</v>
      </c>
      <c r="K3220" s="7">
        <v>5</v>
      </c>
      <c r="L3220" s="9">
        <v>400</v>
      </c>
      <c r="M3220" s="9">
        <v>15</v>
      </c>
      <c r="O3220" s="9">
        <f t="shared" si="201"/>
        <v>0</v>
      </c>
      <c r="P3220" s="9">
        <f t="shared" si="202"/>
        <v>0</v>
      </c>
      <c r="Q3220" s="9">
        <f t="shared" si="203"/>
        <v>0</v>
      </c>
    </row>
    <row r="3221" spans="2:17" x14ac:dyDescent="0.35">
      <c r="B3221">
        <v>3219</v>
      </c>
      <c r="C3221">
        <v>8</v>
      </c>
      <c r="D3221">
        <v>28</v>
      </c>
      <c r="E3221" s="20">
        <v>41170.5625</v>
      </c>
      <c r="F3221" s="15" t="str">
        <f t="shared" si="200"/>
        <v>09 2012</v>
      </c>
      <c r="G3221">
        <v>1</v>
      </c>
      <c r="H3221">
        <v>8</v>
      </c>
      <c r="I3221" t="s">
        <v>25</v>
      </c>
      <c r="J3221" s="7">
        <v>0</v>
      </c>
      <c r="K3221" s="7">
        <v>5</v>
      </c>
      <c r="L3221" s="9">
        <v>400</v>
      </c>
      <c r="M3221" s="9">
        <v>15</v>
      </c>
      <c r="O3221" s="9">
        <f t="shared" si="201"/>
        <v>0</v>
      </c>
      <c r="P3221" s="9">
        <f t="shared" si="202"/>
        <v>0</v>
      </c>
      <c r="Q3221" s="9">
        <f t="shared" si="203"/>
        <v>0</v>
      </c>
    </row>
    <row r="3222" spans="2:17" x14ac:dyDescent="0.35">
      <c r="B3222">
        <v>3220</v>
      </c>
      <c r="C3222">
        <v>8</v>
      </c>
      <c r="D3222">
        <v>15</v>
      </c>
      <c r="E3222" s="20">
        <v>41170.583333333336</v>
      </c>
      <c r="F3222" s="15" t="str">
        <f t="shared" si="200"/>
        <v>09 2012</v>
      </c>
      <c r="G3222">
        <v>1</v>
      </c>
      <c r="H3222">
        <v>8</v>
      </c>
      <c r="I3222" t="s">
        <v>25</v>
      </c>
      <c r="J3222" s="7">
        <v>0</v>
      </c>
      <c r="K3222" s="7">
        <v>5</v>
      </c>
      <c r="L3222" s="9">
        <v>400</v>
      </c>
      <c r="M3222" s="9">
        <v>15</v>
      </c>
      <c r="O3222" s="9">
        <f t="shared" si="201"/>
        <v>0</v>
      </c>
      <c r="P3222" s="9">
        <f t="shared" si="202"/>
        <v>0</v>
      </c>
      <c r="Q3222" s="9">
        <f t="shared" si="203"/>
        <v>0</v>
      </c>
    </row>
    <row r="3223" spans="2:17" x14ac:dyDescent="0.35">
      <c r="B3223">
        <v>3221</v>
      </c>
      <c r="C3223">
        <v>8</v>
      </c>
      <c r="D3223">
        <v>4</v>
      </c>
      <c r="E3223" s="20">
        <v>41170.604166666664</v>
      </c>
      <c r="F3223" s="15" t="str">
        <f t="shared" si="200"/>
        <v>09 2012</v>
      </c>
      <c r="G3223">
        <v>1</v>
      </c>
      <c r="H3223">
        <v>8</v>
      </c>
      <c r="I3223" t="s">
        <v>25</v>
      </c>
      <c r="J3223" s="7">
        <v>0</v>
      </c>
      <c r="K3223" s="7">
        <v>5</v>
      </c>
      <c r="L3223" s="9">
        <v>400</v>
      </c>
      <c r="M3223" s="9">
        <v>15</v>
      </c>
      <c r="O3223" s="9">
        <f t="shared" si="201"/>
        <v>0</v>
      </c>
      <c r="P3223" s="9">
        <f t="shared" si="202"/>
        <v>0</v>
      </c>
      <c r="Q3223" s="9">
        <f t="shared" si="203"/>
        <v>0</v>
      </c>
    </row>
    <row r="3224" spans="2:17" x14ac:dyDescent="0.35">
      <c r="B3224">
        <v>3222</v>
      </c>
      <c r="C3224">
        <v>8</v>
      </c>
      <c r="D3224">
        <v>24</v>
      </c>
      <c r="E3224" s="20">
        <v>41170.645833333336</v>
      </c>
      <c r="F3224" s="15" t="str">
        <f t="shared" si="200"/>
        <v>09 2012</v>
      </c>
      <c r="G3224">
        <v>1</v>
      </c>
      <c r="H3224">
        <v>8</v>
      </c>
      <c r="I3224" t="s">
        <v>25</v>
      </c>
      <c r="J3224" s="7">
        <v>0</v>
      </c>
      <c r="K3224" s="7">
        <v>5</v>
      </c>
      <c r="L3224" s="9">
        <v>400</v>
      </c>
      <c r="M3224" s="9">
        <v>15</v>
      </c>
      <c r="O3224" s="9">
        <f t="shared" si="201"/>
        <v>0</v>
      </c>
      <c r="P3224" s="9">
        <f t="shared" si="202"/>
        <v>0</v>
      </c>
      <c r="Q3224" s="9">
        <f t="shared" si="203"/>
        <v>0</v>
      </c>
    </row>
    <row r="3225" spans="2:17" x14ac:dyDescent="0.35">
      <c r="B3225">
        <v>3223</v>
      </c>
      <c r="C3225">
        <v>8</v>
      </c>
      <c r="D3225">
        <v>3</v>
      </c>
      <c r="E3225" s="20">
        <v>41170.666666666664</v>
      </c>
      <c r="F3225" s="15" t="str">
        <f t="shared" si="200"/>
        <v>09 2012</v>
      </c>
      <c r="G3225">
        <v>1</v>
      </c>
      <c r="H3225">
        <v>8</v>
      </c>
      <c r="I3225" t="s">
        <v>25</v>
      </c>
      <c r="J3225" s="7">
        <v>0</v>
      </c>
      <c r="K3225" s="7">
        <v>5</v>
      </c>
      <c r="L3225" s="9">
        <v>400</v>
      </c>
      <c r="M3225" s="9">
        <v>15</v>
      </c>
      <c r="O3225" s="9">
        <f t="shared" si="201"/>
        <v>0</v>
      </c>
      <c r="P3225" s="9">
        <f t="shared" si="202"/>
        <v>0</v>
      </c>
      <c r="Q3225" s="9">
        <f t="shared" si="203"/>
        <v>0</v>
      </c>
    </row>
    <row r="3226" spans="2:17" x14ac:dyDescent="0.35">
      <c r="B3226">
        <v>3224</v>
      </c>
      <c r="C3226">
        <v>8</v>
      </c>
      <c r="D3226">
        <v>21</v>
      </c>
      <c r="E3226" s="20">
        <v>41170.6875</v>
      </c>
      <c r="F3226" s="15" t="str">
        <f t="shared" si="200"/>
        <v>09 2012</v>
      </c>
      <c r="G3226">
        <v>1</v>
      </c>
      <c r="H3226">
        <v>8</v>
      </c>
      <c r="I3226" t="s">
        <v>25</v>
      </c>
      <c r="J3226" s="7">
        <v>0</v>
      </c>
      <c r="K3226" s="7">
        <v>5</v>
      </c>
      <c r="L3226" s="9">
        <v>400</v>
      </c>
      <c r="M3226" s="9">
        <v>15</v>
      </c>
      <c r="O3226" s="9">
        <f t="shared" si="201"/>
        <v>0</v>
      </c>
      <c r="P3226" s="9">
        <f t="shared" si="202"/>
        <v>0</v>
      </c>
      <c r="Q3226" s="9">
        <f t="shared" si="203"/>
        <v>0</v>
      </c>
    </row>
    <row r="3227" spans="2:17" x14ac:dyDescent="0.35">
      <c r="B3227">
        <v>3225</v>
      </c>
      <c r="C3227">
        <v>8</v>
      </c>
      <c r="D3227">
        <v>9</v>
      </c>
      <c r="E3227" s="20">
        <v>41170.708333333336</v>
      </c>
      <c r="F3227" s="15" t="str">
        <f t="shared" si="200"/>
        <v>09 2012</v>
      </c>
      <c r="G3227">
        <v>1</v>
      </c>
      <c r="H3227">
        <v>8</v>
      </c>
      <c r="I3227" t="s">
        <v>25</v>
      </c>
      <c r="J3227" s="7">
        <v>0</v>
      </c>
      <c r="K3227" s="7">
        <v>5</v>
      </c>
      <c r="L3227" s="9">
        <v>400</v>
      </c>
      <c r="M3227" s="9">
        <v>15</v>
      </c>
      <c r="O3227" s="9">
        <f t="shared" si="201"/>
        <v>0</v>
      </c>
      <c r="P3227" s="9">
        <f t="shared" si="202"/>
        <v>0</v>
      </c>
      <c r="Q3227" s="9">
        <f t="shared" si="203"/>
        <v>0</v>
      </c>
    </row>
    <row r="3228" spans="2:17" x14ac:dyDescent="0.35">
      <c r="B3228">
        <v>3226</v>
      </c>
      <c r="C3228">
        <v>8</v>
      </c>
      <c r="D3228">
        <v>0</v>
      </c>
      <c r="E3228" s="20">
        <v>41170.729166666664</v>
      </c>
      <c r="F3228" s="15" t="str">
        <f t="shared" si="200"/>
        <v>09 2012</v>
      </c>
      <c r="G3228">
        <v>1</v>
      </c>
      <c r="H3228">
        <v>8</v>
      </c>
      <c r="I3228" t="s">
        <v>25</v>
      </c>
      <c r="J3228" s="7">
        <v>0</v>
      </c>
      <c r="K3228" s="7">
        <v>5</v>
      </c>
      <c r="L3228" s="9">
        <v>400</v>
      </c>
      <c r="M3228" s="9">
        <v>15</v>
      </c>
      <c r="O3228" s="9">
        <f t="shared" si="201"/>
        <v>5</v>
      </c>
      <c r="P3228" s="9">
        <f t="shared" si="202"/>
        <v>0</v>
      </c>
      <c r="Q3228" s="9">
        <f t="shared" si="203"/>
        <v>5</v>
      </c>
    </row>
    <row r="3229" spans="2:17" x14ac:dyDescent="0.35">
      <c r="B3229">
        <v>3227</v>
      </c>
      <c r="C3229">
        <v>8</v>
      </c>
      <c r="D3229">
        <v>3</v>
      </c>
      <c r="E3229" s="20">
        <v>41170.75</v>
      </c>
      <c r="F3229" s="15" t="str">
        <f t="shared" si="200"/>
        <v>09 2012</v>
      </c>
      <c r="G3229">
        <v>1</v>
      </c>
      <c r="H3229">
        <v>8</v>
      </c>
      <c r="I3229" t="s">
        <v>25</v>
      </c>
      <c r="J3229" s="7">
        <v>0</v>
      </c>
      <c r="K3229" s="7">
        <v>5</v>
      </c>
      <c r="L3229" s="9">
        <v>400</v>
      </c>
      <c r="M3229" s="9">
        <v>15</v>
      </c>
      <c r="O3229" s="9">
        <f t="shared" si="201"/>
        <v>0</v>
      </c>
      <c r="P3229" s="9">
        <f t="shared" si="202"/>
        <v>0</v>
      </c>
      <c r="Q3229" s="9">
        <f t="shared" si="203"/>
        <v>0</v>
      </c>
    </row>
    <row r="3230" spans="2:17" x14ac:dyDescent="0.35">
      <c r="B3230">
        <v>3228</v>
      </c>
      <c r="C3230">
        <v>8</v>
      </c>
      <c r="D3230">
        <v>0</v>
      </c>
      <c r="E3230" s="20">
        <v>41170.791666666664</v>
      </c>
      <c r="F3230" s="15" t="str">
        <f t="shared" si="200"/>
        <v>09 2012</v>
      </c>
      <c r="G3230">
        <v>1</v>
      </c>
      <c r="H3230">
        <v>8</v>
      </c>
      <c r="I3230" t="s">
        <v>25</v>
      </c>
      <c r="J3230" s="7">
        <v>0</v>
      </c>
      <c r="K3230" s="7">
        <v>5</v>
      </c>
      <c r="L3230" s="9">
        <v>400</v>
      </c>
      <c r="M3230" s="9">
        <v>15</v>
      </c>
      <c r="O3230" s="9">
        <f t="shared" si="201"/>
        <v>5</v>
      </c>
      <c r="P3230" s="9">
        <f t="shared" si="202"/>
        <v>0</v>
      </c>
      <c r="Q3230" s="9">
        <f t="shared" si="203"/>
        <v>5</v>
      </c>
    </row>
    <row r="3231" spans="2:17" x14ac:dyDescent="0.35">
      <c r="B3231">
        <v>3229</v>
      </c>
      <c r="C3231">
        <v>8</v>
      </c>
      <c r="D3231">
        <v>28</v>
      </c>
      <c r="E3231" s="20">
        <v>41170.833333333336</v>
      </c>
      <c r="F3231" s="15" t="str">
        <f t="shared" si="200"/>
        <v>09 2012</v>
      </c>
      <c r="G3231">
        <v>1</v>
      </c>
      <c r="H3231">
        <v>8</v>
      </c>
      <c r="I3231" t="s">
        <v>25</v>
      </c>
      <c r="J3231" s="7">
        <v>0</v>
      </c>
      <c r="K3231" s="7">
        <v>5</v>
      </c>
      <c r="L3231" s="9">
        <v>400</v>
      </c>
      <c r="M3231" s="9">
        <v>15</v>
      </c>
      <c r="O3231" s="9">
        <f t="shared" si="201"/>
        <v>0</v>
      </c>
      <c r="P3231" s="9">
        <f t="shared" si="202"/>
        <v>0</v>
      </c>
      <c r="Q3231" s="9">
        <f t="shared" si="203"/>
        <v>0</v>
      </c>
    </row>
    <row r="3232" spans="2:17" x14ac:dyDescent="0.35">
      <c r="B3232">
        <v>3230</v>
      </c>
      <c r="C3232">
        <v>0</v>
      </c>
      <c r="D3232">
        <v>16</v>
      </c>
      <c r="E3232" s="20">
        <v>41171.333333333336</v>
      </c>
      <c r="F3232" s="15" t="str">
        <f t="shared" si="200"/>
        <v>09 2012</v>
      </c>
      <c r="G3232">
        <v>3</v>
      </c>
      <c r="H3232">
        <v>0</v>
      </c>
      <c r="I3232" t="s">
        <v>26</v>
      </c>
      <c r="J3232" s="7">
        <v>5</v>
      </c>
      <c r="K3232" s="7">
        <v>25</v>
      </c>
      <c r="L3232" s="9">
        <v>10000</v>
      </c>
      <c r="M3232" s="9">
        <v>200</v>
      </c>
      <c r="O3232" s="9">
        <f t="shared" si="201"/>
        <v>0</v>
      </c>
      <c r="P3232" s="9">
        <f t="shared" si="202"/>
        <v>15</v>
      </c>
      <c r="Q3232" s="9">
        <f t="shared" si="203"/>
        <v>15</v>
      </c>
    </row>
    <row r="3233" spans="2:17" x14ac:dyDescent="0.35">
      <c r="B3233">
        <v>3231</v>
      </c>
      <c r="C3233">
        <v>0</v>
      </c>
      <c r="D3233">
        <v>28</v>
      </c>
      <c r="E3233" s="20">
        <v>41171.395833333336</v>
      </c>
      <c r="F3233" s="15" t="str">
        <f t="shared" si="200"/>
        <v>09 2012</v>
      </c>
      <c r="G3233">
        <v>3</v>
      </c>
      <c r="H3233">
        <v>0</v>
      </c>
      <c r="I3233" t="s">
        <v>26</v>
      </c>
      <c r="J3233" s="7">
        <v>5</v>
      </c>
      <c r="K3233" s="7">
        <v>25</v>
      </c>
      <c r="L3233" s="9">
        <v>10000</v>
      </c>
      <c r="M3233" s="9">
        <v>200</v>
      </c>
      <c r="O3233" s="9">
        <f t="shared" si="201"/>
        <v>0</v>
      </c>
      <c r="P3233" s="9">
        <f t="shared" si="202"/>
        <v>15</v>
      </c>
      <c r="Q3233" s="9">
        <f t="shared" si="203"/>
        <v>15</v>
      </c>
    </row>
    <row r="3234" spans="2:17" x14ac:dyDescent="0.35">
      <c r="B3234">
        <v>3232</v>
      </c>
      <c r="C3234">
        <v>0</v>
      </c>
      <c r="D3234">
        <v>0</v>
      </c>
      <c r="E3234" s="20">
        <v>41171.458333333336</v>
      </c>
      <c r="F3234" s="15" t="str">
        <f t="shared" si="200"/>
        <v>09 2012</v>
      </c>
      <c r="G3234">
        <v>6</v>
      </c>
      <c r="H3234">
        <v>0</v>
      </c>
      <c r="I3234" t="s">
        <v>26</v>
      </c>
      <c r="J3234" s="7">
        <v>5</v>
      </c>
      <c r="K3234" s="7">
        <v>25</v>
      </c>
      <c r="L3234" s="9">
        <v>10000</v>
      </c>
      <c r="M3234" s="9">
        <v>200</v>
      </c>
      <c r="O3234" s="9">
        <f t="shared" si="201"/>
        <v>150</v>
      </c>
      <c r="P3234" s="9">
        <f t="shared" si="202"/>
        <v>0</v>
      </c>
      <c r="Q3234" s="9">
        <f t="shared" si="203"/>
        <v>150</v>
      </c>
    </row>
    <row r="3235" spans="2:17" x14ac:dyDescent="0.35">
      <c r="B3235">
        <v>3233</v>
      </c>
      <c r="C3235">
        <v>0</v>
      </c>
      <c r="D3235">
        <v>28</v>
      </c>
      <c r="E3235" s="20">
        <v>41171.625</v>
      </c>
      <c r="F3235" s="15" t="str">
        <f t="shared" si="200"/>
        <v>09 2012</v>
      </c>
      <c r="G3235">
        <v>3</v>
      </c>
      <c r="H3235">
        <v>0</v>
      </c>
      <c r="I3235" t="s">
        <v>26</v>
      </c>
      <c r="J3235" s="7">
        <v>5</v>
      </c>
      <c r="K3235" s="7">
        <v>25</v>
      </c>
      <c r="L3235" s="9">
        <v>10000</v>
      </c>
      <c r="M3235" s="9">
        <v>200</v>
      </c>
      <c r="O3235" s="9">
        <f t="shared" si="201"/>
        <v>0</v>
      </c>
      <c r="P3235" s="9">
        <f t="shared" si="202"/>
        <v>15</v>
      </c>
      <c r="Q3235" s="9">
        <f t="shared" si="203"/>
        <v>15</v>
      </c>
    </row>
    <row r="3236" spans="2:17" x14ac:dyDescent="0.35">
      <c r="B3236">
        <v>3234</v>
      </c>
      <c r="C3236">
        <v>0</v>
      </c>
      <c r="D3236">
        <v>24</v>
      </c>
      <c r="E3236" s="20">
        <v>41171.6875</v>
      </c>
      <c r="F3236" s="15" t="str">
        <f t="shared" si="200"/>
        <v>09 2012</v>
      </c>
      <c r="G3236">
        <v>3</v>
      </c>
      <c r="H3236">
        <v>0</v>
      </c>
      <c r="I3236" t="s">
        <v>26</v>
      </c>
      <c r="J3236" s="7">
        <v>5</v>
      </c>
      <c r="K3236" s="7">
        <v>25</v>
      </c>
      <c r="L3236" s="9">
        <v>10000</v>
      </c>
      <c r="M3236" s="9">
        <v>200</v>
      </c>
      <c r="O3236" s="9">
        <f t="shared" si="201"/>
        <v>0</v>
      </c>
      <c r="P3236" s="9">
        <f t="shared" si="202"/>
        <v>15</v>
      </c>
      <c r="Q3236" s="9">
        <f t="shared" si="203"/>
        <v>15</v>
      </c>
    </row>
    <row r="3237" spans="2:17" x14ac:dyDescent="0.35">
      <c r="B3237">
        <v>3235</v>
      </c>
      <c r="C3237">
        <v>0</v>
      </c>
      <c r="D3237">
        <v>14</v>
      </c>
      <c r="E3237" s="20">
        <v>41171.75</v>
      </c>
      <c r="F3237" s="15" t="str">
        <f t="shared" si="200"/>
        <v>09 2012</v>
      </c>
      <c r="G3237">
        <v>3</v>
      </c>
      <c r="H3237">
        <v>0</v>
      </c>
      <c r="I3237" t="s">
        <v>26</v>
      </c>
      <c r="J3237" s="7">
        <v>5</v>
      </c>
      <c r="K3237" s="7">
        <v>25</v>
      </c>
      <c r="L3237" s="9">
        <v>10000</v>
      </c>
      <c r="M3237" s="9">
        <v>200</v>
      </c>
      <c r="O3237" s="9">
        <f t="shared" si="201"/>
        <v>0</v>
      </c>
      <c r="P3237" s="9">
        <f t="shared" si="202"/>
        <v>15</v>
      </c>
      <c r="Q3237" s="9">
        <f t="shared" si="203"/>
        <v>15</v>
      </c>
    </row>
    <row r="3238" spans="2:17" x14ac:dyDescent="0.35">
      <c r="B3238">
        <v>3236</v>
      </c>
      <c r="C3238">
        <v>1</v>
      </c>
      <c r="D3238">
        <v>0</v>
      </c>
      <c r="E3238" s="20">
        <v>41171.395833333336</v>
      </c>
      <c r="F3238" s="15" t="str">
        <f t="shared" si="200"/>
        <v>09 2012</v>
      </c>
      <c r="G3238">
        <v>3</v>
      </c>
      <c r="H3238">
        <v>1</v>
      </c>
      <c r="I3238" t="s">
        <v>27</v>
      </c>
      <c r="J3238" s="7">
        <v>5</v>
      </c>
      <c r="K3238" s="7">
        <v>25</v>
      </c>
      <c r="L3238" s="9">
        <v>8000</v>
      </c>
      <c r="M3238" s="9">
        <v>200</v>
      </c>
      <c r="O3238" s="9">
        <f t="shared" si="201"/>
        <v>75</v>
      </c>
      <c r="P3238" s="9">
        <f t="shared" si="202"/>
        <v>0</v>
      </c>
      <c r="Q3238" s="9">
        <f t="shared" si="203"/>
        <v>75</v>
      </c>
    </row>
    <row r="3239" spans="2:17" x14ac:dyDescent="0.35">
      <c r="B3239">
        <v>3237</v>
      </c>
      <c r="C3239">
        <v>1</v>
      </c>
      <c r="D3239">
        <v>1</v>
      </c>
      <c r="E3239" s="20">
        <v>41171.458333333336</v>
      </c>
      <c r="F3239" s="15" t="str">
        <f t="shared" si="200"/>
        <v>09 2012</v>
      </c>
      <c r="G3239">
        <v>3</v>
      </c>
      <c r="H3239">
        <v>1</v>
      </c>
      <c r="I3239" t="s">
        <v>27</v>
      </c>
      <c r="J3239" s="7">
        <v>5</v>
      </c>
      <c r="K3239" s="7">
        <v>25</v>
      </c>
      <c r="L3239" s="9">
        <v>8000</v>
      </c>
      <c r="M3239" s="9">
        <v>200</v>
      </c>
      <c r="O3239" s="9">
        <f t="shared" si="201"/>
        <v>0</v>
      </c>
      <c r="P3239" s="9">
        <f t="shared" si="202"/>
        <v>15</v>
      </c>
      <c r="Q3239" s="9">
        <f t="shared" si="203"/>
        <v>15</v>
      </c>
    </row>
    <row r="3240" spans="2:17" x14ac:dyDescent="0.35">
      <c r="B3240">
        <v>3238</v>
      </c>
      <c r="C3240">
        <v>1</v>
      </c>
      <c r="D3240">
        <v>0</v>
      </c>
      <c r="E3240" s="20">
        <v>41171.541666666664</v>
      </c>
      <c r="F3240" s="15" t="str">
        <f t="shared" si="200"/>
        <v>09 2012</v>
      </c>
      <c r="G3240">
        <v>3</v>
      </c>
      <c r="H3240">
        <v>1</v>
      </c>
      <c r="I3240" t="s">
        <v>27</v>
      </c>
      <c r="J3240" s="7">
        <v>5</v>
      </c>
      <c r="K3240" s="7">
        <v>25</v>
      </c>
      <c r="L3240" s="9">
        <v>8000</v>
      </c>
      <c r="M3240" s="9">
        <v>200</v>
      </c>
      <c r="O3240" s="9">
        <f t="shared" si="201"/>
        <v>75</v>
      </c>
      <c r="P3240" s="9">
        <f t="shared" si="202"/>
        <v>0</v>
      </c>
      <c r="Q3240" s="9">
        <f t="shared" si="203"/>
        <v>75</v>
      </c>
    </row>
    <row r="3241" spans="2:17" x14ac:dyDescent="0.35">
      <c r="B3241">
        <v>3239</v>
      </c>
      <c r="C3241">
        <v>1</v>
      </c>
      <c r="D3241">
        <v>4</v>
      </c>
      <c r="E3241" s="20">
        <v>41171.666666666664</v>
      </c>
      <c r="F3241" s="15" t="str">
        <f t="shared" si="200"/>
        <v>09 2012</v>
      </c>
      <c r="G3241">
        <v>3</v>
      </c>
      <c r="H3241">
        <v>1</v>
      </c>
      <c r="I3241" t="s">
        <v>27</v>
      </c>
      <c r="J3241" s="7">
        <v>5</v>
      </c>
      <c r="K3241" s="7">
        <v>25</v>
      </c>
      <c r="L3241" s="9">
        <v>8000</v>
      </c>
      <c r="M3241" s="9">
        <v>200</v>
      </c>
      <c r="O3241" s="9">
        <f t="shared" si="201"/>
        <v>0</v>
      </c>
      <c r="P3241" s="9">
        <f t="shared" si="202"/>
        <v>15</v>
      </c>
      <c r="Q3241" s="9">
        <f t="shared" si="203"/>
        <v>15</v>
      </c>
    </row>
    <row r="3242" spans="2:17" x14ac:dyDescent="0.35">
      <c r="B3242">
        <v>3240</v>
      </c>
      <c r="C3242">
        <v>1</v>
      </c>
      <c r="D3242">
        <v>10</v>
      </c>
      <c r="E3242" s="20">
        <v>41171.75</v>
      </c>
      <c r="F3242" s="15" t="str">
        <f t="shared" si="200"/>
        <v>09 2012</v>
      </c>
      <c r="G3242">
        <v>3</v>
      </c>
      <c r="H3242">
        <v>1</v>
      </c>
      <c r="I3242" t="s">
        <v>27</v>
      </c>
      <c r="J3242" s="7">
        <v>5</v>
      </c>
      <c r="K3242" s="7">
        <v>25</v>
      </c>
      <c r="L3242" s="9">
        <v>8000</v>
      </c>
      <c r="M3242" s="9">
        <v>200</v>
      </c>
      <c r="O3242" s="9">
        <f t="shared" si="201"/>
        <v>0</v>
      </c>
      <c r="P3242" s="9">
        <f t="shared" si="202"/>
        <v>15</v>
      </c>
      <c r="Q3242" s="9">
        <f t="shared" si="203"/>
        <v>15</v>
      </c>
    </row>
    <row r="3243" spans="2:17" x14ac:dyDescent="0.35">
      <c r="B3243">
        <v>3241</v>
      </c>
      <c r="C3243">
        <v>2</v>
      </c>
      <c r="D3243">
        <v>1</v>
      </c>
      <c r="E3243" s="20">
        <v>41171.333333333336</v>
      </c>
      <c r="F3243" s="15" t="str">
        <f t="shared" si="200"/>
        <v>09 2012</v>
      </c>
      <c r="G3243">
        <v>3</v>
      </c>
      <c r="H3243">
        <v>2</v>
      </c>
      <c r="I3243" t="s">
        <v>28</v>
      </c>
      <c r="J3243" s="7">
        <v>0</v>
      </c>
      <c r="K3243" s="7">
        <v>15.5</v>
      </c>
      <c r="L3243" s="9">
        <v>4000</v>
      </c>
      <c r="M3243" s="9">
        <v>50</v>
      </c>
      <c r="O3243" s="9">
        <f t="shared" si="201"/>
        <v>0</v>
      </c>
      <c r="P3243" s="9">
        <f t="shared" si="202"/>
        <v>0</v>
      </c>
      <c r="Q3243" s="9">
        <f t="shared" si="203"/>
        <v>0</v>
      </c>
    </row>
    <row r="3244" spans="2:17" x14ac:dyDescent="0.35">
      <c r="B3244">
        <v>3242</v>
      </c>
      <c r="C3244">
        <v>2</v>
      </c>
      <c r="D3244">
        <v>16</v>
      </c>
      <c r="E3244" s="20">
        <v>41171.416666666664</v>
      </c>
      <c r="F3244" s="15" t="str">
        <f t="shared" si="200"/>
        <v>09 2012</v>
      </c>
      <c r="G3244">
        <v>3</v>
      </c>
      <c r="H3244">
        <v>2</v>
      </c>
      <c r="I3244" t="s">
        <v>28</v>
      </c>
      <c r="J3244" s="7">
        <v>0</v>
      </c>
      <c r="K3244" s="7">
        <v>15.5</v>
      </c>
      <c r="L3244" s="9">
        <v>4000</v>
      </c>
      <c r="M3244" s="9">
        <v>50</v>
      </c>
      <c r="O3244" s="9">
        <f t="shared" si="201"/>
        <v>0</v>
      </c>
      <c r="P3244" s="9">
        <f t="shared" si="202"/>
        <v>0</v>
      </c>
      <c r="Q3244" s="9">
        <f t="shared" si="203"/>
        <v>0</v>
      </c>
    </row>
    <row r="3245" spans="2:17" x14ac:dyDescent="0.35">
      <c r="B3245">
        <v>3243</v>
      </c>
      <c r="C3245">
        <v>2</v>
      </c>
      <c r="D3245">
        <v>9</v>
      </c>
      <c r="E3245" s="20">
        <v>41171.479166666664</v>
      </c>
      <c r="F3245" s="15" t="str">
        <f t="shared" si="200"/>
        <v>09 2012</v>
      </c>
      <c r="G3245">
        <v>3</v>
      </c>
      <c r="H3245">
        <v>2</v>
      </c>
      <c r="I3245" t="s">
        <v>28</v>
      </c>
      <c r="J3245" s="7">
        <v>0</v>
      </c>
      <c r="K3245" s="7">
        <v>15.5</v>
      </c>
      <c r="L3245" s="9">
        <v>4000</v>
      </c>
      <c r="M3245" s="9">
        <v>50</v>
      </c>
      <c r="O3245" s="9">
        <f t="shared" si="201"/>
        <v>0</v>
      </c>
      <c r="P3245" s="9">
        <f t="shared" si="202"/>
        <v>0</v>
      </c>
      <c r="Q3245" s="9">
        <f t="shared" si="203"/>
        <v>0</v>
      </c>
    </row>
    <row r="3246" spans="2:17" x14ac:dyDescent="0.35">
      <c r="B3246">
        <v>3244</v>
      </c>
      <c r="C3246">
        <v>2</v>
      </c>
      <c r="D3246">
        <v>21</v>
      </c>
      <c r="E3246" s="20">
        <v>41171.541666666664</v>
      </c>
      <c r="F3246" s="15" t="str">
        <f t="shared" si="200"/>
        <v>09 2012</v>
      </c>
      <c r="G3246">
        <v>3</v>
      </c>
      <c r="H3246">
        <v>2</v>
      </c>
      <c r="I3246" t="s">
        <v>28</v>
      </c>
      <c r="J3246" s="7">
        <v>0</v>
      </c>
      <c r="K3246" s="7">
        <v>15.5</v>
      </c>
      <c r="L3246" s="9">
        <v>4000</v>
      </c>
      <c r="M3246" s="9">
        <v>50</v>
      </c>
      <c r="O3246" s="9">
        <f t="shared" si="201"/>
        <v>0</v>
      </c>
      <c r="P3246" s="9">
        <f t="shared" si="202"/>
        <v>0</v>
      </c>
      <c r="Q3246" s="9">
        <f t="shared" si="203"/>
        <v>0</v>
      </c>
    </row>
    <row r="3247" spans="2:17" x14ac:dyDescent="0.35">
      <c r="B3247">
        <v>3245</v>
      </c>
      <c r="C3247">
        <v>2</v>
      </c>
      <c r="D3247">
        <v>29</v>
      </c>
      <c r="E3247" s="20">
        <v>41171.604166666664</v>
      </c>
      <c r="F3247" s="15" t="str">
        <f t="shared" si="200"/>
        <v>09 2012</v>
      </c>
      <c r="G3247">
        <v>3</v>
      </c>
      <c r="H3247">
        <v>2</v>
      </c>
      <c r="I3247" t="s">
        <v>28</v>
      </c>
      <c r="J3247" s="7">
        <v>0</v>
      </c>
      <c r="K3247" s="7">
        <v>15.5</v>
      </c>
      <c r="L3247" s="9">
        <v>4000</v>
      </c>
      <c r="M3247" s="9">
        <v>50</v>
      </c>
      <c r="O3247" s="9">
        <f t="shared" si="201"/>
        <v>0</v>
      </c>
      <c r="P3247" s="9">
        <f t="shared" si="202"/>
        <v>0</v>
      </c>
      <c r="Q3247" s="9">
        <f t="shared" si="203"/>
        <v>0</v>
      </c>
    </row>
    <row r="3248" spans="2:17" x14ac:dyDescent="0.35">
      <c r="B3248">
        <v>3246</v>
      </c>
      <c r="C3248">
        <v>2</v>
      </c>
      <c r="D3248">
        <v>30</v>
      </c>
      <c r="E3248" s="20">
        <v>41171.708333333336</v>
      </c>
      <c r="F3248" s="15" t="str">
        <f t="shared" si="200"/>
        <v>09 2012</v>
      </c>
      <c r="G3248">
        <v>3</v>
      </c>
      <c r="H3248">
        <v>2</v>
      </c>
      <c r="I3248" t="s">
        <v>28</v>
      </c>
      <c r="J3248" s="7">
        <v>0</v>
      </c>
      <c r="K3248" s="7">
        <v>15.5</v>
      </c>
      <c r="L3248" s="9">
        <v>4000</v>
      </c>
      <c r="M3248" s="9">
        <v>50</v>
      </c>
      <c r="O3248" s="9">
        <f t="shared" si="201"/>
        <v>0</v>
      </c>
      <c r="P3248" s="9">
        <f t="shared" si="202"/>
        <v>0</v>
      </c>
      <c r="Q3248" s="9">
        <f t="shared" si="203"/>
        <v>0</v>
      </c>
    </row>
    <row r="3249" spans="2:17" x14ac:dyDescent="0.35">
      <c r="B3249">
        <v>3247</v>
      </c>
      <c r="C3249">
        <v>3</v>
      </c>
      <c r="D3249">
        <v>22</v>
      </c>
      <c r="E3249" s="20">
        <v>41171.333333333336</v>
      </c>
      <c r="F3249" s="15" t="str">
        <f t="shared" si="200"/>
        <v>09 2012</v>
      </c>
      <c r="G3249">
        <v>2</v>
      </c>
      <c r="H3249">
        <v>3</v>
      </c>
      <c r="I3249" t="s">
        <v>21</v>
      </c>
      <c r="J3249" s="7">
        <v>0</v>
      </c>
      <c r="K3249" s="7">
        <v>5</v>
      </c>
      <c r="L3249" s="9">
        <v>320</v>
      </c>
      <c r="M3249" s="9">
        <v>10</v>
      </c>
      <c r="O3249" s="9">
        <f t="shared" si="201"/>
        <v>0</v>
      </c>
      <c r="P3249" s="9">
        <f t="shared" si="202"/>
        <v>0</v>
      </c>
      <c r="Q3249" s="9">
        <f t="shared" si="203"/>
        <v>0</v>
      </c>
    </row>
    <row r="3250" spans="2:17" x14ac:dyDescent="0.35">
      <c r="B3250">
        <v>3248</v>
      </c>
      <c r="C3250">
        <v>3</v>
      </c>
      <c r="D3250">
        <v>15</v>
      </c>
      <c r="E3250" s="20">
        <v>41171.395833333336</v>
      </c>
      <c r="F3250" s="15" t="str">
        <f t="shared" si="200"/>
        <v>09 2012</v>
      </c>
      <c r="G3250">
        <v>2</v>
      </c>
      <c r="H3250">
        <v>3</v>
      </c>
      <c r="I3250" t="s">
        <v>21</v>
      </c>
      <c r="J3250" s="7">
        <v>0</v>
      </c>
      <c r="K3250" s="7">
        <v>5</v>
      </c>
      <c r="L3250" s="9">
        <v>320</v>
      </c>
      <c r="M3250" s="9">
        <v>10</v>
      </c>
      <c r="O3250" s="9">
        <f t="shared" si="201"/>
        <v>0</v>
      </c>
      <c r="P3250" s="9">
        <f t="shared" si="202"/>
        <v>0</v>
      </c>
      <c r="Q3250" s="9">
        <f t="shared" si="203"/>
        <v>0</v>
      </c>
    </row>
    <row r="3251" spans="2:17" x14ac:dyDescent="0.35">
      <c r="B3251">
        <v>3249</v>
      </c>
      <c r="C3251">
        <v>3</v>
      </c>
      <c r="D3251">
        <v>3</v>
      </c>
      <c r="E3251" s="20">
        <v>41171.4375</v>
      </c>
      <c r="F3251" s="15" t="str">
        <f t="shared" si="200"/>
        <v>09 2012</v>
      </c>
      <c r="G3251">
        <v>2</v>
      </c>
      <c r="H3251">
        <v>3</v>
      </c>
      <c r="I3251" t="s">
        <v>21</v>
      </c>
      <c r="J3251" s="7">
        <v>0</v>
      </c>
      <c r="K3251" s="7">
        <v>5</v>
      </c>
      <c r="L3251" s="9">
        <v>320</v>
      </c>
      <c r="M3251" s="9">
        <v>10</v>
      </c>
      <c r="O3251" s="9">
        <f t="shared" si="201"/>
        <v>0</v>
      </c>
      <c r="P3251" s="9">
        <f t="shared" si="202"/>
        <v>0</v>
      </c>
      <c r="Q3251" s="9">
        <f t="shared" si="203"/>
        <v>0</v>
      </c>
    </row>
    <row r="3252" spans="2:17" x14ac:dyDescent="0.35">
      <c r="B3252">
        <v>3250</v>
      </c>
      <c r="C3252">
        <v>3</v>
      </c>
      <c r="D3252">
        <v>3</v>
      </c>
      <c r="E3252" s="20">
        <v>41171.5</v>
      </c>
      <c r="F3252" s="15" t="str">
        <f t="shared" si="200"/>
        <v>09 2012</v>
      </c>
      <c r="G3252">
        <v>2</v>
      </c>
      <c r="H3252">
        <v>3</v>
      </c>
      <c r="I3252" t="s">
        <v>21</v>
      </c>
      <c r="J3252" s="7">
        <v>0</v>
      </c>
      <c r="K3252" s="7">
        <v>5</v>
      </c>
      <c r="L3252" s="9">
        <v>320</v>
      </c>
      <c r="M3252" s="9">
        <v>10</v>
      </c>
      <c r="O3252" s="9">
        <f t="shared" si="201"/>
        <v>0</v>
      </c>
      <c r="P3252" s="9">
        <f t="shared" si="202"/>
        <v>0</v>
      </c>
      <c r="Q3252" s="9">
        <f t="shared" si="203"/>
        <v>0</v>
      </c>
    </row>
    <row r="3253" spans="2:17" x14ac:dyDescent="0.35">
      <c r="B3253">
        <v>3251</v>
      </c>
      <c r="C3253">
        <v>3</v>
      </c>
      <c r="D3253">
        <v>2</v>
      </c>
      <c r="E3253" s="20">
        <v>41171.541666666664</v>
      </c>
      <c r="F3253" s="15" t="str">
        <f t="shared" si="200"/>
        <v>09 2012</v>
      </c>
      <c r="G3253">
        <v>2</v>
      </c>
      <c r="H3253">
        <v>3</v>
      </c>
      <c r="I3253" t="s">
        <v>21</v>
      </c>
      <c r="J3253" s="7">
        <v>0</v>
      </c>
      <c r="K3253" s="7">
        <v>5</v>
      </c>
      <c r="L3253" s="9">
        <v>320</v>
      </c>
      <c r="M3253" s="9">
        <v>10</v>
      </c>
      <c r="O3253" s="9">
        <f t="shared" si="201"/>
        <v>0</v>
      </c>
      <c r="P3253" s="9">
        <f t="shared" si="202"/>
        <v>0</v>
      </c>
      <c r="Q3253" s="9">
        <f t="shared" si="203"/>
        <v>0</v>
      </c>
    </row>
    <row r="3254" spans="2:17" x14ac:dyDescent="0.35">
      <c r="B3254">
        <v>3252</v>
      </c>
      <c r="C3254">
        <v>3</v>
      </c>
      <c r="D3254">
        <v>1</v>
      </c>
      <c r="E3254" s="20">
        <v>41171.666666666664</v>
      </c>
      <c r="F3254" s="15" t="str">
        <f t="shared" si="200"/>
        <v>09 2012</v>
      </c>
      <c r="G3254">
        <v>2</v>
      </c>
      <c r="H3254">
        <v>3</v>
      </c>
      <c r="I3254" t="s">
        <v>21</v>
      </c>
      <c r="J3254" s="7">
        <v>0</v>
      </c>
      <c r="K3254" s="7">
        <v>5</v>
      </c>
      <c r="L3254" s="9">
        <v>320</v>
      </c>
      <c r="M3254" s="9">
        <v>10</v>
      </c>
      <c r="O3254" s="9">
        <f t="shared" si="201"/>
        <v>0</v>
      </c>
      <c r="P3254" s="9">
        <f t="shared" si="202"/>
        <v>0</v>
      </c>
      <c r="Q3254" s="9">
        <f t="shared" si="203"/>
        <v>0</v>
      </c>
    </row>
    <row r="3255" spans="2:17" x14ac:dyDescent="0.35">
      <c r="B3255">
        <v>3253</v>
      </c>
      <c r="C3255">
        <v>3</v>
      </c>
      <c r="D3255">
        <v>21</v>
      </c>
      <c r="E3255" s="20">
        <v>41171.791666666664</v>
      </c>
      <c r="F3255" s="15" t="str">
        <f t="shared" si="200"/>
        <v>09 2012</v>
      </c>
      <c r="G3255">
        <v>2</v>
      </c>
      <c r="H3255">
        <v>3</v>
      </c>
      <c r="I3255" t="s">
        <v>21</v>
      </c>
      <c r="J3255" s="7">
        <v>0</v>
      </c>
      <c r="K3255" s="7">
        <v>5</v>
      </c>
      <c r="L3255" s="9">
        <v>320</v>
      </c>
      <c r="M3255" s="9">
        <v>10</v>
      </c>
      <c r="O3255" s="9">
        <f t="shared" si="201"/>
        <v>0</v>
      </c>
      <c r="P3255" s="9">
        <f t="shared" si="202"/>
        <v>0</v>
      </c>
      <c r="Q3255" s="9">
        <f t="shared" si="203"/>
        <v>0</v>
      </c>
    </row>
    <row r="3256" spans="2:17" x14ac:dyDescent="0.35">
      <c r="B3256">
        <v>3254</v>
      </c>
      <c r="C3256">
        <v>4</v>
      </c>
      <c r="D3256">
        <v>20</v>
      </c>
      <c r="E3256" s="20">
        <v>41171.333333333336</v>
      </c>
      <c r="F3256" s="15" t="str">
        <f t="shared" si="200"/>
        <v>09 2012</v>
      </c>
      <c r="G3256">
        <v>2</v>
      </c>
      <c r="H3256">
        <v>4</v>
      </c>
      <c r="I3256" t="s">
        <v>22</v>
      </c>
      <c r="J3256" s="7">
        <v>9.9</v>
      </c>
      <c r="K3256" s="7">
        <v>80</v>
      </c>
      <c r="L3256" s="9">
        <v>4000</v>
      </c>
      <c r="M3256" s="9">
        <v>3000</v>
      </c>
      <c r="O3256" s="9">
        <f t="shared" si="201"/>
        <v>0</v>
      </c>
      <c r="P3256" s="9">
        <f t="shared" si="202"/>
        <v>19.8</v>
      </c>
      <c r="Q3256" s="9">
        <f t="shared" si="203"/>
        <v>19.8</v>
      </c>
    </row>
    <row r="3257" spans="2:17" x14ac:dyDescent="0.35">
      <c r="B3257">
        <v>3255</v>
      </c>
      <c r="C3257">
        <v>4</v>
      </c>
      <c r="D3257">
        <v>5</v>
      </c>
      <c r="E3257" s="20">
        <v>41171.375</v>
      </c>
      <c r="F3257" s="15" t="str">
        <f t="shared" si="200"/>
        <v>09 2012</v>
      </c>
      <c r="G3257">
        <v>2</v>
      </c>
      <c r="H3257">
        <v>4</v>
      </c>
      <c r="I3257" t="s">
        <v>22</v>
      </c>
      <c r="J3257" s="7">
        <v>9.9</v>
      </c>
      <c r="K3257" s="7">
        <v>80</v>
      </c>
      <c r="L3257" s="9">
        <v>4000</v>
      </c>
      <c r="M3257" s="9">
        <v>3000</v>
      </c>
      <c r="O3257" s="9">
        <f t="shared" si="201"/>
        <v>0</v>
      </c>
      <c r="P3257" s="9">
        <f t="shared" si="202"/>
        <v>19.8</v>
      </c>
      <c r="Q3257" s="9">
        <f t="shared" si="203"/>
        <v>19.8</v>
      </c>
    </row>
    <row r="3258" spans="2:17" x14ac:dyDescent="0.35">
      <c r="B3258">
        <v>3256</v>
      </c>
      <c r="C3258">
        <v>4</v>
      </c>
      <c r="D3258">
        <v>0</v>
      </c>
      <c r="E3258" s="20">
        <v>41171.416666666664</v>
      </c>
      <c r="F3258" s="15" t="str">
        <f t="shared" si="200"/>
        <v>09 2012</v>
      </c>
      <c r="G3258">
        <v>4</v>
      </c>
      <c r="H3258">
        <v>4</v>
      </c>
      <c r="I3258" t="s">
        <v>22</v>
      </c>
      <c r="J3258" s="7">
        <v>9.9</v>
      </c>
      <c r="K3258" s="7">
        <v>80</v>
      </c>
      <c r="L3258" s="9">
        <v>4000</v>
      </c>
      <c r="M3258" s="9">
        <v>3000</v>
      </c>
      <c r="O3258" s="9">
        <f t="shared" si="201"/>
        <v>320</v>
      </c>
      <c r="P3258" s="9">
        <f t="shared" si="202"/>
        <v>0</v>
      </c>
      <c r="Q3258" s="9">
        <f t="shared" si="203"/>
        <v>320</v>
      </c>
    </row>
    <row r="3259" spans="2:17" x14ac:dyDescent="0.35">
      <c r="B3259">
        <v>3257</v>
      </c>
      <c r="C3259">
        <v>4</v>
      </c>
      <c r="D3259">
        <v>5</v>
      </c>
      <c r="E3259" s="20">
        <v>41171.5</v>
      </c>
      <c r="F3259" s="15" t="str">
        <f t="shared" si="200"/>
        <v>09 2012</v>
      </c>
      <c r="G3259">
        <v>2</v>
      </c>
      <c r="H3259">
        <v>4</v>
      </c>
      <c r="I3259" t="s">
        <v>22</v>
      </c>
      <c r="J3259" s="7">
        <v>9.9</v>
      </c>
      <c r="K3259" s="7">
        <v>80</v>
      </c>
      <c r="L3259" s="9">
        <v>4000</v>
      </c>
      <c r="M3259" s="9">
        <v>3000</v>
      </c>
      <c r="O3259" s="9">
        <f t="shared" si="201"/>
        <v>0</v>
      </c>
      <c r="P3259" s="9">
        <f t="shared" si="202"/>
        <v>19.8</v>
      </c>
      <c r="Q3259" s="9">
        <f t="shared" si="203"/>
        <v>19.8</v>
      </c>
    </row>
    <row r="3260" spans="2:17" x14ac:dyDescent="0.35">
      <c r="B3260">
        <v>3258</v>
      </c>
      <c r="C3260">
        <v>4</v>
      </c>
      <c r="D3260">
        <v>0</v>
      </c>
      <c r="E3260" s="20">
        <v>41171.5625</v>
      </c>
      <c r="F3260" s="15" t="str">
        <f t="shared" si="200"/>
        <v>09 2012</v>
      </c>
      <c r="G3260">
        <v>6</v>
      </c>
      <c r="H3260">
        <v>4</v>
      </c>
      <c r="I3260" t="s">
        <v>22</v>
      </c>
      <c r="J3260" s="7">
        <v>9.9</v>
      </c>
      <c r="K3260" s="7">
        <v>80</v>
      </c>
      <c r="L3260" s="9">
        <v>4000</v>
      </c>
      <c r="M3260" s="9">
        <v>3000</v>
      </c>
      <c r="O3260" s="9">
        <f t="shared" si="201"/>
        <v>480</v>
      </c>
      <c r="P3260" s="9">
        <f t="shared" si="202"/>
        <v>0</v>
      </c>
      <c r="Q3260" s="9">
        <f t="shared" si="203"/>
        <v>480</v>
      </c>
    </row>
    <row r="3261" spans="2:17" x14ac:dyDescent="0.35">
      <c r="B3261">
        <v>3259</v>
      </c>
      <c r="C3261">
        <v>4</v>
      </c>
      <c r="D3261">
        <v>16</v>
      </c>
      <c r="E3261" s="20">
        <v>41171.708333333336</v>
      </c>
      <c r="F3261" s="15" t="str">
        <f t="shared" si="200"/>
        <v>09 2012</v>
      </c>
      <c r="G3261">
        <v>2</v>
      </c>
      <c r="H3261">
        <v>4</v>
      </c>
      <c r="I3261" t="s">
        <v>22</v>
      </c>
      <c r="J3261" s="7">
        <v>9.9</v>
      </c>
      <c r="K3261" s="7">
        <v>80</v>
      </c>
      <c r="L3261" s="9">
        <v>4000</v>
      </c>
      <c r="M3261" s="9">
        <v>3000</v>
      </c>
      <c r="O3261" s="9">
        <f t="shared" si="201"/>
        <v>0</v>
      </c>
      <c r="P3261" s="9">
        <f t="shared" si="202"/>
        <v>19.8</v>
      </c>
      <c r="Q3261" s="9">
        <f t="shared" si="203"/>
        <v>19.8</v>
      </c>
    </row>
    <row r="3262" spans="2:17" x14ac:dyDescent="0.35">
      <c r="B3262">
        <v>3260</v>
      </c>
      <c r="C3262">
        <v>4</v>
      </c>
      <c r="D3262">
        <v>0</v>
      </c>
      <c r="E3262" s="20">
        <v>41171.75</v>
      </c>
      <c r="F3262" s="15" t="str">
        <f t="shared" si="200"/>
        <v>09 2012</v>
      </c>
      <c r="G3262">
        <v>2</v>
      </c>
      <c r="H3262">
        <v>4</v>
      </c>
      <c r="I3262" t="s">
        <v>22</v>
      </c>
      <c r="J3262" s="7">
        <v>9.9</v>
      </c>
      <c r="K3262" s="7">
        <v>80</v>
      </c>
      <c r="L3262" s="9">
        <v>4000</v>
      </c>
      <c r="M3262" s="9">
        <v>3000</v>
      </c>
      <c r="O3262" s="9">
        <f t="shared" si="201"/>
        <v>160</v>
      </c>
      <c r="P3262" s="9">
        <f t="shared" si="202"/>
        <v>0</v>
      </c>
      <c r="Q3262" s="9">
        <f t="shared" si="203"/>
        <v>160</v>
      </c>
    </row>
    <row r="3263" spans="2:17" x14ac:dyDescent="0.35">
      <c r="B3263">
        <v>3261</v>
      </c>
      <c r="C3263">
        <v>4</v>
      </c>
      <c r="D3263">
        <v>13</v>
      </c>
      <c r="E3263" s="20">
        <v>41171.791666666664</v>
      </c>
      <c r="F3263" s="15" t="str">
        <f t="shared" si="200"/>
        <v>09 2012</v>
      </c>
      <c r="G3263">
        <v>2</v>
      </c>
      <c r="H3263">
        <v>4</v>
      </c>
      <c r="I3263" t="s">
        <v>22</v>
      </c>
      <c r="J3263" s="7">
        <v>9.9</v>
      </c>
      <c r="K3263" s="7">
        <v>80</v>
      </c>
      <c r="L3263" s="9">
        <v>4000</v>
      </c>
      <c r="M3263" s="9">
        <v>3000</v>
      </c>
      <c r="O3263" s="9">
        <f t="shared" si="201"/>
        <v>0</v>
      </c>
      <c r="P3263" s="9">
        <f t="shared" si="202"/>
        <v>19.8</v>
      </c>
      <c r="Q3263" s="9">
        <f t="shared" si="203"/>
        <v>19.8</v>
      </c>
    </row>
    <row r="3264" spans="2:17" x14ac:dyDescent="0.35">
      <c r="B3264">
        <v>3262</v>
      </c>
      <c r="C3264">
        <v>5</v>
      </c>
      <c r="D3264">
        <v>10</v>
      </c>
      <c r="E3264" s="20">
        <v>41171.4375</v>
      </c>
      <c r="F3264" s="15" t="str">
        <f t="shared" si="200"/>
        <v>09 2012</v>
      </c>
      <c r="G3264">
        <v>2</v>
      </c>
      <c r="H3264">
        <v>5</v>
      </c>
      <c r="I3264" t="s">
        <v>29</v>
      </c>
      <c r="J3264" s="7">
        <v>9.9</v>
      </c>
      <c r="K3264" s="7">
        <v>80</v>
      </c>
      <c r="L3264" s="9">
        <v>4000</v>
      </c>
      <c r="M3264" s="9">
        <v>3000</v>
      </c>
      <c r="O3264" s="9">
        <f t="shared" si="201"/>
        <v>0</v>
      </c>
      <c r="P3264" s="9">
        <f t="shared" si="202"/>
        <v>19.8</v>
      </c>
      <c r="Q3264" s="9">
        <f t="shared" si="203"/>
        <v>19.8</v>
      </c>
    </row>
    <row r="3265" spans="2:17" x14ac:dyDescent="0.35">
      <c r="B3265">
        <v>3263</v>
      </c>
      <c r="C3265">
        <v>5</v>
      </c>
      <c r="D3265">
        <v>7</v>
      </c>
      <c r="E3265" s="20">
        <v>41171.520833333336</v>
      </c>
      <c r="F3265" s="15" t="str">
        <f t="shared" si="200"/>
        <v>09 2012</v>
      </c>
      <c r="G3265">
        <v>2</v>
      </c>
      <c r="H3265">
        <v>5</v>
      </c>
      <c r="I3265" t="s">
        <v>29</v>
      </c>
      <c r="J3265" s="7">
        <v>9.9</v>
      </c>
      <c r="K3265" s="7">
        <v>80</v>
      </c>
      <c r="L3265" s="9">
        <v>4000</v>
      </c>
      <c r="M3265" s="9">
        <v>3000</v>
      </c>
      <c r="O3265" s="9">
        <f t="shared" si="201"/>
        <v>0</v>
      </c>
      <c r="P3265" s="9">
        <f t="shared" si="202"/>
        <v>19.8</v>
      </c>
      <c r="Q3265" s="9">
        <f t="shared" si="203"/>
        <v>19.8</v>
      </c>
    </row>
    <row r="3266" spans="2:17" x14ac:dyDescent="0.35">
      <c r="B3266">
        <v>3264</v>
      </c>
      <c r="C3266">
        <v>5</v>
      </c>
      <c r="D3266">
        <v>0</v>
      </c>
      <c r="E3266" s="20">
        <v>41171.5625</v>
      </c>
      <c r="F3266" s="15" t="str">
        <f t="shared" si="200"/>
        <v>09 2012</v>
      </c>
      <c r="G3266">
        <v>2</v>
      </c>
      <c r="H3266">
        <v>5</v>
      </c>
      <c r="I3266" t="s">
        <v>29</v>
      </c>
      <c r="J3266" s="7">
        <v>9.9</v>
      </c>
      <c r="K3266" s="7">
        <v>80</v>
      </c>
      <c r="L3266" s="9">
        <v>4000</v>
      </c>
      <c r="M3266" s="9">
        <v>3000</v>
      </c>
      <c r="O3266" s="9">
        <f t="shared" si="201"/>
        <v>160</v>
      </c>
      <c r="P3266" s="9">
        <f t="shared" si="202"/>
        <v>0</v>
      </c>
      <c r="Q3266" s="9">
        <f t="shared" si="203"/>
        <v>160</v>
      </c>
    </row>
    <row r="3267" spans="2:17" x14ac:dyDescent="0.35">
      <c r="B3267">
        <v>3265</v>
      </c>
      <c r="C3267">
        <v>5</v>
      </c>
      <c r="D3267">
        <v>0</v>
      </c>
      <c r="E3267" s="20">
        <v>41171.645833333336</v>
      </c>
      <c r="F3267" s="15" t="str">
        <f t="shared" ref="F3267:F3330" si="204">TEXT(E3267,"MM YYY")</f>
        <v>09 2012</v>
      </c>
      <c r="G3267">
        <v>2</v>
      </c>
      <c r="H3267">
        <v>5</v>
      </c>
      <c r="I3267" t="s">
        <v>29</v>
      </c>
      <c r="J3267" s="7">
        <v>9.9</v>
      </c>
      <c r="K3267" s="7">
        <v>80</v>
      </c>
      <c r="L3267" s="9">
        <v>4000</v>
      </c>
      <c r="M3267" s="9">
        <v>3000</v>
      </c>
      <c r="O3267" s="9">
        <f t="shared" ref="O3267:O3330" si="205">IF(D3267=0,$G3267*K3267,0)</f>
        <v>160</v>
      </c>
      <c r="P3267" s="9">
        <f t="shared" ref="P3267:P3330" si="206">IF(D3267=0,0,$G3267*J3267)</f>
        <v>0</v>
      </c>
      <c r="Q3267" s="9">
        <f t="shared" ref="Q3267:Q3330" si="207">O3267+P3267</f>
        <v>160</v>
      </c>
    </row>
    <row r="3268" spans="2:17" x14ac:dyDescent="0.35">
      <c r="B3268">
        <v>3266</v>
      </c>
      <c r="C3268">
        <v>5</v>
      </c>
      <c r="D3268">
        <v>0</v>
      </c>
      <c r="E3268" s="20">
        <v>41171.8125</v>
      </c>
      <c r="F3268" s="15" t="str">
        <f t="shared" si="204"/>
        <v>09 2012</v>
      </c>
      <c r="G3268">
        <v>2</v>
      </c>
      <c r="H3268">
        <v>5</v>
      </c>
      <c r="I3268" t="s">
        <v>29</v>
      </c>
      <c r="J3268" s="7">
        <v>9.9</v>
      </c>
      <c r="K3268" s="7">
        <v>80</v>
      </c>
      <c r="L3268" s="9">
        <v>4000</v>
      </c>
      <c r="M3268" s="9">
        <v>3000</v>
      </c>
      <c r="O3268" s="9">
        <f t="shared" si="205"/>
        <v>160</v>
      </c>
      <c r="P3268" s="9">
        <f t="shared" si="206"/>
        <v>0</v>
      </c>
      <c r="Q3268" s="9">
        <f t="shared" si="207"/>
        <v>160</v>
      </c>
    </row>
    <row r="3269" spans="2:17" x14ac:dyDescent="0.35">
      <c r="B3269">
        <v>3267</v>
      </c>
      <c r="C3269">
        <v>6</v>
      </c>
      <c r="D3269">
        <v>0</v>
      </c>
      <c r="E3269" s="20">
        <v>41171.333333333336</v>
      </c>
      <c r="F3269" s="15" t="str">
        <f t="shared" si="204"/>
        <v>09 2012</v>
      </c>
      <c r="G3269">
        <v>2</v>
      </c>
      <c r="H3269">
        <v>6</v>
      </c>
      <c r="I3269" t="s">
        <v>23</v>
      </c>
      <c r="J3269" s="7">
        <v>3.5</v>
      </c>
      <c r="K3269" s="7">
        <v>17.5</v>
      </c>
      <c r="L3269" s="9">
        <v>5000</v>
      </c>
      <c r="M3269" s="9">
        <v>80</v>
      </c>
      <c r="O3269" s="9">
        <f t="shared" si="205"/>
        <v>35</v>
      </c>
      <c r="P3269" s="9">
        <f t="shared" si="206"/>
        <v>0</v>
      </c>
      <c r="Q3269" s="9">
        <f t="shared" si="207"/>
        <v>35</v>
      </c>
    </row>
    <row r="3270" spans="2:17" x14ac:dyDescent="0.35">
      <c r="B3270">
        <v>3268</v>
      </c>
      <c r="C3270">
        <v>6</v>
      </c>
      <c r="D3270">
        <v>8</v>
      </c>
      <c r="E3270" s="20">
        <v>41171.375</v>
      </c>
      <c r="F3270" s="15" t="str">
        <f t="shared" si="204"/>
        <v>09 2012</v>
      </c>
      <c r="G3270">
        <v>2</v>
      </c>
      <c r="H3270">
        <v>6</v>
      </c>
      <c r="I3270" t="s">
        <v>23</v>
      </c>
      <c r="J3270" s="7">
        <v>3.5</v>
      </c>
      <c r="K3270" s="7">
        <v>17.5</v>
      </c>
      <c r="L3270" s="9">
        <v>5000</v>
      </c>
      <c r="M3270" s="9">
        <v>80</v>
      </c>
      <c r="O3270" s="9">
        <f t="shared" si="205"/>
        <v>0</v>
      </c>
      <c r="P3270" s="9">
        <f t="shared" si="206"/>
        <v>7</v>
      </c>
      <c r="Q3270" s="9">
        <f t="shared" si="207"/>
        <v>7</v>
      </c>
    </row>
    <row r="3271" spans="2:17" x14ac:dyDescent="0.35">
      <c r="B3271">
        <v>3269</v>
      </c>
      <c r="C3271">
        <v>6</v>
      </c>
      <c r="D3271">
        <v>14</v>
      </c>
      <c r="E3271" s="20">
        <v>41171.416666666664</v>
      </c>
      <c r="F3271" s="15" t="str">
        <f t="shared" si="204"/>
        <v>09 2012</v>
      </c>
      <c r="G3271">
        <v>4</v>
      </c>
      <c r="H3271">
        <v>6</v>
      </c>
      <c r="I3271" t="s">
        <v>23</v>
      </c>
      <c r="J3271" s="7">
        <v>3.5</v>
      </c>
      <c r="K3271" s="7">
        <v>17.5</v>
      </c>
      <c r="L3271" s="9">
        <v>5000</v>
      </c>
      <c r="M3271" s="9">
        <v>80</v>
      </c>
      <c r="O3271" s="9">
        <f t="shared" si="205"/>
        <v>0</v>
      </c>
      <c r="P3271" s="9">
        <f t="shared" si="206"/>
        <v>14</v>
      </c>
      <c r="Q3271" s="9">
        <f t="shared" si="207"/>
        <v>14</v>
      </c>
    </row>
    <row r="3272" spans="2:17" x14ac:dyDescent="0.35">
      <c r="B3272">
        <v>3270</v>
      </c>
      <c r="C3272">
        <v>6</v>
      </c>
      <c r="D3272">
        <v>0</v>
      </c>
      <c r="E3272" s="20">
        <v>41171.520833333336</v>
      </c>
      <c r="F3272" s="15" t="str">
        <f t="shared" si="204"/>
        <v>09 2012</v>
      </c>
      <c r="G3272">
        <v>2</v>
      </c>
      <c r="H3272">
        <v>6</v>
      </c>
      <c r="I3272" t="s">
        <v>23</v>
      </c>
      <c r="J3272" s="7">
        <v>3.5</v>
      </c>
      <c r="K3272" s="7">
        <v>17.5</v>
      </c>
      <c r="L3272" s="9">
        <v>5000</v>
      </c>
      <c r="M3272" s="9">
        <v>80</v>
      </c>
      <c r="O3272" s="9">
        <f t="shared" si="205"/>
        <v>35</v>
      </c>
      <c r="P3272" s="9">
        <f t="shared" si="206"/>
        <v>0</v>
      </c>
      <c r="Q3272" s="9">
        <f t="shared" si="207"/>
        <v>35</v>
      </c>
    </row>
    <row r="3273" spans="2:17" x14ac:dyDescent="0.35">
      <c r="B3273">
        <v>3271</v>
      </c>
      <c r="C3273">
        <v>6</v>
      </c>
      <c r="D3273">
        <v>12</v>
      </c>
      <c r="E3273" s="20">
        <v>41171.5625</v>
      </c>
      <c r="F3273" s="15" t="str">
        <f t="shared" si="204"/>
        <v>09 2012</v>
      </c>
      <c r="G3273">
        <v>2</v>
      </c>
      <c r="H3273">
        <v>6</v>
      </c>
      <c r="I3273" t="s">
        <v>23</v>
      </c>
      <c r="J3273" s="7">
        <v>3.5</v>
      </c>
      <c r="K3273" s="7">
        <v>17.5</v>
      </c>
      <c r="L3273" s="9">
        <v>5000</v>
      </c>
      <c r="M3273" s="9">
        <v>80</v>
      </c>
      <c r="O3273" s="9">
        <f t="shared" si="205"/>
        <v>0</v>
      </c>
      <c r="P3273" s="9">
        <f t="shared" si="206"/>
        <v>7</v>
      </c>
      <c r="Q3273" s="9">
        <f t="shared" si="207"/>
        <v>7</v>
      </c>
    </row>
    <row r="3274" spans="2:17" x14ac:dyDescent="0.35">
      <c r="B3274">
        <v>3272</v>
      </c>
      <c r="C3274">
        <v>6</v>
      </c>
      <c r="D3274">
        <v>0</v>
      </c>
      <c r="E3274" s="20">
        <v>41171.625</v>
      </c>
      <c r="F3274" s="15" t="str">
        <f t="shared" si="204"/>
        <v>09 2012</v>
      </c>
      <c r="G3274">
        <v>2</v>
      </c>
      <c r="H3274">
        <v>6</v>
      </c>
      <c r="I3274" t="s">
        <v>23</v>
      </c>
      <c r="J3274" s="7">
        <v>3.5</v>
      </c>
      <c r="K3274" s="7">
        <v>17.5</v>
      </c>
      <c r="L3274" s="9">
        <v>5000</v>
      </c>
      <c r="M3274" s="9">
        <v>80</v>
      </c>
      <c r="O3274" s="9">
        <f t="shared" si="205"/>
        <v>35</v>
      </c>
      <c r="P3274" s="9">
        <f t="shared" si="206"/>
        <v>0</v>
      </c>
      <c r="Q3274" s="9">
        <f t="shared" si="207"/>
        <v>35</v>
      </c>
    </row>
    <row r="3275" spans="2:17" x14ac:dyDescent="0.35">
      <c r="B3275">
        <v>3273</v>
      </c>
      <c r="C3275">
        <v>6</v>
      </c>
      <c r="D3275">
        <v>12</v>
      </c>
      <c r="E3275" s="20">
        <v>41171.6875</v>
      </c>
      <c r="F3275" s="15" t="str">
        <f t="shared" si="204"/>
        <v>09 2012</v>
      </c>
      <c r="G3275">
        <v>2</v>
      </c>
      <c r="H3275">
        <v>6</v>
      </c>
      <c r="I3275" t="s">
        <v>23</v>
      </c>
      <c r="J3275" s="7">
        <v>3.5</v>
      </c>
      <c r="K3275" s="7">
        <v>17.5</v>
      </c>
      <c r="L3275" s="9">
        <v>5000</v>
      </c>
      <c r="M3275" s="9">
        <v>80</v>
      </c>
      <c r="O3275" s="9">
        <f t="shared" si="205"/>
        <v>0</v>
      </c>
      <c r="P3275" s="9">
        <f t="shared" si="206"/>
        <v>7</v>
      </c>
      <c r="Q3275" s="9">
        <f t="shared" si="207"/>
        <v>7</v>
      </c>
    </row>
    <row r="3276" spans="2:17" x14ac:dyDescent="0.35">
      <c r="B3276">
        <v>3274</v>
      </c>
      <c r="C3276">
        <v>6</v>
      </c>
      <c r="D3276">
        <v>4</v>
      </c>
      <c r="E3276" s="20">
        <v>41171.729166666664</v>
      </c>
      <c r="F3276" s="15" t="str">
        <f t="shared" si="204"/>
        <v>09 2012</v>
      </c>
      <c r="G3276">
        <v>2</v>
      </c>
      <c r="H3276">
        <v>6</v>
      </c>
      <c r="I3276" t="s">
        <v>23</v>
      </c>
      <c r="J3276" s="7">
        <v>3.5</v>
      </c>
      <c r="K3276" s="7">
        <v>17.5</v>
      </c>
      <c r="L3276" s="9">
        <v>5000</v>
      </c>
      <c r="M3276" s="9">
        <v>80</v>
      </c>
      <c r="O3276" s="9">
        <f t="shared" si="205"/>
        <v>0</v>
      </c>
      <c r="P3276" s="9">
        <f t="shared" si="206"/>
        <v>7</v>
      </c>
      <c r="Q3276" s="9">
        <f t="shared" si="207"/>
        <v>7</v>
      </c>
    </row>
    <row r="3277" spans="2:17" x14ac:dyDescent="0.35">
      <c r="B3277">
        <v>3275</v>
      </c>
      <c r="C3277">
        <v>7</v>
      </c>
      <c r="D3277">
        <v>10</v>
      </c>
      <c r="E3277" s="20">
        <v>41171.333333333336</v>
      </c>
      <c r="F3277" s="15" t="str">
        <f t="shared" si="204"/>
        <v>09 2012</v>
      </c>
      <c r="G3277">
        <v>2</v>
      </c>
      <c r="H3277">
        <v>7</v>
      </c>
      <c r="I3277" t="s">
        <v>24</v>
      </c>
      <c r="J3277" s="7">
        <v>0</v>
      </c>
      <c r="K3277" s="7">
        <v>5</v>
      </c>
      <c r="L3277" s="9">
        <v>450</v>
      </c>
      <c r="M3277" s="9">
        <v>15</v>
      </c>
      <c r="O3277" s="9">
        <f t="shared" si="205"/>
        <v>0</v>
      </c>
      <c r="P3277" s="9">
        <f t="shared" si="206"/>
        <v>0</v>
      </c>
      <c r="Q3277" s="9">
        <f t="shared" si="207"/>
        <v>0</v>
      </c>
    </row>
    <row r="3278" spans="2:17" x14ac:dyDescent="0.35">
      <c r="B3278">
        <v>3276</v>
      </c>
      <c r="C3278">
        <v>7</v>
      </c>
      <c r="D3278">
        <v>27</v>
      </c>
      <c r="E3278" s="20">
        <v>41171.395833333336</v>
      </c>
      <c r="F3278" s="15" t="str">
        <f t="shared" si="204"/>
        <v>09 2012</v>
      </c>
      <c r="G3278">
        <v>2</v>
      </c>
      <c r="H3278">
        <v>7</v>
      </c>
      <c r="I3278" t="s">
        <v>24</v>
      </c>
      <c r="J3278" s="7">
        <v>0</v>
      </c>
      <c r="K3278" s="7">
        <v>5</v>
      </c>
      <c r="L3278" s="9">
        <v>450</v>
      </c>
      <c r="M3278" s="9">
        <v>15</v>
      </c>
      <c r="O3278" s="9">
        <f t="shared" si="205"/>
        <v>0</v>
      </c>
      <c r="P3278" s="9">
        <f t="shared" si="206"/>
        <v>0</v>
      </c>
      <c r="Q3278" s="9">
        <f t="shared" si="207"/>
        <v>0</v>
      </c>
    </row>
    <row r="3279" spans="2:17" x14ac:dyDescent="0.35">
      <c r="B3279">
        <v>3277</v>
      </c>
      <c r="C3279">
        <v>7</v>
      </c>
      <c r="D3279">
        <v>15</v>
      </c>
      <c r="E3279" s="20">
        <v>41171.4375</v>
      </c>
      <c r="F3279" s="15" t="str">
        <f t="shared" si="204"/>
        <v>09 2012</v>
      </c>
      <c r="G3279">
        <v>2</v>
      </c>
      <c r="H3279">
        <v>7</v>
      </c>
      <c r="I3279" t="s">
        <v>24</v>
      </c>
      <c r="J3279" s="7">
        <v>0</v>
      </c>
      <c r="K3279" s="7">
        <v>5</v>
      </c>
      <c r="L3279" s="9">
        <v>450</v>
      </c>
      <c r="M3279" s="9">
        <v>15</v>
      </c>
      <c r="O3279" s="9">
        <f t="shared" si="205"/>
        <v>0</v>
      </c>
      <c r="P3279" s="9">
        <f t="shared" si="206"/>
        <v>0</v>
      </c>
      <c r="Q3279" s="9">
        <f t="shared" si="207"/>
        <v>0</v>
      </c>
    </row>
    <row r="3280" spans="2:17" x14ac:dyDescent="0.35">
      <c r="B3280">
        <v>3278</v>
      </c>
      <c r="C3280">
        <v>7</v>
      </c>
      <c r="D3280">
        <v>4</v>
      </c>
      <c r="E3280" s="20">
        <v>41171.541666666664</v>
      </c>
      <c r="F3280" s="15" t="str">
        <f t="shared" si="204"/>
        <v>09 2012</v>
      </c>
      <c r="G3280">
        <v>4</v>
      </c>
      <c r="H3280">
        <v>7</v>
      </c>
      <c r="I3280" t="s">
        <v>24</v>
      </c>
      <c r="J3280" s="7">
        <v>0</v>
      </c>
      <c r="K3280" s="7">
        <v>5</v>
      </c>
      <c r="L3280" s="9">
        <v>450</v>
      </c>
      <c r="M3280" s="9">
        <v>15</v>
      </c>
      <c r="O3280" s="9">
        <f t="shared" si="205"/>
        <v>0</v>
      </c>
      <c r="P3280" s="9">
        <f t="shared" si="206"/>
        <v>0</v>
      </c>
      <c r="Q3280" s="9">
        <f t="shared" si="207"/>
        <v>0</v>
      </c>
    </row>
    <row r="3281" spans="2:17" x14ac:dyDescent="0.35">
      <c r="B3281">
        <v>3279</v>
      </c>
      <c r="C3281">
        <v>7</v>
      </c>
      <c r="D3281">
        <v>27</v>
      </c>
      <c r="E3281" s="20">
        <v>41171.625</v>
      </c>
      <c r="F3281" s="15" t="str">
        <f t="shared" si="204"/>
        <v>09 2012</v>
      </c>
      <c r="G3281">
        <v>2</v>
      </c>
      <c r="H3281">
        <v>7</v>
      </c>
      <c r="I3281" t="s">
        <v>24</v>
      </c>
      <c r="J3281" s="7">
        <v>0</v>
      </c>
      <c r="K3281" s="7">
        <v>5</v>
      </c>
      <c r="L3281" s="9">
        <v>450</v>
      </c>
      <c r="M3281" s="9">
        <v>15</v>
      </c>
      <c r="O3281" s="9">
        <f t="shared" si="205"/>
        <v>0</v>
      </c>
      <c r="P3281" s="9">
        <f t="shared" si="206"/>
        <v>0</v>
      </c>
      <c r="Q3281" s="9">
        <f t="shared" si="207"/>
        <v>0</v>
      </c>
    </row>
    <row r="3282" spans="2:17" x14ac:dyDescent="0.35">
      <c r="B3282">
        <v>3280</v>
      </c>
      <c r="C3282">
        <v>7</v>
      </c>
      <c r="D3282">
        <v>15</v>
      </c>
      <c r="E3282" s="20">
        <v>41171.6875</v>
      </c>
      <c r="F3282" s="15" t="str">
        <f t="shared" si="204"/>
        <v>09 2012</v>
      </c>
      <c r="G3282">
        <v>2</v>
      </c>
      <c r="H3282">
        <v>7</v>
      </c>
      <c r="I3282" t="s">
        <v>24</v>
      </c>
      <c r="J3282" s="7">
        <v>0</v>
      </c>
      <c r="K3282" s="7">
        <v>5</v>
      </c>
      <c r="L3282" s="9">
        <v>450</v>
      </c>
      <c r="M3282" s="9">
        <v>15</v>
      </c>
      <c r="O3282" s="9">
        <f t="shared" si="205"/>
        <v>0</v>
      </c>
      <c r="P3282" s="9">
        <f t="shared" si="206"/>
        <v>0</v>
      </c>
      <c r="Q3282" s="9">
        <f t="shared" si="207"/>
        <v>0</v>
      </c>
    </row>
    <row r="3283" spans="2:17" x14ac:dyDescent="0.35">
      <c r="B3283">
        <v>3281</v>
      </c>
      <c r="C3283">
        <v>7</v>
      </c>
      <c r="D3283">
        <v>6</v>
      </c>
      <c r="E3283" s="20">
        <v>41171.75</v>
      </c>
      <c r="F3283" s="15" t="str">
        <f t="shared" si="204"/>
        <v>09 2012</v>
      </c>
      <c r="G3283">
        <v>2</v>
      </c>
      <c r="H3283">
        <v>7</v>
      </c>
      <c r="I3283" t="s">
        <v>24</v>
      </c>
      <c r="J3283" s="7">
        <v>0</v>
      </c>
      <c r="K3283" s="7">
        <v>5</v>
      </c>
      <c r="L3283" s="9">
        <v>450</v>
      </c>
      <c r="M3283" s="9">
        <v>15</v>
      </c>
      <c r="O3283" s="9">
        <f t="shared" si="205"/>
        <v>0</v>
      </c>
      <c r="P3283" s="9">
        <f t="shared" si="206"/>
        <v>0</v>
      </c>
      <c r="Q3283" s="9">
        <f t="shared" si="207"/>
        <v>0</v>
      </c>
    </row>
    <row r="3284" spans="2:17" x14ac:dyDescent="0.35">
      <c r="B3284">
        <v>3282</v>
      </c>
      <c r="C3284">
        <v>8</v>
      </c>
      <c r="D3284">
        <v>21</v>
      </c>
      <c r="E3284" s="20">
        <v>41171.333333333336</v>
      </c>
      <c r="F3284" s="15" t="str">
        <f t="shared" si="204"/>
        <v>09 2012</v>
      </c>
      <c r="G3284">
        <v>1</v>
      </c>
      <c r="H3284">
        <v>8</v>
      </c>
      <c r="I3284" t="s">
        <v>25</v>
      </c>
      <c r="J3284" s="7">
        <v>0</v>
      </c>
      <c r="K3284" s="7">
        <v>5</v>
      </c>
      <c r="L3284" s="9">
        <v>400</v>
      </c>
      <c r="M3284" s="9">
        <v>15</v>
      </c>
      <c r="O3284" s="9">
        <f t="shared" si="205"/>
        <v>0</v>
      </c>
      <c r="P3284" s="9">
        <f t="shared" si="206"/>
        <v>0</v>
      </c>
      <c r="Q3284" s="9">
        <f t="shared" si="207"/>
        <v>0</v>
      </c>
    </row>
    <row r="3285" spans="2:17" x14ac:dyDescent="0.35">
      <c r="B3285">
        <v>3283</v>
      </c>
      <c r="C3285">
        <v>8</v>
      </c>
      <c r="D3285">
        <v>3</v>
      </c>
      <c r="E3285" s="20">
        <v>41171.354166666664</v>
      </c>
      <c r="F3285" s="15" t="str">
        <f t="shared" si="204"/>
        <v>09 2012</v>
      </c>
      <c r="G3285">
        <v>2</v>
      </c>
      <c r="H3285">
        <v>8</v>
      </c>
      <c r="I3285" t="s">
        <v>25</v>
      </c>
      <c r="J3285" s="7">
        <v>0</v>
      </c>
      <c r="K3285" s="7">
        <v>5</v>
      </c>
      <c r="L3285" s="9">
        <v>400</v>
      </c>
      <c r="M3285" s="9">
        <v>15</v>
      </c>
      <c r="O3285" s="9">
        <f t="shared" si="205"/>
        <v>0</v>
      </c>
      <c r="P3285" s="9">
        <f t="shared" si="206"/>
        <v>0</v>
      </c>
      <c r="Q3285" s="9">
        <f t="shared" si="207"/>
        <v>0</v>
      </c>
    </row>
    <row r="3286" spans="2:17" x14ac:dyDescent="0.35">
      <c r="B3286">
        <v>3284</v>
      </c>
      <c r="C3286">
        <v>8</v>
      </c>
      <c r="D3286">
        <v>29</v>
      </c>
      <c r="E3286" s="20">
        <v>41171.395833333336</v>
      </c>
      <c r="F3286" s="15" t="str">
        <f t="shared" si="204"/>
        <v>09 2012</v>
      </c>
      <c r="G3286">
        <v>1</v>
      </c>
      <c r="H3286">
        <v>8</v>
      </c>
      <c r="I3286" t="s">
        <v>25</v>
      </c>
      <c r="J3286" s="7">
        <v>0</v>
      </c>
      <c r="K3286" s="7">
        <v>5</v>
      </c>
      <c r="L3286" s="9">
        <v>400</v>
      </c>
      <c r="M3286" s="9">
        <v>15</v>
      </c>
      <c r="O3286" s="9">
        <f t="shared" si="205"/>
        <v>0</v>
      </c>
      <c r="P3286" s="9">
        <f t="shared" si="206"/>
        <v>0</v>
      </c>
      <c r="Q3286" s="9">
        <f t="shared" si="207"/>
        <v>0</v>
      </c>
    </row>
    <row r="3287" spans="2:17" x14ac:dyDescent="0.35">
      <c r="B3287">
        <v>3285</v>
      </c>
      <c r="C3287">
        <v>8</v>
      </c>
      <c r="D3287">
        <v>3</v>
      </c>
      <c r="E3287" s="20">
        <v>41171.416666666664</v>
      </c>
      <c r="F3287" s="15" t="str">
        <f t="shared" si="204"/>
        <v>09 2012</v>
      </c>
      <c r="G3287">
        <v>1</v>
      </c>
      <c r="H3287">
        <v>8</v>
      </c>
      <c r="I3287" t="s">
        <v>25</v>
      </c>
      <c r="J3287" s="7">
        <v>0</v>
      </c>
      <c r="K3287" s="7">
        <v>5</v>
      </c>
      <c r="L3287" s="9">
        <v>400</v>
      </c>
      <c r="M3287" s="9">
        <v>15</v>
      </c>
      <c r="O3287" s="9">
        <f t="shared" si="205"/>
        <v>0</v>
      </c>
      <c r="P3287" s="9">
        <f t="shared" si="206"/>
        <v>0</v>
      </c>
      <c r="Q3287" s="9">
        <f t="shared" si="207"/>
        <v>0</v>
      </c>
    </row>
    <row r="3288" spans="2:17" x14ac:dyDescent="0.35">
      <c r="B3288">
        <v>3286</v>
      </c>
      <c r="C3288">
        <v>8</v>
      </c>
      <c r="D3288">
        <v>12</v>
      </c>
      <c r="E3288" s="20">
        <v>41171.4375</v>
      </c>
      <c r="F3288" s="15" t="str">
        <f t="shared" si="204"/>
        <v>09 2012</v>
      </c>
      <c r="G3288">
        <v>1</v>
      </c>
      <c r="H3288">
        <v>8</v>
      </c>
      <c r="I3288" t="s">
        <v>25</v>
      </c>
      <c r="J3288" s="7">
        <v>0</v>
      </c>
      <c r="K3288" s="7">
        <v>5</v>
      </c>
      <c r="L3288" s="9">
        <v>400</v>
      </c>
      <c r="M3288" s="9">
        <v>15</v>
      </c>
      <c r="O3288" s="9">
        <f t="shared" si="205"/>
        <v>0</v>
      </c>
      <c r="P3288" s="9">
        <f t="shared" si="206"/>
        <v>0</v>
      </c>
      <c r="Q3288" s="9">
        <f t="shared" si="207"/>
        <v>0</v>
      </c>
    </row>
    <row r="3289" spans="2:17" x14ac:dyDescent="0.35">
      <c r="B3289">
        <v>3287</v>
      </c>
      <c r="C3289">
        <v>8</v>
      </c>
      <c r="D3289">
        <v>30</v>
      </c>
      <c r="E3289" s="20">
        <v>41171.479166666664</v>
      </c>
      <c r="F3289" s="15" t="str">
        <f t="shared" si="204"/>
        <v>09 2012</v>
      </c>
      <c r="G3289">
        <v>1</v>
      </c>
      <c r="H3289">
        <v>8</v>
      </c>
      <c r="I3289" t="s">
        <v>25</v>
      </c>
      <c r="J3289" s="7">
        <v>0</v>
      </c>
      <c r="K3289" s="7">
        <v>5</v>
      </c>
      <c r="L3289" s="9">
        <v>400</v>
      </c>
      <c r="M3289" s="9">
        <v>15</v>
      </c>
      <c r="O3289" s="9">
        <f t="shared" si="205"/>
        <v>0</v>
      </c>
      <c r="P3289" s="9">
        <f t="shared" si="206"/>
        <v>0</v>
      </c>
      <c r="Q3289" s="9">
        <f t="shared" si="207"/>
        <v>0</v>
      </c>
    </row>
    <row r="3290" spans="2:17" x14ac:dyDescent="0.35">
      <c r="B3290">
        <v>3288</v>
      </c>
      <c r="C3290">
        <v>8</v>
      </c>
      <c r="D3290">
        <v>28</v>
      </c>
      <c r="E3290" s="20">
        <v>41171.5</v>
      </c>
      <c r="F3290" s="15" t="str">
        <f t="shared" si="204"/>
        <v>09 2012</v>
      </c>
      <c r="G3290">
        <v>1</v>
      </c>
      <c r="H3290">
        <v>8</v>
      </c>
      <c r="I3290" t="s">
        <v>25</v>
      </c>
      <c r="J3290" s="7">
        <v>0</v>
      </c>
      <c r="K3290" s="7">
        <v>5</v>
      </c>
      <c r="L3290" s="9">
        <v>400</v>
      </c>
      <c r="M3290" s="9">
        <v>15</v>
      </c>
      <c r="O3290" s="9">
        <f t="shared" si="205"/>
        <v>0</v>
      </c>
      <c r="P3290" s="9">
        <f t="shared" si="206"/>
        <v>0</v>
      </c>
      <c r="Q3290" s="9">
        <f t="shared" si="207"/>
        <v>0</v>
      </c>
    </row>
    <row r="3291" spans="2:17" x14ac:dyDescent="0.35">
      <c r="B3291">
        <v>3289</v>
      </c>
      <c r="C3291">
        <v>8</v>
      </c>
      <c r="D3291">
        <v>29</v>
      </c>
      <c r="E3291" s="20">
        <v>41171.520833333336</v>
      </c>
      <c r="F3291" s="15" t="str">
        <f t="shared" si="204"/>
        <v>09 2012</v>
      </c>
      <c r="G3291">
        <v>1</v>
      </c>
      <c r="H3291">
        <v>8</v>
      </c>
      <c r="I3291" t="s">
        <v>25</v>
      </c>
      <c r="J3291" s="7">
        <v>0</v>
      </c>
      <c r="K3291" s="7">
        <v>5</v>
      </c>
      <c r="L3291" s="9">
        <v>400</v>
      </c>
      <c r="M3291" s="9">
        <v>15</v>
      </c>
      <c r="O3291" s="9">
        <f t="shared" si="205"/>
        <v>0</v>
      </c>
      <c r="P3291" s="9">
        <f t="shared" si="206"/>
        <v>0</v>
      </c>
      <c r="Q3291" s="9">
        <f t="shared" si="207"/>
        <v>0</v>
      </c>
    </row>
    <row r="3292" spans="2:17" x14ac:dyDescent="0.35">
      <c r="B3292">
        <v>3290</v>
      </c>
      <c r="C3292">
        <v>8</v>
      </c>
      <c r="D3292">
        <v>24</v>
      </c>
      <c r="E3292" s="20">
        <v>41171.5625</v>
      </c>
      <c r="F3292" s="15" t="str">
        <f t="shared" si="204"/>
        <v>09 2012</v>
      </c>
      <c r="G3292">
        <v>1</v>
      </c>
      <c r="H3292">
        <v>8</v>
      </c>
      <c r="I3292" t="s">
        <v>25</v>
      </c>
      <c r="J3292" s="7">
        <v>0</v>
      </c>
      <c r="K3292" s="7">
        <v>5</v>
      </c>
      <c r="L3292" s="9">
        <v>400</v>
      </c>
      <c r="M3292" s="9">
        <v>15</v>
      </c>
      <c r="O3292" s="9">
        <f t="shared" si="205"/>
        <v>0</v>
      </c>
      <c r="P3292" s="9">
        <f t="shared" si="206"/>
        <v>0</v>
      </c>
      <c r="Q3292" s="9">
        <f t="shared" si="207"/>
        <v>0</v>
      </c>
    </row>
    <row r="3293" spans="2:17" x14ac:dyDescent="0.35">
      <c r="B3293">
        <v>3291</v>
      </c>
      <c r="C3293">
        <v>8</v>
      </c>
      <c r="D3293">
        <v>29</v>
      </c>
      <c r="E3293" s="20">
        <v>41171.583333333336</v>
      </c>
      <c r="F3293" s="15" t="str">
        <f t="shared" si="204"/>
        <v>09 2012</v>
      </c>
      <c r="G3293">
        <v>1</v>
      </c>
      <c r="H3293">
        <v>8</v>
      </c>
      <c r="I3293" t="s">
        <v>25</v>
      </c>
      <c r="J3293" s="7">
        <v>0</v>
      </c>
      <c r="K3293" s="7">
        <v>5</v>
      </c>
      <c r="L3293" s="9">
        <v>400</v>
      </c>
      <c r="M3293" s="9">
        <v>15</v>
      </c>
      <c r="O3293" s="9">
        <f t="shared" si="205"/>
        <v>0</v>
      </c>
      <c r="P3293" s="9">
        <f t="shared" si="206"/>
        <v>0</v>
      </c>
      <c r="Q3293" s="9">
        <f t="shared" si="207"/>
        <v>0</v>
      </c>
    </row>
    <row r="3294" spans="2:17" x14ac:dyDescent="0.35">
      <c r="B3294">
        <v>3292</v>
      </c>
      <c r="C3294">
        <v>8</v>
      </c>
      <c r="D3294">
        <v>16</v>
      </c>
      <c r="E3294" s="20">
        <v>41171.604166666664</v>
      </c>
      <c r="F3294" s="15" t="str">
        <f t="shared" si="204"/>
        <v>09 2012</v>
      </c>
      <c r="G3294">
        <v>2</v>
      </c>
      <c r="H3294">
        <v>8</v>
      </c>
      <c r="I3294" t="s">
        <v>25</v>
      </c>
      <c r="J3294" s="7">
        <v>0</v>
      </c>
      <c r="K3294" s="7">
        <v>5</v>
      </c>
      <c r="L3294" s="9">
        <v>400</v>
      </c>
      <c r="M3294" s="9">
        <v>15</v>
      </c>
      <c r="O3294" s="9">
        <f t="shared" si="205"/>
        <v>0</v>
      </c>
      <c r="P3294" s="9">
        <f t="shared" si="206"/>
        <v>0</v>
      </c>
      <c r="Q3294" s="9">
        <f t="shared" si="207"/>
        <v>0</v>
      </c>
    </row>
    <row r="3295" spans="2:17" x14ac:dyDescent="0.35">
      <c r="B3295">
        <v>3293</v>
      </c>
      <c r="C3295">
        <v>8</v>
      </c>
      <c r="D3295">
        <v>22</v>
      </c>
      <c r="E3295" s="20">
        <v>41171.729166666664</v>
      </c>
      <c r="F3295" s="15" t="str">
        <f t="shared" si="204"/>
        <v>09 2012</v>
      </c>
      <c r="G3295">
        <v>1</v>
      </c>
      <c r="H3295">
        <v>8</v>
      </c>
      <c r="I3295" t="s">
        <v>25</v>
      </c>
      <c r="J3295" s="7">
        <v>0</v>
      </c>
      <c r="K3295" s="7">
        <v>5</v>
      </c>
      <c r="L3295" s="9">
        <v>400</v>
      </c>
      <c r="M3295" s="9">
        <v>15</v>
      </c>
      <c r="O3295" s="9">
        <f t="shared" si="205"/>
        <v>0</v>
      </c>
      <c r="P3295" s="9">
        <f t="shared" si="206"/>
        <v>0</v>
      </c>
      <c r="Q3295" s="9">
        <f t="shared" si="207"/>
        <v>0</v>
      </c>
    </row>
    <row r="3296" spans="2:17" x14ac:dyDescent="0.35">
      <c r="B3296">
        <v>3294</v>
      </c>
      <c r="C3296">
        <v>8</v>
      </c>
      <c r="D3296">
        <v>29</v>
      </c>
      <c r="E3296" s="20">
        <v>41171.75</v>
      </c>
      <c r="F3296" s="15" t="str">
        <f t="shared" si="204"/>
        <v>09 2012</v>
      </c>
      <c r="G3296">
        <v>1</v>
      </c>
      <c r="H3296">
        <v>8</v>
      </c>
      <c r="I3296" t="s">
        <v>25</v>
      </c>
      <c r="J3296" s="7">
        <v>0</v>
      </c>
      <c r="K3296" s="7">
        <v>5</v>
      </c>
      <c r="L3296" s="9">
        <v>400</v>
      </c>
      <c r="M3296" s="9">
        <v>15</v>
      </c>
      <c r="O3296" s="9">
        <f t="shared" si="205"/>
        <v>0</v>
      </c>
      <c r="P3296" s="9">
        <f t="shared" si="206"/>
        <v>0</v>
      </c>
      <c r="Q3296" s="9">
        <f t="shared" si="207"/>
        <v>0</v>
      </c>
    </row>
    <row r="3297" spans="2:17" x14ac:dyDescent="0.35">
      <c r="B3297">
        <v>3295</v>
      </c>
      <c r="C3297">
        <v>8</v>
      </c>
      <c r="D3297">
        <v>3</v>
      </c>
      <c r="E3297" s="20">
        <v>41171.770833333336</v>
      </c>
      <c r="F3297" s="15" t="str">
        <f t="shared" si="204"/>
        <v>09 2012</v>
      </c>
      <c r="G3297">
        <v>1</v>
      </c>
      <c r="H3297">
        <v>8</v>
      </c>
      <c r="I3297" t="s">
        <v>25</v>
      </c>
      <c r="J3297" s="7">
        <v>0</v>
      </c>
      <c r="K3297" s="7">
        <v>5</v>
      </c>
      <c r="L3297" s="9">
        <v>400</v>
      </c>
      <c r="M3297" s="9">
        <v>15</v>
      </c>
      <c r="O3297" s="9">
        <f t="shared" si="205"/>
        <v>0</v>
      </c>
      <c r="P3297" s="9">
        <f t="shared" si="206"/>
        <v>0</v>
      </c>
      <c r="Q3297" s="9">
        <f t="shared" si="207"/>
        <v>0</v>
      </c>
    </row>
    <row r="3298" spans="2:17" x14ac:dyDescent="0.35">
      <c r="B3298">
        <v>3296</v>
      </c>
      <c r="C3298">
        <v>8</v>
      </c>
      <c r="D3298">
        <v>8</v>
      </c>
      <c r="E3298" s="20">
        <v>41171.791666666664</v>
      </c>
      <c r="F3298" s="15" t="str">
        <f t="shared" si="204"/>
        <v>09 2012</v>
      </c>
      <c r="G3298">
        <v>1</v>
      </c>
      <c r="H3298">
        <v>8</v>
      </c>
      <c r="I3298" t="s">
        <v>25</v>
      </c>
      <c r="J3298" s="7">
        <v>0</v>
      </c>
      <c r="K3298" s="7">
        <v>5</v>
      </c>
      <c r="L3298" s="9">
        <v>400</v>
      </c>
      <c r="M3298" s="9">
        <v>15</v>
      </c>
      <c r="O3298" s="9">
        <f t="shared" si="205"/>
        <v>0</v>
      </c>
      <c r="P3298" s="9">
        <f t="shared" si="206"/>
        <v>0</v>
      </c>
      <c r="Q3298" s="9">
        <f t="shared" si="207"/>
        <v>0</v>
      </c>
    </row>
    <row r="3299" spans="2:17" x14ac:dyDescent="0.35">
      <c r="B3299">
        <v>3297</v>
      </c>
      <c r="C3299">
        <v>8</v>
      </c>
      <c r="D3299">
        <v>15</v>
      </c>
      <c r="E3299" s="20">
        <v>41171.8125</v>
      </c>
      <c r="F3299" s="15" t="str">
        <f t="shared" si="204"/>
        <v>09 2012</v>
      </c>
      <c r="G3299">
        <v>1</v>
      </c>
      <c r="H3299">
        <v>8</v>
      </c>
      <c r="I3299" t="s">
        <v>25</v>
      </c>
      <c r="J3299" s="7">
        <v>0</v>
      </c>
      <c r="K3299" s="7">
        <v>5</v>
      </c>
      <c r="L3299" s="9">
        <v>400</v>
      </c>
      <c r="M3299" s="9">
        <v>15</v>
      </c>
      <c r="O3299" s="9">
        <f t="shared" si="205"/>
        <v>0</v>
      </c>
      <c r="P3299" s="9">
        <f t="shared" si="206"/>
        <v>0</v>
      </c>
      <c r="Q3299" s="9">
        <f t="shared" si="207"/>
        <v>0</v>
      </c>
    </row>
    <row r="3300" spans="2:17" x14ac:dyDescent="0.35">
      <c r="B3300">
        <v>3298</v>
      </c>
      <c r="C3300">
        <v>0</v>
      </c>
      <c r="D3300">
        <v>14</v>
      </c>
      <c r="E3300" s="20">
        <v>41172.333333333336</v>
      </c>
      <c r="F3300" s="15" t="str">
        <f t="shared" si="204"/>
        <v>09 2012</v>
      </c>
      <c r="G3300">
        <v>3</v>
      </c>
      <c r="H3300">
        <v>0</v>
      </c>
      <c r="I3300" t="s">
        <v>26</v>
      </c>
      <c r="J3300" s="7">
        <v>5</v>
      </c>
      <c r="K3300" s="7">
        <v>25</v>
      </c>
      <c r="L3300" s="9">
        <v>10000</v>
      </c>
      <c r="M3300" s="9">
        <v>200</v>
      </c>
      <c r="O3300" s="9">
        <f t="shared" si="205"/>
        <v>0</v>
      </c>
      <c r="P3300" s="9">
        <f t="shared" si="206"/>
        <v>15</v>
      </c>
      <c r="Q3300" s="9">
        <f t="shared" si="207"/>
        <v>15</v>
      </c>
    </row>
    <row r="3301" spans="2:17" x14ac:dyDescent="0.35">
      <c r="B3301">
        <v>3299</v>
      </c>
      <c r="C3301">
        <v>0</v>
      </c>
      <c r="D3301">
        <v>0</v>
      </c>
      <c r="E3301" s="20">
        <v>41172.395833333336</v>
      </c>
      <c r="F3301" s="15" t="str">
        <f t="shared" si="204"/>
        <v>09 2012</v>
      </c>
      <c r="G3301">
        <v>6</v>
      </c>
      <c r="H3301">
        <v>0</v>
      </c>
      <c r="I3301" t="s">
        <v>26</v>
      </c>
      <c r="J3301" s="7">
        <v>5</v>
      </c>
      <c r="K3301" s="7">
        <v>25</v>
      </c>
      <c r="L3301" s="9">
        <v>10000</v>
      </c>
      <c r="M3301" s="9">
        <v>200</v>
      </c>
      <c r="O3301" s="9">
        <f t="shared" si="205"/>
        <v>150</v>
      </c>
      <c r="P3301" s="9">
        <f t="shared" si="206"/>
        <v>0</v>
      </c>
      <c r="Q3301" s="9">
        <f t="shared" si="207"/>
        <v>150</v>
      </c>
    </row>
    <row r="3302" spans="2:17" x14ac:dyDescent="0.35">
      <c r="B3302">
        <v>3300</v>
      </c>
      <c r="C3302">
        <v>0</v>
      </c>
      <c r="D3302">
        <v>0</v>
      </c>
      <c r="E3302" s="20">
        <v>41172.541666666664</v>
      </c>
      <c r="F3302" s="15" t="str">
        <f t="shared" si="204"/>
        <v>09 2012</v>
      </c>
      <c r="G3302">
        <v>3</v>
      </c>
      <c r="H3302">
        <v>0</v>
      </c>
      <c r="I3302" t="s">
        <v>26</v>
      </c>
      <c r="J3302" s="7">
        <v>5</v>
      </c>
      <c r="K3302" s="7">
        <v>25</v>
      </c>
      <c r="L3302" s="9">
        <v>10000</v>
      </c>
      <c r="M3302" s="9">
        <v>200</v>
      </c>
      <c r="O3302" s="9">
        <f t="shared" si="205"/>
        <v>75</v>
      </c>
      <c r="P3302" s="9">
        <f t="shared" si="206"/>
        <v>0</v>
      </c>
      <c r="Q3302" s="9">
        <f t="shared" si="207"/>
        <v>75</v>
      </c>
    </row>
    <row r="3303" spans="2:17" x14ac:dyDescent="0.35">
      <c r="B3303">
        <v>3301</v>
      </c>
      <c r="C3303">
        <v>0</v>
      </c>
      <c r="D3303">
        <v>17</v>
      </c>
      <c r="E3303" s="20">
        <v>41172.645833333336</v>
      </c>
      <c r="F3303" s="15" t="str">
        <f t="shared" si="204"/>
        <v>09 2012</v>
      </c>
      <c r="G3303">
        <v>3</v>
      </c>
      <c r="H3303">
        <v>0</v>
      </c>
      <c r="I3303" t="s">
        <v>26</v>
      </c>
      <c r="J3303" s="7">
        <v>5</v>
      </c>
      <c r="K3303" s="7">
        <v>25</v>
      </c>
      <c r="L3303" s="9">
        <v>10000</v>
      </c>
      <c r="M3303" s="9">
        <v>200</v>
      </c>
      <c r="O3303" s="9">
        <f t="shared" si="205"/>
        <v>0</v>
      </c>
      <c r="P3303" s="9">
        <f t="shared" si="206"/>
        <v>15</v>
      </c>
      <c r="Q3303" s="9">
        <f t="shared" si="207"/>
        <v>15</v>
      </c>
    </row>
    <row r="3304" spans="2:17" x14ac:dyDescent="0.35">
      <c r="B3304">
        <v>3302</v>
      </c>
      <c r="C3304">
        <v>0</v>
      </c>
      <c r="D3304">
        <v>26</v>
      </c>
      <c r="E3304" s="20">
        <v>41172.708333333336</v>
      </c>
      <c r="F3304" s="15" t="str">
        <f t="shared" si="204"/>
        <v>09 2012</v>
      </c>
      <c r="G3304">
        <v>3</v>
      </c>
      <c r="H3304">
        <v>0</v>
      </c>
      <c r="I3304" t="s">
        <v>26</v>
      </c>
      <c r="J3304" s="7">
        <v>5</v>
      </c>
      <c r="K3304" s="7">
        <v>25</v>
      </c>
      <c r="L3304" s="9">
        <v>10000</v>
      </c>
      <c r="M3304" s="9">
        <v>200</v>
      </c>
      <c r="O3304" s="9">
        <f t="shared" si="205"/>
        <v>0</v>
      </c>
      <c r="P3304" s="9">
        <f t="shared" si="206"/>
        <v>15</v>
      </c>
      <c r="Q3304" s="9">
        <f t="shared" si="207"/>
        <v>15</v>
      </c>
    </row>
    <row r="3305" spans="2:17" x14ac:dyDescent="0.35">
      <c r="B3305">
        <v>3303</v>
      </c>
      <c r="C3305">
        <v>0</v>
      </c>
      <c r="D3305">
        <v>5</v>
      </c>
      <c r="E3305" s="20">
        <v>41172.770833333336</v>
      </c>
      <c r="F3305" s="15" t="str">
        <f t="shared" si="204"/>
        <v>09 2012</v>
      </c>
      <c r="G3305">
        <v>3</v>
      </c>
      <c r="H3305">
        <v>0</v>
      </c>
      <c r="I3305" t="s">
        <v>26</v>
      </c>
      <c r="J3305" s="7">
        <v>5</v>
      </c>
      <c r="K3305" s="7">
        <v>25</v>
      </c>
      <c r="L3305" s="9">
        <v>10000</v>
      </c>
      <c r="M3305" s="9">
        <v>200</v>
      </c>
      <c r="O3305" s="9">
        <f t="shared" si="205"/>
        <v>0</v>
      </c>
      <c r="P3305" s="9">
        <f t="shared" si="206"/>
        <v>15</v>
      </c>
      <c r="Q3305" s="9">
        <f t="shared" si="207"/>
        <v>15</v>
      </c>
    </row>
    <row r="3306" spans="2:17" x14ac:dyDescent="0.35">
      <c r="B3306">
        <v>3304</v>
      </c>
      <c r="C3306">
        <v>1</v>
      </c>
      <c r="D3306">
        <v>11</v>
      </c>
      <c r="E3306" s="20">
        <v>41172.354166666664</v>
      </c>
      <c r="F3306" s="15" t="str">
        <f t="shared" si="204"/>
        <v>09 2012</v>
      </c>
      <c r="G3306">
        <v>3</v>
      </c>
      <c r="H3306">
        <v>1</v>
      </c>
      <c r="I3306" t="s">
        <v>27</v>
      </c>
      <c r="J3306" s="7">
        <v>5</v>
      </c>
      <c r="K3306" s="7">
        <v>25</v>
      </c>
      <c r="L3306" s="9">
        <v>8000</v>
      </c>
      <c r="M3306" s="9">
        <v>200</v>
      </c>
      <c r="O3306" s="9">
        <f t="shared" si="205"/>
        <v>0</v>
      </c>
      <c r="P3306" s="9">
        <f t="shared" si="206"/>
        <v>15</v>
      </c>
      <c r="Q3306" s="9">
        <f t="shared" si="207"/>
        <v>15</v>
      </c>
    </row>
    <row r="3307" spans="2:17" x14ac:dyDescent="0.35">
      <c r="B3307">
        <v>3305</v>
      </c>
      <c r="C3307">
        <v>1</v>
      </c>
      <c r="D3307">
        <v>10</v>
      </c>
      <c r="E3307" s="20">
        <v>41172.4375</v>
      </c>
      <c r="F3307" s="15" t="str">
        <f t="shared" si="204"/>
        <v>09 2012</v>
      </c>
      <c r="G3307">
        <v>3</v>
      </c>
      <c r="H3307">
        <v>1</v>
      </c>
      <c r="I3307" t="s">
        <v>27</v>
      </c>
      <c r="J3307" s="7">
        <v>5</v>
      </c>
      <c r="K3307" s="7">
        <v>25</v>
      </c>
      <c r="L3307" s="9">
        <v>8000</v>
      </c>
      <c r="M3307" s="9">
        <v>200</v>
      </c>
      <c r="O3307" s="9">
        <f t="shared" si="205"/>
        <v>0</v>
      </c>
      <c r="P3307" s="9">
        <f t="shared" si="206"/>
        <v>15</v>
      </c>
      <c r="Q3307" s="9">
        <f t="shared" si="207"/>
        <v>15</v>
      </c>
    </row>
    <row r="3308" spans="2:17" x14ac:dyDescent="0.35">
      <c r="B3308">
        <v>3306</v>
      </c>
      <c r="C3308">
        <v>1</v>
      </c>
      <c r="D3308">
        <v>30</v>
      </c>
      <c r="E3308" s="20">
        <v>41172.520833333336</v>
      </c>
      <c r="F3308" s="15" t="str">
        <f t="shared" si="204"/>
        <v>09 2012</v>
      </c>
      <c r="G3308">
        <v>3</v>
      </c>
      <c r="H3308">
        <v>1</v>
      </c>
      <c r="I3308" t="s">
        <v>27</v>
      </c>
      <c r="J3308" s="7">
        <v>5</v>
      </c>
      <c r="K3308" s="7">
        <v>25</v>
      </c>
      <c r="L3308" s="9">
        <v>8000</v>
      </c>
      <c r="M3308" s="9">
        <v>200</v>
      </c>
      <c r="O3308" s="9">
        <f t="shared" si="205"/>
        <v>0</v>
      </c>
      <c r="P3308" s="9">
        <f t="shared" si="206"/>
        <v>15</v>
      </c>
      <c r="Q3308" s="9">
        <f t="shared" si="207"/>
        <v>15</v>
      </c>
    </row>
    <row r="3309" spans="2:17" x14ac:dyDescent="0.35">
      <c r="B3309">
        <v>3307</v>
      </c>
      <c r="C3309">
        <v>1</v>
      </c>
      <c r="D3309">
        <v>10</v>
      </c>
      <c r="E3309" s="20">
        <v>41172.583333333336</v>
      </c>
      <c r="F3309" s="15" t="str">
        <f t="shared" si="204"/>
        <v>09 2012</v>
      </c>
      <c r="G3309">
        <v>3</v>
      </c>
      <c r="H3309">
        <v>1</v>
      </c>
      <c r="I3309" t="s">
        <v>27</v>
      </c>
      <c r="J3309" s="7">
        <v>5</v>
      </c>
      <c r="K3309" s="7">
        <v>25</v>
      </c>
      <c r="L3309" s="9">
        <v>8000</v>
      </c>
      <c r="M3309" s="9">
        <v>200</v>
      </c>
      <c r="O3309" s="9">
        <f t="shared" si="205"/>
        <v>0</v>
      </c>
      <c r="P3309" s="9">
        <f t="shared" si="206"/>
        <v>15</v>
      </c>
      <c r="Q3309" s="9">
        <f t="shared" si="207"/>
        <v>15</v>
      </c>
    </row>
    <row r="3310" spans="2:17" x14ac:dyDescent="0.35">
      <c r="B3310">
        <v>3308</v>
      </c>
      <c r="C3310">
        <v>1</v>
      </c>
      <c r="D3310">
        <v>9</v>
      </c>
      <c r="E3310" s="20">
        <v>41172.666666666664</v>
      </c>
      <c r="F3310" s="15" t="str">
        <f t="shared" si="204"/>
        <v>09 2012</v>
      </c>
      <c r="G3310">
        <v>3</v>
      </c>
      <c r="H3310">
        <v>1</v>
      </c>
      <c r="I3310" t="s">
        <v>27</v>
      </c>
      <c r="J3310" s="7">
        <v>5</v>
      </c>
      <c r="K3310" s="7">
        <v>25</v>
      </c>
      <c r="L3310" s="9">
        <v>8000</v>
      </c>
      <c r="M3310" s="9">
        <v>200</v>
      </c>
      <c r="O3310" s="9">
        <f t="shared" si="205"/>
        <v>0</v>
      </c>
      <c r="P3310" s="9">
        <f t="shared" si="206"/>
        <v>15</v>
      </c>
      <c r="Q3310" s="9">
        <f t="shared" si="207"/>
        <v>15</v>
      </c>
    </row>
    <row r="3311" spans="2:17" x14ac:dyDescent="0.35">
      <c r="B3311">
        <v>3309</v>
      </c>
      <c r="C3311">
        <v>1</v>
      </c>
      <c r="D3311">
        <v>0</v>
      </c>
      <c r="E3311" s="20">
        <v>41172.729166666664</v>
      </c>
      <c r="F3311" s="15" t="str">
        <f t="shared" si="204"/>
        <v>09 2012</v>
      </c>
      <c r="G3311">
        <v>3</v>
      </c>
      <c r="H3311">
        <v>1</v>
      </c>
      <c r="I3311" t="s">
        <v>27</v>
      </c>
      <c r="J3311" s="7">
        <v>5</v>
      </c>
      <c r="K3311" s="7">
        <v>25</v>
      </c>
      <c r="L3311" s="9">
        <v>8000</v>
      </c>
      <c r="M3311" s="9">
        <v>200</v>
      </c>
      <c r="O3311" s="9">
        <f t="shared" si="205"/>
        <v>75</v>
      </c>
      <c r="P3311" s="9">
        <f t="shared" si="206"/>
        <v>0</v>
      </c>
      <c r="Q3311" s="9">
        <f t="shared" si="207"/>
        <v>75</v>
      </c>
    </row>
    <row r="3312" spans="2:17" x14ac:dyDescent="0.35">
      <c r="B3312">
        <v>3310</v>
      </c>
      <c r="C3312">
        <v>1</v>
      </c>
      <c r="D3312">
        <v>24</v>
      </c>
      <c r="E3312" s="20">
        <v>41172.791666666664</v>
      </c>
      <c r="F3312" s="15" t="str">
        <f t="shared" si="204"/>
        <v>09 2012</v>
      </c>
      <c r="G3312">
        <v>3</v>
      </c>
      <c r="H3312">
        <v>1</v>
      </c>
      <c r="I3312" t="s">
        <v>27</v>
      </c>
      <c r="J3312" s="7">
        <v>5</v>
      </c>
      <c r="K3312" s="7">
        <v>25</v>
      </c>
      <c r="L3312" s="9">
        <v>8000</v>
      </c>
      <c r="M3312" s="9">
        <v>200</v>
      </c>
      <c r="O3312" s="9">
        <f t="shared" si="205"/>
        <v>0</v>
      </c>
      <c r="P3312" s="9">
        <f t="shared" si="206"/>
        <v>15</v>
      </c>
      <c r="Q3312" s="9">
        <f t="shared" si="207"/>
        <v>15</v>
      </c>
    </row>
    <row r="3313" spans="2:17" x14ac:dyDescent="0.35">
      <c r="B3313">
        <v>3311</v>
      </c>
      <c r="C3313">
        <v>2</v>
      </c>
      <c r="D3313">
        <v>21</v>
      </c>
      <c r="E3313" s="20">
        <v>41172.333333333336</v>
      </c>
      <c r="F3313" s="15" t="str">
        <f t="shared" si="204"/>
        <v>09 2012</v>
      </c>
      <c r="G3313">
        <v>6</v>
      </c>
      <c r="H3313">
        <v>2</v>
      </c>
      <c r="I3313" t="s">
        <v>28</v>
      </c>
      <c r="J3313" s="7">
        <v>0</v>
      </c>
      <c r="K3313" s="7">
        <v>15.5</v>
      </c>
      <c r="L3313" s="9">
        <v>4000</v>
      </c>
      <c r="M3313" s="9">
        <v>50</v>
      </c>
      <c r="O3313" s="9">
        <f t="shared" si="205"/>
        <v>0</v>
      </c>
      <c r="P3313" s="9">
        <f t="shared" si="206"/>
        <v>0</v>
      </c>
      <c r="Q3313" s="9">
        <f t="shared" si="207"/>
        <v>0</v>
      </c>
    </row>
    <row r="3314" spans="2:17" x14ac:dyDescent="0.35">
      <c r="B3314">
        <v>3312</v>
      </c>
      <c r="C3314">
        <v>2</v>
      </c>
      <c r="D3314">
        <v>0</v>
      </c>
      <c r="E3314" s="20">
        <v>41172.458333333336</v>
      </c>
      <c r="F3314" s="15" t="str">
        <f t="shared" si="204"/>
        <v>09 2012</v>
      </c>
      <c r="G3314">
        <v>3</v>
      </c>
      <c r="H3314">
        <v>2</v>
      </c>
      <c r="I3314" t="s">
        <v>28</v>
      </c>
      <c r="J3314" s="7">
        <v>0</v>
      </c>
      <c r="K3314" s="7">
        <v>15.5</v>
      </c>
      <c r="L3314" s="9">
        <v>4000</v>
      </c>
      <c r="M3314" s="9">
        <v>50</v>
      </c>
      <c r="O3314" s="9">
        <f t="shared" si="205"/>
        <v>46.5</v>
      </c>
      <c r="P3314" s="9">
        <f t="shared" si="206"/>
        <v>0</v>
      </c>
      <c r="Q3314" s="9">
        <f t="shared" si="207"/>
        <v>46.5</v>
      </c>
    </row>
    <row r="3315" spans="2:17" x14ac:dyDescent="0.35">
      <c r="B3315">
        <v>3313</v>
      </c>
      <c r="C3315">
        <v>2</v>
      </c>
      <c r="D3315">
        <v>14</v>
      </c>
      <c r="E3315" s="20">
        <v>41172.520833333336</v>
      </c>
      <c r="F3315" s="15" t="str">
        <f t="shared" si="204"/>
        <v>09 2012</v>
      </c>
      <c r="G3315">
        <v>3</v>
      </c>
      <c r="H3315">
        <v>2</v>
      </c>
      <c r="I3315" t="s">
        <v>28</v>
      </c>
      <c r="J3315" s="7">
        <v>0</v>
      </c>
      <c r="K3315" s="7">
        <v>15.5</v>
      </c>
      <c r="L3315" s="9">
        <v>4000</v>
      </c>
      <c r="M3315" s="9">
        <v>50</v>
      </c>
      <c r="O3315" s="9">
        <f t="shared" si="205"/>
        <v>0</v>
      </c>
      <c r="P3315" s="9">
        <f t="shared" si="206"/>
        <v>0</v>
      </c>
      <c r="Q3315" s="9">
        <f t="shared" si="207"/>
        <v>0</v>
      </c>
    </row>
    <row r="3316" spans="2:17" x14ac:dyDescent="0.35">
      <c r="B3316">
        <v>3314</v>
      </c>
      <c r="C3316">
        <v>2</v>
      </c>
      <c r="D3316">
        <v>1</v>
      </c>
      <c r="E3316" s="20">
        <v>41172.583333333336</v>
      </c>
      <c r="F3316" s="15" t="str">
        <f t="shared" si="204"/>
        <v>09 2012</v>
      </c>
      <c r="G3316">
        <v>3</v>
      </c>
      <c r="H3316">
        <v>2</v>
      </c>
      <c r="I3316" t="s">
        <v>28</v>
      </c>
      <c r="J3316" s="7">
        <v>0</v>
      </c>
      <c r="K3316" s="7">
        <v>15.5</v>
      </c>
      <c r="L3316" s="9">
        <v>4000</v>
      </c>
      <c r="M3316" s="9">
        <v>50</v>
      </c>
      <c r="O3316" s="9">
        <f t="shared" si="205"/>
        <v>0</v>
      </c>
      <c r="P3316" s="9">
        <f t="shared" si="206"/>
        <v>0</v>
      </c>
      <c r="Q3316" s="9">
        <f t="shared" si="207"/>
        <v>0</v>
      </c>
    </row>
    <row r="3317" spans="2:17" x14ac:dyDescent="0.35">
      <c r="B3317">
        <v>3315</v>
      </c>
      <c r="C3317">
        <v>2</v>
      </c>
      <c r="D3317">
        <v>2</v>
      </c>
      <c r="E3317" s="20">
        <v>41172.645833333336</v>
      </c>
      <c r="F3317" s="15" t="str">
        <f t="shared" si="204"/>
        <v>09 2012</v>
      </c>
      <c r="G3317">
        <v>3</v>
      </c>
      <c r="H3317">
        <v>2</v>
      </c>
      <c r="I3317" t="s">
        <v>28</v>
      </c>
      <c r="J3317" s="7">
        <v>0</v>
      </c>
      <c r="K3317" s="7">
        <v>15.5</v>
      </c>
      <c r="L3317" s="9">
        <v>4000</v>
      </c>
      <c r="M3317" s="9">
        <v>50</v>
      </c>
      <c r="O3317" s="9">
        <f t="shared" si="205"/>
        <v>0</v>
      </c>
      <c r="P3317" s="9">
        <f t="shared" si="206"/>
        <v>0</v>
      </c>
      <c r="Q3317" s="9">
        <f t="shared" si="207"/>
        <v>0</v>
      </c>
    </row>
    <row r="3318" spans="2:17" x14ac:dyDescent="0.35">
      <c r="B3318">
        <v>3316</v>
      </c>
      <c r="C3318">
        <v>2</v>
      </c>
      <c r="D3318">
        <v>14</v>
      </c>
      <c r="E3318" s="20">
        <v>41172.729166666664</v>
      </c>
      <c r="F3318" s="15" t="str">
        <f t="shared" si="204"/>
        <v>09 2012</v>
      </c>
      <c r="G3318">
        <v>3</v>
      </c>
      <c r="H3318">
        <v>2</v>
      </c>
      <c r="I3318" t="s">
        <v>28</v>
      </c>
      <c r="J3318" s="7">
        <v>0</v>
      </c>
      <c r="K3318" s="7">
        <v>15.5</v>
      </c>
      <c r="L3318" s="9">
        <v>4000</v>
      </c>
      <c r="M3318" s="9">
        <v>50</v>
      </c>
      <c r="O3318" s="9">
        <f t="shared" si="205"/>
        <v>0</v>
      </c>
      <c r="P3318" s="9">
        <f t="shared" si="206"/>
        <v>0</v>
      </c>
      <c r="Q3318" s="9">
        <f t="shared" si="207"/>
        <v>0</v>
      </c>
    </row>
    <row r="3319" spans="2:17" x14ac:dyDescent="0.35">
      <c r="B3319">
        <v>3317</v>
      </c>
      <c r="C3319">
        <v>3</v>
      </c>
      <c r="D3319">
        <v>1</v>
      </c>
      <c r="E3319" s="20">
        <v>41172.395833333336</v>
      </c>
      <c r="F3319" s="15" t="str">
        <f t="shared" si="204"/>
        <v>09 2012</v>
      </c>
      <c r="G3319">
        <v>2</v>
      </c>
      <c r="H3319">
        <v>3</v>
      </c>
      <c r="I3319" t="s">
        <v>21</v>
      </c>
      <c r="J3319" s="7">
        <v>0</v>
      </c>
      <c r="K3319" s="7">
        <v>5</v>
      </c>
      <c r="L3319" s="9">
        <v>320</v>
      </c>
      <c r="M3319" s="9">
        <v>10</v>
      </c>
      <c r="O3319" s="9">
        <f t="shared" si="205"/>
        <v>0</v>
      </c>
      <c r="P3319" s="9">
        <f t="shared" si="206"/>
        <v>0</v>
      </c>
      <c r="Q3319" s="9">
        <f t="shared" si="207"/>
        <v>0</v>
      </c>
    </row>
    <row r="3320" spans="2:17" x14ac:dyDescent="0.35">
      <c r="B3320">
        <v>3318</v>
      </c>
      <c r="C3320">
        <v>3</v>
      </c>
      <c r="D3320">
        <v>21</v>
      </c>
      <c r="E3320" s="20">
        <v>41172.625</v>
      </c>
      <c r="F3320" s="15" t="str">
        <f t="shared" si="204"/>
        <v>09 2012</v>
      </c>
      <c r="G3320">
        <v>2</v>
      </c>
      <c r="H3320">
        <v>3</v>
      </c>
      <c r="I3320" t="s">
        <v>21</v>
      </c>
      <c r="J3320" s="7">
        <v>0</v>
      </c>
      <c r="K3320" s="7">
        <v>5</v>
      </c>
      <c r="L3320" s="9">
        <v>320</v>
      </c>
      <c r="M3320" s="9">
        <v>10</v>
      </c>
      <c r="O3320" s="9">
        <f t="shared" si="205"/>
        <v>0</v>
      </c>
      <c r="P3320" s="9">
        <f t="shared" si="206"/>
        <v>0</v>
      </c>
      <c r="Q3320" s="9">
        <f t="shared" si="207"/>
        <v>0</v>
      </c>
    </row>
    <row r="3321" spans="2:17" x14ac:dyDescent="0.35">
      <c r="B3321">
        <v>3319</v>
      </c>
      <c r="C3321">
        <v>3</v>
      </c>
      <c r="D3321">
        <v>30</v>
      </c>
      <c r="E3321" s="20">
        <v>41172.770833333336</v>
      </c>
      <c r="F3321" s="15" t="str">
        <f t="shared" si="204"/>
        <v>09 2012</v>
      </c>
      <c r="G3321">
        <v>4</v>
      </c>
      <c r="H3321">
        <v>3</v>
      </c>
      <c r="I3321" t="s">
        <v>21</v>
      </c>
      <c r="J3321" s="7">
        <v>0</v>
      </c>
      <c r="K3321" s="7">
        <v>5</v>
      </c>
      <c r="L3321" s="9">
        <v>320</v>
      </c>
      <c r="M3321" s="9">
        <v>10</v>
      </c>
      <c r="O3321" s="9">
        <f t="shared" si="205"/>
        <v>0</v>
      </c>
      <c r="P3321" s="9">
        <f t="shared" si="206"/>
        <v>0</v>
      </c>
      <c r="Q3321" s="9">
        <f t="shared" si="207"/>
        <v>0</v>
      </c>
    </row>
    <row r="3322" spans="2:17" x14ac:dyDescent="0.35">
      <c r="B3322">
        <v>3320</v>
      </c>
      <c r="C3322">
        <v>4</v>
      </c>
      <c r="D3322">
        <v>0</v>
      </c>
      <c r="E3322" s="20">
        <v>41172.333333333336</v>
      </c>
      <c r="F3322" s="15" t="str">
        <f t="shared" si="204"/>
        <v>09 2012</v>
      </c>
      <c r="G3322">
        <v>2</v>
      </c>
      <c r="H3322">
        <v>4</v>
      </c>
      <c r="I3322" t="s">
        <v>22</v>
      </c>
      <c r="J3322" s="7">
        <v>9.9</v>
      </c>
      <c r="K3322" s="7">
        <v>80</v>
      </c>
      <c r="L3322" s="9">
        <v>4000</v>
      </c>
      <c r="M3322" s="9">
        <v>3000</v>
      </c>
      <c r="O3322" s="9">
        <f t="shared" si="205"/>
        <v>160</v>
      </c>
      <c r="P3322" s="9">
        <f t="shared" si="206"/>
        <v>0</v>
      </c>
      <c r="Q3322" s="9">
        <f t="shared" si="207"/>
        <v>160</v>
      </c>
    </row>
    <row r="3323" spans="2:17" x14ac:dyDescent="0.35">
      <c r="B3323">
        <v>3321</v>
      </c>
      <c r="C3323">
        <v>4</v>
      </c>
      <c r="D3323">
        <v>14</v>
      </c>
      <c r="E3323" s="20">
        <v>41172.395833333336</v>
      </c>
      <c r="F3323" s="15" t="str">
        <f t="shared" si="204"/>
        <v>09 2012</v>
      </c>
      <c r="G3323">
        <v>2</v>
      </c>
      <c r="H3323">
        <v>4</v>
      </c>
      <c r="I3323" t="s">
        <v>22</v>
      </c>
      <c r="J3323" s="7">
        <v>9.9</v>
      </c>
      <c r="K3323" s="7">
        <v>80</v>
      </c>
      <c r="L3323" s="9">
        <v>4000</v>
      </c>
      <c r="M3323" s="9">
        <v>3000</v>
      </c>
      <c r="O3323" s="9">
        <f t="shared" si="205"/>
        <v>0</v>
      </c>
      <c r="P3323" s="9">
        <f t="shared" si="206"/>
        <v>19.8</v>
      </c>
      <c r="Q3323" s="9">
        <f t="shared" si="207"/>
        <v>19.8</v>
      </c>
    </row>
    <row r="3324" spans="2:17" x14ac:dyDescent="0.35">
      <c r="B3324">
        <v>3322</v>
      </c>
      <c r="C3324">
        <v>4</v>
      </c>
      <c r="D3324">
        <v>0</v>
      </c>
      <c r="E3324" s="20">
        <v>41172.4375</v>
      </c>
      <c r="F3324" s="15" t="str">
        <f t="shared" si="204"/>
        <v>09 2012</v>
      </c>
      <c r="G3324">
        <v>4</v>
      </c>
      <c r="H3324">
        <v>4</v>
      </c>
      <c r="I3324" t="s">
        <v>22</v>
      </c>
      <c r="J3324" s="7">
        <v>9.9</v>
      </c>
      <c r="K3324" s="7">
        <v>80</v>
      </c>
      <c r="L3324" s="9">
        <v>4000</v>
      </c>
      <c r="M3324" s="9">
        <v>3000</v>
      </c>
      <c r="O3324" s="9">
        <f t="shared" si="205"/>
        <v>320</v>
      </c>
      <c r="P3324" s="9">
        <f t="shared" si="206"/>
        <v>0</v>
      </c>
      <c r="Q3324" s="9">
        <f t="shared" si="207"/>
        <v>320</v>
      </c>
    </row>
    <row r="3325" spans="2:17" x14ac:dyDescent="0.35">
      <c r="B3325">
        <v>3323</v>
      </c>
      <c r="C3325">
        <v>4</v>
      </c>
      <c r="D3325">
        <v>3</v>
      </c>
      <c r="E3325" s="20">
        <v>41172.520833333336</v>
      </c>
      <c r="F3325" s="15" t="str">
        <f t="shared" si="204"/>
        <v>09 2012</v>
      </c>
      <c r="G3325">
        <v>4</v>
      </c>
      <c r="H3325">
        <v>4</v>
      </c>
      <c r="I3325" t="s">
        <v>22</v>
      </c>
      <c r="J3325" s="7">
        <v>9.9</v>
      </c>
      <c r="K3325" s="7">
        <v>80</v>
      </c>
      <c r="L3325" s="9">
        <v>4000</v>
      </c>
      <c r="M3325" s="9">
        <v>3000</v>
      </c>
      <c r="O3325" s="9">
        <f t="shared" si="205"/>
        <v>0</v>
      </c>
      <c r="P3325" s="9">
        <f t="shared" si="206"/>
        <v>39.6</v>
      </c>
      <c r="Q3325" s="9">
        <f t="shared" si="207"/>
        <v>39.6</v>
      </c>
    </row>
    <row r="3326" spans="2:17" x14ac:dyDescent="0.35">
      <c r="B3326">
        <v>3324</v>
      </c>
      <c r="C3326">
        <v>4</v>
      </c>
      <c r="D3326">
        <v>0</v>
      </c>
      <c r="E3326" s="20">
        <v>41172.625</v>
      </c>
      <c r="F3326" s="15" t="str">
        <f t="shared" si="204"/>
        <v>09 2012</v>
      </c>
      <c r="G3326">
        <v>2</v>
      </c>
      <c r="H3326">
        <v>4</v>
      </c>
      <c r="I3326" t="s">
        <v>22</v>
      </c>
      <c r="J3326" s="7">
        <v>9.9</v>
      </c>
      <c r="K3326" s="7">
        <v>80</v>
      </c>
      <c r="L3326" s="9">
        <v>4000</v>
      </c>
      <c r="M3326" s="9">
        <v>3000</v>
      </c>
      <c r="O3326" s="9">
        <f t="shared" si="205"/>
        <v>160</v>
      </c>
      <c r="P3326" s="9">
        <f t="shared" si="206"/>
        <v>0</v>
      </c>
      <c r="Q3326" s="9">
        <f t="shared" si="207"/>
        <v>160</v>
      </c>
    </row>
    <row r="3327" spans="2:17" x14ac:dyDescent="0.35">
      <c r="B3327">
        <v>3325</v>
      </c>
      <c r="C3327">
        <v>4</v>
      </c>
      <c r="D3327">
        <v>0</v>
      </c>
      <c r="E3327" s="20">
        <v>41172.6875</v>
      </c>
      <c r="F3327" s="15" t="str">
        <f t="shared" si="204"/>
        <v>09 2012</v>
      </c>
      <c r="G3327">
        <v>2</v>
      </c>
      <c r="H3327">
        <v>4</v>
      </c>
      <c r="I3327" t="s">
        <v>22</v>
      </c>
      <c r="J3327" s="7">
        <v>9.9</v>
      </c>
      <c r="K3327" s="7">
        <v>80</v>
      </c>
      <c r="L3327" s="9">
        <v>4000</v>
      </c>
      <c r="M3327" s="9">
        <v>3000</v>
      </c>
      <c r="O3327" s="9">
        <f t="shared" si="205"/>
        <v>160</v>
      </c>
      <c r="P3327" s="9">
        <f t="shared" si="206"/>
        <v>0</v>
      </c>
      <c r="Q3327" s="9">
        <f t="shared" si="207"/>
        <v>160</v>
      </c>
    </row>
    <row r="3328" spans="2:17" x14ac:dyDescent="0.35">
      <c r="B3328">
        <v>3326</v>
      </c>
      <c r="C3328">
        <v>4</v>
      </c>
      <c r="D3328">
        <v>20</v>
      </c>
      <c r="E3328" s="20">
        <v>41172.75</v>
      </c>
      <c r="F3328" s="15" t="str">
        <f t="shared" si="204"/>
        <v>09 2012</v>
      </c>
      <c r="G3328">
        <v>2</v>
      </c>
      <c r="H3328">
        <v>4</v>
      </c>
      <c r="I3328" t="s">
        <v>22</v>
      </c>
      <c r="J3328" s="7">
        <v>9.9</v>
      </c>
      <c r="K3328" s="7">
        <v>80</v>
      </c>
      <c r="L3328" s="9">
        <v>4000</v>
      </c>
      <c r="M3328" s="9">
        <v>3000</v>
      </c>
      <c r="O3328" s="9">
        <f t="shared" si="205"/>
        <v>0</v>
      </c>
      <c r="P3328" s="9">
        <f t="shared" si="206"/>
        <v>19.8</v>
      </c>
      <c r="Q3328" s="9">
        <f t="shared" si="207"/>
        <v>19.8</v>
      </c>
    </row>
    <row r="3329" spans="2:17" x14ac:dyDescent="0.35">
      <c r="B3329">
        <v>3327</v>
      </c>
      <c r="C3329">
        <v>4</v>
      </c>
      <c r="D3329">
        <v>8</v>
      </c>
      <c r="E3329" s="20">
        <v>41172.8125</v>
      </c>
      <c r="F3329" s="15" t="str">
        <f t="shared" si="204"/>
        <v>09 2012</v>
      </c>
      <c r="G3329">
        <v>2</v>
      </c>
      <c r="H3329">
        <v>4</v>
      </c>
      <c r="I3329" t="s">
        <v>22</v>
      </c>
      <c r="J3329" s="7">
        <v>9.9</v>
      </c>
      <c r="K3329" s="7">
        <v>80</v>
      </c>
      <c r="L3329" s="9">
        <v>4000</v>
      </c>
      <c r="M3329" s="9">
        <v>3000</v>
      </c>
      <c r="O3329" s="9">
        <f t="shared" si="205"/>
        <v>0</v>
      </c>
      <c r="P3329" s="9">
        <f t="shared" si="206"/>
        <v>19.8</v>
      </c>
      <c r="Q3329" s="9">
        <f t="shared" si="207"/>
        <v>19.8</v>
      </c>
    </row>
    <row r="3330" spans="2:17" x14ac:dyDescent="0.35">
      <c r="B3330">
        <v>3328</v>
      </c>
      <c r="C3330">
        <v>5</v>
      </c>
      <c r="D3330">
        <v>0</v>
      </c>
      <c r="E3330" s="20">
        <v>41172.458333333336</v>
      </c>
      <c r="F3330" s="15" t="str">
        <f t="shared" si="204"/>
        <v>09 2012</v>
      </c>
      <c r="G3330">
        <v>2</v>
      </c>
      <c r="H3330">
        <v>5</v>
      </c>
      <c r="I3330" t="s">
        <v>29</v>
      </c>
      <c r="J3330" s="7">
        <v>9.9</v>
      </c>
      <c r="K3330" s="7">
        <v>80</v>
      </c>
      <c r="L3330" s="9">
        <v>4000</v>
      </c>
      <c r="M3330" s="9">
        <v>3000</v>
      </c>
      <c r="O3330" s="9">
        <f t="shared" si="205"/>
        <v>160</v>
      </c>
      <c r="P3330" s="9">
        <f t="shared" si="206"/>
        <v>0</v>
      </c>
      <c r="Q3330" s="9">
        <f t="shared" si="207"/>
        <v>160</v>
      </c>
    </row>
    <row r="3331" spans="2:17" x14ac:dyDescent="0.35">
      <c r="B3331">
        <v>3329</v>
      </c>
      <c r="C3331">
        <v>5</v>
      </c>
      <c r="D3331">
        <v>0</v>
      </c>
      <c r="E3331" s="20">
        <v>41172.5625</v>
      </c>
      <c r="F3331" s="15" t="str">
        <f t="shared" ref="F3331:F3394" si="208">TEXT(E3331,"MM YYY")</f>
        <v>09 2012</v>
      </c>
      <c r="G3331">
        <v>2</v>
      </c>
      <c r="H3331">
        <v>5</v>
      </c>
      <c r="I3331" t="s">
        <v>29</v>
      </c>
      <c r="J3331" s="7">
        <v>9.9</v>
      </c>
      <c r="K3331" s="7">
        <v>80</v>
      </c>
      <c r="L3331" s="9">
        <v>4000</v>
      </c>
      <c r="M3331" s="9">
        <v>3000</v>
      </c>
      <c r="O3331" s="9">
        <f t="shared" ref="O3331:O3394" si="209">IF(D3331=0,$G3331*K3331,0)</f>
        <v>160</v>
      </c>
      <c r="P3331" s="9">
        <f t="shared" ref="P3331:P3394" si="210">IF(D3331=0,0,$G3331*J3331)</f>
        <v>0</v>
      </c>
      <c r="Q3331" s="9">
        <f t="shared" ref="Q3331:Q3394" si="211">O3331+P3331</f>
        <v>160</v>
      </c>
    </row>
    <row r="3332" spans="2:17" x14ac:dyDescent="0.35">
      <c r="B3332">
        <v>3330</v>
      </c>
      <c r="C3332">
        <v>5</v>
      </c>
      <c r="D3332">
        <v>0</v>
      </c>
      <c r="E3332" s="20">
        <v>41172.6875</v>
      </c>
      <c r="F3332" s="15" t="str">
        <f t="shared" si="208"/>
        <v>09 2012</v>
      </c>
      <c r="G3332">
        <v>2</v>
      </c>
      <c r="H3332">
        <v>5</v>
      </c>
      <c r="I3332" t="s">
        <v>29</v>
      </c>
      <c r="J3332" s="7">
        <v>9.9</v>
      </c>
      <c r="K3332" s="7">
        <v>80</v>
      </c>
      <c r="L3332" s="9">
        <v>4000</v>
      </c>
      <c r="M3332" s="9">
        <v>3000</v>
      </c>
      <c r="O3332" s="9">
        <f t="shared" si="209"/>
        <v>160</v>
      </c>
      <c r="P3332" s="9">
        <f t="shared" si="210"/>
        <v>0</v>
      </c>
      <c r="Q3332" s="9">
        <f t="shared" si="211"/>
        <v>160</v>
      </c>
    </row>
    <row r="3333" spans="2:17" x14ac:dyDescent="0.35">
      <c r="B3333">
        <v>3331</v>
      </c>
      <c r="C3333">
        <v>5</v>
      </c>
      <c r="D3333">
        <v>0</v>
      </c>
      <c r="E3333" s="20">
        <v>41172.770833333336</v>
      </c>
      <c r="F3333" s="15" t="str">
        <f t="shared" si="208"/>
        <v>09 2012</v>
      </c>
      <c r="G3333">
        <v>2</v>
      </c>
      <c r="H3333">
        <v>5</v>
      </c>
      <c r="I3333" t="s">
        <v>29</v>
      </c>
      <c r="J3333" s="7">
        <v>9.9</v>
      </c>
      <c r="K3333" s="7">
        <v>80</v>
      </c>
      <c r="L3333" s="9">
        <v>4000</v>
      </c>
      <c r="M3333" s="9">
        <v>3000</v>
      </c>
      <c r="O3333" s="9">
        <f t="shared" si="209"/>
        <v>160</v>
      </c>
      <c r="P3333" s="9">
        <f t="shared" si="210"/>
        <v>0</v>
      </c>
      <c r="Q3333" s="9">
        <f t="shared" si="211"/>
        <v>160</v>
      </c>
    </row>
    <row r="3334" spans="2:17" x14ac:dyDescent="0.35">
      <c r="B3334">
        <v>3332</v>
      </c>
      <c r="C3334">
        <v>6</v>
      </c>
      <c r="D3334">
        <v>6</v>
      </c>
      <c r="E3334" s="20">
        <v>41172.333333333336</v>
      </c>
      <c r="F3334" s="15" t="str">
        <f t="shared" si="208"/>
        <v>09 2012</v>
      </c>
      <c r="G3334">
        <v>2</v>
      </c>
      <c r="H3334">
        <v>6</v>
      </c>
      <c r="I3334" t="s">
        <v>23</v>
      </c>
      <c r="J3334" s="7">
        <v>3.5</v>
      </c>
      <c r="K3334" s="7">
        <v>17.5</v>
      </c>
      <c r="L3334" s="9">
        <v>5000</v>
      </c>
      <c r="M3334" s="9">
        <v>80</v>
      </c>
      <c r="O3334" s="9">
        <f t="shared" si="209"/>
        <v>0</v>
      </c>
      <c r="P3334" s="9">
        <f t="shared" si="210"/>
        <v>7</v>
      </c>
      <c r="Q3334" s="9">
        <f t="shared" si="211"/>
        <v>7</v>
      </c>
    </row>
    <row r="3335" spans="2:17" x14ac:dyDescent="0.35">
      <c r="B3335">
        <v>3333</v>
      </c>
      <c r="C3335">
        <v>6</v>
      </c>
      <c r="D3335">
        <v>0</v>
      </c>
      <c r="E3335" s="20">
        <v>41172.395833333336</v>
      </c>
      <c r="F3335" s="15" t="str">
        <f t="shared" si="208"/>
        <v>09 2012</v>
      </c>
      <c r="G3335">
        <v>6</v>
      </c>
      <c r="H3335">
        <v>6</v>
      </c>
      <c r="I3335" t="s">
        <v>23</v>
      </c>
      <c r="J3335" s="7">
        <v>3.5</v>
      </c>
      <c r="K3335" s="7">
        <v>17.5</v>
      </c>
      <c r="L3335" s="9">
        <v>5000</v>
      </c>
      <c r="M3335" s="9">
        <v>80</v>
      </c>
      <c r="O3335" s="9">
        <f t="shared" si="209"/>
        <v>105</v>
      </c>
      <c r="P3335" s="9">
        <f t="shared" si="210"/>
        <v>0</v>
      </c>
      <c r="Q3335" s="9">
        <f t="shared" si="211"/>
        <v>105</v>
      </c>
    </row>
    <row r="3336" spans="2:17" x14ac:dyDescent="0.35">
      <c r="B3336">
        <v>3334</v>
      </c>
      <c r="C3336">
        <v>6</v>
      </c>
      <c r="D3336">
        <v>0</v>
      </c>
      <c r="E3336" s="20">
        <v>41172.583333333336</v>
      </c>
      <c r="F3336" s="15" t="str">
        <f t="shared" si="208"/>
        <v>09 2012</v>
      </c>
      <c r="G3336">
        <v>2</v>
      </c>
      <c r="H3336">
        <v>6</v>
      </c>
      <c r="I3336" t="s">
        <v>23</v>
      </c>
      <c r="J3336" s="7">
        <v>3.5</v>
      </c>
      <c r="K3336" s="7">
        <v>17.5</v>
      </c>
      <c r="L3336" s="9">
        <v>5000</v>
      </c>
      <c r="M3336" s="9">
        <v>80</v>
      </c>
      <c r="O3336" s="9">
        <f t="shared" si="209"/>
        <v>35</v>
      </c>
      <c r="P3336" s="9">
        <f t="shared" si="210"/>
        <v>0</v>
      </c>
      <c r="Q3336" s="9">
        <f t="shared" si="211"/>
        <v>35</v>
      </c>
    </row>
    <row r="3337" spans="2:17" x14ac:dyDescent="0.35">
      <c r="B3337">
        <v>3335</v>
      </c>
      <c r="C3337">
        <v>6</v>
      </c>
      <c r="D3337">
        <v>28</v>
      </c>
      <c r="E3337" s="20">
        <v>41172.645833333336</v>
      </c>
      <c r="F3337" s="15" t="str">
        <f t="shared" si="208"/>
        <v>09 2012</v>
      </c>
      <c r="G3337">
        <v>2</v>
      </c>
      <c r="H3337">
        <v>6</v>
      </c>
      <c r="I3337" t="s">
        <v>23</v>
      </c>
      <c r="J3337" s="7">
        <v>3.5</v>
      </c>
      <c r="K3337" s="7">
        <v>17.5</v>
      </c>
      <c r="L3337" s="9">
        <v>5000</v>
      </c>
      <c r="M3337" s="9">
        <v>80</v>
      </c>
      <c r="O3337" s="9">
        <f t="shared" si="209"/>
        <v>0</v>
      </c>
      <c r="P3337" s="9">
        <f t="shared" si="210"/>
        <v>7</v>
      </c>
      <c r="Q3337" s="9">
        <f t="shared" si="211"/>
        <v>7</v>
      </c>
    </row>
    <row r="3338" spans="2:17" x14ac:dyDescent="0.35">
      <c r="B3338">
        <v>3336</v>
      </c>
      <c r="C3338">
        <v>7</v>
      </c>
      <c r="D3338">
        <v>0</v>
      </c>
      <c r="E3338" s="20">
        <v>41172.354166666664</v>
      </c>
      <c r="F3338" s="15" t="str">
        <f t="shared" si="208"/>
        <v>09 2012</v>
      </c>
      <c r="G3338">
        <v>2</v>
      </c>
      <c r="H3338">
        <v>7</v>
      </c>
      <c r="I3338" t="s">
        <v>24</v>
      </c>
      <c r="J3338" s="7">
        <v>0</v>
      </c>
      <c r="K3338" s="7">
        <v>5</v>
      </c>
      <c r="L3338" s="9">
        <v>450</v>
      </c>
      <c r="M3338" s="9">
        <v>15</v>
      </c>
      <c r="O3338" s="9">
        <f t="shared" si="209"/>
        <v>10</v>
      </c>
      <c r="P3338" s="9">
        <f t="shared" si="210"/>
        <v>0</v>
      </c>
      <c r="Q3338" s="9">
        <f t="shared" si="211"/>
        <v>10</v>
      </c>
    </row>
    <row r="3339" spans="2:17" x14ac:dyDescent="0.35">
      <c r="B3339">
        <v>3337</v>
      </c>
      <c r="C3339">
        <v>7</v>
      </c>
      <c r="D3339">
        <v>24</v>
      </c>
      <c r="E3339" s="20">
        <v>41172.395833333336</v>
      </c>
      <c r="F3339" s="15" t="str">
        <f t="shared" si="208"/>
        <v>09 2012</v>
      </c>
      <c r="G3339">
        <v>2</v>
      </c>
      <c r="H3339">
        <v>7</v>
      </c>
      <c r="I3339" t="s">
        <v>24</v>
      </c>
      <c r="J3339" s="7">
        <v>0</v>
      </c>
      <c r="K3339" s="7">
        <v>5</v>
      </c>
      <c r="L3339" s="9">
        <v>450</v>
      </c>
      <c r="M3339" s="9">
        <v>15</v>
      </c>
      <c r="O3339" s="9">
        <f t="shared" si="209"/>
        <v>0</v>
      </c>
      <c r="P3339" s="9">
        <f t="shared" si="210"/>
        <v>0</v>
      </c>
      <c r="Q3339" s="9">
        <f t="shared" si="211"/>
        <v>0</v>
      </c>
    </row>
    <row r="3340" spans="2:17" x14ac:dyDescent="0.35">
      <c r="B3340">
        <v>3338</v>
      </c>
      <c r="C3340">
        <v>7</v>
      </c>
      <c r="D3340">
        <v>9</v>
      </c>
      <c r="E3340" s="20">
        <v>41172.541666666664</v>
      </c>
      <c r="F3340" s="15" t="str">
        <f t="shared" si="208"/>
        <v>09 2012</v>
      </c>
      <c r="G3340">
        <v>2</v>
      </c>
      <c r="H3340">
        <v>7</v>
      </c>
      <c r="I3340" t="s">
        <v>24</v>
      </c>
      <c r="J3340" s="7">
        <v>0</v>
      </c>
      <c r="K3340" s="7">
        <v>5</v>
      </c>
      <c r="L3340" s="9">
        <v>450</v>
      </c>
      <c r="M3340" s="9">
        <v>15</v>
      </c>
      <c r="O3340" s="9">
        <f t="shared" si="209"/>
        <v>0</v>
      </c>
      <c r="P3340" s="9">
        <f t="shared" si="210"/>
        <v>0</v>
      </c>
      <c r="Q3340" s="9">
        <f t="shared" si="211"/>
        <v>0</v>
      </c>
    </row>
    <row r="3341" spans="2:17" x14ac:dyDescent="0.35">
      <c r="B3341">
        <v>3339</v>
      </c>
      <c r="C3341">
        <v>7</v>
      </c>
      <c r="D3341">
        <v>8</v>
      </c>
      <c r="E3341" s="20">
        <v>41172.583333333336</v>
      </c>
      <c r="F3341" s="15" t="str">
        <f t="shared" si="208"/>
        <v>09 2012</v>
      </c>
      <c r="G3341">
        <v>2</v>
      </c>
      <c r="H3341">
        <v>7</v>
      </c>
      <c r="I3341" t="s">
        <v>24</v>
      </c>
      <c r="J3341" s="7">
        <v>0</v>
      </c>
      <c r="K3341" s="7">
        <v>5</v>
      </c>
      <c r="L3341" s="9">
        <v>450</v>
      </c>
      <c r="M3341" s="9">
        <v>15</v>
      </c>
      <c r="O3341" s="9">
        <f t="shared" si="209"/>
        <v>0</v>
      </c>
      <c r="P3341" s="9">
        <f t="shared" si="210"/>
        <v>0</v>
      </c>
      <c r="Q3341" s="9">
        <f t="shared" si="211"/>
        <v>0</v>
      </c>
    </row>
    <row r="3342" spans="2:17" x14ac:dyDescent="0.35">
      <c r="B3342">
        <v>3340</v>
      </c>
      <c r="C3342">
        <v>7</v>
      </c>
      <c r="D3342">
        <v>4</v>
      </c>
      <c r="E3342" s="20">
        <v>41172.625</v>
      </c>
      <c r="F3342" s="15" t="str">
        <f t="shared" si="208"/>
        <v>09 2012</v>
      </c>
      <c r="G3342">
        <v>2</v>
      </c>
      <c r="H3342">
        <v>7</v>
      </c>
      <c r="I3342" t="s">
        <v>24</v>
      </c>
      <c r="J3342" s="7">
        <v>0</v>
      </c>
      <c r="K3342" s="7">
        <v>5</v>
      </c>
      <c r="L3342" s="9">
        <v>450</v>
      </c>
      <c r="M3342" s="9">
        <v>15</v>
      </c>
      <c r="O3342" s="9">
        <f t="shared" si="209"/>
        <v>0</v>
      </c>
      <c r="P3342" s="9">
        <f t="shared" si="210"/>
        <v>0</v>
      </c>
      <c r="Q3342" s="9">
        <f t="shared" si="211"/>
        <v>0</v>
      </c>
    </row>
    <row r="3343" spans="2:17" x14ac:dyDescent="0.35">
      <c r="B3343">
        <v>3341</v>
      </c>
      <c r="C3343">
        <v>7</v>
      </c>
      <c r="D3343">
        <v>22</v>
      </c>
      <c r="E3343" s="20">
        <v>41172.666666666664</v>
      </c>
      <c r="F3343" s="15" t="str">
        <f t="shared" si="208"/>
        <v>09 2012</v>
      </c>
      <c r="G3343">
        <v>2</v>
      </c>
      <c r="H3343">
        <v>7</v>
      </c>
      <c r="I3343" t="s">
        <v>24</v>
      </c>
      <c r="J3343" s="7">
        <v>0</v>
      </c>
      <c r="K3343" s="7">
        <v>5</v>
      </c>
      <c r="L3343" s="9">
        <v>450</v>
      </c>
      <c r="M3343" s="9">
        <v>15</v>
      </c>
      <c r="O3343" s="9">
        <f t="shared" si="209"/>
        <v>0</v>
      </c>
      <c r="P3343" s="9">
        <f t="shared" si="210"/>
        <v>0</v>
      </c>
      <c r="Q3343" s="9">
        <f t="shared" si="211"/>
        <v>0</v>
      </c>
    </row>
    <row r="3344" spans="2:17" x14ac:dyDescent="0.35">
      <c r="B3344">
        <v>3342</v>
      </c>
      <c r="C3344">
        <v>7</v>
      </c>
      <c r="D3344">
        <v>15</v>
      </c>
      <c r="E3344" s="20">
        <v>41172.729166666664</v>
      </c>
      <c r="F3344" s="15" t="str">
        <f t="shared" si="208"/>
        <v>09 2012</v>
      </c>
      <c r="G3344">
        <v>2</v>
      </c>
      <c r="H3344">
        <v>7</v>
      </c>
      <c r="I3344" t="s">
        <v>24</v>
      </c>
      <c r="J3344" s="7">
        <v>0</v>
      </c>
      <c r="K3344" s="7">
        <v>5</v>
      </c>
      <c r="L3344" s="9">
        <v>450</v>
      </c>
      <c r="M3344" s="9">
        <v>15</v>
      </c>
      <c r="O3344" s="9">
        <f t="shared" si="209"/>
        <v>0</v>
      </c>
      <c r="P3344" s="9">
        <f t="shared" si="210"/>
        <v>0</v>
      </c>
      <c r="Q3344" s="9">
        <f t="shared" si="211"/>
        <v>0</v>
      </c>
    </row>
    <row r="3345" spans="2:17" x14ac:dyDescent="0.35">
      <c r="B3345">
        <v>3343</v>
      </c>
      <c r="C3345">
        <v>7</v>
      </c>
      <c r="D3345">
        <v>8</v>
      </c>
      <c r="E3345" s="20">
        <v>41172.770833333336</v>
      </c>
      <c r="F3345" s="15" t="str">
        <f t="shared" si="208"/>
        <v>09 2012</v>
      </c>
      <c r="G3345">
        <v>2</v>
      </c>
      <c r="H3345">
        <v>7</v>
      </c>
      <c r="I3345" t="s">
        <v>24</v>
      </c>
      <c r="J3345" s="7">
        <v>0</v>
      </c>
      <c r="K3345" s="7">
        <v>5</v>
      </c>
      <c r="L3345" s="9">
        <v>450</v>
      </c>
      <c r="M3345" s="9">
        <v>15</v>
      </c>
      <c r="O3345" s="9">
        <f t="shared" si="209"/>
        <v>0</v>
      </c>
      <c r="P3345" s="9">
        <f t="shared" si="210"/>
        <v>0</v>
      </c>
      <c r="Q3345" s="9">
        <f t="shared" si="211"/>
        <v>0</v>
      </c>
    </row>
    <row r="3346" spans="2:17" x14ac:dyDescent="0.35">
      <c r="B3346">
        <v>3344</v>
      </c>
      <c r="C3346">
        <v>7</v>
      </c>
      <c r="D3346">
        <v>33</v>
      </c>
      <c r="E3346" s="20">
        <v>41172.8125</v>
      </c>
      <c r="F3346" s="15" t="str">
        <f t="shared" si="208"/>
        <v>09 2012</v>
      </c>
      <c r="G3346">
        <v>2</v>
      </c>
      <c r="H3346">
        <v>7</v>
      </c>
      <c r="I3346" t="s">
        <v>24</v>
      </c>
      <c r="J3346" s="7">
        <v>0</v>
      </c>
      <c r="K3346" s="7">
        <v>5</v>
      </c>
      <c r="L3346" s="9">
        <v>450</v>
      </c>
      <c r="M3346" s="9">
        <v>15</v>
      </c>
      <c r="O3346" s="9">
        <f t="shared" si="209"/>
        <v>0</v>
      </c>
      <c r="P3346" s="9">
        <f t="shared" si="210"/>
        <v>0</v>
      </c>
      <c r="Q3346" s="9">
        <f t="shared" si="211"/>
        <v>0</v>
      </c>
    </row>
    <row r="3347" spans="2:17" x14ac:dyDescent="0.35">
      <c r="B3347">
        <v>3345</v>
      </c>
      <c r="C3347">
        <v>8</v>
      </c>
      <c r="D3347">
        <v>33</v>
      </c>
      <c r="E3347" s="20">
        <v>41172.333333333336</v>
      </c>
      <c r="F3347" s="15" t="str">
        <f t="shared" si="208"/>
        <v>09 2012</v>
      </c>
      <c r="G3347">
        <v>1</v>
      </c>
      <c r="H3347">
        <v>8</v>
      </c>
      <c r="I3347" t="s">
        <v>25</v>
      </c>
      <c r="J3347" s="7">
        <v>0</v>
      </c>
      <c r="K3347" s="7">
        <v>5</v>
      </c>
      <c r="L3347" s="9">
        <v>400</v>
      </c>
      <c r="M3347" s="9">
        <v>15</v>
      </c>
      <c r="O3347" s="9">
        <f t="shared" si="209"/>
        <v>0</v>
      </c>
      <c r="P3347" s="9">
        <f t="shared" si="210"/>
        <v>0</v>
      </c>
      <c r="Q3347" s="9">
        <f t="shared" si="211"/>
        <v>0</v>
      </c>
    </row>
    <row r="3348" spans="2:17" x14ac:dyDescent="0.35">
      <c r="B3348">
        <v>3346</v>
      </c>
      <c r="C3348">
        <v>8</v>
      </c>
      <c r="D3348">
        <v>24</v>
      </c>
      <c r="E3348" s="20">
        <v>41172.354166666664</v>
      </c>
      <c r="F3348" s="15" t="str">
        <f t="shared" si="208"/>
        <v>09 2012</v>
      </c>
      <c r="G3348">
        <v>1</v>
      </c>
      <c r="H3348">
        <v>8</v>
      </c>
      <c r="I3348" t="s">
        <v>25</v>
      </c>
      <c r="J3348" s="7">
        <v>0</v>
      </c>
      <c r="K3348" s="7">
        <v>5</v>
      </c>
      <c r="L3348" s="9">
        <v>400</v>
      </c>
      <c r="M3348" s="9">
        <v>15</v>
      </c>
      <c r="O3348" s="9">
        <f t="shared" si="209"/>
        <v>0</v>
      </c>
      <c r="P3348" s="9">
        <f t="shared" si="210"/>
        <v>0</v>
      </c>
      <c r="Q3348" s="9">
        <f t="shared" si="211"/>
        <v>0</v>
      </c>
    </row>
    <row r="3349" spans="2:17" x14ac:dyDescent="0.35">
      <c r="B3349">
        <v>3347</v>
      </c>
      <c r="C3349">
        <v>8</v>
      </c>
      <c r="D3349">
        <v>20</v>
      </c>
      <c r="E3349" s="20">
        <v>41172.375</v>
      </c>
      <c r="F3349" s="15" t="str">
        <f t="shared" si="208"/>
        <v>09 2012</v>
      </c>
      <c r="G3349">
        <v>1</v>
      </c>
      <c r="H3349">
        <v>8</v>
      </c>
      <c r="I3349" t="s">
        <v>25</v>
      </c>
      <c r="J3349" s="7">
        <v>0</v>
      </c>
      <c r="K3349" s="7">
        <v>5</v>
      </c>
      <c r="L3349" s="9">
        <v>400</v>
      </c>
      <c r="M3349" s="9">
        <v>15</v>
      </c>
      <c r="O3349" s="9">
        <f t="shared" si="209"/>
        <v>0</v>
      </c>
      <c r="P3349" s="9">
        <f t="shared" si="210"/>
        <v>0</v>
      </c>
      <c r="Q3349" s="9">
        <f t="shared" si="211"/>
        <v>0</v>
      </c>
    </row>
    <row r="3350" spans="2:17" x14ac:dyDescent="0.35">
      <c r="B3350">
        <v>3348</v>
      </c>
      <c r="C3350">
        <v>8</v>
      </c>
      <c r="D3350">
        <v>3</v>
      </c>
      <c r="E3350" s="20">
        <v>41172.416666666664</v>
      </c>
      <c r="F3350" s="15" t="str">
        <f t="shared" si="208"/>
        <v>09 2012</v>
      </c>
      <c r="G3350">
        <v>1</v>
      </c>
      <c r="H3350">
        <v>8</v>
      </c>
      <c r="I3350" t="s">
        <v>25</v>
      </c>
      <c r="J3350" s="7">
        <v>0</v>
      </c>
      <c r="K3350" s="7">
        <v>5</v>
      </c>
      <c r="L3350" s="9">
        <v>400</v>
      </c>
      <c r="M3350" s="9">
        <v>15</v>
      </c>
      <c r="O3350" s="9">
        <f t="shared" si="209"/>
        <v>0</v>
      </c>
      <c r="P3350" s="9">
        <f t="shared" si="210"/>
        <v>0</v>
      </c>
      <c r="Q3350" s="9">
        <f t="shared" si="211"/>
        <v>0</v>
      </c>
    </row>
    <row r="3351" spans="2:17" x14ac:dyDescent="0.35">
      <c r="B3351">
        <v>3349</v>
      </c>
      <c r="C3351">
        <v>8</v>
      </c>
      <c r="D3351">
        <v>20</v>
      </c>
      <c r="E3351" s="20">
        <v>41172.4375</v>
      </c>
      <c r="F3351" s="15" t="str">
        <f t="shared" si="208"/>
        <v>09 2012</v>
      </c>
      <c r="G3351">
        <v>1</v>
      </c>
      <c r="H3351">
        <v>8</v>
      </c>
      <c r="I3351" t="s">
        <v>25</v>
      </c>
      <c r="J3351" s="7">
        <v>0</v>
      </c>
      <c r="K3351" s="7">
        <v>5</v>
      </c>
      <c r="L3351" s="9">
        <v>400</v>
      </c>
      <c r="M3351" s="9">
        <v>15</v>
      </c>
      <c r="O3351" s="9">
        <f t="shared" si="209"/>
        <v>0</v>
      </c>
      <c r="P3351" s="9">
        <f t="shared" si="210"/>
        <v>0</v>
      </c>
      <c r="Q3351" s="9">
        <f t="shared" si="211"/>
        <v>0</v>
      </c>
    </row>
    <row r="3352" spans="2:17" x14ac:dyDescent="0.35">
      <c r="B3352">
        <v>3350</v>
      </c>
      <c r="C3352">
        <v>8</v>
      </c>
      <c r="D3352">
        <v>24</v>
      </c>
      <c r="E3352" s="20">
        <v>41172.458333333336</v>
      </c>
      <c r="F3352" s="15" t="str">
        <f t="shared" si="208"/>
        <v>09 2012</v>
      </c>
      <c r="G3352">
        <v>1</v>
      </c>
      <c r="H3352">
        <v>8</v>
      </c>
      <c r="I3352" t="s">
        <v>25</v>
      </c>
      <c r="J3352" s="7">
        <v>0</v>
      </c>
      <c r="K3352" s="7">
        <v>5</v>
      </c>
      <c r="L3352" s="9">
        <v>400</v>
      </c>
      <c r="M3352" s="9">
        <v>15</v>
      </c>
      <c r="O3352" s="9">
        <f t="shared" si="209"/>
        <v>0</v>
      </c>
      <c r="P3352" s="9">
        <f t="shared" si="210"/>
        <v>0</v>
      </c>
      <c r="Q3352" s="9">
        <f t="shared" si="211"/>
        <v>0</v>
      </c>
    </row>
    <row r="3353" spans="2:17" x14ac:dyDescent="0.35">
      <c r="B3353">
        <v>3351</v>
      </c>
      <c r="C3353">
        <v>8</v>
      </c>
      <c r="D3353">
        <v>28</v>
      </c>
      <c r="E3353" s="20">
        <v>41172.479166666664</v>
      </c>
      <c r="F3353" s="15" t="str">
        <f t="shared" si="208"/>
        <v>09 2012</v>
      </c>
      <c r="G3353">
        <v>1</v>
      </c>
      <c r="H3353">
        <v>8</v>
      </c>
      <c r="I3353" t="s">
        <v>25</v>
      </c>
      <c r="J3353" s="7">
        <v>0</v>
      </c>
      <c r="K3353" s="7">
        <v>5</v>
      </c>
      <c r="L3353" s="9">
        <v>400</v>
      </c>
      <c r="M3353" s="9">
        <v>15</v>
      </c>
      <c r="O3353" s="9">
        <f t="shared" si="209"/>
        <v>0</v>
      </c>
      <c r="P3353" s="9">
        <f t="shared" si="210"/>
        <v>0</v>
      </c>
      <c r="Q3353" s="9">
        <f t="shared" si="211"/>
        <v>0</v>
      </c>
    </row>
    <row r="3354" spans="2:17" x14ac:dyDescent="0.35">
      <c r="B3354">
        <v>3352</v>
      </c>
      <c r="C3354">
        <v>8</v>
      </c>
      <c r="D3354">
        <v>3</v>
      </c>
      <c r="E3354" s="20">
        <v>41172.5</v>
      </c>
      <c r="F3354" s="15" t="str">
        <f t="shared" si="208"/>
        <v>09 2012</v>
      </c>
      <c r="G3354">
        <v>1</v>
      </c>
      <c r="H3354">
        <v>8</v>
      </c>
      <c r="I3354" t="s">
        <v>25</v>
      </c>
      <c r="J3354" s="7">
        <v>0</v>
      </c>
      <c r="K3354" s="7">
        <v>5</v>
      </c>
      <c r="L3354" s="9">
        <v>400</v>
      </c>
      <c r="M3354" s="9">
        <v>15</v>
      </c>
      <c r="O3354" s="9">
        <f t="shared" si="209"/>
        <v>0</v>
      </c>
      <c r="P3354" s="9">
        <f t="shared" si="210"/>
        <v>0</v>
      </c>
      <c r="Q3354" s="9">
        <f t="shared" si="211"/>
        <v>0</v>
      </c>
    </row>
    <row r="3355" spans="2:17" x14ac:dyDescent="0.35">
      <c r="B3355">
        <v>3353</v>
      </c>
      <c r="C3355">
        <v>8</v>
      </c>
      <c r="D3355">
        <v>33</v>
      </c>
      <c r="E3355" s="20">
        <v>41172.520833333336</v>
      </c>
      <c r="F3355" s="15" t="str">
        <f t="shared" si="208"/>
        <v>09 2012</v>
      </c>
      <c r="G3355">
        <v>1</v>
      </c>
      <c r="H3355">
        <v>8</v>
      </c>
      <c r="I3355" t="s">
        <v>25</v>
      </c>
      <c r="J3355" s="7">
        <v>0</v>
      </c>
      <c r="K3355" s="7">
        <v>5</v>
      </c>
      <c r="L3355" s="9">
        <v>400</v>
      </c>
      <c r="M3355" s="9">
        <v>15</v>
      </c>
      <c r="O3355" s="9">
        <f t="shared" si="209"/>
        <v>0</v>
      </c>
      <c r="P3355" s="9">
        <f t="shared" si="210"/>
        <v>0</v>
      </c>
      <c r="Q3355" s="9">
        <f t="shared" si="211"/>
        <v>0</v>
      </c>
    </row>
    <row r="3356" spans="2:17" x14ac:dyDescent="0.35">
      <c r="B3356">
        <v>3354</v>
      </c>
      <c r="C3356">
        <v>8</v>
      </c>
      <c r="D3356">
        <v>16</v>
      </c>
      <c r="E3356" s="20">
        <v>41172.541666666664</v>
      </c>
      <c r="F3356" s="15" t="str">
        <f t="shared" si="208"/>
        <v>09 2012</v>
      </c>
      <c r="G3356">
        <v>1</v>
      </c>
      <c r="H3356">
        <v>8</v>
      </c>
      <c r="I3356" t="s">
        <v>25</v>
      </c>
      <c r="J3356" s="7">
        <v>0</v>
      </c>
      <c r="K3356" s="7">
        <v>5</v>
      </c>
      <c r="L3356" s="9">
        <v>400</v>
      </c>
      <c r="M3356" s="9">
        <v>15</v>
      </c>
      <c r="O3356" s="9">
        <f t="shared" si="209"/>
        <v>0</v>
      </c>
      <c r="P3356" s="9">
        <f t="shared" si="210"/>
        <v>0</v>
      </c>
      <c r="Q3356" s="9">
        <f t="shared" si="211"/>
        <v>0</v>
      </c>
    </row>
    <row r="3357" spans="2:17" x14ac:dyDescent="0.35">
      <c r="B3357">
        <v>3355</v>
      </c>
      <c r="C3357">
        <v>8</v>
      </c>
      <c r="D3357">
        <v>21</v>
      </c>
      <c r="E3357" s="20">
        <v>41172.5625</v>
      </c>
      <c r="F3357" s="15" t="str">
        <f t="shared" si="208"/>
        <v>09 2012</v>
      </c>
      <c r="G3357">
        <v>1</v>
      </c>
      <c r="H3357">
        <v>8</v>
      </c>
      <c r="I3357" t="s">
        <v>25</v>
      </c>
      <c r="J3357" s="7">
        <v>0</v>
      </c>
      <c r="K3357" s="7">
        <v>5</v>
      </c>
      <c r="L3357" s="9">
        <v>400</v>
      </c>
      <c r="M3357" s="9">
        <v>15</v>
      </c>
      <c r="O3357" s="9">
        <f t="shared" si="209"/>
        <v>0</v>
      </c>
      <c r="P3357" s="9">
        <f t="shared" si="210"/>
        <v>0</v>
      </c>
      <c r="Q3357" s="9">
        <f t="shared" si="211"/>
        <v>0</v>
      </c>
    </row>
    <row r="3358" spans="2:17" x14ac:dyDescent="0.35">
      <c r="B3358">
        <v>3356</v>
      </c>
      <c r="C3358">
        <v>8</v>
      </c>
      <c r="D3358">
        <v>28</v>
      </c>
      <c r="E3358" s="20">
        <v>41172.583333333336</v>
      </c>
      <c r="F3358" s="15" t="str">
        <f t="shared" si="208"/>
        <v>09 2012</v>
      </c>
      <c r="G3358">
        <v>1</v>
      </c>
      <c r="H3358">
        <v>8</v>
      </c>
      <c r="I3358" t="s">
        <v>25</v>
      </c>
      <c r="J3358" s="7">
        <v>0</v>
      </c>
      <c r="K3358" s="7">
        <v>5</v>
      </c>
      <c r="L3358" s="9">
        <v>400</v>
      </c>
      <c r="M3358" s="9">
        <v>15</v>
      </c>
      <c r="O3358" s="9">
        <f t="shared" si="209"/>
        <v>0</v>
      </c>
      <c r="P3358" s="9">
        <f t="shared" si="210"/>
        <v>0</v>
      </c>
      <c r="Q3358" s="9">
        <f t="shared" si="211"/>
        <v>0</v>
      </c>
    </row>
    <row r="3359" spans="2:17" x14ac:dyDescent="0.35">
      <c r="B3359">
        <v>3357</v>
      </c>
      <c r="C3359">
        <v>8</v>
      </c>
      <c r="D3359">
        <v>3</v>
      </c>
      <c r="E3359" s="20">
        <v>41172.666666666664</v>
      </c>
      <c r="F3359" s="15" t="str">
        <f t="shared" si="208"/>
        <v>09 2012</v>
      </c>
      <c r="G3359">
        <v>1</v>
      </c>
      <c r="H3359">
        <v>8</v>
      </c>
      <c r="I3359" t="s">
        <v>25</v>
      </c>
      <c r="J3359" s="7">
        <v>0</v>
      </c>
      <c r="K3359" s="7">
        <v>5</v>
      </c>
      <c r="L3359" s="9">
        <v>400</v>
      </c>
      <c r="M3359" s="9">
        <v>15</v>
      </c>
      <c r="O3359" s="9">
        <f t="shared" si="209"/>
        <v>0</v>
      </c>
      <c r="P3359" s="9">
        <f t="shared" si="210"/>
        <v>0</v>
      </c>
      <c r="Q3359" s="9">
        <f t="shared" si="211"/>
        <v>0</v>
      </c>
    </row>
    <row r="3360" spans="2:17" x14ac:dyDescent="0.35">
      <c r="B3360">
        <v>3358</v>
      </c>
      <c r="C3360">
        <v>8</v>
      </c>
      <c r="D3360">
        <v>0</v>
      </c>
      <c r="E3360" s="20">
        <v>41172.791666666664</v>
      </c>
      <c r="F3360" s="15" t="str">
        <f t="shared" si="208"/>
        <v>09 2012</v>
      </c>
      <c r="G3360">
        <v>2</v>
      </c>
      <c r="H3360">
        <v>8</v>
      </c>
      <c r="I3360" t="s">
        <v>25</v>
      </c>
      <c r="J3360" s="7">
        <v>0</v>
      </c>
      <c r="K3360" s="7">
        <v>5</v>
      </c>
      <c r="L3360" s="9">
        <v>400</v>
      </c>
      <c r="M3360" s="9">
        <v>15</v>
      </c>
      <c r="O3360" s="9">
        <f t="shared" si="209"/>
        <v>10</v>
      </c>
      <c r="P3360" s="9">
        <f t="shared" si="210"/>
        <v>0</v>
      </c>
      <c r="Q3360" s="9">
        <f t="shared" si="211"/>
        <v>10</v>
      </c>
    </row>
    <row r="3361" spans="2:17" x14ac:dyDescent="0.35">
      <c r="B3361">
        <v>3359</v>
      </c>
      <c r="C3361">
        <v>8</v>
      </c>
      <c r="D3361">
        <v>16</v>
      </c>
      <c r="E3361" s="20">
        <v>41172.833333333336</v>
      </c>
      <c r="F3361" s="15" t="str">
        <f t="shared" si="208"/>
        <v>09 2012</v>
      </c>
      <c r="G3361">
        <v>1</v>
      </c>
      <c r="H3361">
        <v>8</v>
      </c>
      <c r="I3361" t="s">
        <v>25</v>
      </c>
      <c r="J3361" s="7">
        <v>0</v>
      </c>
      <c r="K3361" s="7">
        <v>5</v>
      </c>
      <c r="L3361" s="9">
        <v>400</v>
      </c>
      <c r="M3361" s="9">
        <v>15</v>
      </c>
      <c r="O3361" s="9">
        <f t="shared" si="209"/>
        <v>0</v>
      </c>
      <c r="P3361" s="9">
        <f t="shared" si="210"/>
        <v>0</v>
      </c>
      <c r="Q3361" s="9">
        <f t="shared" si="211"/>
        <v>0</v>
      </c>
    </row>
    <row r="3362" spans="2:17" x14ac:dyDescent="0.35">
      <c r="B3362">
        <v>3360</v>
      </c>
      <c r="C3362">
        <v>0</v>
      </c>
      <c r="D3362">
        <v>26</v>
      </c>
      <c r="E3362" s="20">
        <v>41173.333333333336</v>
      </c>
      <c r="F3362" s="15" t="str">
        <f t="shared" si="208"/>
        <v>09 2012</v>
      </c>
      <c r="G3362">
        <v>3</v>
      </c>
      <c r="H3362">
        <v>0</v>
      </c>
      <c r="I3362" t="s">
        <v>26</v>
      </c>
      <c r="J3362" s="7">
        <v>5</v>
      </c>
      <c r="K3362" s="7">
        <v>25</v>
      </c>
      <c r="L3362" s="9">
        <v>10000</v>
      </c>
      <c r="M3362" s="9">
        <v>200</v>
      </c>
      <c r="O3362" s="9">
        <f t="shared" si="209"/>
        <v>0</v>
      </c>
      <c r="P3362" s="9">
        <f t="shared" si="210"/>
        <v>15</v>
      </c>
      <c r="Q3362" s="9">
        <f t="shared" si="211"/>
        <v>15</v>
      </c>
    </row>
    <row r="3363" spans="2:17" x14ac:dyDescent="0.35">
      <c r="B3363">
        <v>3361</v>
      </c>
      <c r="C3363">
        <v>0</v>
      </c>
      <c r="D3363">
        <v>11</v>
      </c>
      <c r="E3363" s="20">
        <v>41173.395833333336</v>
      </c>
      <c r="F3363" s="15" t="str">
        <f t="shared" si="208"/>
        <v>09 2012</v>
      </c>
      <c r="G3363">
        <v>3</v>
      </c>
      <c r="H3363">
        <v>0</v>
      </c>
      <c r="I3363" t="s">
        <v>26</v>
      </c>
      <c r="J3363" s="7">
        <v>5</v>
      </c>
      <c r="K3363" s="7">
        <v>25</v>
      </c>
      <c r="L3363" s="9">
        <v>10000</v>
      </c>
      <c r="M3363" s="9">
        <v>200</v>
      </c>
      <c r="O3363" s="9">
        <f t="shared" si="209"/>
        <v>0</v>
      </c>
      <c r="P3363" s="9">
        <f t="shared" si="210"/>
        <v>15</v>
      </c>
      <c r="Q3363" s="9">
        <f t="shared" si="211"/>
        <v>15</v>
      </c>
    </row>
    <row r="3364" spans="2:17" x14ac:dyDescent="0.35">
      <c r="B3364">
        <v>3362</v>
      </c>
      <c r="C3364">
        <v>0</v>
      </c>
      <c r="D3364">
        <v>22</v>
      </c>
      <c r="E3364" s="20">
        <v>41173.5</v>
      </c>
      <c r="F3364" s="15" t="str">
        <f t="shared" si="208"/>
        <v>09 2012</v>
      </c>
      <c r="G3364">
        <v>3</v>
      </c>
      <c r="H3364">
        <v>0</v>
      </c>
      <c r="I3364" t="s">
        <v>26</v>
      </c>
      <c r="J3364" s="7">
        <v>5</v>
      </c>
      <c r="K3364" s="7">
        <v>25</v>
      </c>
      <c r="L3364" s="9">
        <v>10000</v>
      </c>
      <c r="M3364" s="9">
        <v>200</v>
      </c>
      <c r="O3364" s="9">
        <f t="shared" si="209"/>
        <v>0</v>
      </c>
      <c r="P3364" s="9">
        <f t="shared" si="210"/>
        <v>15</v>
      </c>
      <c r="Q3364" s="9">
        <f t="shared" si="211"/>
        <v>15</v>
      </c>
    </row>
    <row r="3365" spans="2:17" x14ac:dyDescent="0.35">
      <c r="B3365">
        <v>3363</v>
      </c>
      <c r="C3365">
        <v>0</v>
      </c>
      <c r="D3365">
        <v>16</v>
      </c>
      <c r="E3365" s="20">
        <v>41173.5625</v>
      </c>
      <c r="F3365" s="15" t="str">
        <f t="shared" si="208"/>
        <v>09 2012</v>
      </c>
      <c r="G3365">
        <v>3</v>
      </c>
      <c r="H3365">
        <v>0</v>
      </c>
      <c r="I3365" t="s">
        <v>26</v>
      </c>
      <c r="J3365" s="7">
        <v>5</v>
      </c>
      <c r="K3365" s="7">
        <v>25</v>
      </c>
      <c r="L3365" s="9">
        <v>10000</v>
      </c>
      <c r="M3365" s="9">
        <v>200</v>
      </c>
      <c r="O3365" s="9">
        <f t="shared" si="209"/>
        <v>0</v>
      </c>
      <c r="P3365" s="9">
        <f t="shared" si="210"/>
        <v>15</v>
      </c>
      <c r="Q3365" s="9">
        <f t="shared" si="211"/>
        <v>15</v>
      </c>
    </row>
    <row r="3366" spans="2:17" x14ac:dyDescent="0.35">
      <c r="B3366">
        <v>3364</v>
      </c>
      <c r="C3366">
        <v>0</v>
      </c>
      <c r="D3366">
        <v>5</v>
      </c>
      <c r="E3366" s="20">
        <v>41173.645833333336</v>
      </c>
      <c r="F3366" s="15" t="str">
        <f t="shared" si="208"/>
        <v>09 2012</v>
      </c>
      <c r="G3366">
        <v>3</v>
      </c>
      <c r="H3366">
        <v>0</v>
      </c>
      <c r="I3366" t="s">
        <v>26</v>
      </c>
      <c r="J3366" s="7">
        <v>5</v>
      </c>
      <c r="K3366" s="7">
        <v>25</v>
      </c>
      <c r="L3366" s="9">
        <v>10000</v>
      </c>
      <c r="M3366" s="9">
        <v>200</v>
      </c>
      <c r="O3366" s="9">
        <f t="shared" si="209"/>
        <v>0</v>
      </c>
      <c r="P3366" s="9">
        <f t="shared" si="210"/>
        <v>15</v>
      </c>
      <c r="Q3366" s="9">
        <f t="shared" si="211"/>
        <v>15</v>
      </c>
    </row>
    <row r="3367" spans="2:17" x14ac:dyDescent="0.35">
      <c r="B3367">
        <v>3365</v>
      </c>
      <c r="C3367">
        <v>0</v>
      </c>
      <c r="D3367">
        <v>17</v>
      </c>
      <c r="E3367" s="20">
        <v>41173.708333333336</v>
      </c>
      <c r="F3367" s="15" t="str">
        <f t="shared" si="208"/>
        <v>09 2012</v>
      </c>
      <c r="G3367">
        <v>6</v>
      </c>
      <c r="H3367">
        <v>0</v>
      </c>
      <c r="I3367" t="s">
        <v>26</v>
      </c>
      <c r="J3367" s="7">
        <v>5</v>
      </c>
      <c r="K3367" s="7">
        <v>25</v>
      </c>
      <c r="L3367" s="9">
        <v>10000</v>
      </c>
      <c r="M3367" s="9">
        <v>200</v>
      </c>
      <c r="O3367" s="9">
        <f t="shared" si="209"/>
        <v>0</v>
      </c>
      <c r="P3367" s="9">
        <f t="shared" si="210"/>
        <v>30</v>
      </c>
      <c r="Q3367" s="9">
        <f t="shared" si="211"/>
        <v>30</v>
      </c>
    </row>
    <row r="3368" spans="2:17" x14ac:dyDescent="0.35">
      <c r="B3368">
        <v>3366</v>
      </c>
      <c r="C3368">
        <v>1</v>
      </c>
      <c r="D3368">
        <v>12</v>
      </c>
      <c r="E3368" s="20">
        <v>41173.333333333336</v>
      </c>
      <c r="F3368" s="15" t="str">
        <f t="shared" si="208"/>
        <v>09 2012</v>
      </c>
      <c r="G3368">
        <v>3</v>
      </c>
      <c r="H3368">
        <v>1</v>
      </c>
      <c r="I3368" t="s">
        <v>27</v>
      </c>
      <c r="J3368" s="7">
        <v>5</v>
      </c>
      <c r="K3368" s="7">
        <v>25</v>
      </c>
      <c r="L3368" s="9">
        <v>8000</v>
      </c>
      <c r="M3368" s="9">
        <v>200</v>
      </c>
      <c r="O3368" s="9">
        <f t="shared" si="209"/>
        <v>0</v>
      </c>
      <c r="P3368" s="9">
        <f t="shared" si="210"/>
        <v>15</v>
      </c>
      <c r="Q3368" s="9">
        <f t="shared" si="211"/>
        <v>15</v>
      </c>
    </row>
    <row r="3369" spans="2:17" x14ac:dyDescent="0.35">
      <c r="B3369">
        <v>3367</v>
      </c>
      <c r="C3369">
        <v>1</v>
      </c>
      <c r="D3369">
        <v>16</v>
      </c>
      <c r="E3369" s="20">
        <v>41173.416666666664</v>
      </c>
      <c r="F3369" s="15" t="str">
        <f t="shared" si="208"/>
        <v>09 2012</v>
      </c>
      <c r="G3369">
        <v>3</v>
      </c>
      <c r="H3369">
        <v>1</v>
      </c>
      <c r="I3369" t="s">
        <v>27</v>
      </c>
      <c r="J3369" s="7">
        <v>5</v>
      </c>
      <c r="K3369" s="7">
        <v>25</v>
      </c>
      <c r="L3369" s="9">
        <v>8000</v>
      </c>
      <c r="M3369" s="9">
        <v>200</v>
      </c>
      <c r="O3369" s="9">
        <f t="shared" si="209"/>
        <v>0</v>
      </c>
      <c r="P3369" s="9">
        <f t="shared" si="210"/>
        <v>15</v>
      </c>
      <c r="Q3369" s="9">
        <f t="shared" si="211"/>
        <v>15</v>
      </c>
    </row>
    <row r="3370" spans="2:17" x14ac:dyDescent="0.35">
      <c r="B3370">
        <v>3368</v>
      </c>
      <c r="C3370">
        <v>1</v>
      </c>
      <c r="D3370">
        <v>1</v>
      </c>
      <c r="E3370" s="20">
        <v>41173.479166666664</v>
      </c>
      <c r="F3370" s="15" t="str">
        <f t="shared" si="208"/>
        <v>09 2012</v>
      </c>
      <c r="G3370">
        <v>3</v>
      </c>
      <c r="H3370">
        <v>1</v>
      </c>
      <c r="I3370" t="s">
        <v>27</v>
      </c>
      <c r="J3370" s="7">
        <v>5</v>
      </c>
      <c r="K3370" s="7">
        <v>25</v>
      </c>
      <c r="L3370" s="9">
        <v>8000</v>
      </c>
      <c r="M3370" s="9">
        <v>200</v>
      </c>
      <c r="O3370" s="9">
        <f t="shared" si="209"/>
        <v>0</v>
      </c>
      <c r="P3370" s="9">
        <f t="shared" si="210"/>
        <v>15</v>
      </c>
      <c r="Q3370" s="9">
        <f t="shared" si="211"/>
        <v>15</v>
      </c>
    </row>
    <row r="3371" spans="2:17" x14ac:dyDescent="0.35">
      <c r="B3371">
        <v>3369</v>
      </c>
      <c r="C3371">
        <v>1</v>
      </c>
      <c r="D3371">
        <v>9</v>
      </c>
      <c r="E3371" s="20">
        <v>41173.583333333336</v>
      </c>
      <c r="F3371" s="15" t="str">
        <f t="shared" si="208"/>
        <v>09 2012</v>
      </c>
      <c r="G3371">
        <v>3</v>
      </c>
      <c r="H3371">
        <v>1</v>
      </c>
      <c r="I3371" t="s">
        <v>27</v>
      </c>
      <c r="J3371" s="7">
        <v>5</v>
      </c>
      <c r="K3371" s="7">
        <v>25</v>
      </c>
      <c r="L3371" s="9">
        <v>8000</v>
      </c>
      <c r="M3371" s="9">
        <v>200</v>
      </c>
      <c r="O3371" s="9">
        <f t="shared" si="209"/>
        <v>0</v>
      </c>
      <c r="P3371" s="9">
        <f t="shared" si="210"/>
        <v>15</v>
      </c>
      <c r="Q3371" s="9">
        <f t="shared" si="211"/>
        <v>15</v>
      </c>
    </row>
    <row r="3372" spans="2:17" x14ac:dyDescent="0.35">
      <c r="B3372">
        <v>3370</v>
      </c>
      <c r="C3372">
        <v>1</v>
      </c>
      <c r="D3372">
        <v>10</v>
      </c>
      <c r="E3372" s="20">
        <v>41173.666666666664</v>
      </c>
      <c r="F3372" s="15" t="str">
        <f t="shared" si="208"/>
        <v>09 2012</v>
      </c>
      <c r="G3372">
        <v>3</v>
      </c>
      <c r="H3372">
        <v>1</v>
      </c>
      <c r="I3372" t="s">
        <v>27</v>
      </c>
      <c r="J3372" s="7">
        <v>5</v>
      </c>
      <c r="K3372" s="7">
        <v>25</v>
      </c>
      <c r="L3372" s="9">
        <v>8000</v>
      </c>
      <c r="M3372" s="9">
        <v>200</v>
      </c>
      <c r="O3372" s="9">
        <f t="shared" si="209"/>
        <v>0</v>
      </c>
      <c r="P3372" s="9">
        <f t="shared" si="210"/>
        <v>15</v>
      </c>
      <c r="Q3372" s="9">
        <f t="shared" si="211"/>
        <v>15</v>
      </c>
    </row>
    <row r="3373" spans="2:17" x14ac:dyDescent="0.35">
      <c r="B3373">
        <v>3371</v>
      </c>
      <c r="C3373">
        <v>1</v>
      </c>
      <c r="D3373">
        <v>27</v>
      </c>
      <c r="E3373" s="20">
        <v>41173.75</v>
      </c>
      <c r="F3373" s="15" t="str">
        <f t="shared" si="208"/>
        <v>09 2012</v>
      </c>
      <c r="G3373">
        <v>3</v>
      </c>
      <c r="H3373">
        <v>1</v>
      </c>
      <c r="I3373" t="s">
        <v>27</v>
      </c>
      <c r="J3373" s="7">
        <v>5</v>
      </c>
      <c r="K3373" s="7">
        <v>25</v>
      </c>
      <c r="L3373" s="9">
        <v>8000</v>
      </c>
      <c r="M3373" s="9">
        <v>200</v>
      </c>
      <c r="O3373" s="9">
        <f t="shared" si="209"/>
        <v>0</v>
      </c>
      <c r="P3373" s="9">
        <f t="shared" si="210"/>
        <v>15</v>
      </c>
      <c r="Q3373" s="9">
        <f t="shared" si="211"/>
        <v>15</v>
      </c>
    </row>
    <row r="3374" spans="2:17" x14ac:dyDescent="0.35">
      <c r="B3374">
        <v>3372</v>
      </c>
      <c r="C3374">
        <v>2</v>
      </c>
      <c r="D3374">
        <v>9</v>
      </c>
      <c r="E3374" s="20">
        <v>41173.375</v>
      </c>
      <c r="F3374" s="15" t="str">
        <f t="shared" si="208"/>
        <v>09 2012</v>
      </c>
      <c r="G3374">
        <v>3</v>
      </c>
      <c r="H3374">
        <v>2</v>
      </c>
      <c r="I3374" t="s">
        <v>28</v>
      </c>
      <c r="J3374" s="7">
        <v>0</v>
      </c>
      <c r="K3374" s="7">
        <v>15.5</v>
      </c>
      <c r="L3374" s="9">
        <v>4000</v>
      </c>
      <c r="M3374" s="9">
        <v>50</v>
      </c>
      <c r="O3374" s="9">
        <f t="shared" si="209"/>
        <v>0</v>
      </c>
      <c r="P3374" s="9">
        <f t="shared" si="210"/>
        <v>0</v>
      </c>
      <c r="Q3374" s="9">
        <f t="shared" si="211"/>
        <v>0</v>
      </c>
    </row>
    <row r="3375" spans="2:17" x14ac:dyDescent="0.35">
      <c r="B3375">
        <v>3373</v>
      </c>
      <c r="C3375">
        <v>2</v>
      </c>
      <c r="D3375">
        <v>21</v>
      </c>
      <c r="E3375" s="20">
        <v>41173.4375</v>
      </c>
      <c r="F3375" s="15" t="str">
        <f t="shared" si="208"/>
        <v>09 2012</v>
      </c>
      <c r="G3375">
        <v>3</v>
      </c>
      <c r="H3375">
        <v>2</v>
      </c>
      <c r="I3375" t="s">
        <v>28</v>
      </c>
      <c r="J3375" s="7">
        <v>0</v>
      </c>
      <c r="K3375" s="7">
        <v>15.5</v>
      </c>
      <c r="L3375" s="9">
        <v>4000</v>
      </c>
      <c r="M3375" s="9">
        <v>50</v>
      </c>
      <c r="O3375" s="9">
        <f t="shared" si="209"/>
        <v>0</v>
      </c>
      <c r="P3375" s="9">
        <f t="shared" si="210"/>
        <v>0</v>
      </c>
      <c r="Q3375" s="9">
        <f t="shared" si="211"/>
        <v>0</v>
      </c>
    </row>
    <row r="3376" spans="2:17" x14ac:dyDescent="0.35">
      <c r="B3376">
        <v>3374</v>
      </c>
      <c r="C3376">
        <v>2</v>
      </c>
      <c r="D3376">
        <v>9</v>
      </c>
      <c r="E3376" s="20">
        <v>41173.5</v>
      </c>
      <c r="F3376" s="15" t="str">
        <f t="shared" si="208"/>
        <v>09 2012</v>
      </c>
      <c r="G3376">
        <v>3</v>
      </c>
      <c r="H3376">
        <v>2</v>
      </c>
      <c r="I3376" t="s">
        <v>28</v>
      </c>
      <c r="J3376" s="7">
        <v>0</v>
      </c>
      <c r="K3376" s="7">
        <v>15.5</v>
      </c>
      <c r="L3376" s="9">
        <v>4000</v>
      </c>
      <c r="M3376" s="9">
        <v>50</v>
      </c>
      <c r="O3376" s="9">
        <f t="shared" si="209"/>
        <v>0</v>
      </c>
      <c r="P3376" s="9">
        <f t="shared" si="210"/>
        <v>0</v>
      </c>
      <c r="Q3376" s="9">
        <f t="shared" si="211"/>
        <v>0</v>
      </c>
    </row>
    <row r="3377" spans="2:17" x14ac:dyDescent="0.35">
      <c r="B3377">
        <v>3375</v>
      </c>
      <c r="C3377">
        <v>2</v>
      </c>
      <c r="D3377">
        <v>0</v>
      </c>
      <c r="E3377" s="20">
        <v>41173.583333333336</v>
      </c>
      <c r="F3377" s="15" t="str">
        <f t="shared" si="208"/>
        <v>09 2012</v>
      </c>
      <c r="G3377">
        <v>6</v>
      </c>
      <c r="H3377">
        <v>2</v>
      </c>
      <c r="I3377" t="s">
        <v>28</v>
      </c>
      <c r="J3377" s="7">
        <v>0</v>
      </c>
      <c r="K3377" s="7">
        <v>15.5</v>
      </c>
      <c r="L3377" s="9">
        <v>4000</v>
      </c>
      <c r="M3377" s="9">
        <v>50</v>
      </c>
      <c r="O3377" s="9">
        <f t="shared" si="209"/>
        <v>93</v>
      </c>
      <c r="P3377" s="9">
        <f t="shared" si="210"/>
        <v>0</v>
      </c>
      <c r="Q3377" s="9">
        <f t="shared" si="211"/>
        <v>93</v>
      </c>
    </row>
    <row r="3378" spans="2:17" x14ac:dyDescent="0.35">
      <c r="B3378">
        <v>3376</v>
      </c>
      <c r="C3378">
        <v>3</v>
      </c>
      <c r="D3378">
        <v>29</v>
      </c>
      <c r="E3378" s="20">
        <v>41173.375</v>
      </c>
      <c r="F3378" s="15" t="str">
        <f t="shared" si="208"/>
        <v>09 2012</v>
      </c>
      <c r="G3378">
        <v>2</v>
      </c>
      <c r="H3378">
        <v>3</v>
      </c>
      <c r="I3378" t="s">
        <v>21</v>
      </c>
      <c r="J3378" s="7">
        <v>0</v>
      </c>
      <c r="K3378" s="7">
        <v>5</v>
      </c>
      <c r="L3378" s="9">
        <v>320</v>
      </c>
      <c r="M3378" s="9">
        <v>10</v>
      </c>
      <c r="O3378" s="9">
        <f t="shared" si="209"/>
        <v>0</v>
      </c>
      <c r="P3378" s="9">
        <f t="shared" si="210"/>
        <v>0</v>
      </c>
      <c r="Q3378" s="9">
        <f t="shared" si="211"/>
        <v>0</v>
      </c>
    </row>
    <row r="3379" spans="2:17" x14ac:dyDescent="0.35">
      <c r="B3379">
        <v>3377</v>
      </c>
      <c r="C3379">
        <v>3</v>
      </c>
      <c r="D3379">
        <v>30</v>
      </c>
      <c r="E3379" s="20">
        <v>41173.416666666664</v>
      </c>
      <c r="F3379" s="15" t="str">
        <f t="shared" si="208"/>
        <v>09 2012</v>
      </c>
      <c r="G3379">
        <v>2</v>
      </c>
      <c r="H3379">
        <v>3</v>
      </c>
      <c r="I3379" t="s">
        <v>21</v>
      </c>
      <c r="J3379" s="7">
        <v>0</v>
      </c>
      <c r="K3379" s="7">
        <v>5</v>
      </c>
      <c r="L3379" s="9">
        <v>320</v>
      </c>
      <c r="M3379" s="9">
        <v>10</v>
      </c>
      <c r="O3379" s="9">
        <f t="shared" si="209"/>
        <v>0</v>
      </c>
      <c r="P3379" s="9">
        <f t="shared" si="210"/>
        <v>0</v>
      </c>
      <c r="Q3379" s="9">
        <f t="shared" si="211"/>
        <v>0</v>
      </c>
    </row>
    <row r="3380" spans="2:17" x14ac:dyDescent="0.35">
      <c r="B3380">
        <v>3378</v>
      </c>
      <c r="C3380">
        <v>3</v>
      </c>
      <c r="D3380">
        <v>2</v>
      </c>
      <c r="E3380" s="20">
        <v>41173.458333333336</v>
      </c>
      <c r="F3380" s="15" t="str">
        <f t="shared" si="208"/>
        <v>09 2012</v>
      </c>
      <c r="G3380">
        <v>2</v>
      </c>
      <c r="H3380">
        <v>3</v>
      </c>
      <c r="I3380" t="s">
        <v>21</v>
      </c>
      <c r="J3380" s="7">
        <v>0</v>
      </c>
      <c r="K3380" s="7">
        <v>5</v>
      </c>
      <c r="L3380" s="9">
        <v>320</v>
      </c>
      <c r="M3380" s="9">
        <v>10</v>
      </c>
      <c r="O3380" s="9">
        <f t="shared" si="209"/>
        <v>0</v>
      </c>
      <c r="P3380" s="9">
        <f t="shared" si="210"/>
        <v>0</v>
      </c>
      <c r="Q3380" s="9">
        <f t="shared" si="211"/>
        <v>0</v>
      </c>
    </row>
    <row r="3381" spans="2:17" x14ac:dyDescent="0.35">
      <c r="B3381">
        <v>3379</v>
      </c>
      <c r="C3381">
        <v>3</v>
      </c>
      <c r="D3381">
        <v>20</v>
      </c>
      <c r="E3381" s="20">
        <v>41173.541666666664</v>
      </c>
      <c r="F3381" s="15" t="str">
        <f t="shared" si="208"/>
        <v>09 2012</v>
      </c>
      <c r="G3381">
        <v>2</v>
      </c>
      <c r="H3381">
        <v>3</v>
      </c>
      <c r="I3381" t="s">
        <v>21</v>
      </c>
      <c r="J3381" s="7">
        <v>0</v>
      </c>
      <c r="K3381" s="7">
        <v>5</v>
      </c>
      <c r="L3381" s="9">
        <v>320</v>
      </c>
      <c r="M3381" s="9">
        <v>10</v>
      </c>
      <c r="O3381" s="9">
        <f t="shared" si="209"/>
        <v>0</v>
      </c>
      <c r="P3381" s="9">
        <f t="shared" si="210"/>
        <v>0</v>
      </c>
      <c r="Q3381" s="9">
        <f t="shared" si="211"/>
        <v>0</v>
      </c>
    </row>
    <row r="3382" spans="2:17" x14ac:dyDescent="0.35">
      <c r="B3382">
        <v>3380</v>
      </c>
      <c r="C3382">
        <v>3</v>
      </c>
      <c r="D3382">
        <v>21</v>
      </c>
      <c r="E3382" s="20">
        <v>41173.583333333336</v>
      </c>
      <c r="F3382" s="15" t="str">
        <f t="shared" si="208"/>
        <v>09 2012</v>
      </c>
      <c r="G3382">
        <v>2</v>
      </c>
      <c r="H3382">
        <v>3</v>
      </c>
      <c r="I3382" t="s">
        <v>21</v>
      </c>
      <c r="J3382" s="7">
        <v>0</v>
      </c>
      <c r="K3382" s="7">
        <v>5</v>
      </c>
      <c r="L3382" s="9">
        <v>320</v>
      </c>
      <c r="M3382" s="9">
        <v>10</v>
      </c>
      <c r="O3382" s="9">
        <f t="shared" si="209"/>
        <v>0</v>
      </c>
      <c r="P3382" s="9">
        <f t="shared" si="210"/>
        <v>0</v>
      </c>
      <c r="Q3382" s="9">
        <f t="shared" si="211"/>
        <v>0</v>
      </c>
    </row>
    <row r="3383" spans="2:17" x14ac:dyDescent="0.35">
      <c r="B3383">
        <v>3381</v>
      </c>
      <c r="C3383">
        <v>3</v>
      </c>
      <c r="D3383">
        <v>4</v>
      </c>
      <c r="E3383" s="20">
        <v>41173.645833333336</v>
      </c>
      <c r="F3383" s="15" t="str">
        <f t="shared" si="208"/>
        <v>09 2012</v>
      </c>
      <c r="G3383">
        <v>2</v>
      </c>
      <c r="H3383">
        <v>3</v>
      </c>
      <c r="I3383" t="s">
        <v>21</v>
      </c>
      <c r="J3383" s="7">
        <v>0</v>
      </c>
      <c r="K3383" s="7">
        <v>5</v>
      </c>
      <c r="L3383" s="9">
        <v>320</v>
      </c>
      <c r="M3383" s="9">
        <v>10</v>
      </c>
      <c r="O3383" s="9">
        <f t="shared" si="209"/>
        <v>0</v>
      </c>
      <c r="P3383" s="9">
        <f t="shared" si="210"/>
        <v>0</v>
      </c>
      <c r="Q3383" s="9">
        <f t="shared" si="211"/>
        <v>0</v>
      </c>
    </row>
    <row r="3384" spans="2:17" x14ac:dyDescent="0.35">
      <c r="B3384">
        <v>3382</v>
      </c>
      <c r="C3384">
        <v>3</v>
      </c>
      <c r="D3384">
        <v>30</v>
      </c>
      <c r="E3384" s="20">
        <v>41173.6875</v>
      </c>
      <c r="F3384" s="15" t="str">
        <f t="shared" si="208"/>
        <v>09 2012</v>
      </c>
      <c r="G3384">
        <v>2</v>
      </c>
      <c r="H3384">
        <v>3</v>
      </c>
      <c r="I3384" t="s">
        <v>21</v>
      </c>
      <c r="J3384" s="7">
        <v>0</v>
      </c>
      <c r="K3384" s="7">
        <v>5</v>
      </c>
      <c r="L3384" s="9">
        <v>320</v>
      </c>
      <c r="M3384" s="9">
        <v>10</v>
      </c>
      <c r="O3384" s="9">
        <f t="shared" si="209"/>
        <v>0</v>
      </c>
      <c r="P3384" s="9">
        <f t="shared" si="210"/>
        <v>0</v>
      </c>
      <c r="Q3384" s="9">
        <f t="shared" si="211"/>
        <v>0</v>
      </c>
    </row>
    <row r="3385" spans="2:17" x14ac:dyDescent="0.35">
      <c r="B3385">
        <v>3383</v>
      </c>
      <c r="C3385">
        <v>3</v>
      </c>
      <c r="D3385">
        <v>29</v>
      </c>
      <c r="E3385" s="20">
        <v>41173.770833333336</v>
      </c>
      <c r="F3385" s="15" t="str">
        <f t="shared" si="208"/>
        <v>09 2012</v>
      </c>
      <c r="G3385">
        <v>2</v>
      </c>
      <c r="H3385">
        <v>3</v>
      </c>
      <c r="I3385" t="s">
        <v>21</v>
      </c>
      <c r="J3385" s="7">
        <v>0</v>
      </c>
      <c r="K3385" s="7">
        <v>5</v>
      </c>
      <c r="L3385" s="9">
        <v>320</v>
      </c>
      <c r="M3385" s="9">
        <v>10</v>
      </c>
      <c r="O3385" s="9">
        <f t="shared" si="209"/>
        <v>0</v>
      </c>
      <c r="P3385" s="9">
        <f t="shared" si="210"/>
        <v>0</v>
      </c>
      <c r="Q3385" s="9">
        <f t="shared" si="211"/>
        <v>0</v>
      </c>
    </row>
    <row r="3386" spans="2:17" x14ac:dyDescent="0.35">
      <c r="B3386">
        <v>3384</v>
      </c>
      <c r="C3386">
        <v>3</v>
      </c>
      <c r="D3386">
        <v>1</v>
      </c>
      <c r="E3386" s="20">
        <v>41173.8125</v>
      </c>
      <c r="F3386" s="15" t="str">
        <f t="shared" si="208"/>
        <v>09 2012</v>
      </c>
      <c r="G3386">
        <v>2</v>
      </c>
      <c r="H3386">
        <v>3</v>
      </c>
      <c r="I3386" t="s">
        <v>21</v>
      </c>
      <c r="J3386" s="7">
        <v>0</v>
      </c>
      <c r="K3386" s="7">
        <v>5</v>
      </c>
      <c r="L3386" s="9">
        <v>320</v>
      </c>
      <c r="M3386" s="9">
        <v>10</v>
      </c>
      <c r="O3386" s="9">
        <f t="shared" si="209"/>
        <v>0</v>
      </c>
      <c r="P3386" s="9">
        <f t="shared" si="210"/>
        <v>0</v>
      </c>
      <c r="Q3386" s="9">
        <f t="shared" si="211"/>
        <v>0</v>
      </c>
    </row>
    <row r="3387" spans="2:17" x14ac:dyDescent="0.35">
      <c r="B3387">
        <v>3385</v>
      </c>
      <c r="C3387">
        <v>4</v>
      </c>
      <c r="D3387">
        <v>16</v>
      </c>
      <c r="E3387" s="20">
        <v>41173.354166666664</v>
      </c>
      <c r="F3387" s="15" t="str">
        <f t="shared" si="208"/>
        <v>09 2012</v>
      </c>
      <c r="G3387">
        <v>2</v>
      </c>
      <c r="H3387">
        <v>4</v>
      </c>
      <c r="I3387" t="s">
        <v>22</v>
      </c>
      <c r="J3387" s="7">
        <v>9.9</v>
      </c>
      <c r="K3387" s="7">
        <v>80</v>
      </c>
      <c r="L3387" s="9">
        <v>4000</v>
      </c>
      <c r="M3387" s="9">
        <v>3000</v>
      </c>
      <c r="O3387" s="9">
        <f t="shared" si="209"/>
        <v>0</v>
      </c>
      <c r="P3387" s="9">
        <f t="shared" si="210"/>
        <v>19.8</v>
      </c>
      <c r="Q3387" s="9">
        <f t="shared" si="211"/>
        <v>19.8</v>
      </c>
    </row>
    <row r="3388" spans="2:17" x14ac:dyDescent="0.35">
      <c r="B3388">
        <v>3386</v>
      </c>
      <c r="C3388">
        <v>4</v>
      </c>
      <c r="D3388">
        <v>14</v>
      </c>
      <c r="E3388" s="20">
        <v>41173.395833333336</v>
      </c>
      <c r="F3388" s="15" t="str">
        <f t="shared" si="208"/>
        <v>09 2012</v>
      </c>
      <c r="G3388">
        <v>2</v>
      </c>
      <c r="H3388">
        <v>4</v>
      </c>
      <c r="I3388" t="s">
        <v>22</v>
      </c>
      <c r="J3388" s="7">
        <v>9.9</v>
      </c>
      <c r="K3388" s="7">
        <v>80</v>
      </c>
      <c r="L3388" s="9">
        <v>4000</v>
      </c>
      <c r="M3388" s="9">
        <v>3000</v>
      </c>
      <c r="O3388" s="9">
        <f t="shared" si="209"/>
        <v>0</v>
      </c>
      <c r="P3388" s="9">
        <f t="shared" si="210"/>
        <v>19.8</v>
      </c>
      <c r="Q3388" s="9">
        <f t="shared" si="211"/>
        <v>19.8</v>
      </c>
    </row>
    <row r="3389" spans="2:17" x14ac:dyDescent="0.35">
      <c r="B3389">
        <v>3387</v>
      </c>
      <c r="C3389">
        <v>4</v>
      </c>
      <c r="D3389">
        <v>0</v>
      </c>
      <c r="E3389" s="20">
        <v>41173.4375</v>
      </c>
      <c r="F3389" s="15" t="str">
        <f t="shared" si="208"/>
        <v>09 2012</v>
      </c>
      <c r="G3389">
        <v>2</v>
      </c>
      <c r="H3389">
        <v>4</v>
      </c>
      <c r="I3389" t="s">
        <v>22</v>
      </c>
      <c r="J3389" s="7">
        <v>9.9</v>
      </c>
      <c r="K3389" s="7">
        <v>80</v>
      </c>
      <c r="L3389" s="9">
        <v>4000</v>
      </c>
      <c r="M3389" s="9">
        <v>3000</v>
      </c>
      <c r="O3389" s="9">
        <f t="shared" si="209"/>
        <v>160</v>
      </c>
      <c r="P3389" s="9">
        <f t="shared" si="210"/>
        <v>0</v>
      </c>
      <c r="Q3389" s="9">
        <f t="shared" si="211"/>
        <v>160</v>
      </c>
    </row>
    <row r="3390" spans="2:17" x14ac:dyDescent="0.35">
      <c r="B3390">
        <v>3388</v>
      </c>
      <c r="C3390">
        <v>4</v>
      </c>
      <c r="D3390">
        <v>8</v>
      </c>
      <c r="E3390" s="20">
        <v>41173.479166666664</v>
      </c>
      <c r="F3390" s="15" t="str">
        <f t="shared" si="208"/>
        <v>09 2012</v>
      </c>
      <c r="G3390">
        <v>2</v>
      </c>
      <c r="H3390">
        <v>4</v>
      </c>
      <c r="I3390" t="s">
        <v>22</v>
      </c>
      <c r="J3390" s="7">
        <v>9.9</v>
      </c>
      <c r="K3390" s="7">
        <v>80</v>
      </c>
      <c r="L3390" s="9">
        <v>4000</v>
      </c>
      <c r="M3390" s="9">
        <v>3000</v>
      </c>
      <c r="O3390" s="9">
        <f t="shared" si="209"/>
        <v>0</v>
      </c>
      <c r="P3390" s="9">
        <f t="shared" si="210"/>
        <v>19.8</v>
      </c>
      <c r="Q3390" s="9">
        <f t="shared" si="211"/>
        <v>19.8</v>
      </c>
    </row>
    <row r="3391" spans="2:17" x14ac:dyDescent="0.35">
      <c r="B3391">
        <v>3389</v>
      </c>
      <c r="C3391">
        <v>4</v>
      </c>
      <c r="D3391">
        <v>0</v>
      </c>
      <c r="E3391" s="20">
        <v>41173.541666666664</v>
      </c>
      <c r="F3391" s="15" t="str">
        <f t="shared" si="208"/>
        <v>09 2012</v>
      </c>
      <c r="G3391">
        <v>2</v>
      </c>
      <c r="H3391">
        <v>4</v>
      </c>
      <c r="I3391" t="s">
        <v>22</v>
      </c>
      <c r="J3391" s="7">
        <v>9.9</v>
      </c>
      <c r="K3391" s="7">
        <v>80</v>
      </c>
      <c r="L3391" s="9">
        <v>4000</v>
      </c>
      <c r="M3391" s="9">
        <v>3000</v>
      </c>
      <c r="O3391" s="9">
        <f t="shared" si="209"/>
        <v>160</v>
      </c>
      <c r="P3391" s="9">
        <f t="shared" si="210"/>
        <v>0</v>
      </c>
      <c r="Q3391" s="9">
        <f t="shared" si="211"/>
        <v>160</v>
      </c>
    </row>
    <row r="3392" spans="2:17" x14ac:dyDescent="0.35">
      <c r="B3392">
        <v>3390</v>
      </c>
      <c r="C3392">
        <v>4</v>
      </c>
      <c r="D3392">
        <v>14</v>
      </c>
      <c r="E3392" s="20">
        <v>41173.604166666664</v>
      </c>
      <c r="F3392" s="15" t="str">
        <f t="shared" si="208"/>
        <v>09 2012</v>
      </c>
      <c r="G3392">
        <v>2</v>
      </c>
      <c r="H3392">
        <v>4</v>
      </c>
      <c r="I3392" t="s">
        <v>22</v>
      </c>
      <c r="J3392" s="7">
        <v>9.9</v>
      </c>
      <c r="K3392" s="7">
        <v>80</v>
      </c>
      <c r="L3392" s="9">
        <v>4000</v>
      </c>
      <c r="M3392" s="9">
        <v>3000</v>
      </c>
      <c r="O3392" s="9">
        <f t="shared" si="209"/>
        <v>0</v>
      </c>
      <c r="P3392" s="9">
        <f t="shared" si="210"/>
        <v>19.8</v>
      </c>
      <c r="Q3392" s="9">
        <f t="shared" si="211"/>
        <v>19.8</v>
      </c>
    </row>
    <row r="3393" spans="2:17" x14ac:dyDescent="0.35">
      <c r="B3393">
        <v>3391</v>
      </c>
      <c r="C3393">
        <v>4</v>
      </c>
      <c r="D3393">
        <v>0</v>
      </c>
      <c r="E3393" s="20">
        <v>41173.645833333336</v>
      </c>
      <c r="F3393" s="15" t="str">
        <f t="shared" si="208"/>
        <v>09 2012</v>
      </c>
      <c r="G3393">
        <v>2</v>
      </c>
      <c r="H3393">
        <v>4</v>
      </c>
      <c r="I3393" t="s">
        <v>22</v>
      </c>
      <c r="J3393" s="7">
        <v>9.9</v>
      </c>
      <c r="K3393" s="7">
        <v>80</v>
      </c>
      <c r="L3393" s="9">
        <v>4000</v>
      </c>
      <c r="M3393" s="9">
        <v>3000</v>
      </c>
      <c r="O3393" s="9">
        <f t="shared" si="209"/>
        <v>160</v>
      </c>
      <c r="P3393" s="9">
        <f t="shared" si="210"/>
        <v>0</v>
      </c>
      <c r="Q3393" s="9">
        <f t="shared" si="211"/>
        <v>160</v>
      </c>
    </row>
    <row r="3394" spans="2:17" x14ac:dyDescent="0.35">
      <c r="B3394">
        <v>3392</v>
      </c>
      <c r="C3394">
        <v>4</v>
      </c>
      <c r="D3394">
        <v>9</v>
      </c>
      <c r="E3394" s="20">
        <v>41173.6875</v>
      </c>
      <c r="F3394" s="15" t="str">
        <f t="shared" si="208"/>
        <v>09 2012</v>
      </c>
      <c r="G3394">
        <v>2</v>
      </c>
      <c r="H3394">
        <v>4</v>
      </c>
      <c r="I3394" t="s">
        <v>22</v>
      </c>
      <c r="J3394" s="7">
        <v>9.9</v>
      </c>
      <c r="K3394" s="7">
        <v>80</v>
      </c>
      <c r="L3394" s="9">
        <v>4000</v>
      </c>
      <c r="M3394" s="9">
        <v>3000</v>
      </c>
      <c r="O3394" s="9">
        <f t="shared" si="209"/>
        <v>0</v>
      </c>
      <c r="P3394" s="9">
        <f t="shared" si="210"/>
        <v>19.8</v>
      </c>
      <c r="Q3394" s="9">
        <f t="shared" si="211"/>
        <v>19.8</v>
      </c>
    </row>
    <row r="3395" spans="2:17" x14ac:dyDescent="0.35">
      <c r="B3395">
        <v>3393</v>
      </c>
      <c r="C3395">
        <v>4</v>
      </c>
      <c r="D3395">
        <v>1</v>
      </c>
      <c r="E3395" s="20">
        <v>41173.729166666664</v>
      </c>
      <c r="F3395" s="15" t="str">
        <f t="shared" ref="F3395:F3458" si="212">TEXT(E3395,"MM YYY")</f>
        <v>09 2012</v>
      </c>
      <c r="G3395">
        <v>2</v>
      </c>
      <c r="H3395">
        <v>4</v>
      </c>
      <c r="I3395" t="s">
        <v>22</v>
      </c>
      <c r="J3395" s="7">
        <v>9.9</v>
      </c>
      <c r="K3395" s="7">
        <v>80</v>
      </c>
      <c r="L3395" s="9">
        <v>4000</v>
      </c>
      <c r="M3395" s="9">
        <v>3000</v>
      </c>
      <c r="O3395" s="9">
        <f t="shared" ref="O3395:O3458" si="213">IF(D3395=0,$G3395*K3395,0)</f>
        <v>0</v>
      </c>
      <c r="P3395" s="9">
        <f t="shared" ref="P3395:P3458" si="214">IF(D3395=0,0,$G3395*J3395)</f>
        <v>19.8</v>
      </c>
      <c r="Q3395" s="9">
        <f t="shared" ref="Q3395:Q3458" si="215">O3395+P3395</f>
        <v>19.8</v>
      </c>
    </row>
    <row r="3396" spans="2:17" x14ac:dyDescent="0.35">
      <c r="B3396">
        <v>3394</v>
      </c>
      <c r="C3396">
        <v>4</v>
      </c>
      <c r="D3396">
        <v>3</v>
      </c>
      <c r="E3396" s="20">
        <v>41173.770833333336</v>
      </c>
      <c r="F3396" s="15" t="str">
        <f t="shared" si="212"/>
        <v>09 2012</v>
      </c>
      <c r="G3396">
        <v>2</v>
      </c>
      <c r="H3396">
        <v>4</v>
      </c>
      <c r="I3396" t="s">
        <v>22</v>
      </c>
      <c r="J3396" s="7">
        <v>9.9</v>
      </c>
      <c r="K3396" s="7">
        <v>80</v>
      </c>
      <c r="L3396" s="9">
        <v>4000</v>
      </c>
      <c r="M3396" s="9">
        <v>3000</v>
      </c>
      <c r="O3396" s="9">
        <f t="shared" si="213"/>
        <v>0</v>
      </c>
      <c r="P3396" s="9">
        <f t="shared" si="214"/>
        <v>19.8</v>
      </c>
      <c r="Q3396" s="9">
        <f t="shared" si="215"/>
        <v>19.8</v>
      </c>
    </row>
    <row r="3397" spans="2:17" x14ac:dyDescent="0.35">
      <c r="B3397">
        <v>3395</v>
      </c>
      <c r="C3397">
        <v>4</v>
      </c>
      <c r="D3397">
        <v>20</v>
      </c>
      <c r="E3397" s="20">
        <v>41173.8125</v>
      </c>
      <c r="F3397" s="15" t="str">
        <f t="shared" si="212"/>
        <v>09 2012</v>
      </c>
      <c r="G3397">
        <v>2</v>
      </c>
      <c r="H3397">
        <v>4</v>
      </c>
      <c r="I3397" t="s">
        <v>22</v>
      </c>
      <c r="J3397" s="7">
        <v>9.9</v>
      </c>
      <c r="K3397" s="7">
        <v>80</v>
      </c>
      <c r="L3397" s="9">
        <v>4000</v>
      </c>
      <c r="M3397" s="9">
        <v>3000</v>
      </c>
      <c r="O3397" s="9">
        <f t="shared" si="213"/>
        <v>0</v>
      </c>
      <c r="P3397" s="9">
        <f t="shared" si="214"/>
        <v>19.8</v>
      </c>
      <c r="Q3397" s="9">
        <f t="shared" si="215"/>
        <v>19.8</v>
      </c>
    </row>
    <row r="3398" spans="2:17" x14ac:dyDescent="0.35">
      <c r="B3398">
        <v>3396</v>
      </c>
      <c r="C3398">
        <v>5</v>
      </c>
      <c r="D3398">
        <v>15</v>
      </c>
      <c r="E3398" s="20">
        <v>41173.5</v>
      </c>
      <c r="F3398" s="15" t="str">
        <f t="shared" si="212"/>
        <v>09 2012</v>
      </c>
      <c r="G3398">
        <v>2</v>
      </c>
      <c r="H3398">
        <v>5</v>
      </c>
      <c r="I3398" t="s">
        <v>29</v>
      </c>
      <c r="J3398" s="7">
        <v>9.9</v>
      </c>
      <c r="K3398" s="7">
        <v>80</v>
      </c>
      <c r="L3398" s="9">
        <v>4000</v>
      </c>
      <c r="M3398" s="9">
        <v>3000</v>
      </c>
      <c r="O3398" s="9">
        <f t="shared" si="213"/>
        <v>0</v>
      </c>
      <c r="P3398" s="9">
        <f t="shared" si="214"/>
        <v>19.8</v>
      </c>
      <c r="Q3398" s="9">
        <f t="shared" si="215"/>
        <v>19.8</v>
      </c>
    </row>
    <row r="3399" spans="2:17" x14ac:dyDescent="0.35">
      <c r="B3399">
        <v>3397</v>
      </c>
      <c r="C3399">
        <v>5</v>
      </c>
      <c r="D3399">
        <v>0</v>
      </c>
      <c r="E3399" s="20">
        <v>41173.729166666664</v>
      </c>
      <c r="F3399" s="15" t="str">
        <f t="shared" si="212"/>
        <v>09 2012</v>
      </c>
      <c r="G3399">
        <v>2</v>
      </c>
      <c r="H3399">
        <v>5</v>
      </c>
      <c r="I3399" t="s">
        <v>29</v>
      </c>
      <c r="J3399" s="7">
        <v>9.9</v>
      </c>
      <c r="K3399" s="7">
        <v>80</v>
      </c>
      <c r="L3399" s="9">
        <v>4000</v>
      </c>
      <c r="M3399" s="9">
        <v>3000</v>
      </c>
      <c r="O3399" s="9">
        <f t="shared" si="213"/>
        <v>160</v>
      </c>
      <c r="P3399" s="9">
        <f t="shared" si="214"/>
        <v>0</v>
      </c>
      <c r="Q3399" s="9">
        <f t="shared" si="215"/>
        <v>160</v>
      </c>
    </row>
    <row r="3400" spans="2:17" x14ac:dyDescent="0.35">
      <c r="B3400">
        <v>3398</v>
      </c>
      <c r="C3400">
        <v>6</v>
      </c>
      <c r="D3400">
        <v>0</v>
      </c>
      <c r="E3400" s="20">
        <v>41173.395833333336</v>
      </c>
      <c r="F3400" s="15" t="str">
        <f t="shared" si="212"/>
        <v>09 2012</v>
      </c>
      <c r="G3400">
        <v>2</v>
      </c>
      <c r="H3400">
        <v>6</v>
      </c>
      <c r="I3400" t="s">
        <v>23</v>
      </c>
      <c r="J3400" s="7">
        <v>3.5</v>
      </c>
      <c r="K3400" s="7">
        <v>17.5</v>
      </c>
      <c r="L3400" s="9">
        <v>5000</v>
      </c>
      <c r="M3400" s="9">
        <v>80</v>
      </c>
      <c r="O3400" s="9">
        <f t="shared" si="213"/>
        <v>35</v>
      </c>
      <c r="P3400" s="9">
        <f t="shared" si="214"/>
        <v>0</v>
      </c>
      <c r="Q3400" s="9">
        <f t="shared" si="215"/>
        <v>35</v>
      </c>
    </row>
    <row r="3401" spans="2:17" x14ac:dyDescent="0.35">
      <c r="B3401">
        <v>3399</v>
      </c>
      <c r="C3401">
        <v>6</v>
      </c>
      <c r="D3401">
        <v>13</v>
      </c>
      <c r="E3401" s="20">
        <v>41173.4375</v>
      </c>
      <c r="F3401" s="15" t="str">
        <f t="shared" si="212"/>
        <v>09 2012</v>
      </c>
      <c r="G3401">
        <v>2</v>
      </c>
      <c r="H3401">
        <v>6</v>
      </c>
      <c r="I3401" t="s">
        <v>23</v>
      </c>
      <c r="J3401" s="7">
        <v>3.5</v>
      </c>
      <c r="K3401" s="7">
        <v>17.5</v>
      </c>
      <c r="L3401" s="9">
        <v>5000</v>
      </c>
      <c r="M3401" s="9">
        <v>80</v>
      </c>
      <c r="O3401" s="9">
        <f t="shared" si="213"/>
        <v>0</v>
      </c>
      <c r="P3401" s="9">
        <f t="shared" si="214"/>
        <v>7</v>
      </c>
      <c r="Q3401" s="9">
        <f t="shared" si="215"/>
        <v>7</v>
      </c>
    </row>
    <row r="3402" spans="2:17" x14ac:dyDescent="0.35">
      <c r="B3402">
        <v>3400</v>
      </c>
      <c r="C3402">
        <v>6</v>
      </c>
      <c r="D3402">
        <v>0</v>
      </c>
      <c r="E3402" s="20">
        <v>41173.479166666664</v>
      </c>
      <c r="F3402" s="15" t="str">
        <f t="shared" si="212"/>
        <v>09 2012</v>
      </c>
      <c r="G3402">
        <v>4</v>
      </c>
      <c r="H3402">
        <v>6</v>
      </c>
      <c r="I3402" t="s">
        <v>23</v>
      </c>
      <c r="J3402" s="7">
        <v>3.5</v>
      </c>
      <c r="K3402" s="7">
        <v>17.5</v>
      </c>
      <c r="L3402" s="9">
        <v>5000</v>
      </c>
      <c r="M3402" s="9">
        <v>80</v>
      </c>
      <c r="O3402" s="9">
        <f t="shared" si="213"/>
        <v>70</v>
      </c>
      <c r="P3402" s="9">
        <f t="shared" si="214"/>
        <v>0</v>
      </c>
      <c r="Q3402" s="9">
        <f t="shared" si="215"/>
        <v>70</v>
      </c>
    </row>
    <row r="3403" spans="2:17" x14ac:dyDescent="0.35">
      <c r="B3403">
        <v>3401</v>
      </c>
      <c r="C3403">
        <v>6</v>
      </c>
      <c r="D3403">
        <v>0</v>
      </c>
      <c r="E3403" s="20">
        <v>41173.583333333336</v>
      </c>
      <c r="F3403" s="15" t="str">
        <f t="shared" si="212"/>
        <v>09 2012</v>
      </c>
      <c r="G3403">
        <v>2</v>
      </c>
      <c r="H3403">
        <v>6</v>
      </c>
      <c r="I3403" t="s">
        <v>23</v>
      </c>
      <c r="J3403" s="7">
        <v>3.5</v>
      </c>
      <c r="K3403" s="7">
        <v>17.5</v>
      </c>
      <c r="L3403" s="9">
        <v>5000</v>
      </c>
      <c r="M3403" s="9">
        <v>80</v>
      </c>
      <c r="O3403" s="9">
        <f t="shared" si="213"/>
        <v>35</v>
      </c>
      <c r="P3403" s="9">
        <f t="shared" si="214"/>
        <v>0</v>
      </c>
      <c r="Q3403" s="9">
        <f t="shared" si="215"/>
        <v>35</v>
      </c>
    </row>
    <row r="3404" spans="2:17" x14ac:dyDescent="0.35">
      <c r="B3404">
        <v>3402</v>
      </c>
      <c r="C3404">
        <v>6</v>
      </c>
      <c r="D3404">
        <v>12</v>
      </c>
      <c r="E3404" s="20">
        <v>41173.645833333336</v>
      </c>
      <c r="F3404" s="15" t="str">
        <f t="shared" si="212"/>
        <v>09 2012</v>
      </c>
      <c r="G3404">
        <v>2</v>
      </c>
      <c r="H3404">
        <v>6</v>
      </c>
      <c r="I3404" t="s">
        <v>23</v>
      </c>
      <c r="J3404" s="7">
        <v>3.5</v>
      </c>
      <c r="K3404" s="7">
        <v>17.5</v>
      </c>
      <c r="L3404" s="9">
        <v>5000</v>
      </c>
      <c r="M3404" s="9">
        <v>80</v>
      </c>
      <c r="O3404" s="9">
        <f t="shared" si="213"/>
        <v>0</v>
      </c>
      <c r="P3404" s="9">
        <f t="shared" si="214"/>
        <v>7</v>
      </c>
      <c r="Q3404" s="9">
        <f t="shared" si="215"/>
        <v>7</v>
      </c>
    </row>
    <row r="3405" spans="2:17" x14ac:dyDescent="0.35">
      <c r="B3405">
        <v>3403</v>
      </c>
      <c r="C3405">
        <v>6</v>
      </c>
      <c r="D3405">
        <v>12</v>
      </c>
      <c r="E3405" s="20">
        <v>41173.729166666664</v>
      </c>
      <c r="F3405" s="15" t="str">
        <f t="shared" si="212"/>
        <v>09 2012</v>
      </c>
      <c r="G3405">
        <v>2</v>
      </c>
      <c r="H3405">
        <v>6</v>
      </c>
      <c r="I3405" t="s">
        <v>23</v>
      </c>
      <c r="J3405" s="7">
        <v>3.5</v>
      </c>
      <c r="K3405" s="7">
        <v>17.5</v>
      </c>
      <c r="L3405" s="9">
        <v>5000</v>
      </c>
      <c r="M3405" s="9">
        <v>80</v>
      </c>
      <c r="O3405" s="9">
        <f t="shared" si="213"/>
        <v>0</v>
      </c>
      <c r="P3405" s="9">
        <f t="shared" si="214"/>
        <v>7</v>
      </c>
      <c r="Q3405" s="9">
        <f t="shared" si="215"/>
        <v>7</v>
      </c>
    </row>
    <row r="3406" spans="2:17" x14ac:dyDescent="0.35">
      <c r="B3406">
        <v>3404</v>
      </c>
      <c r="C3406">
        <v>6</v>
      </c>
      <c r="D3406">
        <v>14</v>
      </c>
      <c r="E3406" s="20">
        <v>41173.770833333336</v>
      </c>
      <c r="F3406" s="15" t="str">
        <f t="shared" si="212"/>
        <v>09 2012</v>
      </c>
      <c r="G3406">
        <v>4</v>
      </c>
      <c r="H3406">
        <v>6</v>
      </c>
      <c r="I3406" t="s">
        <v>23</v>
      </c>
      <c r="J3406" s="7">
        <v>3.5</v>
      </c>
      <c r="K3406" s="7">
        <v>17.5</v>
      </c>
      <c r="L3406" s="9">
        <v>5000</v>
      </c>
      <c r="M3406" s="9">
        <v>80</v>
      </c>
      <c r="O3406" s="9">
        <f t="shared" si="213"/>
        <v>0</v>
      </c>
      <c r="P3406" s="9">
        <f t="shared" si="214"/>
        <v>14</v>
      </c>
      <c r="Q3406" s="9">
        <f t="shared" si="215"/>
        <v>14</v>
      </c>
    </row>
    <row r="3407" spans="2:17" x14ac:dyDescent="0.35">
      <c r="B3407">
        <v>3405</v>
      </c>
      <c r="C3407">
        <v>7</v>
      </c>
      <c r="D3407">
        <v>21</v>
      </c>
      <c r="E3407" s="20">
        <v>41173.354166666664</v>
      </c>
      <c r="F3407" s="15" t="str">
        <f t="shared" si="212"/>
        <v>09 2012</v>
      </c>
      <c r="G3407">
        <v>2</v>
      </c>
      <c r="H3407">
        <v>7</v>
      </c>
      <c r="I3407" t="s">
        <v>24</v>
      </c>
      <c r="J3407" s="7">
        <v>0</v>
      </c>
      <c r="K3407" s="7">
        <v>5</v>
      </c>
      <c r="L3407" s="9">
        <v>450</v>
      </c>
      <c r="M3407" s="9">
        <v>15</v>
      </c>
      <c r="O3407" s="9">
        <f t="shared" si="213"/>
        <v>0</v>
      </c>
      <c r="P3407" s="9">
        <f t="shared" si="214"/>
        <v>0</v>
      </c>
      <c r="Q3407" s="9">
        <f t="shared" si="215"/>
        <v>0</v>
      </c>
    </row>
    <row r="3408" spans="2:17" x14ac:dyDescent="0.35">
      <c r="B3408">
        <v>3406</v>
      </c>
      <c r="C3408">
        <v>7</v>
      </c>
      <c r="D3408">
        <v>5</v>
      </c>
      <c r="E3408" s="20">
        <v>41173.395833333336</v>
      </c>
      <c r="F3408" s="15" t="str">
        <f t="shared" si="212"/>
        <v>09 2012</v>
      </c>
      <c r="G3408">
        <v>2</v>
      </c>
      <c r="H3408">
        <v>7</v>
      </c>
      <c r="I3408" t="s">
        <v>24</v>
      </c>
      <c r="J3408" s="7">
        <v>0</v>
      </c>
      <c r="K3408" s="7">
        <v>5</v>
      </c>
      <c r="L3408" s="9">
        <v>450</v>
      </c>
      <c r="M3408" s="9">
        <v>15</v>
      </c>
      <c r="O3408" s="9">
        <f t="shared" si="213"/>
        <v>0</v>
      </c>
      <c r="P3408" s="9">
        <f t="shared" si="214"/>
        <v>0</v>
      </c>
      <c r="Q3408" s="9">
        <f t="shared" si="215"/>
        <v>0</v>
      </c>
    </row>
    <row r="3409" spans="2:17" x14ac:dyDescent="0.35">
      <c r="B3409">
        <v>3407</v>
      </c>
      <c r="C3409">
        <v>7</v>
      </c>
      <c r="D3409">
        <v>10</v>
      </c>
      <c r="E3409" s="20">
        <v>41173.479166666664</v>
      </c>
      <c r="F3409" s="15" t="str">
        <f t="shared" si="212"/>
        <v>09 2012</v>
      </c>
      <c r="G3409">
        <v>2</v>
      </c>
      <c r="H3409">
        <v>7</v>
      </c>
      <c r="I3409" t="s">
        <v>24</v>
      </c>
      <c r="J3409" s="7">
        <v>0</v>
      </c>
      <c r="K3409" s="7">
        <v>5</v>
      </c>
      <c r="L3409" s="9">
        <v>450</v>
      </c>
      <c r="M3409" s="9">
        <v>15</v>
      </c>
      <c r="O3409" s="9">
        <f t="shared" si="213"/>
        <v>0</v>
      </c>
      <c r="P3409" s="9">
        <f t="shared" si="214"/>
        <v>0</v>
      </c>
      <c r="Q3409" s="9">
        <f t="shared" si="215"/>
        <v>0</v>
      </c>
    </row>
    <row r="3410" spans="2:17" x14ac:dyDescent="0.35">
      <c r="B3410">
        <v>3408</v>
      </c>
      <c r="C3410">
        <v>7</v>
      </c>
      <c r="D3410">
        <v>24</v>
      </c>
      <c r="E3410" s="20">
        <v>41173.541666666664</v>
      </c>
      <c r="F3410" s="15" t="str">
        <f t="shared" si="212"/>
        <v>09 2012</v>
      </c>
      <c r="G3410">
        <v>2</v>
      </c>
      <c r="H3410">
        <v>7</v>
      </c>
      <c r="I3410" t="s">
        <v>24</v>
      </c>
      <c r="J3410" s="7">
        <v>0</v>
      </c>
      <c r="K3410" s="7">
        <v>5</v>
      </c>
      <c r="L3410" s="9">
        <v>450</v>
      </c>
      <c r="M3410" s="9">
        <v>15</v>
      </c>
      <c r="O3410" s="9">
        <f t="shared" si="213"/>
        <v>0</v>
      </c>
      <c r="P3410" s="9">
        <f t="shared" si="214"/>
        <v>0</v>
      </c>
      <c r="Q3410" s="9">
        <f t="shared" si="215"/>
        <v>0</v>
      </c>
    </row>
    <row r="3411" spans="2:17" x14ac:dyDescent="0.35">
      <c r="B3411">
        <v>3409</v>
      </c>
      <c r="C3411">
        <v>7</v>
      </c>
      <c r="D3411">
        <v>4</v>
      </c>
      <c r="E3411" s="20">
        <v>41173.604166666664</v>
      </c>
      <c r="F3411" s="15" t="str">
        <f t="shared" si="212"/>
        <v>09 2012</v>
      </c>
      <c r="G3411">
        <v>2</v>
      </c>
      <c r="H3411">
        <v>7</v>
      </c>
      <c r="I3411" t="s">
        <v>24</v>
      </c>
      <c r="J3411" s="7">
        <v>0</v>
      </c>
      <c r="K3411" s="7">
        <v>5</v>
      </c>
      <c r="L3411" s="9">
        <v>450</v>
      </c>
      <c r="M3411" s="9">
        <v>15</v>
      </c>
      <c r="O3411" s="9">
        <f t="shared" si="213"/>
        <v>0</v>
      </c>
      <c r="P3411" s="9">
        <f t="shared" si="214"/>
        <v>0</v>
      </c>
      <c r="Q3411" s="9">
        <f t="shared" si="215"/>
        <v>0</v>
      </c>
    </row>
    <row r="3412" spans="2:17" x14ac:dyDescent="0.35">
      <c r="B3412">
        <v>3410</v>
      </c>
      <c r="C3412">
        <v>7</v>
      </c>
      <c r="D3412">
        <v>24</v>
      </c>
      <c r="E3412" s="20">
        <v>41173.666666666664</v>
      </c>
      <c r="F3412" s="15" t="str">
        <f t="shared" si="212"/>
        <v>09 2012</v>
      </c>
      <c r="G3412">
        <v>2</v>
      </c>
      <c r="H3412">
        <v>7</v>
      </c>
      <c r="I3412" t="s">
        <v>24</v>
      </c>
      <c r="J3412" s="7">
        <v>0</v>
      </c>
      <c r="K3412" s="7">
        <v>5</v>
      </c>
      <c r="L3412" s="9">
        <v>450</v>
      </c>
      <c r="M3412" s="9">
        <v>15</v>
      </c>
      <c r="O3412" s="9">
        <f t="shared" si="213"/>
        <v>0</v>
      </c>
      <c r="P3412" s="9">
        <f t="shared" si="214"/>
        <v>0</v>
      </c>
      <c r="Q3412" s="9">
        <f t="shared" si="215"/>
        <v>0</v>
      </c>
    </row>
    <row r="3413" spans="2:17" x14ac:dyDescent="0.35">
      <c r="B3413">
        <v>3411</v>
      </c>
      <c r="C3413">
        <v>7</v>
      </c>
      <c r="D3413">
        <v>13</v>
      </c>
      <c r="E3413" s="20">
        <v>41173.708333333336</v>
      </c>
      <c r="F3413" s="15" t="str">
        <f t="shared" si="212"/>
        <v>09 2012</v>
      </c>
      <c r="G3413">
        <v>2</v>
      </c>
      <c r="H3413">
        <v>7</v>
      </c>
      <c r="I3413" t="s">
        <v>24</v>
      </c>
      <c r="J3413" s="7">
        <v>0</v>
      </c>
      <c r="K3413" s="7">
        <v>5</v>
      </c>
      <c r="L3413" s="9">
        <v>450</v>
      </c>
      <c r="M3413" s="9">
        <v>15</v>
      </c>
      <c r="O3413" s="9">
        <f t="shared" si="213"/>
        <v>0</v>
      </c>
      <c r="P3413" s="9">
        <f t="shared" si="214"/>
        <v>0</v>
      </c>
      <c r="Q3413" s="9">
        <f t="shared" si="215"/>
        <v>0</v>
      </c>
    </row>
    <row r="3414" spans="2:17" x14ac:dyDescent="0.35">
      <c r="B3414">
        <v>3412</v>
      </c>
      <c r="C3414">
        <v>7</v>
      </c>
      <c r="D3414">
        <v>5</v>
      </c>
      <c r="E3414" s="20">
        <v>41173.791666666664</v>
      </c>
      <c r="F3414" s="15" t="str">
        <f t="shared" si="212"/>
        <v>09 2012</v>
      </c>
      <c r="G3414">
        <v>2</v>
      </c>
      <c r="H3414">
        <v>7</v>
      </c>
      <c r="I3414" t="s">
        <v>24</v>
      </c>
      <c r="J3414" s="7">
        <v>0</v>
      </c>
      <c r="K3414" s="7">
        <v>5</v>
      </c>
      <c r="L3414" s="9">
        <v>450</v>
      </c>
      <c r="M3414" s="9">
        <v>15</v>
      </c>
      <c r="O3414" s="9">
        <f t="shared" si="213"/>
        <v>0</v>
      </c>
      <c r="P3414" s="9">
        <f t="shared" si="214"/>
        <v>0</v>
      </c>
      <c r="Q3414" s="9">
        <f t="shared" si="215"/>
        <v>0</v>
      </c>
    </row>
    <row r="3415" spans="2:17" x14ac:dyDescent="0.35">
      <c r="B3415">
        <v>3413</v>
      </c>
      <c r="C3415">
        <v>8</v>
      </c>
      <c r="D3415">
        <v>33</v>
      </c>
      <c r="E3415" s="20">
        <v>41173.354166666664</v>
      </c>
      <c r="F3415" s="15" t="str">
        <f t="shared" si="212"/>
        <v>09 2012</v>
      </c>
      <c r="G3415">
        <v>2</v>
      </c>
      <c r="H3415">
        <v>8</v>
      </c>
      <c r="I3415" t="s">
        <v>25</v>
      </c>
      <c r="J3415" s="7">
        <v>0</v>
      </c>
      <c r="K3415" s="7">
        <v>5</v>
      </c>
      <c r="L3415" s="9">
        <v>400</v>
      </c>
      <c r="M3415" s="9">
        <v>15</v>
      </c>
      <c r="O3415" s="9">
        <f t="shared" si="213"/>
        <v>0</v>
      </c>
      <c r="P3415" s="9">
        <f t="shared" si="214"/>
        <v>0</v>
      </c>
      <c r="Q3415" s="9">
        <f t="shared" si="215"/>
        <v>0</v>
      </c>
    </row>
    <row r="3416" spans="2:17" x14ac:dyDescent="0.35">
      <c r="B3416">
        <v>3414</v>
      </c>
      <c r="C3416">
        <v>8</v>
      </c>
      <c r="D3416">
        <v>21</v>
      </c>
      <c r="E3416" s="20">
        <v>41173.395833333336</v>
      </c>
      <c r="F3416" s="15" t="str">
        <f t="shared" si="212"/>
        <v>09 2012</v>
      </c>
      <c r="G3416">
        <v>2</v>
      </c>
      <c r="H3416">
        <v>8</v>
      </c>
      <c r="I3416" t="s">
        <v>25</v>
      </c>
      <c r="J3416" s="7">
        <v>0</v>
      </c>
      <c r="K3416" s="7">
        <v>5</v>
      </c>
      <c r="L3416" s="9">
        <v>400</v>
      </c>
      <c r="M3416" s="9">
        <v>15</v>
      </c>
      <c r="O3416" s="9">
        <f t="shared" si="213"/>
        <v>0</v>
      </c>
      <c r="P3416" s="9">
        <f t="shared" si="214"/>
        <v>0</v>
      </c>
      <c r="Q3416" s="9">
        <f t="shared" si="215"/>
        <v>0</v>
      </c>
    </row>
    <row r="3417" spans="2:17" x14ac:dyDescent="0.35">
      <c r="B3417">
        <v>3415</v>
      </c>
      <c r="C3417">
        <v>8</v>
      </c>
      <c r="D3417">
        <v>28</v>
      </c>
      <c r="E3417" s="20">
        <v>41173.4375</v>
      </c>
      <c r="F3417" s="15" t="str">
        <f t="shared" si="212"/>
        <v>09 2012</v>
      </c>
      <c r="G3417">
        <v>1</v>
      </c>
      <c r="H3417">
        <v>8</v>
      </c>
      <c r="I3417" t="s">
        <v>25</v>
      </c>
      <c r="J3417" s="7">
        <v>0</v>
      </c>
      <c r="K3417" s="7">
        <v>5</v>
      </c>
      <c r="L3417" s="9">
        <v>400</v>
      </c>
      <c r="M3417" s="9">
        <v>15</v>
      </c>
      <c r="O3417" s="9">
        <f t="shared" si="213"/>
        <v>0</v>
      </c>
      <c r="P3417" s="9">
        <f t="shared" si="214"/>
        <v>0</v>
      </c>
      <c r="Q3417" s="9">
        <f t="shared" si="215"/>
        <v>0</v>
      </c>
    </row>
    <row r="3418" spans="2:17" x14ac:dyDescent="0.35">
      <c r="B3418">
        <v>3416</v>
      </c>
      <c r="C3418">
        <v>8</v>
      </c>
      <c r="D3418">
        <v>3</v>
      </c>
      <c r="E3418" s="20">
        <v>41173.458333333336</v>
      </c>
      <c r="F3418" s="15" t="str">
        <f t="shared" si="212"/>
        <v>09 2012</v>
      </c>
      <c r="G3418">
        <v>1</v>
      </c>
      <c r="H3418">
        <v>8</v>
      </c>
      <c r="I3418" t="s">
        <v>25</v>
      </c>
      <c r="J3418" s="7">
        <v>0</v>
      </c>
      <c r="K3418" s="7">
        <v>5</v>
      </c>
      <c r="L3418" s="9">
        <v>400</v>
      </c>
      <c r="M3418" s="9">
        <v>15</v>
      </c>
      <c r="O3418" s="9">
        <f t="shared" si="213"/>
        <v>0</v>
      </c>
      <c r="P3418" s="9">
        <f t="shared" si="214"/>
        <v>0</v>
      </c>
      <c r="Q3418" s="9">
        <f t="shared" si="215"/>
        <v>0</v>
      </c>
    </row>
    <row r="3419" spans="2:17" x14ac:dyDescent="0.35">
      <c r="B3419">
        <v>3417</v>
      </c>
      <c r="C3419">
        <v>8</v>
      </c>
      <c r="D3419">
        <v>29</v>
      </c>
      <c r="E3419" s="20">
        <v>41173.520833333336</v>
      </c>
      <c r="F3419" s="15" t="str">
        <f t="shared" si="212"/>
        <v>09 2012</v>
      </c>
      <c r="G3419">
        <v>1</v>
      </c>
      <c r="H3419">
        <v>8</v>
      </c>
      <c r="I3419" t="s">
        <v>25</v>
      </c>
      <c r="J3419" s="7">
        <v>0</v>
      </c>
      <c r="K3419" s="7">
        <v>5</v>
      </c>
      <c r="L3419" s="9">
        <v>400</v>
      </c>
      <c r="M3419" s="9">
        <v>15</v>
      </c>
      <c r="O3419" s="9">
        <f t="shared" si="213"/>
        <v>0</v>
      </c>
      <c r="P3419" s="9">
        <f t="shared" si="214"/>
        <v>0</v>
      </c>
      <c r="Q3419" s="9">
        <f t="shared" si="215"/>
        <v>0</v>
      </c>
    </row>
    <row r="3420" spans="2:17" x14ac:dyDescent="0.35">
      <c r="B3420">
        <v>3418</v>
      </c>
      <c r="C3420">
        <v>8</v>
      </c>
      <c r="D3420">
        <v>12</v>
      </c>
      <c r="E3420" s="20">
        <v>41173.541666666664</v>
      </c>
      <c r="F3420" s="15" t="str">
        <f t="shared" si="212"/>
        <v>09 2012</v>
      </c>
      <c r="G3420">
        <v>1</v>
      </c>
      <c r="H3420">
        <v>8</v>
      </c>
      <c r="I3420" t="s">
        <v>25</v>
      </c>
      <c r="J3420" s="7">
        <v>0</v>
      </c>
      <c r="K3420" s="7">
        <v>5</v>
      </c>
      <c r="L3420" s="9">
        <v>400</v>
      </c>
      <c r="M3420" s="9">
        <v>15</v>
      </c>
      <c r="O3420" s="9">
        <f t="shared" si="213"/>
        <v>0</v>
      </c>
      <c r="P3420" s="9">
        <f t="shared" si="214"/>
        <v>0</v>
      </c>
      <c r="Q3420" s="9">
        <f t="shared" si="215"/>
        <v>0</v>
      </c>
    </row>
    <row r="3421" spans="2:17" x14ac:dyDescent="0.35">
      <c r="B3421">
        <v>3419</v>
      </c>
      <c r="C3421">
        <v>8</v>
      </c>
      <c r="D3421">
        <v>28</v>
      </c>
      <c r="E3421" s="20">
        <v>41173.583333333336</v>
      </c>
      <c r="F3421" s="15" t="str">
        <f t="shared" si="212"/>
        <v>09 2012</v>
      </c>
      <c r="G3421">
        <v>1</v>
      </c>
      <c r="H3421">
        <v>8</v>
      </c>
      <c r="I3421" t="s">
        <v>25</v>
      </c>
      <c r="J3421" s="7">
        <v>0</v>
      </c>
      <c r="K3421" s="7">
        <v>5</v>
      </c>
      <c r="L3421" s="9">
        <v>400</v>
      </c>
      <c r="M3421" s="9">
        <v>15</v>
      </c>
      <c r="O3421" s="9">
        <f t="shared" si="213"/>
        <v>0</v>
      </c>
      <c r="P3421" s="9">
        <f t="shared" si="214"/>
        <v>0</v>
      </c>
      <c r="Q3421" s="9">
        <f t="shared" si="215"/>
        <v>0</v>
      </c>
    </row>
    <row r="3422" spans="2:17" x14ac:dyDescent="0.35">
      <c r="B3422">
        <v>3420</v>
      </c>
      <c r="C3422">
        <v>8</v>
      </c>
      <c r="D3422">
        <v>29</v>
      </c>
      <c r="E3422" s="20">
        <v>41173.604166666664</v>
      </c>
      <c r="F3422" s="15" t="str">
        <f t="shared" si="212"/>
        <v>09 2012</v>
      </c>
      <c r="G3422">
        <v>1</v>
      </c>
      <c r="H3422">
        <v>8</v>
      </c>
      <c r="I3422" t="s">
        <v>25</v>
      </c>
      <c r="J3422" s="7">
        <v>0</v>
      </c>
      <c r="K3422" s="7">
        <v>5</v>
      </c>
      <c r="L3422" s="9">
        <v>400</v>
      </c>
      <c r="M3422" s="9">
        <v>15</v>
      </c>
      <c r="O3422" s="9">
        <f t="shared" si="213"/>
        <v>0</v>
      </c>
      <c r="P3422" s="9">
        <f t="shared" si="214"/>
        <v>0</v>
      </c>
      <c r="Q3422" s="9">
        <f t="shared" si="215"/>
        <v>0</v>
      </c>
    </row>
    <row r="3423" spans="2:17" x14ac:dyDescent="0.35">
      <c r="B3423">
        <v>3421</v>
      </c>
      <c r="C3423">
        <v>8</v>
      </c>
      <c r="D3423">
        <v>6</v>
      </c>
      <c r="E3423" s="20">
        <v>41173.625</v>
      </c>
      <c r="F3423" s="15" t="str">
        <f t="shared" si="212"/>
        <v>09 2012</v>
      </c>
      <c r="G3423">
        <v>1</v>
      </c>
      <c r="H3423">
        <v>8</v>
      </c>
      <c r="I3423" t="s">
        <v>25</v>
      </c>
      <c r="J3423" s="7">
        <v>0</v>
      </c>
      <c r="K3423" s="7">
        <v>5</v>
      </c>
      <c r="L3423" s="9">
        <v>400</v>
      </c>
      <c r="M3423" s="9">
        <v>15</v>
      </c>
      <c r="O3423" s="9">
        <f t="shared" si="213"/>
        <v>0</v>
      </c>
      <c r="P3423" s="9">
        <f t="shared" si="214"/>
        <v>0</v>
      </c>
      <c r="Q3423" s="9">
        <f t="shared" si="215"/>
        <v>0</v>
      </c>
    </row>
    <row r="3424" spans="2:17" x14ac:dyDescent="0.35">
      <c r="B3424">
        <v>3422</v>
      </c>
      <c r="C3424">
        <v>8</v>
      </c>
      <c r="D3424">
        <v>3</v>
      </c>
      <c r="E3424" s="20">
        <v>41173.666666666664</v>
      </c>
      <c r="F3424" s="15" t="str">
        <f t="shared" si="212"/>
        <v>09 2012</v>
      </c>
      <c r="G3424">
        <v>1</v>
      </c>
      <c r="H3424">
        <v>8</v>
      </c>
      <c r="I3424" t="s">
        <v>25</v>
      </c>
      <c r="J3424" s="7">
        <v>0</v>
      </c>
      <c r="K3424" s="7">
        <v>5</v>
      </c>
      <c r="L3424" s="9">
        <v>400</v>
      </c>
      <c r="M3424" s="9">
        <v>15</v>
      </c>
      <c r="O3424" s="9">
        <f t="shared" si="213"/>
        <v>0</v>
      </c>
      <c r="P3424" s="9">
        <f t="shared" si="214"/>
        <v>0</v>
      </c>
      <c r="Q3424" s="9">
        <f t="shared" si="215"/>
        <v>0</v>
      </c>
    </row>
    <row r="3425" spans="2:17" x14ac:dyDescent="0.35">
      <c r="B3425">
        <v>3423</v>
      </c>
      <c r="C3425">
        <v>8</v>
      </c>
      <c r="D3425">
        <v>15</v>
      </c>
      <c r="E3425" s="20">
        <v>41173.6875</v>
      </c>
      <c r="F3425" s="15" t="str">
        <f t="shared" si="212"/>
        <v>09 2012</v>
      </c>
      <c r="G3425">
        <v>1</v>
      </c>
      <c r="H3425">
        <v>8</v>
      </c>
      <c r="I3425" t="s">
        <v>25</v>
      </c>
      <c r="J3425" s="7">
        <v>0</v>
      </c>
      <c r="K3425" s="7">
        <v>5</v>
      </c>
      <c r="L3425" s="9">
        <v>400</v>
      </c>
      <c r="M3425" s="9">
        <v>15</v>
      </c>
      <c r="O3425" s="9">
        <f t="shared" si="213"/>
        <v>0</v>
      </c>
      <c r="P3425" s="9">
        <f t="shared" si="214"/>
        <v>0</v>
      </c>
      <c r="Q3425" s="9">
        <f t="shared" si="215"/>
        <v>0</v>
      </c>
    </row>
    <row r="3426" spans="2:17" x14ac:dyDescent="0.35">
      <c r="B3426">
        <v>3424</v>
      </c>
      <c r="C3426">
        <v>8</v>
      </c>
      <c r="D3426">
        <v>8</v>
      </c>
      <c r="E3426" s="20">
        <v>41173.708333333336</v>
      </c>
      <c r="F3426" s="15" t="str">
        <f t="shared" si="212"/>
        <v>09 2012</v>
      </c>
      <c r="G3426">
        <v>1</v>
      </c>
      <c r="H3426">
        <v>8</v>
      </c>
      <c r="I3426" t="s">
        <v>25</v>
      </c>
      <c r="J3426" s="7">
        <v>0</v>
      </c>
      <c r="K3426" s="7">
        <v>5</v>
      </c>
      <c r="L3426" s="9">
        <v>400</v>
      </c>
      <c r="M3426" s="9">
        <v>15</v>
      </c>
      <c r="O3426" s="9">
        <f t="shared" si="213"/>
        <v>0</v>
      </c>
      <c r="P3426" s="9">
        <f t="shared" si="214"/>
        <v>0</v>
      </c>
      <c r="Q3426" s="9">
        <f t="shared" si="215"/>
        <v>0</v>
      </c>
    </row>
    <row r="3427" spans="2:17" x14ac:dyDescent="0.35">
      <c r="B3427">
        <v>3425</v>
      </c>
      <c r="C3427">
        <v>8</v>
      </c>
      <c r="D3427">
        <v>29</v>
      </c>
      <c r="E3427" s="20">
        <v>41173.75</v>
      </c>
      <c r="F3427" s="15" t="str">
        <f t="shared" si="212"/>
        <v>09 2012</v>
      </c>
      <c r="G3427">
        <v>1</v>
      </c>
      <c r="H3427">
        <v>8</v>
      </c>
      <c r="I3427" t="s">
        <v>25</v>
      </c>
      <c r="J3427" s="7">
        <v>0</v>
      </c>
      <c r="K3427" s="7">
        <v>5</v>
      </c>
      <c r="L3427" s="9">
        <v>400</v>
      </c>
      <c r="M3427" s="9">
        <v>15</v>
      </c>
      <c r="O3427" s="9">
        <f t="shared" si="213"/>
        <v>0</v>
      </c>
      <c r="P3427" s="9">
        <f t="shared" si="214"/>
        <v>0</v>
      </c>
      <c r="Q3427" s="9">
        <f t="shared" si="215"/>
        <v>0</v>
      </c>
    </row>
    <row r="3428" spans="2:17" x14ac:dyDescent="0.35">
      <c r="B3428">
        <v>3426</v>
      </c>
      <c r="C3428">
        <v>8</v>
      </c>
      <c r="D3428">
        <v>33</v>
      </c>
      <c r="E3428" s="20">
        <v>41173.770833333336</v>
      </c>
      <c r="F3428" s="15" t="str">
        <f t="shared" si="212"/>
        <v>09 2012</v>
      </c>
      <c r="G3428">
        <v>1</v>
      </c>
      <c r="H3428">
        <v>8</v>
      </c>
      <c r="I3428" t="s">
        <v>25</v>
      </c>
      <c r="J3428" s="7">
        <v>0</v>
      </c>
      <c r="K3428" s="7">
        <v>5</v>
      </c>
      <c r="L3428" s="9">
        <v>400</v>
      </c>
      <c r="M3428" s="9">
        <v>15</v>
      </c>
      <c r="O3428" s="9">
        <f t="shared" si="213"/>
        <v>0</v>
      </c>
      <c r="P3428" s="9">
        <f t="shared" si="214"/>
        <v>0</v>
      </c>
      <c r="Q3428" s="9">
        <f t="shared" si="215"/>
        <v>0</v>
      </c>
    </row>
    <row r="3429" spans="2:17" x14ac:dyDescent="0.35">
      <c r="B3429">
        <v>3427</v>
      </c>
      <c r="C3429">
        <v>8</v>
      </c>
      <c r="D3429">
        <v>30</v>
      </c>
      <c r="E3429" s="20">
        <v>41173.791666666664</v>
      </c>
      <c r="F3429" s="15" t="str">
        <f t="shared" si="212"/>
        <v>09 2012</v>
      </c>
      <c r="G3429">
        <v>1</v>
      </c>
      <c r="H3429">
        <v>8</v>
      </c>
      <c r="I3429" t="s">
        <v>25</v>
      </c>
      <c r="J3429" s="7">
        <v>0</v>
      </c>
      <c r="K3429" s="7">
        <v>5</v>
      </c>
      <c r="L3429" s="9">
        <v>400</v>
      </c>
      <c r="M3429" s="9">
        <v>15</v>
      </c>
      <c r="O3429" s="9">
        <f t="shared" si="213"/>
        <v>0</v>
      </c>
      <c r="P3429" s="9">
        <f t="shared" si="214"/>
        <v>0</v>
      </c>
      <c r="Q3429" s="9">
        <f t="shared" si="215"/>
        <v>0</v>
      </c>
    </row>
    <row r="3430" spans="2:17" x14ac:dyDescent="0.35">
      <c r="B3430">
        <v>3428</v>
      </c>
      <c r="C3430">
        <v>8</v>
      </c>
      <c r="D3430">
        <v>3</v>
      </c>
      <c r="E3430" s="20">
        <v>41173.8125</v>
      </c>
      <c r="F3430" s="15" t="str">
        <f t="shared" si="212"/>
        <v>09 2012</v>
      </c>
      <c r="G3430">
        <v>1</v>
      </c>
      <c r="H3430">
        <v>8</v>
      </c>
      <c r="I3430" t="s">
        <v>25</v>
      </c>
      <c r="J3430" s="7">
        <v>0</v>
      </c>
      <c r="K3430" s="7">
        <v>5</v>
      </c>
      <c r="L3430" s="9">
        <v>400</v>
      </c>
      <c r="M3430" s="9">
        <v>15</v>
      </c>
      <c r="O3430" s="9">
        <f t="shared" si="213"/>
        <v>0</v>
      </c>
      <c r="P3430" s="9">
        <f t="shared" si="214"/>
        <v>0</v>
      </c>
      <c r="Q3430" s="9">
        <f t="shared" si="215"/>
        <v>0</v>
      </c>
    </row>
    <row r="3431" spans="2:17" x14ac:dyDescent="0.35">
      <c r="B3431">
        <v>3429</v>
      </c>
      <c r="C3431">
        <v>0</v>
      </c>
      <c r="D3431">
        <v>0</v>
      </c>
      <c r="E3431" s="20">
        <v>41174.354166666664</v>
      </c>
      <c r="F3431" s="15" t="str">
        <f t="shared" si="212"/>
        <v>09 2012</v>
      </c>
      <c r="G3431">
        <v>3</v>
      </c>
      <c r="H3431">
        <v>0</v>
      </c>
      <c r="I3431" t="s">
        <v>26</v>
      </c>
      <c r="J3431" s="7">
        <v>5</v>
      </c>
      <c r="K3431" s="7">
        <v>25</v>
      </c>
      <c r="L3431" s="9">
        <v>10000</v>
      </c>
      <c r="M3431" s="9">
        <v>200</v>
      </c>
      <c r="O3431" s="9">
        <f t="shared" si="213"/>
        <v>75</v>
      </c>
      <c r="P3431" s="9">
        <f t="shared" si="214"/>
        <v>0</v>
      </c>
      <c r="Q3431" s="9">
        <f t="shared" si="215"/>
        <v>75</v>
      </c>
    </row>
    <row r="3432" spans="2:17" x14ac:dyDescent="0.35">
      <c r="B3432">
        <v>3430</v>
      </c>
      <c r="C3432">
        <v>0</v>
      </c>
      <c r="D3432">
        <v>11</v>
      </c>
      <c r="E3432" s="20">
        <v>41174.416666666664</v>
      </c>
      <c r="F3432" s="15" t="str">
        <f t="shared" si="212"/>
        <v>09 2012</v>
      </c>
      <c r="G3432">
        <v>6</v>
      </c>
      <c r="H3432">
        <v>0</v>
      </c>
      <c r="I3432" t="s">
        <v>26</v>
      </c>
      <c r="J3432" s="7">
        <v>5</v>
      </c>
      <c r="K3432" s="7">
        <v>25</v>
      </c>
      <c r="L3432" s="9">
        <v>10000</v>
      </c>
      <c r="M3432" s="9">
        <v>200</v>
      </c>
      <c r="O3432" s="9">
        <f t="shared" si="213"/>
        <v>0</v>
      </c>
      <c r="P3432" s="9">
        <f t="shared" si="214"/>
        <v>30</v>
      </c>
      <c r="Q3432" s="9">
        <f t="shared" si="215"/>
        <v>30</v>
      </c>
    </row>
    <row r="3433" spans="2:17" x14ac:dyDescent="0.35">
      <c r="B3433">
        <v>3431</v>
      </c>
      <c r="C3433">
        <v>0</v>
      </c>
      <c r="D3433">
        <v>0</v>
      </c>
      <c r="E3433" s="20">
        <v>41174.541666666664</v>
      </c>
      <c r="F3433" s="15" t="str">
        <f t="shared" si="212"/>
        <v>09 2012</v>
      </c>
      <c r="G3433">
        <v>3</v>
      </c>
      <c r="H3433">
        <v>0</v>
      </c>
      <c r="I3433" t="s">
        <v>26</v>
      </c>
      <c r="J3433" s="7">
        <v>5</v>
      </c>
      <c r="K3433" s="7">
        <v>25</v>
      </c>
      <c r="L3433" s="9">
        <v>10000</v>
      </c>
      <c r="M3433" s="9">
        <v>200</v>
      </c>
      <c r="O3433" s="9">
        <f t="shared" si="213"/>
        <v>75</v>
      </c>
      <c r="P3433" s="9">
        <f t="shared" si="214"/>
        <v>0</v>
      </c>
      <c r="Q3433" s="9">
        <f t="shared" si="215"/>
        <v>75</v>
      </c>
    </row>
    <row r="3434" spans="2:17" x14ac:dyDescent="0.35">
      <c r="B3434">
        <v>3432</v>
      </c>
      <c r="C3434">
        <v>0</v>
      </c>
      <c r="D3434">
        <v>6</v>
      </c>
      <c r="E3434" s="20">
        <v>41174.625</v>
      </c>
      <c r="F3434" s="15" t="str">
        <f t="shared" si="212"/>
        <v>09 2012</v>
      </c>
      <c r="G3434">
        <v>3</v>
      </c>
      <c r="H3434">
        <v>0</v>
      </c>
      <c r="I3434" t="s">
        <v>26</v>
      </c>
      <c r="J3434" s="7">
        <v>5</v>
      </c>
      <c r="K3434" s="7">
        <v>25</v>
      </c>
      <c r="L3434" s="9">
        <v>10000</v>
      </c>
      <c r="M3434" s="9">
        <v>200</v>
      </c>
      <c r="O3434" s="9">
        <f t="shared" si="213"/>
        <v>0</v>
      </c>
      <c r="P3434" s="9">
        <f t="shared" si="214"/>
        <v>15</v>
      </c>
      <c r="Q3434" s="9">
        <f t="shared" si="215"/>
        <v>15</v>
      </c>
    </row>
    <row r="3435" spans="2:17" x14ac:dyDescent="0.35">
      <c r="B3435">
        <v>3433</v>
      </c>
      <c r="C3435">
        <v>0</v>
      </c>
      <c r="D3435">
        <v>14</v>
      </c>
      <c r="E3435" s="20">
        <v>41174.6875</v>
      </c>
      <c r="F3435" s="15" t="str">
        <f t="shared" si="212"/>
        <v>09 2012</v>
      </c>
      <c r="G3435">
        <v>3</v>
      </c>
      <c r="H3435">
        <v>0</v>
      </c>
      <c r="I3435" t="s">
        <v>26</v>
      </c>
      <c r="J3435" s="7">
        <v>5</v>
      </c>
      <c r="K3435" s="7">
        <v>25</v>
      </c>
      <c r="L3435" s="9">
        <v>10000</v>
      </c>
      <c r="M3435" s="9">
        <v>200</v>
      </c>
      <c r="O3435" s="9">
        <f t="shared" si="213"/>
        <v>0</v>
      </c>
      <c r="P3435" s="9">
        <f t="shared" si="214"/>
        <v>15</v>
      </c>
      <c r="Q3435" s="9">
        <f t="shared" si="215"/>
        <v>15</v>
      </c>
    </row>
    <row r="3436" spans="2:17" x14ac:dyDescent="0.35">
      <c r="B3436">
        <v>3434</v>
      </c>
      <c r="C3436">
        <v>0</v>
      </c>
      <c r="D3436">
        <v>10</v>
      </c>
      <c r="E3436" s="20">
        <v>41174.75</v>
      </c>
      <c r="F3436" s="15" t="str">
        <f t="shared" si="212"/>
        <v>09 2012</v>
      </c>
      <c r="G3436">
        <v>3</v>
      </c>
      <c r="H3436">
        <v>0</v>
      </c>
      <c r="I3436" t="s">
        <v>26</v>
      </c>
      <c r="J3436" s="7">
        <v>5</v>
      </c>
      <c r="K3436" s="7">
        <v>25</v>
      </c>
      <c r="L3436" s="9">
        <v>10000</v>
      </c>
      <c r="M3436" s="9">
        <v>200</v>
      </c>
      <c r="O3436" s="9">
        <f t="shared" si="213"/>
        <v>0</v>
      </c>
      <c r="P3436" s="9">
        <f t="shared" si="214"/>
        <v>15</v>
      </c>
      <c r="Q3436" s="9">
        <f t="shared" si="215"/>
        <v>15</v>
      </c>
    </row>
    <row r="3437" spans="2:17" x14ac:dyDescent="0.35">
      <c r="B3437">
        <v>3435</v>
      </c>
      <c r="C3437">
        <v>1</v>
      </c>
      <c r="D3437">
        <v>5</v>
      </c>
      <c r="E3437" s="20">
        <v>41174.375</v>
      </c>
      <c r="F3437" s="15" t="str">
        <f t="shared" si="212"/>
        <v>09 2012</v>
      </c>
      <c r="G3437">
        <v>3</v>
      </c>
      <c r="H3437">
        <v>1</v>
      </c>
      <c r="I3437" t="s">
        <v>27</v>
      </c>
      <c r="J3437" s="7">
        <v>5</v>
      </c>
      <c r="K3437" s="7">
        <v>25</v>
      </c>
      <c r="L3437" s="9">
        <v>8000</v>
      </c>
      <c r="M3437" s="9">
        <v>200</v>
      </c>
      <c r="O3437" s="9">
        <f t="shared" si="213"/>
        <v>0</v>
      </c>
      <c r="P3437" s="9">
        <f t="shared" si="214"/>
        <v>15</v>
      </c>
      <c r="Q3437" s="9">
        <f t="shared" si="215"/>
        <v>15</v>
      </c>
    </row>
    <row r="3438" spans="2:17" x14ac:dyDescent="0.35">
      <c r="B3438">
        <v>3436</v>
      </c>
      <c r="C3438">
        <v>1</v>
      </c>
      <c r="D3438">
        <v>10</v>
      </c>
      <c r="E3438" s="20">
        <v>41174.458333333336</v>
      </c>
      <c r="F3438" s="15" t="str">
        <f t="shared" si="212"/>
        <v>09 2012</v>
      </c>
      <c r="G3438">
        <v>3</v>
      </c>
      <c r="H3438">
        <v>1</v>
      </c>
      <c r="I3438" t="s">
        <v>27</v>
      </c>
      <c r="J3438" s="7">
        <v>5</v>
      </c>
      <c r="K3438" s="7">
        <v>25</v>
      </c>
      <c r="L3438" s="9">
        <v>8000</v>
      </c>
      <c r="M3438" s="9">
        <v>200</v>
      </c>
      <c r="O3438" s="9">
        <f t="shared" si="213"/>
        <v>0</v>
      </c>
      <c r="P3438" s="9">
        <f t="shared" si="214"/>
        <v>15</v>
      </c>
      <c r="Q3438" s="9">
        <f t="shared" si="215"/>
        <v>15</v>
      </c>
    </row>
    <row r="3439" spans="2:17" x14ac:dyDescent="0.35">
      <c r="B3439">
        <v>3437</v>
      </c>
      <c r="C3439">
        <v>1</v>
      </c>
      <c r="D3439">
        <v>8</v>
      </c>
      <c r="E3439" s="20">
        <v>41174.520833333336</v>
      </c>
      <c r="F3439" s="15" t="str">
        <f t="shared" si="212"/>
        <v>09 2012</v>
      </c>
      <c r="G3439">
        <v>3</v>
      </c>
      <c r="H3439">
        <v>1</v>
      </c>
      <c r="I3439" t="s">
        <v>27</v>
      </c>
      <c r="J3439" s="7">
        <v>5</v>
      </c>
      <c r="K3439" s="7">
        <v>25</v>
      </c>
      <c r="L3439" s="9">
        <v>8000</v>
      </c>
      <c r="M3439" s="9">
        <v>200</v>
      </c>
      <c r="O3439" s="9">
        <f t="shared" si="213"/>
        <v>0</v>
      </c>
      <c r="P3439" s="9">
        <f t="shared" si="214"/>
        <v>15</v>
      </c>
      <c r="Q3439" s="9">
        <f t="shared" si="215"/>
        <v>15</v>
      </c>
    </row>
    <row r="3440" spans="2:17" x14ac:dyDescent="0.35">
      <c r="B3440">
        <v>3438</v>
      </c>
      <c r="C3440">
        <v>1</v>
      </c>
      <c r="D3440">
        <v>15</v>
      </c>
      <c r="E3440" s="20">
        <v>41174.583333333336</v>
      </c>
      <c r="F3440" s="15" t="str">
        <f t="shared" si="212"/>
        <v>09 2012</v>
      </c>
      <c r="G3440">
        <v>3</v>
      </c>
      <c r="H3440">
        <v>1</v>
      </c>
      <c r="I3440" t="s">
        <v>27</v>
      </c>
      <c r="J3440" s="7">
        <v>5</v>
      </c>
      <c r="K3440" s="7">
        <v>25</v>
      </c>
      <c r="L3440" s="9">
        <v>8000</v>
      </c>
      <c r="M3440" s="9">
        <v>200</v>
      </c>
      <c r="O3440" s="9">
        <f t="shared" si="213"/>
        <v>0</v>
      </c>
      <c r="P3440" s="9">
        <f t="shared" si="214"/>
        <v>15</v>
      </c>
      <c r="Q3440" s="9">
        <f t="shared" si="215"/>
        <v>15</v>
      </c>
    </row>
    <row r="3441" spans="2:17" x14ac:dyDescent="0.35">
      <c r="B3441">
        <v>3439</v>
      </c>
      <c r="C3441">
        <v>1</v>
      </c>
      <c r="D3441">
        <v>12</v>
      </c>
      <c r="E3441" s="20">
        <v>41174.666666666664</v>
      </c>
      <c r="F3441" s="15" t="str">
        <f t="shared" si="212"/>
        <v>09 2012</v>
      </c>
      <c r="G3441">
        <v>3</v>
      </c>
      <c r="H3441">
        <v>1</v>
      </c>
      <c r="I3441" t="s">
        <v>27</v>
      </c>
      <c r="J3441" s="7">
        <v>5</v>
      </c>
      <c r="K3441" s="7">
        <v>25</v>
      </c>
      <c r="L3441" s="9">
        <v>8000</v>
      </c>
      <c r="M3441" s="9">
        <v>200</v>
      </c>
      <c r="O3441" s="9">
        <f t="shared" si="213"/>
        <v>0</v>
      </c>
      <c r="P3441" s="9">
        <f t="shared" si="214"/>
        <v>15</v>
      </c>
      <c r="Q3441" s="9">
        <f t="shared" si="215"/>
        <v>15</v>
      </c>
    </row>
    <row r="3442" spans="2:17" x14ac:dyDescent="0.35">
      <c r="B3442">
        <v>3440</v>
      </c>
      <c r="C3442">
        <v>1</v>
      </c>
      <c r="D3442">
        <v>0</v>
      </c>
      <c r="E3442" s="20">
        <v>41174.729166666664</v>
      </c>
      <c r="F3442" s="15" t="str">
        <f t="shared" si="212"/>
        <v>09 2012</v>
      </c>
      <c r="G3442">
        <v>3</v>
      </c>
      <c r="H3442">
        <v>1</v>
      </c>
      <c r="I3442" t="s">
        <v>27</v>
      </c>
      <c r="J3442" s="7">
        <v>5</v>
      </c>
      <c r="K3442" s="7">
        <v>25</v>
      </c>
      <c r="L3442" s="9">
        <v>8000</v>
      </c>
      <c r="M3442" s="9">
        <v>200</v>
      </c>
      <c r="O3442" s="9">
        <f t="shared" si="213"/>
        <v>75</v>
      </c>
      <c r="P3442" s="9">
        <f t="shared" si="214"/>
        <v>0</v>
      </c>
      <c r="Q3442" s="9">
        <f t="shared" si="215"/>
        <v>75</v>
      </c>
    </row>
    <row r="3443" spans="2:17" x14ac:dyDescent="0.35">
      <c r="B3443">
        <v>3441</v>
      </c>
      <c r="C3443">
        <v>2</v>
      </c>
      <c r="D3443">
        <v>24</v>
      </c>
      <c r="E3443" s="20">
        <v>41174.333333333336</v>
      </c>
      <c r="F3443" s="15" t="str">
        <f t="shared" si="212"/>
        <v>09 2012</v>
      </c>
      <c r="G3443">
        <v>3</v>
      </c>
      <c r="H3443">
        <v>2</v>
      </c>
      <c r="I3443" t="s">
        <v>28</v>
      </c>
      <c r="J3443" s="7">
        <v>0</v>
      </c>
      <c r="K3443" s="7">
        <v>15.5</v>
      </c>
      <c r="L3443" s="9">
        <v>4000</v>
      </c>
      <c r="M3443" s="9">
        <v>50</v>
      </c>
      <c r="O3443" s="9">
        <f t="shared" si="213"/>
        <v>0</v>
      </c>
      <c r="P3443" s="9">
        <f t="shared" si="214"/>
        <v>0</v>
      </c>
      <c r="Q3443" s="9">
        <f t="shared" si="215"/>
        <v>0</v>
      </c>
    </row>
    <row r="3444" spans="2:17" x14ac:dyDescent="0.35">
      <c r="B3444">
        <v>3442</v>
      </c>
      <c r="C3444">
        <v>2</v>
      </c>
      <c r="D3444">
        <v>0</v>
      </c>
      <c r="E3444" s="20">
        <v>41174.395833333336</v>
      </c>
      <c r="F3444" s="15" t="str">
        <f t="shared" si="212"/>
        <v>09 2012</v>
      </c>
      <c r="G3444">
        <v>3</v>
      </c>
      <c r="H3444">
        <v>2</v>
      </c>
      <c r="I3444" t="s">
        <v>28</v>
      </c>
      <c r="J3444" s="7">
        <v>0</v>
      </c>
      <c r="K3444" s="7">
        <v>15.5</v>
      </c>
      <c r="L3444" s="9">
        <v>4000</v>
      </c>
      <c r="M3444" s="9">
        <v>50</v>
      </c>
      <c r="O3444" s="9">
        <f t="shared" si="213"/>
        <v>46.5</v>
      </c>
      <c r="P3444" s="9">
        <f t="shared" si="214"/>
        <v>0</v>
      </c>
      <c r="Q3444" s="9">
        <f t="shared" si="215"/>
        <v>46.5</v>
      </c>
    </row>
    <row r="3445" spans="2:17" x14ac:dyDescent="0.35">
      <c r="B3445">
        <v>3443</v>
      </c>
      <c r="C3445">
        <v>2</v>
      </c>
      <c r="D3445">
        <v>1</v>
      </c>
      <c r="E3445" s="20">
        <v>41174.479166666664</v>
      </c>
      <c r="F3445" s="15" t="str">
        <f t="shared" si="212"/>
        <v>09 2012</v>
      </c>
      <c r="G3445">
        <v>3</v>
      </c>
      <c r="H3445">
        <v>2</v>
      </c>
      <c r="I3445" t="s">
        <v>28</v>
      </c>
      <c r="J3445" s="7">
        <v>0</v>
      </c>
      <c r="K3445" s="7">
        <v>15.5</v>
      </c>
      <c r="L3445" s="9">
        <v>4000</v>
      </c>
      <c r="M3445" s="9">
        <v>50</v>
      </c>
      <c r="O3445" s="9">
        <f t="shared" si="213"/>
        <v>0</v>
      </c>
      <c r="P3445" s="9">
        <f t="shared" si="214"/>
        <v>0</v>
      </c>
      <c r="Q3445" s="9">
        <f t="shared" si="215"/>
        <v>0</v>
      </c>
    </row>
    <row r="3446" spans="2:17" x14ac:dyDescent="0.35">
      <c r="B3446">
        <v>3444</v>
      </c>
      <c r="C3446">
        <v>2</v>
      </c>
      <c r="D3446">
        <v>2</v>
      </c>
      <c r="E3446" s="20">
        <v>41174.5625</v>
      </c>
      <c r="F3446" s="15" t="str">
        <f t="shared" si="212"/>
        <v>09 2012</v>
      </c>
      <c r="G3446">
        <v>3</v>
      </c>
      <c r="H3446">
        <v>2</v>
      </c>
      <c r="I3446" t="s">
        <v>28</v>
      </c>
      <c r="J3446" s="7">
        <v>0</v>
      </c>
      <c r="K3446" s="7">
        <v>15.5</v>
      </c>
      <c r="L3446" s="9">
        <v>4000</v>
      </c>
      <c r="M3446" s="9">
        <v>50</v>
      </c>
      <c r="O3446" s="9">
        <f t="shared" si="213"/>
        <v>0</v>
      </c>
      <c r="P3446" s="9">
        <f t="shared" si="214"/>
        <v>0</v>
      </c>
      <c r="Q3446" s="9">
        <f t="shared" si="215"/>
        <v>0</v>
      </c>
    </row>
    <row r="3447" spans="2:17" x14ac:dyDescent="0.35">
      <c r="B3447">
        <v>3445</v>
      </c>
      <c r="C3447">
        <v>2</v>
      </c>
      <c r="D3447">
        <v>1</v>
      </c>
      <c r="E3447" s="20">
        <v>41174.645833333336</v>
      </c>
      <c r="F3447" s="15" t="str">
        <f t="shared" si="212"/>
        <v>09 2012</v>
      </c>
      <c r="G3447">
        <v>3</v>
      </c>
      <c r="H3447">
        <v>2</v>
      </c>
      <c r="I3447" t="s">
        <v>28</v>
      </c>
      <c r="J3447" s="7">
        <v>0</v>
      </c>
      <c r="K3447" s="7">
        <v>15.5</v>
      </c>
      <c r="L3447" s="9">
        <v>4000</v>
      </c>
      <c r="M3447" s="9">
        <v>50</v>
      </c>
      <c r="O3447" s="9">
        <f t="shared" si="213"/>
        <v>0</v>
      </c>
      <c r="P3447" s="9">
        <f t="shared" si="214"/>
        <v>0</v>
      </c>
      <c r="Q3447" s="9">
        <f t="shared" si="215"/>
        <v>0</v>
      </c>
    </row>
    <row r="3448" spans="2:17" x14ac:dyDescent="0.35">
      <c r="B3448">
        <v>3446</v>
      </c>
      <c r="C3448">
        <v>2</v>
      </c>
      <c r="D3448">
        <v>24</v>
      </c>
      <c r="E3448" s="20">
        <v>41174.708333333336</v>
      </c>
      <c r="F3448" s="15" t="str">
        <f t="shared" si="212"/>
        <v>09 2012</v>
      </c>
      <c r="G3448">
        <v>3</v>
      </c>
      <c r="H3448">
        <v>2</v>
      </c>
      <c r="I3448" t="s">
        <v>28</v>
      </c>
      <c r="J3448" s="7">
        <v>0</v>
      </c>
      <c r="K3448" s="7">
        <v>15.5</v>
      </c>
      <c r="L3448" s="9">
        <v>4000</v>
      </c>
      <c r="M3448" s="9">
        <v>50</v>
      </c>
      <c r="O3448" s="9">
        <f t="shared" si="213"/>
        <v>0</v>
      </c>
      <c r="P3448" s="9">
        <f t="shared" si="214"/>
        <v>0</v>
      </c>
      <c r="Q3448" s="9">
        <f t="shared" si="215"/>
        <v>0</v>
      </c>
    </row>
    <row r="3449" spans="2:17" x14ac:dyDescent="0.35">
      <c r="B3449">
        <v>3447</v>
      </c>
      <c r="C3449">
        <v>3</v>
      </c>
      <c r="D3449">
        <v>29</v>
      </c>
      <c r="E3449" s="20">
        <v>41174.354166666664</v>
      </c>
      <c r="F3449" s="15" t="str">
        <f t="shared" si="212"/>
        <v>09 2012</v>
      </c>
      <c r="G3449">
        <v>2</v>
      </c>
      <c r="H3449">
        <v>3</v>
      </c>
      <c r="I3449" t="s">
        <v>21</v>
      </c>
      <c r="J3449" s="7">
        <v>0</v>
      </c>
      <c r="K3449" s="7">
        <v>5</v>
      </c>
      <c r="L3449" s="9">
        <v>320</v>
      </c>
      <c r="M3449" s="9">
        <v>10</v>
      </c>
      <c r="O3449" s="9">
        <f t="shared" si="213"/>
        <v>0</v>
      </c>
      <c r="P3449" s="9">
        <f t="shared" si="214"/>
        <v>0</v>
      </c>
      <c r="Q3449" s="9">
        <f t="shared" si="215"/>
        <v>0</v>
      </c>
    </row>
    <row r="3450" spans="2:17" x14ac:dyDescent="0.35">
      <c r="B3450">
        <v>3448</v>
      </c>
      <c r="C3450">
        <v>3</v>
      </c>
      <c r="D3450">
        <v>20</v>
      </c>
      <c r="E3450" s="20">
        <v>41174.458333333336</v>
      </c>
      <c r="F3450" s="15" t="str">
        <f t="shared" si="212"/>
        <v>09 2012</v>
      </c>
      <c r="G3450">
        <v>2</v>
      </c>
      <c r="H3450">
        <v>3</v>
      </c>
      <c r="I3450" t="s">
        <v>21</v>
      </c>
      <c r="J3450" s="7">
        <v>0</v>
      </c>
      <c r="K3450" s="7">
        <v>5</v>
      </c>
      <c r="L3450" s="9">
        <v>320</v>
      </c>
      <c r="M3450" s="9">
        <v>10</v>
      </c>
      <c r="O3450" s="9">
        <f t="shared" si="213"/>
        <v>0</v>
      </c>
      <c r="P3450" s="9">
        <f t="shared" si="214"/>
        <v>0</v>
      </c>
      <c r="Q3450" s="9">
        <f t="shared" si="215"/>
        <v>0</v>
      </c>
    </row>
    <row r="3451" spans="2:17" x14ac:dyDescent="0.35">
      <c r="B3451">
        <v>3449</v>
      </c>
      <c r="C3451">
        <v>3</v>
      </c>
      <c r="D3451">
        <v>21</v>
      </c>
      <c r="E3451" s="20">
        <v>41174.541666666664</v>
      </c>
      <c r="F3451" s="15" t="str">
        <f t="shared" si="212"/>
        <v>09 2012</v>
      </c>
      <c r="G3451">
        <v>2</v>
      </c>
      <c r="H3451">
        <v>3</v>
      </c>
      <c r="I3451" t="s">
        <v>21</v>
      </c>
      <c r="J3451" s="7">
        <v>0</v>
      </c>
      <c r="K3451" s="7">
        <v>5</v>
      </c>
      <c r="L3451" s="9">
        <v>320</v>
      </c>
      <c r="M3451" s="9">
        <v>10</v>
      </c>
      <c r="O3451" s="9">
        <f t="shared" si="213"/>
        <v>0</v>
      </c>
      <c r="P3451" s="9">
        <f t="shared" si="214"/>
        <v>0</v>
      </c>
      <c r="Q3451" s="9">
        <f t="shared" si="215"/>
        <v>0</v>
      </c>
    </row>
    <row r="3452" spans="2:17" x14ac:dyDescent="0.35">
      <c r="B3452">
        <v>3450</v>
      </c>
      <c r="C3452">
        <v>3</v>
      </c>
      <c r="D3452">
        <v>30</v>
      </c>
      <c r="E3452" s="20">
        <v>41174.6875</v>
      </c>
      <c r="F3452" s="15" t="str">
        <f t="shared" si="212"/>
        <v>09 2012</v>
      </c>
      <c r="G3452">
        <v>2</v>
      </c>
      <c r="H3452">
        <v>3</v>
      </c>
      <c r="I3452" t="s">
        <v>21</v>
      </c>
      <c r="J3452" s="7">
        <v>0</v>
      </c>
      <c r="K3452" s="7">
        <v>5</v>
      </c>
      <c r="L3452" s="9">
        <v>320</v>
      </c>
      <c r="M3452" s="9">
        <v>10</v>
      </c>
      <c r="O3452" s="9">
        <f t="shared" si="213"/>
        <v>0</v>
      </c>
      <c r="P3452" s="9">
        <f t="shared" si="214"/>
        <v>0</v>
      </c>
      <c r="Q3452" s="9">
        <f t="shared" si="215"/>
        <v>0</v>
      </c>
    </row>
    <row r="3453" spans="2:17" x14ac:dyDescent="0.35">
      <c r="B3453">
        <v>3451</v>
      </c>
      <c r="C3453">
        <v>3</v>
      </c>
      <c r="D3453">
        <v>22</v>
      </c>
      <c r="E3453" s="20">
        <v>41174.770833333336</v>
      </c>
      <c r="F3453" s="15" t="str">
        <f t="shared" si="212"/>
        <v>09 2012</v>
      </c>
      <c r="G3453">
        <v>4</v>
      </c>
      <c r="H3453">
        <v>3</v>
      </c>
      <c r="I3453" t="s">
        <v>21</v>
      </c>
      <c r="J3453" s="7">
        <v>0</v>
      </c>
      <c r="K3453" s="7">
        <v>5</v>
      </c>
      <c r="L3453" s="9">
        <v>320</v>
      </c>
      <c r="M3453" s="9">
        <v>10</v>
      </c>
      <c r="O3453" s="9">
        <f t="shared" si="213"/>
        <v>0</v>
      </c>
      <c r="P3453" s="9">
        <f t="shared" si="214"/>
        <v>0</v>
      </c>
      <c r="Q3453" s="9">
        <f t="shared" si="215"/>
        <v>0</v>
      </c>
    </row>
    <row r="3454" spans="2:17" x14ac:dyDescent="0.35">
      <c r="B3454">
        <v>3452</v>
      </c>
      <c r="C3454">
        <v>4</v>
      </c>
      <c r="D3454">
        <v>0</v>
      </c>
      <c r="E3454" s="20">
        <v>41174.333333333336</v>
      </c>
      <c r="F3454" s="15" t="str">
        <f t="shared" si="212"/>
        <v>09 2012</v>
      </c>
      <c r="G3454">
        <v>2</v>
      </c>
      <c r="H3454">
        <v>4</v>
      </c>
      <c r="I3454" t="s">
        <v>22</v>
      </c>
      <c r="J3454" s="7">
        <v>9.9</v>
      </c>
      <c r="K3454" s="7">
        <v>80</v>
      </c>
      <c r="L3454" s="9">
        <v>4000</v>
      </c>
      <c r="M3454" s="9">
        <v>3000</v>
      </c>
      <c r="O3454" s="9">
        <f t="shared" si="213"/>
        <v>160</v>
      </c>
      <c r="P3454" s="9">
        <f t="shared" si="214"/>
        <v>0</v>
      </c>
      <c r="Q3454" s="9">
        <f t="shared" si="215"/>
        <v>160</v>
      </c>
    </row>
    <row r="3455" spans="2:17" x14ac:dyDescent="0.35">
      <c r="B3455">
        <v>3453</v>
      </c>
      <c r="C3455">
        <v>4</v>
      </c>
      <c r="D3455">
        <v>14</v>
      </c>
      <c r="E3455" s="20">
        <v>41174.375</v>
      </c>
      <c r="F3455" s="15" t="str">
        <f t="shared" si="212"/>
        <v>09 2012</v>
      </c>
      <c r="G3455">
        <v>2</v>
      </c>
      <c r="H3455">
        <v>4</v>
      </c>
      <c r="I3455" t="s">
        <v>22</v>
      </c>
      <c r="J3455" s="7">
        <v>9.9</v>
      </c>
      <c r="K3455" s="7">
        <v>80</v>
      </c>
      <c r="L3455" s="9">
        <v>4000</v>
      </c>
      <c r="M3455" s="9">
        <v>3000</v>
      </c>
      <c r="O3455" s="9">
        <f t="shared" si="213"/>
        <v>0</v>
      </c>
      <c r="P3455" s="9">
        <f t="shared" si="214"/>
        <v>19.8</v>
      </c>
      <c r="Q3455" s="9">
        <f t="shared" si="215"/>
        <v>19.8</v>
      </c>
    </row>
    <row r="3456" spans="2:17" x14ac:dyDescent="0.35">
      <c r="B3456">
        <v>3454</v>
      </c>
      <c r="C3456">
        <v>4</v>
      </c>
      <c r="D3456">
        <v>7</v>
      </c>
      <c r="E3456" s="20">
        <v>41174.416666666664</v>
      </c>
      <c r="F3456" s="15" t="str">
        <f t="shared" si="212"/>
        <v>09 2012</v>
      </c>
      <c r="G3456">
        <v>2</v>
      </c>
      <c r="H3456">
        <v>4</v>
      </c>
      <c r="I3456" t="s">
        <v>22</v>
      </c>
      <c r="J3456" s="7">
        <v>9.9</v>
      </c>
      <c r="K3456" s="7">
        <v>80</v>
      </c>
      <c r="L3456" s="9">
        <v>4000</v>
      </c>
      <c r="M3456" s="9">
        <v>3000</v>
      </c>
      <c r="O3456" s="9">
        <f t="shared" si="213"/>
        <v>0</v>
      </c>
      <c r="P3456" s="9">
        <f t="shared" si="214"/>
        <v>19.8</v>
      </c>
      <c r="Q3456" s="9">
        <f t="shared" si="215"/>
        <v>19.8</v>
      </c>
    </row>
    <row r="3457" spans="2:17" x14ac:dyDescent="0.35">
      <c r="B3457">
        <v>3455</v>
      </c>
      <c r="C3457">
        <v>4</v>
      </c>
      <c r="D3457">
        <v>0</v>
      </c>
      <c r="E3457" s="20">
        <v>41174.458333333336</v>
      </c>
      <c r="F3457" s="15" t="str">
        <f t="shared" si="212"/>
        <v>09 2012</v>
      </c>
      <c r="G3457">
        <v>2</v>
      </c>
      <c r="H3457">
        <v>4</v>
      </c>
      <c r="I3457" t="s">
        <v>22</v>
      </c>
      <c r="J3457" s="7">
        <v>9.9</v>
      </c>
      <c r="K3457" s="7">
        <v>80</v>
      </c>
      <c r="L3457" s="9">
        <v>4000</v>
      </c>
      <c r="M3457" s="9">
        <v>3000</v>
      </c>
      <c r="O3457" s="9">
        <f t="shared" si="213"/>
        <v>160</v>
      </c>
      <c r="P3457" s="9">
        <f t="shared" si="214"/>
        <v>0</v>
      </c>
      <c r="Q3457" s="9">
        <f t="shared" si="215"/>
        <v>160</v>
      </c>
    </row>
    <row r="3458" spans="2:17" x14ac:dyDescent="0.35">
      <c r="B3458">
        <v>3456</v>
      </c>
      <c r="C3458">
        <v>4</v>
      </c>
      <c r="D3458">
        <v>24</v>
      </c>
      <c r="E3458" s="20">
        <v>41174.5</v>
      </c>
      <c r="F3458" s="15" t="str">
        <f t="shared" si="212"/>
        <v>09 2012</v>
      </c>
      <c r="G3458">
        <v>2</v>
      </c>
      <c r="H3458">
        <v>4</v>
      </c>
      <c r="I3458" t="s">
        <v>22</v>
      </c>
      <c r="J3458" s="7">
        <v>9.9</v>
      </c>
      <c r="K3458" s="7">
        <v>80</v>
      </c>
      <c r="L3458" s="9">
        <v>4000</v>
      </c>
      <c r="M3458" s="9">
        <v>3000</v>
      </c>
      <c r="O3458" s="9">
        <f t="shared" si="213"/>
        <v>0</v>
      </c>
      <c r="P3458" s="9">
        <f t="shared" si="214"/>
        <v>19.8</v>
      </c>
      <c r="Q3458" s="9">
        <f t="shared" si="215"/>
        <v>19.8</v>
      </c>
    </row>
    <row r="3459" spans="2:17" x14ac:dyDescent="0.35">
      <c r="B3459">
        <v>3457</v>
      </c>
      <c r="C3459">
        <v>4</v>
      </c>
      <c r="D3459">
        <v>0</v>
      </c>
      <c r="E3459" s="20">
        <v>41174.541666666664</v>
      </c>
      <c r="F3459" s="15" t="str">
        <f t="shared" ref="F3459:F3522" si="216">TEXT(E3459,"MM YYY")</f>
        <v>09 2012</v>
      </c>
      <c r="G3459">
        <v>2</v>
      </c>
      <c r="H3459">
        <v>4</v>
      </c>
      <c r="I3459" t="s">
        <v>22</v>
      </c>
      <c r="J3459" s="7">
        <v>9.9</v>
      </c>
      <c r="K3459" s="7">
        <v>80</v>
      </c>
      <c r="L3459" s="9">
        <v>4000</v>
      </c>
      <c r="M3459" s="9">
        <v>3000</v>
      </c>
      <c r="O3459" s="9">
        <f t="shared" ref="O3459:O3522" si="217">IF(D3459=0,$G3459*K3459,0)</f>
        <v>160</v>
      </c>
      <c r="P3459" s="9">
        <f t="shared" ref="P3459:P3522" si="218">IF(D3459=0,0,$G3459*J3459)</f>
        <v>0</v>
      </c>
      <c r="Q3459" s="9">
        <f t="shared" ref="Q3459:Q3522" si="219">O3459+P3459</f>
        <v>160</v>
      </c>
    </row>
    <row r="3460" spans="2:17" x14ac:dyDescent="0.35">
      <c r="B3460">
        <v>3458</v>
      </c>
      <c r="C3460">
        <v>4</v>
      </c>
      <c r="D3460">
        <v>16</v>
      </c>
      <c r="E3460" s="20">
        <v>41174.583333333336</v>
      </c>
      <c r="F3460" s="15" t="str">
        <f t="shared" si="216"/>
        <v>09 2012</v>
      </c>
      <c r="G3460">
        <v>2</v>
      </c>
      <c r="H3460">
        <v>4</v>
      </c>
      <c r="I3460" t="s">
        <v>22</v>
      </c>
      <c r="J3460" s="7">
        <v>9.9</v>
      </c>
      <c r="K3460" s="7">
        <v>80</v>
      </c>
      <c r="L3460" s="9">
        <v>4000</v>
      </c>
      <c r="M3460" s="9">
        <v>3000</v>
      </c>
      <c r="O3460" s="9">
        <f t="shared" si="217"/>
        <v>0</v>
      </c>
      <c r="P3460" s="9">
        <f t="shared" si="218"/>
        <v>19.8</v>
      </c>
      <c r="Q3460" s="9">
        <f t="shared" si="219"/>
        <v>19.8</v>
      </c>
    </row>
    <row r="3461" spans="2:17" x14ac:dyDescent="0.35">
      <c r="B3461">
        <v>3459</v>
      </c>
      <c r="C3461">
        <v>4</v>
      </c>
      <c r="D3461">
        <v>0</v>
      </c>
      <c r="E3461" s="20">
        <v>41174.625</v>
      </c>
      <c r="F3461" s="15" t="str">
        <f t="shared" si="216"/>
        <v>09 2012</v>
      </c>
      <c r="G3461">
        <v>8</v>
      </c>
      <c r="H3461">
        <v>4</v>
      </c>
      <c r="I3461" t="s">
        <v>22</v>
      </c>
      <c r="J3461" s="7">
        <v>9.9</v>
      </c>
      <c r="K3461" s="7">
        <v>80</v>
      </c>
      <c r="L3461" s="9">
        <v>4000</v>
      </c>
      <c r="M3461" s="9">
        <v>3000</v>
      </c>
      <c r="O3461" s="9">
        <f t="shared" si="217"/>
        <v>640</v>
      </c>
      <c r="P3461" s="9">
        <f t="shared" si="218"/>
        <v>0</v>
      </c>
      <c r="Q3461" s="9">
        <f t="shared" si="219"/>
        <v>640</v>
      </c>
    </row>
    <row r="3462" spans="2:17" x14ac:dyDescent="0.35">
      <c r="B3462">
        <v>3460</v>
      </c>
      <c r="C3462">
        <v>4</v>
      </c>
      <c r="D3462">
        <v>2</v>
      </c>
      <c r="E3462" s="20">
        <v>41174.791666666664</v>
      </c>
      <c r="F3462" s="15" t="str">
        <f t="shared" si="216"/>
        <v>09 2012</v>
      </c>
      <c r="G3462">
        <v>2</v>
      </c>
      <c r="H3462">
        <v>4</v>
      </c>
      <c r="I3462" t="s">
        <v>22</v>
      </c>
      <c r="J3462" s="7">
        <v>9.9</v>
      </c>
      <c r="K3462" s="7">
        <v>80</v>
      </c>
      <c r="L3462" s="9">
        <v>4000</v>
      </c>
      <c r="M3462" s="9">
        <v>3000</v>
      </c>
      <c r="O3462" s="9">
        <f t="shared" si="217"/>
        <v>0</v>
      </c>
      <c r="P3462" s="9">
        <f t="shared" si="218"/>
        <v>19.8</v>
      </c>
      <c r="Q3462" s="9">
        <f t="shared" si="219"/>
        <v>19.8</v>
      </c>
    </row>
    <row r="3463" spans="2:17" x14ac:dyDescent="0.35">
      <c r="B3463">
        <v>3461</v>
      </c>
      <c r="C3463">
        <v>5</v>
      </c>
      <c r="D3463">
        <v>0</v>
      </c>
      <c r="E3463" s="20">
        <v>41174.520833333336</v>
      </c>
      <c r="F3463" s="15" t="str">
        <f t="shared" si="216"/>
        <v>09 2012</v>
      </c>
      <c r="G3463">
        <v>2</v>
      </c>
      <c r="H3463">
        <v>5</v>
      </c>
      <c r="I3463" t="s">
        <v>29</v>
      </c>
      <c r="J3463" s="7">
        <v>9.9</v>
      </c>
      <c r="K3463" s="7">
        <v>80</v>
      </c>
      <c r="L3463" s="9">
        <v>4000</v>
      </c>
      <c r="M3463" s="9">
        <v>3000</v>
      </c>
      <c r="O3463" s="9">
        <f t="shared" si="217"/>
        <v>160</v>
      </c>
      <c r="P3463" s="9">
        <f t="shared" si="218"/>
        <v>0</v>
      </c>
      <c r="Q3463" s="9">
        <f t="shared" si="219"/>
        <v>160</v>
      </c>
    </row>
    <row r="3464" spans="2:17" x14ac:dyDescent="0.35">
      <c r="B3464">
        <v>3462</v>
      </c>
      <c r="C3464">
        <v>6</v>
      </c>
      <c r="D3464">
        <v>6</v>
      </c>
      <c r="E3464" s="20">
        <v>41174.375</v>
      </c>
      <c r="F3464" s="15" t="str">
        <f t="shared" si="216"/>
        <v>09 2012</v>
      </c>
      <c r="G3464">
        <v>2</v>
      </c>
      <c r="H3464">
        <v>6</v>
      </c>
      <c r="I3464" t="s">
        <v>23</v>
      </c>
      <c r="J3464" s="7">
        <v>3.5</v>
      </c>
      <c r="K3464" s="7">
        <v>17.5</v>
      </c>
      <c r="L3464" s="9">
        <v>5000</v>
      </c>
      <c r="M3464" s="9">
        <v>80</v>
      </c>
      <c r="O3464" s="9">
        <f t="shared" si="217"/>
        <v>0</v>
      </c>
      <c r="P3464" s="9">
        <f t="shared" si="218"/>
        <v>7</v>
      </c>
      <c r="Q3464" s="9">
        <f t="shared" si="219"/>
        <v>7</v>
      </c>
    </row>
    <row r="3465" spans="2:17" x14ac:dyDescent="0.35">
      <c r="B3465">
        <v>3463</v>
      </c>
      <c r="C3465">
        <v>6</v>
      </c>
      <c r="D3465">
        <v>0</v>
      </c>
      <c r="E3465" s="20">
        <v>41174.4375</v>
      </c>
      <c r="F3465" s="15" t="str">
        <f t="shared" si="216"/>
        <v>09 2012</v>
      </c>
      <c r="G3465">
        <v>2</v>
      </c>
      <c r="H3465">
        <v>6</v>
      </c>
      <c r="I3465" t="s">
        <v>23</v>
      </c>
      <c r="J3465" s="7">
        <v>3.5</v>
      </c>
      <c r="K3465" s="7">
        <v>17.5</v>
      </c>
      <c r="L3465" s="9">
        <v>5000</v>
      </c>
      <c r="M3465" s="9">
        <v>80</v>
      </c>
      <c r="O3465" s="9">
        <f t="shared" si="217"/>
        <v>35</v>
      </c>
      <c r="P3465" s="9">
        <f t="shared" si="218"/>
        <v>0</v>
      </c>
      <c r="Q3465" s="9">
        <f t="shared" si="219"/>
        <v>35</v>
      </c>
    </row>
    <row r="3466" spans="2:17" x14ac:dyDescent="0.35">
      <c r="B3466">
        <v>3464</v>
      </c>
      <c r="C3466">
        <v>6</v>
      </c>
      <c r="D3466">
        <v>4</v>
      </c>
      <c r="E3466" s="20">
        <v>41174.479166666664</v>
      </c>
      <c r="F3466" s="15" t="str">
        <f t="shared" si="216"/>
        <v>09 2012</v>
      </c>
      <c r="G3466">
        <v>2</v>
      </c>
      <c r="H3466">
        <v>6</v>
      </c>
      <c r="I3466" t="s">
        <v>23</v>
      </c>
      <c r="J3466" s="7">
        <v>3.5</v>
      </c>
      <c r="K3466" s="7">
        <v>17.5</v>
      </c>
      <c r="L3466" s="9">
        <v>5000</v>
      </c>
      <c r="M3466" s="9">
        <v>80</v>
      </c>
      <c r="O3466" s="9">
        <f t="shared" si="217"/>
        <v>0</v>
      </c>
      <c r="P3466" s="9">
        <f t="shared" si="218"/>
        <v>7</v>
      </c>
      <c r="Q3466" s="9">
        <f t="shared" si="219"/>
        <v>7</v>
      </c>
    </row>
    <row r="3467" spans="2:17" x14ac:dyDescent="0.35">
      <c r="B3467">
        <v>3465</v>
      </c>
      <c r="C3467">
        <v>6</v>
      </c>
      <c r="D3467">
        <v>12</v>
      </c>
      <c r="E3467" s="20">
        <v>41174.520833333336</v>
      </c>
      <c r="F3467" s="15" t="str">
        <f t="shared" si="216"/>
        <v>09 2012</v>
      </c>
      <c r="G3467">
        <v>2</v>
      </c>
      <c r="H3467">
        <v>6</v>
      </c>
      <c r="I3467" t="s">
        <v>23</v>
      </c>
      <c r="J3467" s="7">
        <v>3.5</v>
      </c>
      <c r="K3467" s="7">
        <v>17.5</v>
      </c>
      <c r="L3467" s="9">
        <v>5000</v>
      </c>
      <c r="M3467" s="9">
        <v>80</v>
      </c>
      <c r="O3467" s="9">
        <f t="shared" si="217"/>
        <v>0</v>
      </c>
      <c r="P3467" s="9">
        <f t="shared" si="218"/>
        <v>7</v>
      </c>
      <c r="Q3467" s="9">
        <f t="shared" si="219"/>
        <v>7</v>
      </c>
    </row>
    <row r="3468" spans="2:17" x14ac:dyDescent="0.35">
      <c r="B3468">
        <v>3466</v>
      </c>
      <c r="C3468">
        <v>6</v>
      </c>
      <c r="D3468">
        <v>0</v>
      </c>
      <c r="E3468" s="20">
        <v>41174.5625</v>
      </c>
      <c r="F3468" s="15" t="str">
        <f t="shared" si="216"/>
        <v>09 2012</v>
      </c>
      <c r="G3468">
        <v>2</v>
      </c>
      <c r="H3468">
        <v>6</v>
      </c>
      <c r="I3468" t="s">
        <v>23</v>
      </c>
      <c r="J3468" s="7">
        <v>3.5</v>
      </c>
      <c r="K3468" s="7">
        <v>17.5</v>
      </c>
      <c r="L3468" s="9">
        <v>5000</v>
      </c>
      <c r="M3468" s="9">
        <v>80</v>
      </c>
      <c r="O3468" s="9">
        <f t="shared" si="217"/>
        <v>35</v>
      </c>
      <c r="P3468" s="9">
        <f t="shared" si="218"/>
        <v>0</v>
      </c>
      <c r="Q3468" s="9">
        <f t="shared" si="219"/>
        <v>35</v>
      </c>
    </row>
    <row r="3469" spans="2:17" x14ac:dyDescent="0.35">
      <c r="B3469">
        <v>3467</v>
      </c>
      <c r="C3469">
        <v>6</v>
      </c>
      <c r="D3469">
        <v>8</v>
      </c>
      <c r="E3469" s="20">
        <v>41174.604166666664</v>
      </c>
      <c r="F3469" s="15" t="str">
        <f t="shared" si="216"/>
        <v>09 2012</v>
      </c>
      <c r="G3469">
        <v>2</v>
      </c>
      <c r="H3469">
        <v>6</v>
      </c>
      <c r="I3469" t="s">
        <v>23</v>
      </c>
      <c r="J3469" s="7">
        <v>3.5</v>
      </c>
      <c r="K3469" s="7">
        <v>17.5</v>
      </c>
      <c r="L3469" s="9">
        <v>5000</v>
      </c>
      <c r="M3469" s="9">
        <v>80</v>
      </c>
      <c r="O3469" s="9">
        <f t="shared" si="217"/>
        <v>0</v>
      </c>
      <c r="P3469" s="9">
        <f t="shared" si="218"/>
        <v>7</v>
      </c>
      <c r="Q3469" s="9">
        <f t="shared" si="219"/>
        <v>7</v>
      </c>
    </row>
    <row r="3470" spans="2:17" x14ac:dyDescent="0.35">
      <c r="B3470">
        <v>3468</v>
      </c>
      <c r="C3470">
        <v>6</v>
      </c>
      <c r="D3470">
        <v>0</v>
      </c>
      <c r="E3470" s="20">
        <v>41174.645833333336</v>
      </c>
      <c r="F3470" s="15" t="str">
        <f t="shared" si="216"/>
        <v>09 2012</v>
      </c>
      <c r="G3470">
        <v>4</v>
      </c>
      <c r="H3470">
        <v>6</v>
      </c>
      <c r="I3470" t="s">
        <v>23</v>
      </c>
      <c r="J3470" s="7">
        <v>3.5</v>
      </c>
      <c r="K3470" s="7">
        <v>17.5</v>
      </c>
      <c r="L3470" s="9">
        <v>5000</v>
      </c>
      <c r="M3470" s="9">
        <v>80</v>
      </c>
      <c r="O3470" s="9">
        <f t="shared" si="217"/>
        <v>70</v>
      </c>
      <c r="P3470" s="9">
        <f t="shared" si="218"/>
        <v>0</v>
      </c>
      <c r="Q3470" s="9">
        <f t="shared" si="219"/>
        <v>70</v>
      </c>
    </row>
    <row r="3471" spans="2:17" x14ac:dyDescent="0.35">
      <c r="B3471">
        <v>3469</v>
      </c>
      <c r="C3471">
        <v>6</v>
      </c>
      <c r="D3471">
        <v>12</v>
      </c>
      <c r="E3471" s="20">
        <v>41174.729166666664</v>
      </c>
      <c r="F3471" s="15" t="str">
        <f t="shared" si="216"/>
        <v>09 2012</v>
      </c>
      <c r="G3471">
        <v>2</v>
      </c>
      <c r="H3471">
        <v>6</v>
      </c>
      <c r="I3471" t="s">
        <v>23</v>
      </c>
      <c r="J3471" s="7">
        <v>3.5</v>
      </c>
      <c r="K3471" s="7">
        <v>17.5</v>
      </c>
      <c r="L3471" s="9">
        <v>5000</v>
      </c>
      <c r="M3471" s="9">
        <v>80</v>
      </c>
      <c r="O3471" s="9">
        <f t="shared" si="217"/>
        <v>0</v>
      </c>
      <c r="P3471" s="9">
        <f t="shared" si="218"/>
        <v>7</v>
      </c>
      <c r="Q3471" s="9">
        <f t="shared" si="219"/>
        <v>7</v>
      </c>
    </row>
    <row r="3472" spans="2:17" x14ac:dyDescent="0.35">
      <c r="B3472">
        <v>3470</v>
      </c>
      <c r="C3472">
        <v>7</v>
      </c>
      <c r="D3472">
        <v>10</v>
      </c>
      <c r="E3472" s="20">
        <v>41174.333333333336</v>
      </c>
      <c r="F3472" s="15" t="str">
        <f t="shared" si="216"/>
        <v>09 2012</v>
      </c>
      <c r="G3472">
        <v>2</v>
      </c>
      <c r="H3472">
        <v>7</v>
      </c>
      <c r="I3472" t="s">
        <v>24</v>
      </c>
      <c r="J3472" s="7">
        <v>0</v>
      </c>
      <c r="K3472" s="7">
        <v>5</v>
      </c>
      <c r="L3472" s="9">
        <v>450</v>
      </c>
      <c r="M3472" s="9">
        <v>15</v>
      </c>
      <c r="O3472" s="9">
        <f t="shared" si="217"/>
        <v>0</v>
      </c>
      <c r="P3472" s="9">
        <f t="shared" si="218"/>
        <v>0</v>
      </c>
      <c r="Q3472" s="9">
        <f t="shared" si="219"/>
        <v>0</v>
      </c>
    </row>
    <row r="3473" spans="2:17" x14ac:dyDescent="0.35">
      <c r="B3473">
        <v>3471</v>
      </c>
      <c r="C3473">
        <v>7</v>
      </c>
      <c r="D3473">
        <v>4</v>
      </c>
      <c r="E3473" s="20">
        <v>41174.395833333336</v>
      </c>
      <c r="F3473" s="15" t="str">
        <f t="shared" si="216"/>
        <v>09 2012</v>
      </c>
      <c r="G3473">
        <v>2</v>
      </c>
      <c r="H3473">
        <v>7</v>
      </c>
      <c r="I3473" t="s">
        <v>24</v>
      </c>
      <c r="J3473" s="7">
        <v>0</v>
      </c>
      <c r="K3473" s="7">
        <v>5</v>
      </c>
      <c r="L3473" s="9">
        <v>450</v>
      </c>
      <c r="M3473" s="9">
        <v>15</v>
      </c>
      <c r="O3473" s="9">
        <f t="shared" si="217"/>
        <v>0</v>
      </c>
      <c r="P3473" s="9">
        <f t="shared" si="218"/>
        <v>0</v>
      </c>
      <c r="Q3473" s="9">
        <f t="shared" si="219"/>
        <v>0</v>
      </c>
    </row>
    <row r="3474" spans="2:17" x14ac:dyDescent="0.35">
      <c r="B3474">
        <v>3472</v>
      </c>
      <c r="C3474">
        <v>7</v>
      </c>
      <c r="D3474">
        <v>27</v>
      </c>
      <c r="E3474" s="20">
        <v>41174.458333333336</v>
      </c>
      <c r="F3474" s="15" t="str">
        <f t="shared" si="216"/>
        <v>09 2012</v>
      </c>
      <c r="G3474">
        <v>2</v>
      </c>
      <c r="H3474">
        <v>7</v>
      </c>
      <c r="I3474" t="s">
        <v>24</v>
      </c>
      <c r="J3474" s="7">
        <v>0</v>
      </c>
      <c r="K3474" s="7">
        <v>5</v>
      </c>
      <c r="L3474" s="9">
        <v>450</v>
      </c>
      <c r="M3474" s="9">
        <v>15</v>
      </c>
      <c r="O3474" s="9">
        <f t="shared" si="217"/>
        <v>0</v>
      </c>
      <c r="P3474" s="9">
        <f t="shared" si="218"/>
        <v>0</v>
      </c>
      <c r="Q3474" s="9">
        <f t="shared" si="219"/>
        <v>0</v>
      </c>
    </row>
    <row r="3475" spans="2:17" x14ac:dyDescent="0.35">
      <c r="B3475">
        <v>3473</v>
      </c>
      <c r="C3475">
        <v>7</v>
      </c>
      <c r="D3475">
        <v>4</v>
      </c>
      <c r="E3475" s="20">
        <v>41174.541666666664</v>
      </c>
      <c r="F3475" s="15" t="str">
        <f t="shared" si="216"/>
        <v>09 2012</v>
      </c>
      <c r="G3475">
        <v>2</v>
      </c>
      <c r="H3475">
        <v>7</v>
      </c>
      <c r="I3475" t="s">
        <v>24</v>
      </c>
      <c r="J3475" s="7">
        <v>0</v>
      </c>
      <c r="K3475" s="7">
        <v>5</v>
      </c>
      <c r="L3475" s="9">
        <v>450</v>
      </c>
      <c r="M3475" s="9">
        <v>15</v>
      </c>
      <c r="O3475" s="9">
        <f t="shared" si="217"/>
        <v>0</v>
      </c>
      <c r="P3475" s="9">
        <f t="shared" si="218"/>
        <v>0</v>
      </c>
      <c r="Q3475" s="9">
        <f t="shared" si="219"/>
        <v>0</v>
      </c>
    </row>
    <row r="3476" spans="2:17" x14ac:dyDescent="0.35">
      <c r="B3476">
        <v>3474</v>
      </c>
      <c r="C3476">
        <v>7</v>
      </c>
      <c r="D3476">
        <v>30</v>
      </c>
      <c r="E3476" s="20">
        <v>41174.625</v>
      </c>
      <c r="F3476" s="15" t="str">
        <f t="shared" si="216"/>
        <v>09 2012</v>
      </c>
      <c r="G3476">
        <v>2</v>
      </c>
      <c r="H3476">
        <v>7</v>
      </c>
      <c r="I3476" t="s">
        <v>24</v>
      </c>
      <c r="J3476" s="7">
        <v>0</v>
      </c>
      <c r="K3476" s="7">
        <v>5</v>
      </c>
      <c r="L3476" s="9">
        <v>450</v>
      </c>
      <c r="M3476" s="9">
        <v>15</v>
      </c>
      <c r="O3476" s="9">
        <f t="shared" si="217"/>
        <v>0</v>
      </c>
      <c r="P3476" s="9">
        <f t="shared" si="218"/>
        <v>0</v>
      </c>
      <c r="Q3476" s="9">
        <f t="shared" si="219"/>
        <v>0</v>
      </c>
    </row>
    <row r="3477" spans="2:17" x14ac:dyDescent="0.35">
      <c r="B3477">
        <v>3475</v>
      </c>
      <c r="C3477">
        <v>7</v>
      </c>
      <c r="D3477">
        <v>33</v>
      </c>
      <c r="E3477" s="20">
        <v>41174.666666666664</v>
      </c>
      <c r="F3477" s="15" t="str">
        <f t="shared" si="216"/>
        <v>09 2012</v>
      </c>
      <c r="G3477">
        <v>2</v>
      </c>
      <c r="H3477">
        <v>7</v>
      </c>
      <c r="I3477" t="s">
        <v>24</v>
      </c>
      <c r="J3477" s="7">
        <v>0</v>
      </c>
      <c r="K3477" s="7">
        <v>5</v>
      </c>
      <c r="L3477" s="9">
        <v>450</v>
      </c>
      <c r="M3477" s="9">
        <v>15</v>
      </c>
      <c r="O3477" s="9">
        <f t="shared" si="217"/>
        <v>0</v>
      </c>
      <c r="P3477" s="9">
        <f t="shared" si="218"/>
        <v>0</v>
      </c>
      <c r="Q3477" s="9">
        <f t="shared" si="219"/>
        <v>0</v>
      </c>
    </row>
    <row r="3478" spans="2:17" x14ac:dyDescent="0.35">
      <c r="B3478">
        <v>3476</v>
      </c>
      <c r="C3478">
        <v>7</v>
      </c>
      <c r="D3478">
        <v>17</v>
      </c>
      <c r="E3478" s="20">
        <v>41174.75</v>
      </c>
      <c r="F3478" s="15" t="str">
        <f t="shared" si="216"/>
        <v>09 2012</v>
      </c>
      <c r="G3478">
        <v>2</v>
      </c>
      <c r="H3478">
        <v>7</v>
      </c>
      <c r="I3478" t="s">
        <v>24</v>
      </c>
      <c r="J3478" s="7">
        <v>0</v>
      </c>
      <c r="K3478" s="7">
        <v>5</v>
      </c>
      <c r="L3478" s="9">
        <v>450</v>
      </c>
      <c r="M3478" s="9">
        <v>15</v>
      </c>
      <c r="O3478" s="9">
        <f t="shared" si="217"/>
        <v>0</v>
      </c>
      <c r="P3478" s="9">
        <f t="shared" si="218"/>
        <v>0</v>
      </c>
      <c r="Q3478" s="9">
        <f t="shared" si="219"/>
        <v>0</v>
      </c>
    </row>
    <row r="3479" spans="2:17" x14ac:dyDescent="0.35">
      <c r="B3479">
        <v>3477</v>
      </c>
      <c r="C3479">
        <v>7</v>
      </c>
      <c r="D3479">
        <v>27</v>
      </c>
      <c r="E3479" s="20">
        <v>41174.791666666664</v>
      </c>
      <c r="F3479" s="15" t="str">
        <f t="shared" si="216"/>
        <v>09 2012</v>
      </c>
      <c r="G3479">
        <v>2</v>
      </c>
      <c r="H3479">
        <v>7</v>
      </c>
      <c r="I3479" t="s">
        <v>24</v>
      </c>
      <c r="J3479" s="7">
        <v>0</v>
      </c>
      <c r="K3479" s="7">
        <v>5</v>
      </c>
      <c r="L3479" s="9">
        <v>450</v>
      </c>
      <c r="M3479" s="9">
        <v>15</v>
      </c>
      <c r="O3479" s="9">
        <f t="shared" si="217"/>
        <v>0</v>
      </c>
      <c r="P3479" s="9">
        <f t="shared" si="218"/>
        <v>0</v>
      </c>
      <c r="Q3479" s="9">
        <f t="shared" si="219"/>
        <v>0</v>
      </c>
    </row>
    <row r="3480" spans="2:17" x14ac:dyDescent="0.35">
      <c r="B3480">
        <v>3478</v>
      </c>
      <c r="C3480">
        <v>8</v>
      </c>
      <c r="D3480">
        <v>22</v>
      </c>
      <c r="E3480" s="20">
        <v>41174.333333333336</v>
      </c>
      <c r="F3480" s="15" t="str">
        <f t="shared" si="216"/>
        <v>09 2012</v>
      </c>
      <c r="G3480">
        <v>1</v>
      </c>
      <c r="H3480">
        <v>8</v>
      </c>
      <c r="I3480" t="s">
        <v>25</v>
      </c>
      <c r="J3480" s="7">
        <v>0</v>
      </c>
      <c r="K3480" s="7">
        <v>5</v>
      </c>
      <c r="L3480" s="9">
        <v>400</v>
      </c>
      <c r="M3480" s="9">
        <v>15</v>
      </c>
      <c r="O3480" s="9">
        <f t="shared" si="217"/>
        <v>0</v>
      </c>
      <c r="P3480" s="9">
        <f t="shared" si="218"/>
        <v>0</v>
      </c>
      <c r="Q3480" s="9">
        <f t="shared" si="219"/>
        <v>0</v>
      </c>
    </row>
    <row r="3481" spans="2:17" x14ac:dyDescent="0.35">
      <c r="B3481">
        <v>3479</v>
      </c>
      <c r="C3481">
        <v>8</v>
      </c>
      <c r="D3481">
        <v>28</v>
      </c>
      <c r="E3481" s="20">
        <v>41174.354166666664</v>
      </c>
      <c r="F3481" s="15" t="str">
        <f t="shared" si="216"/>
        <v>09 2012</v>
      </c>
      <c r="G3481">
        <v>1</v>
      </c>
      <c r="H3481">
        <v>8</v>
      </c>
      <c r="I3481" t="s">
        <v>25</v>
      </c>
      <c r="J3481" s="7">
        <v>0</v>
      </c>
      <c r="K3481" s="7">
        <v>5</v>
      </c>
      <c r="L3481" s="9">
        <v>400</v>
      </c>
      <c r="M3481" s="9">
        <v>15</v>
      </c>
      <c r="O3481" s="9">
        <f t="shared" si="217"/>
        <v>0</v>
      </c>
      <c r="P3481" s="9">
        <f t="shared" si="218"/>
        <v>0</v>
      </c>
      <c r="Q3481" s="9">
        <f t="shared" si="219"/>
        <v>0</v>
      </c>
    </row>
    <row r="3482" spans="2:17" x14ac:dyDescent="0.35">
      <c r="B3482">
        <v>3480</v>
      </c>
      <c r="C3482">
        <v>8</v>
      </c>
      <c r="D3482">
        <v>17</v>
      </c>
      <c r="E3482" s="20">
        <v>41174.395833333336</v>
      </c>
      <c r="F3482" s="15" t="str">
        <f t="shared" si="216"/>
        <v>09 2012</v>
      </c>
      <c r="G3482">
        <v>1</v>
      </c>
      <c r="H3482">
        <v>8</v>
      </c>
      <c r="I3482" t="s">
        <v>25</v>
      </c>
      <c r="J3482" s="7">
        <v>0</v>
      </c>
      <c r="K3482" s="7">
        <v>5</v>
      </c>
      <c r="L3482" s="9">
        <v>400</v>
      </c>
      <c r="M3482" s="9">
        <v>15</v>
      </c>
      <c r="O3482" s="9">
        <f t="shared" si="217"/>
        <v>0</v>
      </c>
      <c r="P3482" s="9">
        <f t="shared" si="218"/>
        <v>0</v>
      </c>
      <c r="Q3482" s="9">
        <f t="shared" si="219"/>
        <v>0</v>
      </c>
    </row>
    <row r="3483" spans="2:17" x14ac:dyDescent="0.35">
      <c r="B3483">
        <v>3481</v>
      </c>
      <c r="C3483">
        <v>8</v>
      </c>
      <c r="D3483">
        <v>21</v>
      </c>
      <c r="E3483" s="20">
        <v>41174.416666666664</v>
      </c>
      <c r="F3483" s="15" t="str">
        <f t="shared" si="216"/>
        <v>09 2012</v>
      </c>
      <c r="G3483">
        <v>1</v>
      </c>
      <c r="H3483">
        <v>8</v>
      </c>
      <c r="I3483" t="s">
        <v>25</v>
      </c>
      <c r="J3483" s="7">
        <v>0</v>
      </c>
      <c r="K3483" s="7">
        <v>5</v>
      </c>
      <c r="L3483" s="9">
        <v>400</v>
      </c>
      <c r="M3483" s="9">
        <v>15</v>
      </c>
      <c r="O3483" s="9">
        <f t="shared" si="217"/>
        <v>0</v>
      </c>
      <c r="P3483" s="9">
        <f t="shared" si="218"/>
        <v>0</v>
      </c>
      <c r="Q3483" s="9">
        <f t="shared" si="219"/>
        <v>0</v>
      </c>
    </row>
    <row r="3484" spans="2:17" x14ac:dyDescent="0.35">
      <c r="B3484">
        <v>3482</v>
      </c>
      <c r="C3484">
        <v>8</v>
      </c>
      <c r="D3484">
        <v>21</v>
      </c>
      <c r="E3484" s="20">
        <v>41174.479166666664</v>
      </c>
      <c r="F3484" s="15" t="str">
        <f t="shared" si="216"/>
        <v>09 2012</v>
      </c>
      <c r="G3484">
        <v>1</v>
      </c>
      <c r="H3484">
        <v>8</v>
      </c>
      <c r="I3484" t="s">
        <v>25</v>
      </c>
      <c r="J3484" s="7">
        <v>0</v>
      </c>
      <c r="K3484" s="7">
        <v>5</v>
      </c>
      <c r="L3484" s="9">
        <v>400</v>
      </c>
      <c r="M3484" s="9">
        <v>15</v>
      </c>
      <c r="O3484" s="9">
        <f t="shared" si="217"/>
        <v>0</v>
      </c>
      <c r="P3484" s="9">
        <f t="shared" si="218"/>
        <v>0</v>
      </c>
      <c r="Q3484" s="9">
        <f t="shared" si="219"/>
        <v>0</v>
      </c>
    </row>
    <row r="3485" spans="2:17" x14ac:dyDescent="0.35">
      <c r="B3485">
        <v>3483</v>
      </c>
      <c r="C3485">
        <v>8</v>
      </c>
      <c r="D3485">
        <v>22</v>
      </c>
      <c r="E3485" s="20">
        <v>41174.5</v>
      </c>
      <c r="F3485" s="15" t="str">
        <f t="shared" si="216"/>
        <v>09 2012</v>
      </c>
      <c r="G3485">
        <v>1</v>
      </c>
      <c r="H3485">
        <v>8</v>
      </c>
      <c r="I3485" t="s">
        <v>25</v>
      </c>
      <c r="J3485" s="7">
        <v>0</v>
      </c>
      <c r="K3485" s="7">
        <v>5</v>
      </c>
      <c r="L3485" s="9">
        <v>400</v>
      </c>
      <c r="M3485" s="9">
        <v>15</v>
      </c>
      <c r="O3485" s="9">
        <f t="shared" si="217"/>
        <v>0</v>
      </c>
      <c r="P3485" s="9">
        <f t="shared" si="218"/>
        <v>0</v>
      </c>
      <c r="Q3485" s="9">
        <f t="shared" si="219"/>
        <v>0</v>
      </c>
    </row>
    <row r="3486" spans="2:17" x14ac:dyDescent="0.35">
      <c r="B3486">
        <v>3484</v>
      </c>
      <c r="C3486">
        <v>8</v>
      </c>
      <c r="D3486">
        <v>29</v>
      </c>
      <c r="E3486" s="20">
        <v>41174.5625</v>
      </c>
      <c r="F3486" s="15" t="str">
        <f t="shared" si="216"/>
        <v>09 2012</v>
      </c>
      <c r="G3486">
        <v>1</v>
      </c>
      <c r="H3486">
        <v>8</v>
      </c>
      <c r="I3486" t="s">
        <v>25</v>
      </c>
      <c r="J3486" s="7">
        <v>0</v>
      </c>
      <c r="K3486" s="7">
        <v>5</v>
      </c>
      <c r="L3486" s="9">
        <v>400</v>
      </c>
      <c r="M3486" s="9">
        <v>15</v>
      </c>
      <c r="O3486" s="9">
        <f t="shared" si="217"/>
        <v>0</v>
      </c>
      <c r="P3486" s="9">
        <f t="shared" si="218"/>
        <v>0</v>
      </c>
      <c r="Q3486" s="9">
        <f t="shared" si="219"/>
        <v>0</v>
      </c>
    </row>
    <row r="3487" spans="2:17" x14ac:dyDescent="0.35">
      <c r="B3487">
        <v>3485</v>
      </c>
      <c r="C3487">
        <v>8</v>
      </c>
      <c r="D3487">
        <v>24</v>
      </c>
      <c r="E3487" s="20">
        <v>41174.645833333336</v>
      </c>
      <c r="F3487" s="15" t="str">
        <f t="shared" si="216"/>
        <v>09 2012</v>
      </c>
      <c r="G3487">
        <v>1</v>
      </c>
      <c r="H3487">
        <v>8</v>
      </c>
      <c r="I3487" t="s">
        <v>25</v>
      </c>
      <c r="J3487" s="7">
        <v>0</v>
      </c>
      <c r="K3487" s="7">
        <v>5</v>
      </c>
      <c r="L3487" s="9">
        <v>400</v>
      </c>
      <c r="M3487" s="9">
        <v>15</v>
      </c>
      <c r="O3487" s="9">
        <f t="shared" si="217"/>
        <v>0</v>
      </c>
      <c r="P3487" s="9">
        <f t="shared" si="218"/>
        <v>0</v>
      </c>
      <c r="Q3487" s="9">
        <f t="shared" si="219"/>
        <v>0</v>
      </c>
    </row>
    <row r="3488" spans="2:17" x14ac:dyDescent="0.35">
      <c r="B3488">
        <v>3486</v>
      </c>
      <c r="C3488">
        <v>8</v>
      </c>
      <c r="D3488">
        <v>3</v>
      </c>
      <c r="E3488" s="20">
        <v>41174.6875</v>
      </c>
      <c r="F3488" s="15" t="str">
        <f t="shared" si="216"/>
        <v>09 2012</v>
      </c>
      <c r="G3488">
        <v>1</v>
      </c>
      <c r="H3488">
        <v>8</v>
      </c>
      <c r="I3488" t="s">
        <v>25</v>
      </c>
      <c r="J3488" s="7">
        <v>0</v>
      </c>
      <c r="K3488" s="7">
        <v>5</v>
      </c>
      <c r="L3488" s="9">
        <v>400</v>
      </c>
      <c r="M3488" s="9">
        <v>15</v>
      </c>
      <c r="O3488" s="9">
        <f t="shared" si="217"/>
        <v>0</v>
      </c>
      <c r="P3488" s="9">
        <f t="shared" si="218"/>
        <v>0</v>
      </c>
      <c r="Q3488" s="9">
        <f t="shared" si="219"/>
        <v>0</v>
      </c>
    </row>
    <row r="3489" spans="2:17" x14ac:dyDescent="0.35">
      <c r="B3489">
        <v>3487</v>
      </c>
      <c r="C3489">
        <v>8</v>
      </c>
      <c r="D3489">
        <v>28</v>
      </c>
      <c r="E3489" s="20">
        <v>41174.708333333336</v>
      </c>
      <c r="F3489" s="15" t="str">
        <f t="shared" si="216"/>
        <v>09 2012</v>
      </c>
      <c r="G3489">
        <v>1</v>
      </c>
      <c r="H3489">
        <v>8</v>
      </c>
      <c r="I3489" t="s">
        <v>25</v>
      </c>
      <c r="J3489" s="7">
        <v>0</v>
      </c>
      <c r="K3489" s="7">
        <v>5</v>
      </c>
      <c r="L3489" s="9">
        <v>400</v>
      </c>
      <c r="M3489" s="9">
        <v>15</v>
      </c>
      <c r="O3489" s="9">
        <f t="shared" si="217"/>
        <v>0</v>
      </c>
      <c r="P3489" s="9">
        <f t="shared" si="218"/>
        <v>0</v>
      </c>
      <c r="Q3489" s="9">
        <f t="shared" si="219"/>
        <v>0</v>
      </c>
    </row>
    <row r="3490" spans="2:17" x14ac:dyDescent="0.35">
      <c r="B3490">
        <v>3488</v>
      </c>
      <c r="C3490">
        <v>8</v>
      </c>
      <c r="D3490">
        <v>3</v>
      </c>
      <c r="E3490" s="20">
        <v>41174.770833333336</v>
      </c>
      <c r="F3490" s="15" t="str">
        <f t="shared" si="216"/>
        <v>09 2012</v>
      </c>
      <c r="G3490">
        <v>2</v>
      </c>
      <c r="H3490">
        <v>8</v>
      </c>
      <c r="I3490" t="s">
        <v>25</v>
      </c>
      <c r="J3490" s="7">
        <v>0</v>
      </c>
      <c r="K3490" s="7">
        <v>5</v>
      </c>
      <c r="L3490" s="9">
        <v>400</v>
      </c>
      <c r="M3490" s="9">
        <v>15</v>
      </c>
      <c r="O3490" s="9">
        <f t="shared" si="217"/>
        <v>0</v>
      </c>
      <c r="P3490" s="9">
        <f t="shared" si="218"/>
        <v>0</v>
      </c>
      <c r="Q3490" s="9">
        <f t="shared" si="219"/>
        <v>0</v>
      </c>
    </row>
    <row r="3491" spans="2:17" x14ac:dyDescent="0.35">
      <c r="B3491">
        <v>3489</v>
      </c>
      <c r="C3491">
        <v>8</v>
      </c>
      <c r="D3491">
        <v>21</v>
      </c>
      <c r="E3491" s="20">
        <v>41174.8125</v>
      </c>
      <c r="F3491" s="15" t="str">
        <f t="shared" si="216"/>
        <v>09 2012</v>
      </c>
      <c r="G3491">
        <v>1</v>
      </c>
      <c r="H3491">
        <v>8</v>
      </c>
      <c r="I3491" t="s">
        <v>25</v>
      </c>
      <c r="J3491" s="7">
        <v>0</v>
      </c>
      <c r="K3491" s="7">
        <v>5</v>
      </c>
      <c r="L3491" s="9">
        <v>400</v>
      </c>
      <c r="M3491" s="9">
        <v>15</v>
      </c>
      <c r="O3491" s="9">
        <f t="shared" si="217"/>
        <v>0</v>
      </c>
      <c r="P3491" s="9">
        <f t="shared" si="218"/>
        <v>0</v>
      </c>
      <c r="Q3491" s="9">
        <f t="shared" si="219"/>
        <v>0</v>
      </c>
    </row>
    <row r="3492" spans="2:17" x14ac:dyDescent="0.35">
      <c r="B3492">
        <v>3490</v>
      </c>
      <c r="C3492">
        <v>8</v>
      </c>
      <c r="D3492">
        <v>11</v>
      </c>
      <c r="E3492" s="20">
        <v>41174.833333333336</v>
      </c>
      <c r="F3492" s="15" t="str">
        <f t="shared" si="216"/>
        <v>09 2012</v>
      </c>
      <c r="G3492">
        <v>1</v>
      </c>
      <c r="H3492">
        <v>8</v>
      </c>
      <c r="I3492" t="s">
        <v>25</v>
      </c>
      <c r="J3492" s="7">
        <v>0</v>
      </c>
      <c r="K3492" s="7">
        <v>5</v>
      </c>
      <c r="L3492" s="9">
        <v>400</v>
      </c>
      <c r="M3492" s="9">
        <v>15</v>
      </c>
      <c r="O3492" s="9">
        <f t="shared" si="217"/>
        <v>0</v>
      </c>
      <c r="P3492" s="9">
        <f t="shared" si="218"/>
        <v>0</v>
      </c>
      <c r="Q3492" s="9">
        <f t="shared" si="219"/>
        <v>0</v>
      </c>
    </row>
    <row r="3493" spans="2:17" x14ac:dyDescent="0.35">
      <c r="B3493">
        <v>3491</v>
      </c>
      <c r="C3493">
        <v>0</v>
      </c>
      <c r="D3493">
        <v>7</v>
      </c>
      <c r="E3493" s="20">
        <v>41175.333333333336</v>
      </c>
      <c r="F3493" s="15" t="str">
        <f t="shared" si="216"/>
        <v>09 2012</v>
      </c>
      <c r="G3493">
        <v>3</v>
      </c>
      <c r="H3493">
        <v>0</v>
      </c>
      <c r="I3493" t="s">
        <v>26</v>
      </c>
      <c r="J3493" s="7">
        <v>5</v>
      </c>
      <c r="K3493" s="7">
        <v>25</v>
      </c>
      <c r="L3493" s="9">
        <v>10000</v>
      </c>
      <c r="M3493" s="9">
        <v>200</v>
      </c>
      <c r="O3493" s="9">
        <f t="shared" si="217"/>
        <v>0</v>
      </c>
      <c r="P3493" s="9">
        <f t="shared" si="218"/>
        <v>15</v>
      </c>
      <c r="Q3493" s="9">
        <f t="shared" si="219"/>
        <v>15</v>
      </c>
    </row>
    <row r="3494" spans="2:17" x14ac:dyDescent="0.35">
      <c r="B3494">
        <v>3492</v>
      </c>
      <c r="C3494">
        <v>0</v>
      </c>
      <c r="D3494">
        <v>10</v>
      </c>
      <c r="E3494" s="20">
        <v>41175.395833333336</v>
      </c>
      <c r="F3494" s="15" t="str">
        <f t="shared" si="216"/>
        <v>09 2012</v>
      </c>
      <c r="G3494">
        <v>3</v>
      </c>
      <c r="H3494">
        <v>0</v>
      </c>
      <c r="I3494" t="s">
        <v>26</v>
      </c>
      <c r="J3494" s="7">
        <v>5</v>
      </c>
      <c r="K3494" s="7">
        <v>25</v>
      </c>
      <c r="L3494" s="9">
        <v>10000</v>
      </c>
      <c r="M3494" s="9">
        <v>200</v>
      </c>
      <c r="O3494" s="9">
        <f t="shared" si="217"/>
        <v>0</v>
      </c>
      <c r="P3494" s="9">
        <f t="shared" si="218"/>
        <v>15</v>
      </c>
      <c r="Q3494" s="9">
        <f t="shared" si="219"/>
        <v>15</v>
      </c>
    </row>
    <row r="3495" spans="2:17" x14ac:dyDescent="0.35">
      <c r="B3495">
        <v>3493</v>
      </c>
      <c r="C3495">
        <v>0</v>
      </c>
      <c r="D3495">
        <v>15</v>
      </c>
      <c r="E3495" s="20">
        <v>41175.458333333336</v>
      </c>
      <c r="F3495" s="15" t="str">
        <f t="shared" si="216"/>
        <v>09 2012</v>
      </c>
      <c r="G3495">
        <v>3</v>
      </c>
      <c r="H3495">
        <v>0</v>
      </c>
      <c r="I3495" t="s">
        <v>26</v>
      </c>
      <c r="J3495" s="7">
        <v>5</v>
      </c>
      <c r="K3495" s="7">
        <v>25</v>
      </c>
      <c r="L3495" s="9">
        <v>10000</v>
      </c>
      <c r="M3495" s="9">
        <v>200</v>
      </c>
      <c r="O3495" s="9">
        <f t="shared" si="217"/>
        <v>0</v>
      </c>
      <c r="P3495" s="9">
        <f t="shared" si="218"/>
        <v>15</v>
      </c>
      <c r="Q3495" s="9">
        <f t="shared" si="219"/>
        <v>15</v>
      </c>
    </row>
    <row r="3496" spans="2:17" x14ac:dyDescent="0.35">
      <c r="B3496">
        <v>3494</v>
      </c>
      <c r="C3496">
        <v>0</v>
      </c>
      <c r="D3496">
        <v>26</v>
      </c>
      <c r="E3496" s="20">
        <v>41175.520833333336</v>
      </c>
      <c r="F3496" s="15" t="str">
        <f t="shared" si="216"/>
        <v>09 2012</v>
      </c>
      <c r="G3496">
        <v>3</v>
      </c>
      <c r="H3496">
        <v>0</v>
      </c>
      <c r="I3496" t="s">
        <v>26</v>
      </c>
      <c r="J3496" s="7">
        <v>5</v>
      </c>
      <c r="K3496" s="7">
        <v>25</v>
      </c>
      <c r="L3496" s="9">
        <v>10000</v>
      </c>
      <c r="M3496" s="9">
        <v>200</v>
      </c>
      <c r="O3496" s="9">
        <f t="shared" si="217"/>
        <v>0</v>
      </c>
      <c r="P3496" s="9">
        <f t="shared" si="218"/>
        <v>15</v>
      </c>
      <c r="Q3496" s="9">
        <f t="shared" si="219"/>
        <v>15</v>
      </c>
    </row>
    <row r="3497" spans="2:17" x14ac:dyDescent="0.35">
      <c r="B3497">
        <v>3495</v>
      </c>
      <c r="C3497">
        <v>0</v>
      </c>
      <c r="D3497">
        <v>35</v>
      </c>
      <c r="E3497" s="20">
        <v>41175.583333333336</v>
      </c>
      <c r="F3497" s="15" t="str">
        <f t="shared" si="216"/>
        <v>09 2012</v>
      </c>
      <c r="G3497">
        <v>3</v>
      </c>
      <c r="H3497">
        <v>0</v>
      </c>
      <c r="I3497" t="s">
        <v>26</v>
      </c>
      <c r="J3497" s="7">
        <v>5</v>
      </c>
      <c r="K3497" s="7">
        <v>25</v>
      </c>
      <c r="L3497" s="9">
        <v>10000</v>
      </c>
      <c r="M3497" s="9">
        <v>200</v>
      </c>
      <c r="O3497" s="9">
        <f t="shared" si="217"/>
        <v>0</v>
      </c>
      <c r="P3497" s="9">
        <f t="shared" si="218"/>
        <v>15</v>
      </c>
      <c r="Q3497" s="9">
        <f t="shared" si="219"/>
        <v>15</v>
      </c>
    </row>
    <row r="3498" spans="2:17" x14ac:dyDescent="0.35">
      <c r="B3498">
        <v>3496</v>
      </c>
      <c r="C3498">
        <v>0</v>
      </c>
      <c r="D3498">
        <v>2</v>
      </c>
      <c r="E3498" s="20">
        <v>41175.6875</v>
      </c>
      <c r="F3498" s="15" t="str">
        <f t="shared" si="216"/>
        <v>09 2012</v>
      </c>
      <c r="G3498">
        <v>3</v>
      </c>
      <c r="H3498">
        <v>0</v>
      </c>
      <c r="I3498" t="s">
        <v>26</v>
      </c>
      <c r="J3498" s="7">
        <v>5</v>
      </c>
      <c r="K3498" s="7">
        <v>25</v>
      </c>
      <c r="L3498" s="9">
        <v>10000</v>
      </c>
      <c r="M3498" s="9">
        <v>200</v>
      </c>
      <c r="O3498" s="9">
        <f t="shared" si="217"/>
        <v>0</v>
      </c>
      <c r="P3498" s="9">
        <f t="shared" si="218"/>
        <v>15</v>
      </c>
      <c r="Q3498" s="9">
        <f t="shared" si="219"/>
        <v>15</v>
      </c>
    </row>
    <row r="3499" spans="2:17" x14ac:dyDescent="0.35">
      <c r="B3499">
        <v>3497</v>
      </c>
      <c r="C3499">
        <v>0</v>
      </c>
      <c r="D3499">
        <v>17</v>
      </c>
      <c r="E3499" s="20">
        <v>41175.75</v>
      </c>
      <c r="F3499" s="15" t="str">
        <f t="shared" si="216"/>
        <v>09 2012</v>
      </c>
      <c r="G3499">
        <v>3</v>
      </c>
      <c r="H3499">
        <v>0</v>
      </c>
      <c r="I3499" t="s">
        <v>26</v>
      </c>
      <c r="J3499" s="7">
        <v>5</v>
      </c>
      <c r="K3499" s="7">
        <v>25</v>
      </c>
      <c r="L3499" s="9">
        <v>10000</v>
      </c>
      <c r="M3499" s="9">
        <v>200</v>
      </c>
      <c r="O3499" s="9">
        <f t="shared" si="217"/>
        <v>0</v>
      </c>
      <c r="P3499" s="9">
        <f t="shared" si="218"/>
        <v>15</v>
      </c>
      <c r="Q3499" s="9">
        <f t="shared" si="219"/>
        <v>15</v>
      </c>
    </row>
    <row r="3500" spans="2:17" x14ac:dyDescent="0.35">
      <c r="B3500">
        <v>3498</v>
      </c>
      <c r="C3500">
        <v>1</v>
      </c>
      <c r="D3500">
        <v>0</v>
      </c>
      <c r="E3500" s="20">
        <v>41175.354166666664</v>
      </c>
      <c r="F3500" s="15" t="str">
        <f t="shared" si="216"/>
        <v>09 2012</v>
      </c>
      <c r="G3500">
        <v>3</v>
      </c>
      <c r="H3500">
        <v>1</v>
      </c>
      <c r="I3500" t="s">
        <v>27</v>
      </c>
      <c r="J3500" s="7">
        <v>5</v>
      </c>
      <c r="K3500" s="7">
        <v>25</v>
      </c>
      <c r="L3500" s="9">
        <v>8000</v>
      </c>
      <c r="M3500" s="9">
        <v>200</v>
      </c>
      <c r="O3500" s="9">
        <f t="shared" si="217"/>
        <v>75</v>
      </c>
      <c r="P3500" s="9">
        <f t="shared" si="218"/>
        <v>0</v>
      </c>
      <c r="Q3500" s="9">
        <f t="shared" si="219"/>
        <v>75</v>
      </c>
    </row>
    <row r="3501" spans="2:17" x14ac:dyDescent="0.35">
      <c r="B3501">
        <v>3499</v>
      </c>
      <c r="C3501">
        <v>1</v>
      </c>
      <c r="D3501">
        <v>24</v>
      </c>
      <c r="E3501" s="20">
        <v>41175.4375</v>
      </c>
      <c r="F3501" s="15" t="str">
        <f t="shared" si="216"/>
        <v>09 2012</v>
      </c>
      <c r="G3501">
        <v>3</v>
      </c>
      <c r="H3501">
        <v>1</v>
      </c>
      <c r="I3501" t="s">
        <v>27</v>
      </c>
      <c r="J3501" s="7">
        <v>5</v>
      </c>
      <c r="K3501" s="7">
        <v>25</v>
      </c>
      <c r="L3501" s="9">
        <v>8000</v>
      </c>
      <c r="M3501" s="9">
        <v>200</v>
      </c>
      <c r="O3501" s="9">
        <f t="shared" si="217"/>
        <v>0</v>
      </c>
      <c r="P3501" s="9">
        <f t="shared" si="218"/>
        <v>15</v>
      </c>
      <c r="Q3501" s="9">
        <f t="shared" si="219"/>
        <v>15</v>
      </c>
    </row>
    <row r="3502" spans="2:17" x14ac:dyDescent="0.35">
      <c r="B3502">
        <v>3500</v>
      </c>
      <c r="C3502">
        <v>1</v>
      </c>
      <c r="D3502">
        <v>8</v>
      </c>
      <c r="E3502" s="20">
        <v>41175.5</v>
      </c>
      <c r="F3502" s="15" t="str">
        <f t="shared" si="216"/>
        <v>09 2012</v>
      </c>
      <c r="G3502">
        <v>3</v>
      </c>
      <c r="H3502">
        <v>1</v>
      </c>
      <c r="I3502" t="s">
        <v>27</v>
      </c>
      <c r="J3502" s="7">
        <v>5</v>
      </c>
      <c r="K3502" s="7">
        <v>25</v>
      </c>
      <c r="L3502" s="9">
        <v>8000</v>
      </c>
      <c r="M3502" s="9">
        <v>200</v>
      </c>
      <c r="O3502" s="9">
        <f t="shared" si="217"/>
        <v>0</v>
      </c>
      <c r="P3502" s="9">
        <f t="shared" si="218"/>
        <v>15</v>
      </c>
      <c r="Q3502" s="9">
        <f t="shared" si="219"/>
        <v>15</v>
      </c>
    </row>
    <row r="3503" spans="2:17" x14ac:dyDescent="0.35">
      <c r="B3503">
        <v>3501</v>
      </c>
      <c r="C3503">
        <v>1</v>
      </c>
      <c r="D3503">
        <v>24</v>
      </c>
      <c r="E3503" s="20">
        <v>41175.5625</v>
      </c>
      <c r="F3503" s="15" t="str">
        <f t="shared" si="216"/>
        <v>09 2012</v>
      </c>
      <c r="G3503">
        <v>3</v>
      </c>
      <c r="H3503">
        <v>1</v>
      </c>
      <c r="I3503" t="s">
        <v>27</v>
      </c>
      <c r="J3503" s="7">
        <v>5</v>
      </c>
      <c r="K3503" s="7">
        <v>25</v>
      </c>
      <c r="L3503" s="9">
        <v>8000</v>
      </c>
      <c r="M3503" s="9">
        <v>200</v>
      </c>
      <c r="O3503" s="9">
        <f t="shared" si="217"/>
        <v>0</v>
      </c>
      <c r="P3503" s="9">
        <f t="shared" si="218"/>
        <v>15</v>
      </c>
      <c r="Q3503" s="9">
        <f t="shared" si="219"/>
        <v>15</v>
      </c>
    </row>
    <row r="3504" spans="2:17" x14ac:dyDescent="0.35">
      <c r="B3504">
        <v>3502</v>
      </c>
      <c r="C3504">
        <v>1</v>
      </c>
      <c r="D3504">
        <v>15</v>
      </c>
      <c r="E3504" s="20">
        <v>41175.625</v>
      </c>
      <c r="F3504" s="15" t="str">
        <f t="shared" si="216"/>
        <v>09 2012</v>
      </c>
      <c r="G3504">
        <v>3</v>
      </c>
      <c r="H3504">
        <v>1</v>
      </c>
      <c r="I3504" t="s">
        <v>27</v>
      </c>
      <c r="J3504" s="7">
        <v>5</v>
      </c>
      <c r="K3504" s="7">
        <v>25</v>
      </c>
      <c r="L3504" s="9">
        <v>8000</v>
      </c>
      <c r="M3504" s="9">
        <v>200</v>
      </c>
      <c r="O3504" s="9">
        <f t="shared" si="217"/>
        <v>0</v>
      </c>
      <c r="P3504" s="9">
        <f t="shared" si="218"/>
        <v>15</v>
      </c>
      <c r="Q3504" s="9">
        <f t="shared" si="219"/>
        <v>15</v>
      </c>
    </row>
    <row r="3505" spans="2:17" x14ac:dyDescent="0.35">
      <c r="B3505">
        <v>3503</v>
      </c>
      <c r="C3505">
        <v>1</v>
      </c>
      <c r="D3505">
        <v>35</v>
      </c>
      <c r="E3505" s="20">
        <v>41175.6875</v>
      </c>
      <c r="F3505" s="15" t="str">
        <f t="shared" si="216"/>
        <v>09 2012</v>
      </c>
      <c r="G3505">
        <v>3</v>
      </c>
      <c r="H3505">
        <v>1</v>
      </c>
      <c r="I3505" t="s">
        <v>27</v>
      </c>
      <c r="J3505" s="7">
        <v>5</v>
      </c>
      <c r="K3505" s="7">
        <v>25</v>
      </c>
      <c r="L3505" s="9">
        <v>8000</v>
      </c>
      <c r="M3505" s="9">
        <v>200</v>
      </c>
      <c r="O3505" s="9">
        <f t="shared" si="217"/>
        <v>0</v>
      </c>
      <c r="P3505" s="9">
        <f t="shared" si="218"/>
        <v>15</v>
      </c>
      <c r="Q3505" s="9">
        <f t="shared" si="219"/>
        <v>15</v>
      </c>
    </row>
    <row r="3506" spans="2:17" x14ac:dyDescent="0.35">
      <c r="B3506">
        <v>3504</v>
      </c>
      <c r="C3506">
        <v>1</v>
      </c>
      <c r="D3506">
        <v>0</v>
      </c>
      <c r="E3506" s="20">
        <v>41175.75</v>
      </c>
      <c r="F3506" s="15" t="str">
        <f t="shared" si="216"/>
        <v>09 2012</v>
      </c>
      <c r="G3506">
        <v>3</v>
      </c>
      <c r="H3506">
        <v>1</v>
      </c>
      <c r="I3506" t="s">
        <v>27</v>
      </c>
      <c r="J3506" s="7">
        <v>5</v>
      </c>
      <c r="K3506" s="7">
        <v>25</v>
      </c>
      <c r="L3506" s="9">
        <v>8000</v>
      </c>
      <c r="M3506" s="9">
        <v>200</v>
      </c>
      <c r="O3506" s="9">
        <f t="shared" si="217"/>
        <v>75</v>
      </c>
      <c r="P3506" s="9">
        <f t="shared" si="218"/>
        <v>0</v>
      </c>
      <c r="Q3506" s="9">
        <f t="shared" si="219"/>
        <v>75</v>
      </c>
    </row>
    <row r="3507" spans="2:17" x14ac:dyDescent="0.35">
      <c r="B3507">
        <v>3505</v>
      </c>
      <c r="C3507">
        <v>2</v>
      </c>
      <c r="D3507">
        <v>1</v>
      </c>
      <c r="E3507" s="20">
        <v>41175.333333333336</v>
      </c>
      <c r="F3507" s="15" t="str">
        <f t="shared" si="216"/>
        <v>09 2012</v>
      </c>
      <c r="G3507">
        <v>3</v>
      </c>
      <c r="H3507">
        <v>2</v>
      </c>
      <c r="I3507" t="s">
        <v>28</v>
      </c>
      <c r="J3507" s="7">
        <v>0</v>
      </c>
      <c r="K3507" s="7">
        <v>15.5</v>
      </c>
      <c r="L3507" s="9">
        <v>4000</v>
      </c>
      <c r="M3507" s="9">
        <v>50</v>
      </c>
      <c r="O3507" s="9">
        <f t="shared" si="217"/>
        <v>0</v>
      </c>
      <c r="P3507" s="9">
        <f t="shared" si="218"/>
        <v>0</v>
      </c>
      <c r="Q3507" s="9">
        <f t="shared" si="219"/>
        <v>0</v>
      </c>
    </row>
    <row r="3508" spans="2:17" x14ac:dyDescent="0.35">
      <c r="B3508">
        <v>3506</v>
      </c>
      <c r="C3508">
        <v>2</v>
      </c>
      <c r="D3508">
        <v>1</v>
      </c>
      <c r="E3508" s="20">
        <v>41175.458333333336</v>
      </c>
      <c r="F3508" s="15" t="str">
        <f t="shared" si="216"/>
        <v>09 2012</v>
      </c>
      <c r="G3508">
        <v>3</v>
      </c>
      <c r="H3508">
        <v>2</v>
      </c>
      <c r="I3508" t="s">
        <v>28</v>
      </c>
      <c r="J3508" s="7">
        <v>0</v>
      </c>
      <c r="K3508" s="7">
        <v>15.5</v>
      </c>
      <c r="L3508" s="9">
        <v>4000</v>
      </c>
      <c r="M3508" s="9">
        <v>50</v>
      </c>
      <c r="O3508" s="9">
        <f t="shared" si="217"/>
        <v>0</v>
      </c>
      <c r="P3508" s="9">
        <f t="shared" si="218"/>
        <v>0</v>
      </c>
      <c r="Q3508" s="9">
        <f t="shared" si="219"/>
        <v>0</v>
      </c>
    </row>
    <row r="3509" spans="2:17" x14ac:dyDescent="0.35">
      <c r="B3509">
        <v>3507</v>
      </c>
      <c r="C3509">
        <v>2</v>
      </c>
      <c r="D3509">
        <v>16</v>
      </c>
      <c r="E3509" s="20">
        <v>41175.520833333336</v>
      </c>
      <c r="F3509" s="15" t="str">
        <f t="shared" si="216"/>
        <v>09 2012</v>
      </c>
      <c r="G3509">
        <v>3</v>
      </c>
      <c r="H3509">
        <v>2</v>
      </c>
      <c r="I3509" t="s">
        <v>28</v>
      </c>
      <c r="J3509" s="7">
        <v>0</v>
      </c>
      <c r="K3509" s="7">
        <v>15.5</v>
      </c>
      <c r="L3509" s="9">
        <v>4000</v>
      </c>
      <c r="M3509" s="9">
        <v>50</v>
      </c>
      <c r="O3509" s="9">
        <f t="shared" si="217"/>
        <v>0</v>
      </c>
      <c r="P3509" s="9">
        <f t="shared" si="218"/>
        <v>0</v>
      </c>
      <c r="Q3509" s="9">
        <f t="shared" si="219"/>
        <v>0</v>
      </c>
    </row>
    <row r="3510" spans="2:17" x14ac:dyDescent="0.35">
      <c r="B3510">
        <v>3508</v>
      </c>
      <c r="C3510">
        <v>2</v>
      </c>
      <c r="D3510">
        <v>29</v>
      </c>
      <c r="E3510" s="20">
        <v>41175.583333333336</v>
      </c>
      <c r="F3510" s="15" t="str">
        <f t="shared" si="216"/>
        <v>09 2012</v>
      </c>
      <c r="G3510">
        <v>3</v>
      </c>
      <c r="H3510">
        <v>2</v>
      </c>
      <c r="I3510" t="s">
        <v>28</v>
      </c>
      <c r="J3510" s="7">
        <v>0</v>
      </c>
      <c r="K3510" s="7">
        <v>15.5</v>
      </c>
      <c r="L3510" s="9">
        <v>4000</v>
      </c>
      <c r="M3510" s="9">
        <v>50</v>
      </c>
      <c r="O3510" s="9">
        <f t="shared" si="217"/>
        <v>0</v>
      </c>
      <c r="P3510" s="9">
        <f t="shared" si="218"/>
        <v>0</v>
      </c>
      <c r="Q3510" s="9">
        <f t="shared" si="219"/>
        <v>0</v>
      </c>
    </row>
    <row r="3511" spans="2:17" x14ac:dyDescent="0.35">
      <c r="B3511">
        <v>3509</v>
      </c>
      <c r="C3511">
        <v>2</v>
      </c>
      <c r="D3511">
        <v>9</v>
      </c>
      <c r="E3511" s="20">
        <v>41175.645833333336</v>
      </c>
      <c r="F3511" s="15" t="str">
        <f t="shared" si="216"/>
        <v>09 2012</v>
      </c>
      <c r="G3511">
        <v>3</v>
      </c>
      <c r="H3511">
        <v>2</v>
      </c>
      <c r="I3511" t="s">
        <v>28</v>
      </c>
      <c r="J3511" s="7">
        <v>0</v>
      </c>
      <c r="K3511" s="7">
        <v>15.5</v>
      </c>
      <c r="L3511" s="9">
        <v>4000</v>
      </c>
      <c r="M3511" s="9">
        <v>50</v>
      </c>
      <c r="O3511" s="9">
        <f t="shared" si="217"/>
        <v>0</v>
      </c>
      <c r="P3511" s="9">
        <f t="shared" si="218"/>
        <v>0</v>
      </c>
      <c r="Q3511" s="9">
        <f t="shared" si="219"/>
        <v>0</v>
      </c>
    </row>
    <row r="3512" spans="2:17" x14ac:dyDescent="0.35">
      <c r="B3512">
        <v>3510</v>
      </c>
      <c r="C3512">
        <v>2</v>
      </c>
      <c r="D3512">
        <v>7</v>
      </c>
      <c r="E3512" s="20">
        <v>41175.708333333336</v>
      </c>
      <c r="F3512" s="15" t="str">
        <f t="shared" si="216"/>
        <v>09 2012</v>
      </c>
      <c r="G3512">
        <v>3</v>
      </c>
      <c r="H3512">
        <v>2</v>
      </c>
      <c r="I3512" t="s">
        <v>28</v>
      </c>
      <c r="J3512" s="7">
        <v>0</v>
      </c>
      <c r="K3512" s="7">
        <v>15.5</v>
      </c>
      <c r="L3512" s="9">
        <v>4000</v>
      </c>
      <c r="M3512" s="9">
        <v>50</v>
      </c>
      <c r="O3512" s="9">
        <f t="shared" si="217"/>
        <v>0</v>
      </c>
      <c r="P3512" s="9">
        <f t="shared" si="218"/>
        <v>0</v>
      </c>
      <c r="Q3512" s="9">
        <f t="shared" si="219"/>
        <v>0</v>
      </c>
    </row>
    <row r="3513" spans="2:17" x14ac:dyDescent="0.35">
      <c r="B3513">
        <v>3511</v>
      </c>
      <c r="C3513">
        <v>3</v>
      </c>
      <c r="D3513">
        <v>3</v>
      </c>
      <c r="E3513" s="20">
        <v>41175.333333333336</v>
      </c>
      <c r="F3513" s="15" t="str">
        <f t="shared" si="216"/>
        <v>09 2012</v>
      </c>
      <c r="G3513">
        <v>2</v>
      </c>
      <c r="H3513">
        <v>3</v>
      </c>
      <c r="I3513" t="s">
        <v>21</v>
      </c>
      <c r="J3513" s="7">
        <v>0</v>
      </c>
      <c r="K3513" s="7">
        <v>5</v>
      </c>
      <c r="L3513" s="9">
        <v>320</v>
      </c>
      <c r="M3513" s="9">
        <v>10</v>
      </c>
      <c r="O3513" s="9">
        <f t="shared" si="217"/>
        <v>0</v>
      </c>
      <c r="P3513" s="9">
        <f t="shared" si="218"/>
        <v>0</v>
      </c>
      <c r="Q3513" s="9">
        <f t="shared" si="219"/>
        <v>0</v>
      </c>
    </row>
    <row r="3514" spans="2:17" x14ac:dyDescent="0.35">
      <c r="B3514">
        <v>3512</v>
      </c>
      <c r="C3514">
        <v>3</v>
      </c>
      <c r="D3514">
        <v>22</v>
      </c>
      <c r="E3514" s="20">
        <v>41175.395833333336</v>
      </c>
      <c r="F3514" s="15" t="str">
        <f t="shared" si="216"/>
        <v>09 2012</v>
      </c>
      <c r="G3514">
        <v>2</v>
      </c>
      <c r="H3514">
        <v>3</v>
      </c>
      <c r="I3514" t="s">
        <v>21</v>
      </c>
      <c r="J3514" s="7">
        <v>0</v>
      </c>
      <c r="K3514" s="7">
        <v>5</v>
      </c>
      <c r="L3514" s="9">
        <v>320</v>
      </c>
      <c r="M3514" s="9">
        <v>10</v>
      </c>
      <c r="O3514" s="9">
        <f t="shared" si="217"/>
        <v>0</v>
      </c>
      <c r="P3514" s="9">
        <f t="shared" si="218"/>
        <v>0</v>
      </c>
      <c r="Q3514" s="9">
        <f t="shared" si="219"/>
        <v>0</v>
      </c>
    </row>
    <row r="3515" spans="2:17" x14ac:dyDescent="0.35">
      <c r="B3515">
        <v>3513</v>
      </c>
      <c r="C3515">
        <v>3</v>
      </c>
      <c r="D3515">
        <v>3</v>
      </c>
      <c r="E3515" s="20">
        <v>41175.4375</v>
      </c>
      <c r="F3515" s="15" t="str">
        <f t="shared" si="216"/>
        <v>09 2012</v>
      </c>
      <c r="G3515">
        <v>2</v>
      </c>
      <c r="H3515">
        <v>3</v>
      </c>
      <c r="I3515" t="s">
        <v>21</v>
      </c>
      <c r="J3515" s="7">
        <v>0</v>
      </c>
      <c r="K3515" s="7">
        <v>5</v>
      </c>
      <c r="L3515" s="9">
        <v>320</v>
      </c>
      <c r="M3515" s="9">
        <v>10</v>
      </c>
      <c r="O3515" s="9">
        <f t="shared" si="217"/>
        <v>0</v>
      </c>
      <c r="P3515" s="9">
        <f t="shared" si="218"/>
        <v>0</v>
      </c>
      <c r="Q3515" s="9">
        <f t="shared" si="219"/>
        <v>0</v>
      </c>
    </row>
    <row r="3516" spans="2:17" x14ac:dyDescent="0.35">
      <c r="B3516">
        <v>3514</v>
      </c>
      <c r="C3516">
        <v>3</v>
      </c>
      <c r="D3516">
        <v>22</v>
      </c>
      <c r="E3516" s="20">
        <v>41175.520833333336</v>
      </c>
      <c r="F3516" s="15" t="str">
        <f t="shared" si="216"/>
        <v>09 2012</v>
      </c>
      <c r="G3516">
        <v>2</v>
      </c>
      <c r="H3516">
        <v>3</v>
      </c>
      <c r="I3516" t="s">
        <v>21</v>
      </c>
      <c r="J3516" s="7">
        <v>0</v>
      </c>
      <c r="K3516" s="7">
        <v>5</v>
      </c>
      <c r="L3516" s="9">
        <v>320</v>
      </c>
      <c r="M3516" s="9">
        <v>10</v>
      </c>
      <c r="O3516" s="9">
        <f t="shared" si="217"/>
        <v>0</v>
      </c>
      <c r="P3516" s="9">
        <f t="shared" si="218"/>
        <v>0</v>
      </c>
      <c r="Q3516" s="9">
        <f t="shared" si="219"/>
        <v>0</v>
      </c>
    </row>
    <row r="3517" spans="2:17" x14ac:dyDescent="0.35">
      <c r="B3517">
        <v>3515</v>
      </c>
      <c r="C3517">
        <v>3</v>
      </c>
      <c r="D3517">
        <v>15</v>
      </c>
      <c r="E3517" s="20">
        <v>41175.5625</v>
      </c>
      <c r="F3517" s="15" t="str">
        <f t="shared" si="216"/>
        <v>09 2012</v>
      </c>
      <c r="G3517">
        <v>2</v>
      </c>
      <c r="H3517">
        <v>3</v>
      </c>
      <c r="I3517" t="s">
        <v>21</v>
      </c>
      <c r="J3517" s="7">
        <v>0</v>
      </c>
      <c r="K3517" s="7">
        <v>5</v>
      </c>
      <c r="L3517" s="9">
        <v>320</v>
      </c>
      <c r="M3517" s="9">
        <v>10</v>
      </c>
      <c r="O3517" s="9">
        <f t="shared" si="217"/>
        <v>0</v>
      </c>
      <c r="P3517" s="9">
        <f t="shared" si="218"/>
        <v>0</v>
      </c>
      <c r="Q3517" s="9">
        <f t="shared" si="219"/>
        <v>0</v>
      </c>
    </row>
    <row r="3518" spans="2:17" x14ac:dyDescent="0.35">
      <c r="B3518">
        <v>3516</v>
      </c>
      <c r="C3518">
        <v>3</v>
      </c>
      <c r="D3518">
        <v>22</v>
      </c>
      <c r="E3518" s="20">
        <v>41175.625</v>
      </c>
      <c r="F3518" s="15" t="str">
        <f t="shared" si="216"/>
        <v>09 2012</v>
      </c>
      <c r="G3518">
        <v>2</v>
      </c>
      <c r="H3518">
        <v>3</v>
      </c>
      <c r="I3518" t="s">
        <v>21</v>
      </c>
      <c r="J3518" s="7">
        <v>0</v>
      </c>
      <c r="K3518" s="7">
        <v>5</v>
      </c>
      <c r="L3518" s="9">
        <v>320</v>
      </c>
      <c r="M3518" s="9">
        <v>10</v>
      </c>
      <c r="O3518" s="9">
        <f t="shared" si="217"/>
        <v>0</v>
      </c>
      <c r="P3518" s="9">
        <f t="shared" si="218"/>
        <v>0</v>
      </c>
      <c r="Q3518" s="9">
        <f t="shared" si="219"/>
        <v>0</v>
      </c>
    </row>
    <row r="3519" spans="2:17" x14ac:dyDescent="0.35">
      <c r="B3519">
        <v>3517</v>
      </c>
      <c r="C3519">
        <v>3</v>
      </c>
      <c r="D3519">
        <v>3</v>
      </c>
      <c r="E3519" s="20">
        <v>41175.666666666664</v>
      </c>
      <c r="F3519" s="15" t="str">
        <f t="shared" si="216"/>
        <v>09 2012</v>
      </c>
      <c r="G3519">
        <v>2</v>
      </c>
      <c r="H3519">
        <v>3</v>
      </c>
      <c r="I3519" t="s">
        <v>21</v>
      </c>
      <c r="J3519" s="7">
        <v>0</v>
      </c>
      <c r="K3519" s="7">
        <v>5</v>
      </c>
      <c r="L3519" s="9">
        <v>320</v>
      </c>
      <c r="M3519" s="9">
        <v>10</v>
      </c>
      <c r="O3519" s="9">
        <f t="shared" si="217"/>
        <v>0</v>
      </c>
      <c r="P3519" s="9">
        <f t="shared" si="218"/>
        <v>0</v>
      </c>
      <c r="Q3519" s="9">
        <f t="shared" si="219"/>
        <v>0</v>
      </c>
    </row>
    <row r="3520" spans="2:17" x14ac:dyDescent="0.35">
      <c r="B3520">
        <v>3518</v>
      </c>
      <c r="C3520">
        <v>3</v>
      </c>
      <c r="D3520">
        <v>22</v>
      </c>
      <c r="E3520" s="20">
        <v>41175.729166666664</v>
      </c>
      <c r="F3520" s="15" t="str">
        <f t="shared" si="216"/>
        <v>09 2012</v>
      </c>
      <c r="G3520">
        <v>2</v>
      </c>
      <c r="H3520">
        <v>3</v>
      </c>
      <c r="I3520" t="s">
        <v>21</v>
      </c>
      <c r="J3520" s="7">
        <v>0</v>
      </c>
      <c r="K3520" s="7">
        <v>5</v>
      </c>
      <c r="L3520" s="9">
        <v>320</v>
      </c>
      <c r="M3520" s="9">
        <v>10</v>
      </c>
      <c r="O3520" s="9">
        <f t="shared" si="217"/>
        <v>0</v>
      </c>
      <c r="P3520" s="9">
        <f t="shared" si="218"/>
        <v>0</v>
      </c>
      <c r="Q3520" s="9">
        <f t="shared" si="219"/>
        <v>0</v>
      </c>
    </row>
    <row r="3521" spans="2:17" x14ac:dyDescent="0.35">
      <c r="B3521">
        <v>3519</v>
      </c>
      <c r="C3521">
        <v>3</v>
      </c>
      <c r="D3521">
        <v>10</v>
      </c>
      <c r="E3521" s="20">
        <v>41175.791666666664</v>
      </c>
      <c r="F3521" s="15" t="str">
        <f t="shared" si="216"/>
        <v>09 2012</v>
      </c>
      <c r="G3521">
        <v>2</v>
      </c>
      <c r="H3521">
        <v>3</v>
      </c>
      <c r="I3521" t="s">
        <v>21</v>
      </c>
      <c r="J3521" s="7">
        <v>0</v>
      </c>
      <c r="K3521" s="7">
        <v>5</v>
      </c>
      <c r="L3521" s="9">
        <v>320</v>
      </c>
      <c r="M3521" s="9">
        <v>10</v>
      </c>
      <c r="O3521" s="9">
        <f t="shared" si="217"/>
        <v>0</v>
      </c>
      <c r="P3521" s="9">
        <f t="shared" si="218"/>
        <v>0</v>
      </c>
      <c r="Q3521" s="9">
        <f t="shared" si="219"/>
        <v>0</v>
      </c>
    </row>
    <row r="3522" spans="2:17" x14ac:dyDescent="0.35">
      <c r="B3522">
        <v>3520</v>
      </c>
      <c r="C3522">
        <v>4</v>
      </c>
      <c r="D3522">
        <v>11</v>
      </c>
      <c r="E3522" s="20">
        <v>41175.333333333336</v>
      </c>
      <c r="F3522" s="15" t="str">
        <f t="shared" si="216"/>
        <v>09 2012</v>
      </c>
      <c r="G3522">
        <v>2</v>
      </c>
      <c r="H3522">
        <v>4</v>
      </c>
      <c r="I3522" t="s">
        <v>22</v>
      </c>
      <c r="J3522" s="7">
        <v>9.9</v>
      </c>
      <c r="K3522" s="7">
        <v>80</v>
      </c>
      <c r="L3522" s="9">
        <v>4000</v>
      </c>
      <c r="M3522" s="9">
        <v>3000</v>
      </c>
      <c r="O3522" s="9">
        <f t="shared" si="217"/>
        <v>0</v>
      </c>
      <c r="P3522" s="9">
        <f t="shared" si="218"/>
        <v>19.8</v>
      </c>
      <c r="Q3522" s="9">
        <f t="shared" si="219"/>
        <v>19.8</v>
      </c>
    </row>
    <row r="3523" spans="2:17" x14ac:dyDescent="0.35">
      <c r="B3523">
        <v>3521</v>
      </c>
      <c r="C3523">
        <v>4</v>
      </c>
      <c r="D3523">
        <v>16</v>
      </c>
      <c r="E3523" s="20">
        <v>41175.395833333336</v>
      </c>
      <c r="F3523" s="15" t="str">
        <f t="shared" ref="F3523:F3586" si="220">TEXT(E3523,"MM YYY")</f>
        <v>09 2012</v>
      </c>
      <c r="G3523">
        <v>2</v>
      </c>
      <c r="H3523">
        <v>4</v>
      </c>
      <c r="I3523" t="s">
        <v>22</v>
      </c>
      <c r="J3523" s="7">
        <v>9.9</v>
      </c>
      <c r="K3523" s="7">
        <v>80</v>
      </c>
      <c r="L3523" s="9">
        <v>4000</v>
      </c>
      <c r="M3523" s="9">
        <v>3000</v>
      </c>
      <c r="O3523" s="9">
        <f t="shared" ref="O3523:O3586" si="221">IF(D3523=0,$G3523*K3523,0)</f>
        <v>0</v>
      </c>
      <c r="P3523" s="9">
        <f t="shared" ref="P3523:P3586" si="222">IF(D3523=0,0,$G3523*J3523)</f>
        <v>19.8</v>
      </c>
      <c r="Q3523" s="9">
        <f t="shared" ref="Q3523:Q3586" si="223">O3523+P3523</f>
        <v>19.8</v>
      </c>
    </row>
    <row r="3524" spans="2:17" x14ac:dyDescent="0.35">
      <c r="B3524">
        <v>3522</v>
      </c>
      <c r="C3524">
        <v>4</v>
      </c>
      <c r="D3524">
        <v>9</v>
      </c>
      <c r="E3524" s="20">
        <v>41175.4375</v>
      </c>
      <c r="F3524" s="15" t="str">
        <f t="shared" si="220"/>
        <v>09 2012</v>
      </c>
      <c r="G3524">
        <v>2</v>
      </c>
      <c r="H3524">
        <v>4</v>
      </c>
      <c r="I3524" t="s">
        <v>22</v>
      </c>
      <c r="J3524" s="7">
        <v>9.9</v>
      </c>
      <c r="K3524" s="7">
        <v>80</v>
      </c>
      <c r="L3524" s="9">
        <v>4000</v>
      </c>
      <c r="M3524" s="9">
        <v>3000</v>
      </c>
      <c r="O3524" s="9">
        <f t="shared" si="221"/>
        <v>0</v>
      </c>
      <c r="P3524" s="9">
        <f t="shared" si="222"/>
        <v>19.8</v>
      </c>
      <c r="Q3524" s="9">
        <f t="shared" si="223"/>
        <v>19.8</v>
      </c>
    </row>
    <row r="3525" spans="2:17" x14ac:dyDescent="0.35">
      <c r="B3525">
        <v>3523</v>
      </c>
      <c r="C3525">
        <v>4</v>
      </c>
      <c r="D3525">
        <v>0</v>
      </c>
      <c r="E3525" s="20">
        <v>41175.479166666664</v>
      </c>
      <c r="F3525" s="15" t="str">
        <f t="shared" si="220"/>
        <v>09 2012</v>
      </c>
      <c r="G3525">
        <v>2</v>
      </c>
      <c r="H3525">
        <v>4</v>
      </c>
      <c r="I3525" t="s">
        <v>22</v>
      </c>
      <c r="J3525" s="7">
        <v>9.9</v>
      </c>
      <c r="K3525" s="7">
        <v>80</v>
      </c>
      <c r="L3525" s="9">
        <v>4000</v>
      </c>
      <c r="M3525" s="9">
        <v>3000</v>
      </c>
      <c r="O3525" s="9">
        <f t="shared" si="221"/>
        <v>160</v>
      </c>
      <c r="P3525" s="9">
        <f t="shared" si="222"/>
        <v>0</v>
      </c>
      <c r="Q3525" s="9">
        <f t="shared" si="223"/>
        <v>160</v>
      </c>
    </row>
    <row r="3526" spans="2:17" x14ac:dyDescent="0.35">
      <c r="B3526">
        <v>3524</v>
      </c>
      <c r="C3526">
        <v>4</v>
      </c>
      <c r="D3526">
        <v>6</v>
      </c>
      <c r="E3526" s="20">
        <v>41175.520833333336</v>
      </c>
      <c r="F3526" s="15" t="str">
        <f t="shared" si="220"/>
        <v>09 2012</v>
      </c>
      <c r="G3526">
        <v>2</v>
      </c>
      <c r="H3526">
        <v>4</v>
      </c>
      <c r="I3526" t="s">
        <v>22</v>
      </c>
      <c r="J3526" s="7">
        <v>9.9</v>
      </c>
      <c r="K3526" s="7">
        <v>80</v>
      </c>
      <c r="L3526" s="9">
        <v>4000</v>
      </c>
      <c r="M3526" s="9">
        <v>3000</v>
      </c>
      <c r="O3526" s="9">
        <f t="shared" si="221"/>
        <v>0</v>
      </c>
      <c r="P3526" s="9">
        <f t="shared" si="222"/>
        <v>19.8</v>
      </c>
      <c r="Q3526" s="9">
        <f t="shared" si="223"/>
        <v>19.8</v>
      </c>
    </row>
    <row r="3527" spans="2:17" x14ac:dyDescent="0.35">
      <c r="B3527">
        <v>3525</v>
      </c>
      <c r="C3527">
        <v>4</v>
      </c>
      <c r="D3527">
        <v>13</v>
      </c>
      <c r="E3527" s="20">
        <v>41175.5625</v>
      </c>
      <c r="F3527" s="15" t="str">
        <f t="shared" si="220"/>
        <v>09 2012</v>
      </c>
      <c r="G3527">
        <v>4</v>
      </c>
      <c r="H3527">
        <v>4</v>
      </c>
      <c r="I3527" t="s">
        <v>22</v>
      </c>
      <c r="J3527" s="7">
        <v>9.9</v>
      </c>
      <c r="K3527" s="7">
        <v>80</v>
      </c>
      <c r="L3527" s="9">
        <v>4000</v>
      </c>
      <c r="M3527" s="9">
        <v>3000</v>
      </c>
      <c r="O3527" s="9">
        <f t="shared" si="221"/>
        <v>0</v>
      </c>
      <c r="P3527" s="9">
        <f t="shared" si="222"/>
        <v>39.6</v>
      </c>
      <c r="Q3527" s="9">
        <f t="shared" si="223"/>
        <v>39.6</v>
      </c>
    </row>
    <row r="3528" spans="2:17" x14ac:dyDescent="0.35">
      <c r="B3528">
        <v>3526</v>
      </c>
      <c r="C3528">
        <v>4</v>
      </c>
      <c r="D3528">
        <v>22</v>
      </c>
      <c r="E3528" s="20">
        <v>41175.666666666664</v>
      </c>
      <c r="F3528" s="15" t="str">
        <f t="shared" si="220"/>
        <v>09 2012</v>
      </c>
      <c r="G3528">
        <v>2</v>
      </c>
      <c r="H3528">
        <v>4</v>
      </c>
      <c r="I3528" t="s">
        <v>22</v>
      </c>
      <c r="J3528" s="7">
        <v>9.9</v>
      </c>
      <c r="K3528" s="7">
        <v>80</v>
      </c>
      <c r="L3528" s="9">
        <v>4000</v>
      </c>
      <c r="M3528" s="9">
        <v>3000</v>
      </c>
      <c r="O3528" s="9">
        <f t="shared" si="221"/>
        <v>0</v>
      </c>
      <c r="P3528" s="9">
        <f t="shared" si="222"/>
        <v>19.8</v>
      </c>
      <c r="Q3528" s="9">
        <f t="shared" si="223"/>
        <v>19.8</v>
      </c>
    </row>
    <row r="3529" spans="2:17" x14ac:dyDescent="0.35">
      <c r="B3529">
        <v>3527</v>
      </c>
      <c r="C3529">
        <v>4</v>
      </c>
      <c r="D3529">
        <v>0</v>
      </c>
      <c r="E3529" s="20">
        <v>41175.708333333336</v>
      </c>
      <c r="F3529" s="15" t="str">
        <f t="shared" si="220"/>
        <v>09 2012</v>
      </c>
      <c r="G3529">
        <v>2</v>
      </c>
      <c r="H3529">
        <v>4</v>
      </c>
      <c r="I3529" t="s">
        <v>22</v>
      </c>
      <c r="J3529" s="7">
        <v>9.9</v>
      </c>
      <c r="K3529" s="7">
        <v>80</v>
      </c>
      <c r="L3529" s="9">
        <v>4000</v>
      </c>
      <c r="M3529" s="9">
        <v>3000</v>
      </c>
      <c r="O3529" s="9">
        <f t="shared" si="221"/>
        <v>160</v>
      </c>
      <c r="P3529" s="9">
        <f t="shared" si="222"/>
        <v>0</v>
      </c>
      <c r="Q3529" s="9">
        <f t="shared" si="223"/>
        <v>160</v>
      </c>
    </row>
    <row r="3530" spans="2:17" x14ac:dyDescent="0.35">
      <c r="B3530">
        <v>3528</v>
      </c>
      <c r="C3530">
        <v>4</v>
      </c>
      <c r="D3530">
        <v>11</v>
      </c>
      <c r="E3530" s="20">
        <v>41175.75</v>
      </c>
      <c r="F3530" s="15" t="str">
        <f t="shared" si="220"/>
        <v>09 2012</v>
      </c>
      <c r="G3530">
        <v>2</v>
      </c>
      <c r="H3530">
        <v>4</v>
      </c>
      <c r="I3530" t="s">
        <v>22</v>
      </c>
      <c r="J3530" s="7">
        <v>9.9</v>
      </c>
      <c r="K3530" s="7">
        <v>80</v>
      </c>
      <c r="L3530" s="9">
        <v>4000</v>
      </c>
      <c r="M3530" s="9">
        <v>3000</v>
      </c>
      <c r="O3530" s="9">
        <f t="shared" si="221"/>
        <v>0</v>
      </c>
      <c r="P3530" s="9">
        <f t="shared" si="222"/>
        <v>19.8</v>
      </c>
      <c r="Q3530" s="9">
        <f t="shared" si="223"/>
        <v>19.8</v>
      </c>
    </row>
    <row r="3531" spans="2:17" x14ac:dyDescent="0.35">
      <c r="B3531">
        <v>3529</v>
      </c>
      <c r="C3531">
        <v>4</v>
      </c>
      <c r="D3531">
        <v>1</v>
      </c>
      <c r="E3531" s="20">
        <v>41175.791666666664</v>
      </c>
      <c r="F3531" s="15" t="str">
        <f t="shared" si="220"/>
        <v>09 2012</v>
      </c>
      <c r="G3531">
        <v>2</v>
      </c>
      <c r="H3531">
        <v>4</v>
      </c>
      <c r="I3531" t="s">
        <v>22</v>
      </c>
      <c r="J3531" s="7">
        <v>9.9</v>
      </c>
      <c r="K3531" s="7">
        <v>80</v>
      </c>
      <c r="L3531" s="9">
        <v>4000</v>
      </c>
      <c r="M3531" s="9">
        <v>3000</v>
      </c>
      <c r="O3531" s="9">
        <f t="shared" si="221"/>
        <v>0</v>
      </c>
      <c r="P3531" s="9">
        <f t="shared" si="222"/>
        <v>19.8</v>
      </c>
      <c r="Q3531" s="9">
        <f t="shared" si="223"/>
        <v>19.8</v>
      </c>
    </row>
    <row r="3532" spans="2:17" x14ac:dyDescent="0.35">
      <c r="B3532">
        <v>3530</v>
      </c>
      <c r="C3532">
        <v>5</v>
      </c>
      <c r="D3532">
        <v>0</v>
      </c>
      <c r="E3532" s="20">
        <v>41175.625</v>
      </c>
      <c r="F3532" s="15" t="str">
        <f t="shared" si="220"/>
        <v>09 2012</v>
      </c>
      <c r="G3532">
        <v>2</v>
      </c>
      <c r="H3532">
        <v>5</v>
      </c>
      <c r="I3532" t="s">
        <v>29</v>
      </c>
      <c r="J3532" s="7">
        <v>9.9</v>
      </c>
      <c r="K3532" s="7">
        <v>80</v>
      </c>
      <c r="L3532" s="9">
        <v>4000</v>
      </c>
      <c r="M3532" s="9">
        <v>3000</v>
      </c>
      <c r="O3532" s="9">
        <f t="shared" si="221"/>
        <v>160</v>
      </c>
      <c r="P3532" s="9">
        <f t="shared" si="222"/>
        <v>0</v>
      </c>
      <c r="Q3532" s="9">
        <f t="shared" si="223"/>
        <v>160</v>
      </c>
    </row>
    <row r="3533" spans="2:17" x14ac:dyDescent="0.35">
      <c r="B3533">
        <v>3531</v>
      </c>
      <c r="C3533">
        <v>6</v>
      </c>
      <c r="D3533">
        <v>0</v>
      </c>
      <c r="E3533" s="20">
        <v>41175.333333333336</v>
      </c>
      <c r="F3533" s="15" t="str">
        <f t="shared" si="220"/>
        <v>09 2012</v>
      </c>
      <c r="G3533">
        <v>4</v>
      </c>
      <c r="H3533">
        <v>6</v>
      </c>
      <c r="I3533" t="s">
        <v>23</v>
      </c>
      <c r="J3533" s="7">
        <v>3.5</v>
      </c>
      <c r="K3533" s="7">
        <v>17.5</v>
      </c>
      <c r="L3533" s="9">
        <v>5000</v>
      </c>
      <c r="M3533" s="9">
        <v>80</v>
      </c>
      <c r="O3533" s="9">
        <f t="shared" si="221"/>
        <v>70</v>
      </c>
      <c r="P3533" s="9">
        <f t="shared" si="222"/>
        <v>0</v>
      </c>
      <c r="Q3533" s="9">
        <f t="shared" si="223"/>
        <v>70</v>
      </c>
    </row>
    <row r="3534" spans="2:17" x14ac:dyDescent="0.35">
      <c r="B3534">
        <v>3532</v>
      </c>
      <c r="C3534">
        <v>6</v>
      </c>
      <c r="D3534">
        <v>0</v>
      </c>
      <c r="E3534" s="20">
        <v>41175.4375</v>
      </c>
      <c r="F3534" s="15" t="str">
        <f t="shared" si="220"/>
        <v>09 2012</v>
      </c>
      <c r="G3534">
        <v>2</v>
      </c>
      <c r="H3534">
        <v>6</v>
      </c>
      <c r="I3534" t="s">
        <v>23</v>
      </c>
      <c r="J3534" s="7">
        <v>3.5</v>
      </c>
      <c r="K3534" s="7">
        <v>17.5</v>
      </c>
      <c r="L3534" s="9">
        <v>5000</v>
      </c>
      <c r="M3534" s="9">
        <v>80</v>
      </c>
      <c r="O3534" s="9">
        <f t="shared" si="221"/>
        <v>35</v>
      </c>
      <c r="P3534" s="9">
        <f t="shared" si="222"/>
        <v>0</v>
      </c>
      <c r="Q3534" s="9">
        <f t="shared" si="223"/>
        <v>35</v>
      </c>
    </row>
    <row r="3535" spans="2:17" x14ac:dyDescent="0.35">
      <c r="B3535">
        <v>3533</v>
      </c>
      <c r="C3535">
        <v>6</v>
      </c>
      <c r="D3535">
        <v>0</v>
      </c>
      <c r="E3535" s="20">
        <v>41175.5</v>
      </c>
      <c r="F3535" s="15" t="str">
        <f t="shared" si="220"/>
        <v>09 2012</v>
      </c>
      <c r="G3535">
        <v>2</v>
      </c>
      <c r="H3535">
        <v>6</v>
      </c>
      <c r="I3535" t="s">
        <v>23</v>
      </c>
      <c r="J3535" s="7">
        <v>3.5</v>
      </c>
      <c r="K3535" s="7">
        <v>17.5</v>
      </c>
      <c r="L3535" s="9">
        <v>5000</v>
      </c>
      <c r="M3535" s="9">
        <v>80</v>
      </c>
      <c r="O3535" s="9">
        <f t="shared" si="221"/>
        <v>35</v>
      </c>
      <c r="P3535" s="9">
        <f t="shared" si="222"/>
        <v>0</v>
      </c>
      <c r="Q3535" s="9">
        <f t="shared" si="223"/>
        <v>35</v>
      </c>
    </row>
    <row r="3536" spans="2:17" x14ac:dyDescent="0.35">
      <c r="B3536">
        <v>3534</v>
      </c>
      <c r="C3536">
        <v>6</v>
      </c>
      <c r="D3536">
        <v>0</v>
      </c>
      <c r="E3536" s="20">
        <v>41175.5625</v>
      </c>
      <c r="F3536" s="15" t="str">
        <f t="shared" si="220"/>
        <v>09 2012</v>
      </c>
      <c r="G3536">
        <v>6</v>
      </c>
      <c r="H3536">
        <v>6</v>
      </c>
      <c r="I3536" t="s">
        <v>23</v>
      </c>
      <c r="J3536" s="7">
        <v>3.5</v>
      </c>
      <c r="K3536" s="7">
        <v>17.5</v>
      </c>
      <c r="L3536" s="9">
        <v>5000</v>
      </c>
      <c r="M3536" s="9">
        <v>80</v>
      </c>
      <c r="O3536" s="9">
        <f t="shared" si="221"/>
        <v>105</v>
      </c>
      <c r="P3536" s="9">
        <f t="shared" si="222"/>
        <v>0</v>
      </c>
      <c r="Q3536" s="9">
        <f t="shared" si="223"/>
        <v>105</v>
      </c>
    </row>
    <row r="3537" spans="2:17" x14ac:dyDescent="0.35">
      <c r="B3537">
        <v>3535</v>
      </c>
      <c r="C3537">
        <v>6</v>
      </c>
      <c r="D3537">
        <v>12</v>
      </c>
      <c r="E3537" s="20">
        <v>41175.6875</v>
      </c>
      <c r="F3537" s="15" t="str">
        <f t="shared" si="220"/>
        <v>09 2012</v>
      </c>
      <c r="G3537">
        <v>2</v>
      </c>
      <c r="H3537">
        <v>6</v>
      </c>
      <c r="I3537" t="s">
        <v>23</v>
      </c>
      <c r="J3537" s="7">
        <v>3.5</v>
      </c>
      <c r="K3537" s="7">
        <v>17.5</v>
      </c>
      <c r="L3537" s="9">
        <v>5000</v>
      </c>
      <c r="M3537" s="9">
        <v>80</v>
      </c>
      <c r="O3537" s="9">
        <f t="shared" si="221"/>
        <v>0</v>
      </c>
      <c r="P3537" s="9">
        <f t="shared" si="222"/>
        <v>7</v>
      </c>
      <c r="Q3537" s="9">
        <f t="shared" si="223"/>
        <v>7</v>
      </c>
    </row>
    <row r="3538" spans="2:17" x14ac:dyDescent="0.35">
      <c r="B3538">
        <v>3536</v>
      </c>
      <c r="C3538">
        <v>6</v>
      </c>
      <c r="D3538">
        <v>15</v>
      </c>
      <c r="E3538" s="20">
        <v>41175.729166666664</v>
      </c>
      <c r="F3538" s="15" t="str">
        <f t="shared" si="220"/>
        <v>09 2012</v>
      </c>
      <c r="G3538">
        <v>2</v>
      </c>
      <c r="H3538">
        <v>6</v>
      </c>
      <c r="I3538" t="s">
        <v>23</v>
      </c>
      <c r="J3538" s="7">
        <v>3.5</v>
      </c>
      <c r="K3538" s="7">
        <v>17.5</v>
      </c>
      <c r="L3538" s="9">
        <v>5000</v>
      </c>
      <c r="M3538" s="9">
        <v>80</v>
      </c>
      <c r="O3538" s="9">
        <f t="shared" si="221"/>
        <v>0</v>
      </c>
      <c r="P3538" s="9">
        <f t="shared" si="222"/>
        <v>7</v>
      </c>
      <c r="Q3538" s="9">
        <f t="shared" si="223"/>
        <v>7</v>
      </c>
    </row>
    <row r="3539" spans="2:17" x14ac:dyDescent="0.35">
      <c r="B3539">
        <v>3537</v>
      </c>
      <c r="C3539">
        <v>6</v>
      </c>
      <c r="D3539">
        <v>0</v>
      </c>
      <c r="E3539" s="20">
        <v>41175.791666666664</v>
      </c>
      <c r="F3539" s="15" t="str">
        <f t="shared" si="220"/>
        <v>09 2012</v>
      </c>
      <c r="G3539">
        <v>2</v>
      </c>
      <c r="H3539">
        <v>6</v>
      </c>
      <c r="I3539" t="s">
        <v>23</v>
      </c>
      <c r="J3539" s="7">
        <v>3.5</v>
      </c>
      <c r="K3539" s="7">
        <v>17.5</v>
      </c>
      <c r="L3539" s="9">
        <v>5000</v>
      </c>
      <c r="M3539" s="9">
        <v>80</v>
      </c>
      <c r="O3539" s="9">
        <f t="shared" si="221"/>
        <v>35</v>
      </c>
      <c r="P3539" s="9">
        <f t="shared" si="222"/>
        <v>0</v>
      </c>
      <c r="Q3539" s="9">
        <f t="shared" si="223"/>
        <v>35</v>
      </c>
    </row>
    <row r="3540" spans="2:17" x14ac:dyDescent="0.35">
      <c r="B3540">
        <v>3538</v>
      </c>
      <c r="C3540">
        <v>7</v>
      </c>
      <c r="D3540">
        <v>8</v>
      </c>
      <c r="E3540" s="20">
        <v>41175.375</v>
      </c>
      <c r="F3540" s="15" t="str">
        <f t="shared" si="220"/>
        <v>09 2012</v>
      </c>
      <c r="G3540">
        <v>2</v>
      </c>
      <c r="H3540">
        <v>7</v>
      </c>
      <c r="I3540" t="s">
        <v>24</v>
      </c>
      <c r="J3540" s="7">
        <v>0</v>
      </c>
      <c r="K3540" s="7">
        <v>5</v>
      </c>
      <c r="L3540" s="9">
        <v>450</v>
      </c>
      <c r="M3540" s="9">
        <v>15</v>
      </c>
      <c r="O3540" s="9">
        <f t="shared" si="221"/>
        <v>0</v>
      </c>
      <c r="P3540" s="9">
        <f t="shared" si="222"/>
        <v>0</v>
      </c>
      <c r="Q3540" s="9">
        <f t="shared" si="223"/>
        <v>0</v>
      </c>
    </row>
    <row r="3541" spans="2:17" x14ac:dyDescent="0.35">
      <c r="B3541">
        <v>3539</v>
      </c>
      <c r="C3541">
        <v>7</v>
      </c>
      <c r="D3541">
        <v>17</v>
      </c>
      <c r="E3541" s="20">
        <v>41175.416666666664</v>
      </c>
      <c r="F3541" s="15" t="str">
        <f t="shared" si="220"/>
        <v>09 2012</v>
      </c>
      <c r="G3541">
        <v>2</v>
      </c>
      <c r="H3541">
        <v>7</v>
      </c>
      <c r="I3541" t="s">
        <v>24</v>
      </c>
      <c r="J3541" s="7">
        <v>0</v>
      </c>
      <c r="K3541" s="7">
        <v>5</v>
      </c>
      <c r="L3541" s="9">
        <v>450</v>
      </c>
      <c r="M3541" s="9">
        <v>15</v>
      </c>
      <c r="O3541" s="9">
        <f t="shared" si="221"/>
        <v>0</v>
      </c>
      <c r="P3541" s="9">
        <f t="shared" si="222"/>
        <v>0</v>
      </c>
      <c r="Q3541" s="9">
        <f t="shared" si="223"/>
        <v>0</v>
      </c>
    </row>
    <row r="3542" spans="2:17" x14ac:dyDescent="0.35">
      <c r="B3542">
        <v>3540</v>
      </c>
      <c r="C3542">
        <v>7</v>
      </c>
      <c r="D3542">
        <v>9</v>
      </c>
      <c r="E3542" s="20">
        <v>41175.479166666664</v>
      </c>
      <c r="F3542" s="15" t="str">
        <f t="shared" si="220"/>
        <v>09 2012</v>
      </c>
      <c r="G3542">
        <v>2</v>
      </c>
      <c r="H3542">
        <v>7</v>
      </c>
      <c r="I3542" t="s">
        <v>24</v>
      </c>
      <c r="J3542" s="7">
        <v>0</v>
      </c>
      <c r="K3542" s="7">
        <v>5</v>
      </c>
      <c r="L3542" s="9">
        <v>450</v>
      </c>
      <c r="M3542" s="9">
        <v>15</v>
      </c>
      <c r="O3542" s="9">
        <f t="shared" si="221"/>
        <v>0</v>
      </c>
      <c r="P3542" s="9">
        <f t="shared" si="222"/>
        <v>0</v>
      </c>
      <c r="Q3542" s="9">
        <f t="shared" si="223"/>
        <v>0</v>
      </c>
    </row>
    <row r="3543" spans="2:17" x14ac:dyDescent="0.35">
      <c r="B3543">
        <v>3541</v>
      </c>
      <c r="C3543">
        <v>7</v>
      </c>
      <c r="D3543">
        <v>27</v>
      </c>
      <c r="E3543" s="20">
        <v>41175.625</v>
      </c>
      <c r="F3543" s="15" t="str">
        <f t="shared" si="220"/>
        <v>09 2012</v>
      </c>
      <c r="G3543">
        <v>2</v>
      </c>
      <c r="H3543">
        <v>7</v>
      </c>
      <c r="I3543" t="s">
        <v>24</v>
      </c>
      <c r="J3543" s="7">
        <v>0</v>
      </c>
      <c r="K3543" s="7">
        <v>5</v>
      </c>
      <c r="L3543" s="9">
        <v>450</v>
      </c>
      <c r="M3543" s="9">
        <v>15</v>
      </c>
      <c r="O3543" s="9">
        <f t="shared" si="221"/>
        <v>0</v>
      </c>
      <c r="P3543" s="9">
        <f t="shared" si="222"/>
        <v>0</v>
      </c>
      <c r="Q3543" s="9">
        <f t="shared" si="223"/>
        <v>0</v>
      </c>
    </row>
    <row r="3544" spans="2:17" x14ac:dyDescent="0.35">
      <c r="B3544">
        <v>3542</v>
      </c>
      <c r="C3544">
        <v>7</v>
      </c>
      <c r="D3544">
        <v>15</v>
      </c>
      <c r="E3544" s="20">
        <v>41175.6875</v>
      </c>
      <c r="F3544" s="15" t="str">
        <f t="shared" si="220"/>
        <v>09 2012</v>
      </c>
      <c r="G3544">
        <v>2</v>
      </c>
      <c r="H3544">
        <v>7</v>
      </c>
      <c r="I3544" t="s">
        <v>24</v>
      </c>
      <c r="J3544" s="7">
        <v>0</v>
      </c>
      <c r="K3544" s="7">
        <v>5</v>
      </c>
      <c r="L3544" s="9">
        <v>450</v>
      </c>
      <c r="M3544" s="9">
        <v>15</v>
      </c>
      <c r="O3544" s="9">
        <f t="shared" si="221"/>
        <v>0</v>
      </c>
      <c r="P3544" s="9">
        <f t="shared" si="222"/>
        <v>0</v>
      </c>
      <c r="Q3544" s="9">
        <f t="shared" si="223"/>
        <v>0</v>
      </c>
    </row>
    <row r="3545" spans="2:17" x14ac:dyDescent="0.35">
      <c r="B3545">
        <v>3543</v>
      </c>
      <c r="C3545">
        <v>7</v>
      </c>
      <c r="D3545">
        <v>14</v>
      </c>
      <c r="E3545" s="20">
        <v>41175.729166666664</v>
      </c>
      <c r="F3545" s="15" t="str">
        <f t="shared" si="220"/>
        <v>09 2012</v>
      </c>
      <c r="G3545">
        <v>2</v>
      </c>
      <c r="H3545">
        <v>7</v>
      </c>
      <c r="I3545" t="s">
        <v>24</v>
      </c>
      <c r="J3545" s="7">
        <v>0</v>
      </c>
      <c r="K3545" s="7">
        <v>5</v>
      </c>
      <c r="L3545" s="9">
        <v>450</v>
      </c>
      <c r="M3545" s="9">
        <v>15</v>
      </c>
      <c r="O3545" s="9">
        <f t="shared" si="221"/>
        <v>0</v>
      </c>
      <c r="P3545" s="9">
        <f t="shared" si="222"/>
        <v>0</v>
      </c>
      <c r="Q3545" s="9">
        <f t="shared" si="223"/>
        <v>0</v>
      </c>
    </row>
    <row r="3546" spans="2:17" x14ac:dyDescent="0.35">
      <c r="B3546">
        <v>3544</v>
      </c>
      <c r="C3546">
        <v>7</v>
      </c>
      <c r="D3546">
        <v>0</v>
      </c>
      <c r="E3546" s="20">
        <v>41175.791666666664</v>
      </c>
      <c r="F3546" s="15" t="str">
        <f t="shared" si="220"/>
        <v>09 2012</v>
      </c>
      <c r="G3546">
        <v>2</v>
      </c>
      <c r="H3546">
        <v>7</v>
      </c>
      <c r="I3546" t="s">
        <v>24</v>
      </c>
      <c r="J3546" s="7">
        <v>0</v>
      </c>
      <c r="K3546" s="7">
        <v>5</v>
      </c>
      <c r="L3546" s="9">
        <v>450</v>
      </c>
      <c r="M3546" s="9">
        <v>15</v>
      </c>
      <c r="O3546" s="9">
        <f t="shared" si="221"/>
        <v>10</v>
      </c>
      <c r="P3546" s="9">
        <f t="shared" si="222"/>
        <v>0</v>
      </c>
      <c r="Q3546" s="9">
        <f t="shared" si="223"/>
        <v>10</v>
      </c>
    </row>
    <row r="3547" spans="2:17" x14ac:dyDescent="0.35">
      <c r="B3547">
        <v>3545</v>
      </c>
      <c r="C3547">
        <v>8</v>
      </c>
      <c r="D3547">
        <v>33</v>
      </c>
      <c r="E3547" s="20">
        <v>41175.333333333336</v>
      </c>
      <c r="F3547" s="15" t="str">
        <f t="shared" si="220"/>
        <v>09 2012</v>
      </c>
      <c r="G3547">
        <v>1</v>
      </c>
      <c r="H3547">
        <v>8</v>
      </c>
      <c r="I3547" t="s">
        <v>25</v>
      </c>
      <c r="J3547" s="7">
        <v>0</v>
      </c>
      <c r="K3547" s="7">
        <v>5</v>
      </c>
      <c r="L3547" s="9">
        <v>400</v>
      </c>
      <c r="M3547" s="9">
        <v>15</v>
      </c>
      <c r="O3547" s="9">
        <f t="shared" si="221"/>
        <v>0</v>
      </c>
      <c r="P3547" s="9">
        <f t="shared" si="222"/>
        <v>0</v>
      </c>
      <c r="Q3547" s="9">
        <f t="shared" si="223"/>
        <v>0</v>
      </c>
    </row>
    <row r="3548" spans="2:17" x14ac:dyDescent="0.35">
      <c r="B3548">
        <v>3546</v>
      </c>
      <c r="C3548">
        <v>8</v>
      </c>
      <c r="D3548">
        <v>28</v>
      </c>
      <c r="E3548" s="20">
        <v>41175.354166666664</v>
      </c>
      <c r="F3548" s="15" t="str">
        <f t="shared" si="220"/>
        <v>09 2012</v>
      </c>
      <c r="G3548">
        <v>1</v>
      </c>
      <c r="H3548">
        <v>8</v>
      </c>
      <c r="I3548" t="s">
        <v>25</v>
      </c>
      <c r="J3548" s="7">
        <v>0</v>
      </c>
      <c r="K3548" s="7">
        <v>5</v>
      </c>
      <c r="L3548" s="9">
        <v>400</v>
      </c>
      <c r="M3548" s="9">
        <v>15</v>
      </c>
      <c r="O3548" s="9">
        <f t="shared" si="221"/>
        <v>0</v>
      </c>
      <c r="P3548" s="9">
        <f t="shared" si="222"/>
        <v>0</v>
      </c>
      <c r="Q3548" s="9">
        <f t="shared" si="223"/>
        <v>0</v>
      </c>
    </row>
    <row r="3549" spans="2:17" x14ac:dyDescent="0.35">
      <c r="B3549">
        <v>3547</v>
      </c>
      <c r="C3549">
        <v>8</v>
      </c>
      <c r="D3549">
        <v>0</v>
      </c>
      <c r="E3549" s="20">
        <v>41175.375</v>
      </c>
      <c r="F3549" s="15" t="str">
        <f t="shared" si="220"/>
        <v>09 2012</v>
      </c>
      <c r="G3549">
        <v>1</v>
      </c>
      <c r="H3549">
        <v>8</v>
      </c>
      <c r="I3549" t="s">
        <v>25</v>
      </c>
      <c r="J3549" s="7">
        <v>0</v>
      </c>
      <c r="K3549" s="7">
        <v>5</v>
      </c>
      <c r="L3549" s="9">
        <v>400</v>
      </c>
      <c r="M3549" s="9">
        <v>15</v>
      </c>
      <c r="O3549" s="9">
        <f t="shared" si="221"/>
        <v>5</v>
      </c>
      <c r="P3549" s="9">
        <f t="shared" si="222"/>
        <v>0</v>
      </c>
      <c r="Q3549" s="9">
        <f t="shared" si="223"/>
        <v>5</v>
      </c>
    </row>
    <row r="3550" spans="2:17" x14ac:dyDescent="0.35">
      <c r="B3550">
        <v>3548</v>
      </c>
      <c r="C3550">
        <v>8</v>
      </c>
      <c r="D3550">
        <v>3</v>
      </c>
      <c r="E3550" s="20">
        <v>41175.395833333336</v>
      </c>
      <c r="F3550" s="15" t="str">
        <f t="shared" si="220"/>
        <v>09 2012</v>
      </c>
      <c r="G3550">
        <v>1</v>
      </c>
      <c r="H3550">
        <v>8</v>
      </c>
      <c r="I3550" t="s">
        <v>25</v>
      </c>
      <c r="J3550" s="7">
        <v>0</v>
      </c>
      <c r="K3550" s="7">
        <v>5</v>
      </c>
      <c r="L3550" s="9">
        <v>400</v>
      </c>
      <c r="M3550" s="9">
        <v>15</v>
      </c>
      <c r="O3550" s="9">
        <f t="shared" si="221"/>
        <v>0</v>
      </c>
      <c r="P3550" s="9">
        <f t="shared" si="222"/>
        <v>0</v>
      </c>
      <c r="Q3550" s="9">
        <f t="shared" si="223"/>
        <v>0</v>
      </c>
    </row>
    <row r="3551" spans="2:17" x14ac:dyDescent="0.35">
      <c r="B3551">
        <v>3549</v>
      </c>
      <c r="C3551">
        <v>8</v>
      </c>
      <c r="D3551">
        <v>0</v>
      </c>
      <c r="E3551" s="20">
        <v>41175.416666666664</v>
      </c>
      <c r="F3551" s="15" t="str">
        <f t="shared" si="220"/>
        <v>09 2012</v>
      </c>
      <c r="G3551">
        <v>1</v>
      </c>
      <c r="H3551">
        <v>8</v>
      </c>
      <c r="I3551" t="s">
        <v>25</v>
      </c>
      <c r="J3551" s="7">
        <v>0</v>
      </c>
      <c r="K3551" s="7">
        <v>5</v>
      </c>
      <c r="L3551" s="9">
        <v>400</v>
      </c>
      <c r="M3551" s="9">
        <v>15</v>
      </c>
      <c r="O3551" s="9">
        <f t="shared" si="221"/>
        <v>5</v>
      </c>
      <c r="P3551" s="9">
        <f t="shared" si="222"/>
        <v>0</v>
      </c>
      <c r="Q3551" s="9">
        <f t="shared" si="223"/>
        <v>5</v>
      </c>
    </row>
    <row r="3552" spans="2:17" x14ac:dyDescent="0.35">
      <c r="B3552">
        <v>3550</v>
      </c>
      <c r="C3552">
        <v>8</v>
      </c>
      <c r="D3552">
        <v>29</v>
      </c>
      <c r="E3552" s="20">
        <v>41175.4375</v>
      </c>
      <c r="F3552" s="15" t="str">
        <f t="shared" si="220"/>
        <v>09 2012</v>
      </c>
      <c r="G3552">
        <v>1</v>
      </c>
      <c r="H3552">
        <v>8</v>
      </c>
      <c r="I3552" t="s">
        <v>25</v>
      </c>
      <c r="J3552" s="7">
        <v>0</v>
      </c>
      <c r="K3552" s="7">
        <v>5</v>
      </c>
      <c r="L3552" s="9">
        <v>400</v>
      </c>
      <c r="M3552" s="9">
        <v>15</v>
      </c>
      <c r="O3552" s="9">
        <f t="shared" si="221"/>
        <v>0</v>
      </c>
      <c r="P3552" s="9">
        <f t="shared" si="222"/>
        <v>0</v>
      </c>
      <c r="Q3552" s="9">
        <f t="shared" si="223"/>
        <v>0</v>
      </c>
    </row>
    <row r="3553" spans="2:17" x14ac:dyDescent="0.35">
      <c r="B3553">
        <v>3551</v>
      </c>
      <c r="C3553">
        <v>8</v>
      </c>
      <c r="D3553">
        <v>3</v>
      </c>
      <c r="E3553" s="20">
        <v>41175.479166666664</v>
      </c>
      <c r="F3553" s="15" t="str">
        <f t="shared" si="220"/>
        <v>09 2012</v>
      </c>
      <c r="G3553">
        <v>1</v>
      </c>
      <c r="H3553">
        <v>8</v>
      </c>
      <c r="I3553" t="s">
        <v>25</v>
      </c>
      <c r="J3553" s="7">
        <v>0</v>
      </c>
      <c r="K3553" s="7">
        <v>5</v>
      </c>
      <c r="L3553" s="9">
        <v>400</v>
      </c>
      <c r="M3553" s="9">
        <v>15</v>
      </c>
      <c r="O3553" s="9">
        <f t="shared" si="221"/>
        <v>0</v>
      </c>
      <c r="P3553" s="9">
        <f t="shared" si="222"/>
        <v>0</v>
      </c>
      <c r="Q3553" s="9">
        <f t="shared" si="223"/>
        <v>0</v>
      </c>
    </row>
    <row r="3554" spans="2:17" x14ac:dyDescent="0.35">
      <c r="B3554">
        <v>3552</v>
      </c>
      <c r="C3554">
        <v>8</v>
      </c>
      <c r="D3554">
        <v>30</v>
      </c>
      <c r="E3554" s="20">
        <v>41175.5</v>
      </c>
      <c r="F3554" s="15" t="str">
        <f t="shared" si="220"/>
        <v>09 2012</v>
      </c>
      <c r="G3554">
        <v>1</v>
      </c>
      <c r="H3554">
        <v>8</v>
      </c>
      <c r="I3554" t="s">
        <v>25</v>
      </c>
      <c r="J3554" s="7">
        <v>0</v>
      </c>
      <c r="K3554" s="7">
        <v>5</v>
      </c>
      <c r="L3554" s="9">
        <v>400</v>
      </c>
      <c r="M3554" s="9">
        <v>15</v>
      </c>
      <c r="O3554" s="9">
        <f t="shared" si="221"/>
        <v>0</v>
      </c>
      <c r="P3554" s="9">
        <f t="shared" si="222"/>
        <v>0</v>
      </c>
      <c r="Q3554" s="9">
        <f t="shared" si="223"/>
        <v>0</v>
      </c>
    </row>
    <row r="3555" spans="2:17" x14ac:dyDescent="0.35">
      <c r="B3555">
        <v>3553</v>
      </c>
      <c r="C3555">
        <v>8</v>
      </c>
      <c r="D3555">
        <v>21</v>
      </c>
      <c r="E3555" s="20">
        <v>41175.541666666664</v>
      </c>
      <c r="F3555" s="15" t="str">
        <f t="shared" si="220"/>
        <v>09 2012</v>
      </c>
      <c r="G3555">
        <v>2</v>
      </c>
      <c r="H3555">
        <v>8</v>
      </c>
      <c r="I3555" t="s">
        <v>25</v>
      </c>
      <c r="J3555" s="7">
        <v>0</v>
      </c>
      <c r="K3555" s="7">
        <v>5</v>
      </c>
      <c r="L3555" s="9">
        <v>400</v>
      </c>
      <c r="M3555" s="9">
        <v>15</v>
      </c>
      <c r="O3555" s="9">
        <f t="shared" si="221"/>
        <v>0</v>
      </c>
      <c r="P3555" s="9">
        <f t="shared" si="222"/>
        <v>0</v>
      </c>
      <c r="Q3555" s="9">
        <f t="shared" si="223"/>
        <v>0</v>
      </c>
    </row>
    <row r="3556" spans="2:17" x14ac:dyDescent="0.35">
      <c r="B3556">
        <v>3554</v>
      </c>
      <c r="C3556">
        <v>8</v>
      </c>
      <c r="D3556">
        <v>0</v>
      </c>
      <c r="E3556" s="20">
        <v>41175.625</v>
      </c>
      <c r="F3556" s="15" t="str">
        <f t="shared" si="220"/>
        <v>09 2012</v>
      </c>
      <c r="G3556">
        <v>1</v>
      </c>
      <c r="H3556">
        <v>8</v>
      </c>
      <c r="I3556" t="s">
        <v>25</v>
      </c>
      <c r="J3556" s="7">
        <v>0</v>
      </c>
      <c r="K3556" s="7">
        <v>5</v>
      </c>
      <c r="L3556" s="9">
        <v>400</v>
      </c>
      <c r="M3556" s="9">
        <v>15</v>
      </c>
      <c r="O3556" s="9">
        <f t="shared" si="221"/>
        <v>5</v>
      </c>
      <c r="P3556" s="9">
        <f t="shared" si="222"/>
        <v>0</v>
      </c>
      <c r="Q3556" s="9">
        <f t="shared" si="223"/>
        <v>5</v>
      </c>
    </row>
    <row r="3557" spans="2:17" x14ac:dyDescent="0.35">
      <c r="B3557">
        <v>3555</v>
      </c>
      <c r="C3557">
        <v>8</v>
      </c>
      <c r="D3557">
        <v>16</v>
      </c>
      <c r="E3557" s="20">
        <v>41175.645833333336</v>
      </c>
      <c r="F3557" s="15" t="str">
        <f t="shared" si="220"/>
        <v>09 2012</v>
      </c>
      <c r="G3557">
        <v>1</v>
      </c>
      <c r="H3557">
        <v>8</v>
      </c>
      <c r="I3557" t="s">
        <v>25</v>
      </c>
      <c r="J3557" s="7">
        <v>0</v>
      </c>
      <c r="K3557" s="7">
        <v>5</v>
      </c>
      <c r="L3557" s="9">
        <v>400</v>
      </c>
      <c r="M3557" s="9">
        <v>15</v>
      </c>
      <c r="O3557" s="9">
        <f t="shared" si="221"/>
        <v>0</v>
      </c>
      <c r="P3557" s="9">
        <f t="shared" si="222"/>
        <v>0</v>
      </c>
      <c r="Q3557" s="9">
        <f t="shared" si="223"/>
        <v>0</v>
      </c>
    </row>
    <row r="3558" spans="2:17" x14ac:dyDescent="0.35">
      <c r="B3558">
        <v>3556</v>
      </c>
      <c r="C3558">
        <v>8</v>
      </c>
      <c r="D3558">
        <v>13</v>
      </c>
      <c r="E3558" s="20">
        <v>41175.666666666664</v>
      </c>
      <c r="F3558" s="15" t="str">
        <f t="shared" si="220"/>
        <v>09 2012</v>
      </c>
      <c r="G3558">
        <v>1</v>
      </c>
      <c r="H3558">
        <v>8</v>
      </c>
      <c r="I3558" t="s">
        <v>25</v>
      </c>
      <c r="J3558" s="7">
        <v>0</v>
      </c>
      <c r="K3558" s="7">
        <v>5</v>
      </c>
      <c r="L3558" s="9">
        <v>400</v>
      </c>
      <c r="M3558" s="9">
        <v>15</v>
      </c>
      <c r="O3558" s="9">
        <f t="shared" si="221"/>
        <v>0</v>
      </c>
      <c r="P3558" s="9">
        <f t="shared" si="222"/>
        <v>0</v>
      </c>
      <c r="Q3558" s="9">
        <f t="shared" si="223"/>
        <v>0</v>
      </c>
    </row>
    <row r="3559" spans="2:17" x14ac:dyDescent="0.35">
      <c r="B3559">
        <v>3557</v>
      </c>
      <c r="C3559">
        <v>8</v>
      </c>
      <c r="D3559">
        <v>6</v>
      </c>
      <c r="E3559" s="20">
        <v>41175.6875</v>
      </c>
      <c r="F3559" s="15" t="str">
        <f t="shared" si="220"/>
        <v>09 2012</v>
      </c>
      <c r="G3559">
        <v>1</v>
      </c>
      <c r="H3559">
        <v>8</v>
      </c>
      <c r="I3559" t="s">
        <v>25</v>
      </c>
      <c r="J3559" s="7">
        <v>0</v>
      </c>
      <c r="K3559" s="7">
        <v>5</v>
      </c>
      <c r="L3559" s="9">
        <v>400</v>
      </c>
      <c r="M3559" s="9">
        <v>15</v>
      </c>
      <c r="O3559" s="9">
        <f t="shared" si="221"/>
        <v>0</v>
      </c>
      <c r="P3559" s="9">
        <f t="shared" si="222"/>
        <v>0</v>
      </c>
      <c r="Q3559" s="9">
        <f t="shared" si="223"/>
        <v>0</v>
      </c>
    </row>
    <row r="3560" spans="2:17" x14ac:dyDescent="0.35">
      <c r="B3560">
        <v>3558</v>
      </c>
      <c r="C3560">
        <v>8</v>
      </c>
      <c r="D3560">
        <v>29</v>
      </c>
      <c r="E3560" s="20">
        <v>41175.708333333336</v>
      </c>
      <c r="F3560" s="15" t="str">
        <f t="shared" si="220"/>
        <v>09 2012</v>
      </c>
      <c r="G3560">
        <v>1</v>
      </c>
      <c r="H3560">
        <v>8</v>
      </c>
      <c r="I3560" t="s">
        <v>25</v>
      </c>
      <c r="J3560" s="7">
        <v>0</v>
      </c>
      <c r="K3560" s="7">
        <v>5</v>
      </c>
      <c r="L3560" s="9">
        <v>400</v>
      </c>
      <c r="M3560" s="9">
        <v>15</v>
      </c>
      <c r="O3560" s="9">
        <f t="shared" si="221"/>
        <v>0</v>
      </c>
      <c r="P3560" s="9">
        <f t="shared" si="222"/>
        <v>0</v>
      </c>
      <c r="Q3560" s="9">
        <f t="shared" si="223"/>
        <v>0</v>
      </c>
    </row>
    <row r="3561" spans="2:17" x14ac:dyDescent="0.35">
      <c r="B3561">
        <v>3559</v>
      </c>
      <c r="C3561">
        <v>8</v>
      </c>
      <c r="D3561">
        <v>28</v>
      </c>
      <c r="E3561" s="20">
        <v>41175.729166666664</v>
      </c>
      <c r="F3561" s="15" t="str">
        <f t="shared" si="220"/>
        <v>09 2012</v>
      </c>
      <c r="G3561">
        <v>1</v>
      </c>
      <c r="H3561">
        <v>8</v>
      </c>
      <c r="I3561" t="s">
        <v>25</v>
      </c>
      <c r="J3561" s="7">
        <v>0</v>
      </c>
      <c r="K3561" s="7">
        <v>5</v>
      </c>
      <c r="L3561" s="9">
        <v>400</v>
      </c>
      <c r="M3561" s="9">
        <v>15</v>
      </c>
      <c r="O3561" s="9">
        <f t="shared" si="221"/>
        <v>0</v>
      </c>
      <c r="P3561" s="9">
        <f t="shared" si="222"/>
        <v>0</v>
      </c>
      <c r="Q3561" s="9">
        <f t="shared" si="223"/>
        <v>0</v>
      </c>
    </row>
    <row r="3562" spans="2:17" x14ac:dyDescent="0.35">
      <c r="B3562">
        <v>3560</v>
      </c>
      <c r="C3562">
        <v>8</v>
      </c>
      <c r="D3562">
        <v>6</v>
      </c>
      <c r="E3562" s="20">
        <v>41175.75</v>
      </c>
      <c r="F3562" s="15" t="str">
        <f t="shared" si="220"/>
        <v>09 2012</v>
      </c>
      <c r="G3562">
        <v>1</v>
      </c>
      <c r="H3562">
        <v>8</v>
      </c>
      <c r="I3562" t="s">
        <v>25</v>
      </c>
      <c r="J3562" s="7">
        <v>0</v>
      </c>
      <c r="K3562" s="7">
        <v>5</v>
      </c>
      <c r="L3562" s="9">
        <v>400</v>
      </c>
      <c r="M3562" s="9">
        <v>15</v>
      </c>
      <c r="O3562" s="9">
        <f t="shared" si="221"/>
        <v>0</v>
      </c>
      <c r="P3562" s="9">
        <f t="shared" si="222"/>
        <v>0</v>
      </c>
      <c r="Q3562" s="9">
        <f t="shared" si="223"/>
        <v>0</v>
      </c>
    </row>
    <row r="3563" spans="2:17" x14ac:dyDescent="0.35">
      <c r="B3563">
        <v>3561</v>
      </c>
      <c r="C3563">
        <v>8</v>
      </c>
      <c r="D3563">
        <v>28</v>
      </c>
      <c r="E3563" s="20">
        <v>41175.791666666664</v>
      </c>
      <c r="F3563" s="15" t="str">
        <f t="shared" si="220"/>
        <v>09 2012</v>
      </c>
      <c r="G3563">
        <v>1</v>
      </c>
      <c r="H3563">
        <v>8</v>
      </c>
      <c r="I3563" t="s">
        <v>25</v>
      </c>
      <c r="J3563" s="7">
        <v>0</v>
      </c>
      <c r="K3563" s="7">
        <v>5</v>
      </c>
      <c r="L3563" s="9">
        <v>400</v>
      </c>
      <c r="M3563" s="9">
        <v>15</v>
      </c>
      <c r="O3563" s="9">
        <f t="shared" si="221"/>
        <v>0</v>
      </c>
      <c r="P3563" s="9">
        <f t="shared" si="222"/>
        <v>0</v>
      </c>
      <c r="Q3563" s="9">
        <f t="shared" si="223"/>
        <v>0</v>
      </c>
    </row>
    <row r="3564" spans="2:17" x14ac:dyDescent="0.35">
      <c r="B3564">
        <v>3562</v>
      </c>
      <c r="C3564">
        <v>8</v>
      </c>
      <c r="D3564">
        <v>29</v>
      </c>
      <c r="E3564" s="20">
        <v>41175.8125</v>
      </c>
      <c r="F3564" s="15" t="str">
        <f t="shared" si="220"/>
        <v>09 2012</v>
      </c>
      <c r="G3564">
        <v>1</v>
      </c>
      <c r="H3564">
        <v>8</v>
      </c>
      <c r="I3564" t="s">
        <v>25</v>
      </c>
      <c r="J3564" s="7">
        <v>0</v>
      </c>
      <c r="K3564" s="7">
        <v>5</v>
      </c>
      <c r="L3564" s="9">
        <v>400</v>
      </c>
      <c r="M3564" s="9">
        <v>15</v>
      </c>
      <c r="O3564" s="9">
        <f t="shared" si="221"/>
        <v>0</v>
      </c>
      <c r="P3564" s="9">
        <f t="shared" si="222"/>
        <v>0</v>
      </c>
      <c r="Q3564" s="9">
        <f t="shared" si="223"/>
        <v>0</v>
      </c>
    </row>
    <row r="3565" spans="2:17" x14ac:dyDescent="0.35">
      <c r="B3565">
        <v>3563</v>
      </c>
      <c r="C3565">
        <v>0</v>
      </c>
      <c r="D3565">
        <v>0</v>
      </c>
      <c r="E3565" s="20">
        <v>41176.333333333336</v>
      </c>
      <c r="F3565" s="15" t="str">
        <f t="shared" si="220"/>
        <v>09 2012</v>
      </c>
      <c r="G3565">
        <v>9</v>
      </c>
      <c r="H3565">
        <v>0</v>
      </c>
      <c r="I3565" t="s">
        <v>26</v>
      </c>
      <c r="J3565" s="7">
        <v>5</v>
      </c>
      <c r="K3565" s="7">
        <v>25</v>
      </c>
      <c r="L3565" s="9">
        <v>10000</v>
      </c>
      <c r="M3565" s="9">
        <v>200</v>
      </c>
      <c r="O3565" s="9">
        <f t="shared" si="221"/>
        <v>225</v>
      </c>
      <c r="P3565" s="9">
        <f t="shared" si="222"/>
        <v>0</v>
      </c>
      <c r="Q3565" s="9">
        <f t="shared" si="223"/>
        <v>225</v>
      </c>
    </row>
    <row r="3566" spans="2:17" x14ac:dyDescent="0.35">
      <c r="B3566">
        <v>3564</v>
      </c>
      <c r="C3566">
        <v>0</v>
      </c>
      <c r="D3566">
        <v>35</v>
      </c>
      <c r="E3566" s="20">
        <v>41176.520833333336</v>
      </c>
      <c r="F3566" s="15" t="str">
        <f t="shared" si="220"/>
        <v>09 2012</v>
      </c>
      <c r="G3566">
        <v>3</v>
      </c>
      <c r="H3566">
        <v>0</v>
      </c>
      <c r="I3566" t="s">
        <v>26</v>
      </c>
      <c r="J3566" s="7">
        <v>5</v>
      </c>
      <c r="K3566" s="7">
        <v>25</v>
      </c>
      <c r="L3566" s="9">
        <v>10000</v>
      </c>
      <c r="M3566" s="9">
        <v>200</v>
      </c>
      <c r="O3566" s="9">
        <f t="shared" si="221"/>
        <v>0</v>
      </c>
      <c r="P3566" s="9">
        <f t="shared" si="222"/>
        <v>15</v>
      </c>
      <c r="Q3566" s="9">
        <f t="shared" si="223"/>
        <v>15</v>
      </c>
    </row>
    <row r="3567" spans="2:17" x14ac:dyDescent="0.35">
      <c r="B3567">
        <v>3565</v>
      </c>
      <c r="C3567">
        <v>0</v>
      </c>
      <c r="D3567">
        <v>0</v>
      </c>
      <c r="E3567" s="20">
        <v>41176.583333333336</v>
      </c>
      <c r="F3567" s="15" t="str">
        <f t="shared" si="220"/>
        <v>09 2012</v>
      </c>
      <c r="G3567">
        <v>3</v>
      </c>
      <c r="H3567">
        <v>0</v>
      </c>
      <c r="I3567" t="s">
        <v>26</v>
      </c>
      <c r="J3567" s="7">
        <v>5</v>
      </c>
      <c r="K3567" s="7">
        <v>25</v>
      </c>
      <c r="L3567" s="9">
        <v>10000</v>
      </c>
      <c r="M3567" s="9">
        <v>200</v>
      </c>
      <c r="O3567" s="9">
        <f t="shared" si="221"/>
        <v>75</v>
      </c>
      <c r="P3567" s="9">
        <f t="shared" si="222"/>
        <v>0</v>
      </c>
      <c r="Q3567" s="9">
        <f t="shared" si="223"/>
        <v>75</v>
      </c>
    </row>
    <row r="3568" spans="2:17" x14ac:dyDescent="0.35">
      <c r="B3568">
        <v>3566</v>
      </c>
      <c r="C3568">
        <v>0</v>
      </c>
      <c r="D3568">
        <v>14</v>
      </c>
      <c r="E3568" s="20">
        <v>41176.645833333336</v>
      </c>
      <c r="F3568" s="15" t="str">
        <f t="shared" si="220"/>
        <v>09 2012</v>
      </c>
      <c r="G3568">
        <v>6</v>
      </c>
      <c r="H3568">
        <v>0</v>
      </c>
      <c r="I3568" t="s">
        <v>26</v>
      </c>
      <c r="J3568" s="7">
        <v>5</v>
      </c>
      <c r="K3568" s="7">
        <v>25</v>
      </c>
      <c r="L3568" s="9">
        <v>10000</v>
      </c>
      <c r="M3568" s="9">
        <v>200</v>
      </c>
      <c r="O3568" s="9">
        <f t="shared" si="221"/>
        <v>0</v>
      </c>
      <c r="P3568" s="9">
        <f t="shared" si="222"/>
        <v>30</v>
      </c>
      <c r="Q3568" s="9">
        <f t="shared" si="223"/>
        <v>30</v>
      </c>
    </row>
    <row r="3569" spans="2:17" x14ac:dyDescent="0.35">
      <c r="B3569">
        <v>3567</v>
      </c>
      <c r="C3569">
        <v>0</v>
      </c>
      <c r="D3569">
        <v>11</v>
      </c>
      <c r="E3569" s="20">
        <v>41176.770833333336</v>
      </c>
      <c r="F3569" s="15" t="str">
        <f t="shared" si="220"/>
        <v>09 2012</v>
      </c>
      <c r="G3569">
        <v>3</v>
      </c>
      <c r="H3569">
        <v>0</v>
      </c>
      <c r="I3569" t="s">
        <v>26</v>
      </c>
      <c r="J3569" s="7">
        <v>5</v>
      </c>
      <c r="K3569" s="7">
        <v>25</v>
      </c>
      <c r="L3569" s="9">
        <v>10000</v>
      </c>
      <c r="M3569" s="9">
        <v>200</v>
      </c>
      <c r="O3569" s="9">
        <f t="shared" si="221"/>
        <v>0</v>
      </c>
      <c r="P3569" s="9">
        <f t="shared" si="222"/>
        <v>15</v>
      </c>
      <c r="Q3569" s="9">
        <f t="shared" si="223"/>
        <v>15</v>
      </c>
    </row>
    <row r="3570" spans="2:17" x14ac:dyDescent="0.35">
      <c r="B3570">
        <v>3568</v>
      </c>
      <c r="C3570">
        <v>1</v>
      </c>
      <c r="D3570">
        <v>28</v>
      </c>
      <c r="E3570" s="20">
        <v>41176.333333333336</v>
      </c>
      <c r="F3570" s="15" t="str">
        <f t="shared" si="220"/>
        <v>09 2012</v>
      </c>
      <c r="G3570">
        <v>3</v>
      </c>
      <c r="H3570">
        <v>1</v>
      </c>
      <c r="I3570" t="s">
        <v>27</v>
      </c>
      <c r="J3570" s="7">
        <v>5</v>
      </c>
      <c r="K3570" s="7">
        <v>25</v>
      </c>
      <c r="L3570" s="9">
        <v>8000</v>
      </c>
      <c r="M3570" s="9">
        <v>200</v>
      </c>
      <c r="O3570" s="9">
        <f t="shared" si="221"/>
        <v>0</v>
      </c>
      <c r="P3570" s="9">
        <f t="shared" si="222"/>
        <v>15</v>
      </c>
      <c r="Q3570" s="9">
        <f t="shared" si="223"/>
        <v>15</v>
      </c>
    </row>
    <row r="3571" spans="2:17" x14ac:dyDescent="0.35">
      <c r="B3571">
        <v>3569</v>
      </c>
      <c r="C3571">
        <v>1</v>
      </c>
      <c r="D3571">
        <v>10</v>
      </c>
      <c r="E3571" s="20">
        <v>41176.395833333336</v>
      </c>
      <c r="F3571" s="15" t="str">
        <f t="shared" si="220"/>
        <v>09 2012</v>
      </c>
      <c r="G3571">
        <v>3</v>
      </c>
      <c r="H3571">
        <v>1</v>
      </c>
      <c r="I3571" t="s">
        <v>27</v>
      </c>
      <c r="J3571" s="7">
        <v>5</v>
      </c>
      <c r="K3571" s="7">
        <v>25</v>
      </c>
      <c r="L3571" s="9">
        <v>8000</v>
      </c>
      <c r="M3571" s="9">
        <v>200</v>
      </c>
      <c r="O3571" s="9">
        <f t="shared" si="221"/>
        <v>0</v>
      </c>
      <c r="P3571" s="9">
        <f t="shared" si="222"/>
        <v>15</v>
      </c>
      <c r="Q3571" s="9">
        <f t="shared" si="223"/>
        <v>15</v>
      </c>
    </row>
    <row r="3572" spans="2:17" x14ac:dyDescent="0.35">
      <c r="B3572">
        <v>3570</v>
      </c>
      <c r="C3572">
        <v>1</v>
      </c>
      <c r="D3572">
        <v>10</v>
      </c>
      <c r="E3572" s="20">
        <v>41176.5</v>
      </c>
      <c r="F3572" s="15" t="str">
        <f t="shared" si="220"/>
        <v>09 2012</v>
      </c>
      <c r="G3572">
        <v>6</v>
      </c>
      <c r="H3572">
        <v>1</v>
      </c>
      <c r="I3572" t="s">
        <v>27</v>
      </c>
      <c r="J3572" s="7">
        <v>5</v>
      </c>
      <c r="K3572" s="7">
        <v>25</v>
      </c>
      <c r="L3572" s="9">
        <v>8000</v>
      </c>
      <c r="M3572" s="9">
        <v>200</v>
      </c>
      <c r="O3572" s="9">
        <f t="shared" si="221"/>
        <v>0</v>
      </c>
      <c r="P3572" s="9">
        <f t="shared" si="222"/>
        <v>30</v>
      </c>
      <c r="Q3572" s="9">
        <f t="shared" si="223"/>
        <v>30</v>
      </c>
    </row>
    <row r="3573" spans="2:17" x14ac:dyDescent="0.35">
      <c r="B3573">
        <v>3571</v>
      </c>
      <c r="C3573">
        <v>1</v>
      </c>
      <c r="D3573">
        <v>16</v>
      </c>
      <c r="E3573" s="20">
        <v>41176.625</v>
      </c>
      <c r="F3573" s="15" t="str">
        <f t="shared" si="220"/>
        <v>09 2012</v>
      </c>
      <c r="G3573">
        <v>3</v>
      </c>
      <c r="H3573">
        <v>1</v>
      </c>
      <c r="I3573" t="s">
        <v>27</v>
      </c>
      <c r="J3573" s="7">
        <v>5</v>
      </c>
      <c r="K3573" s="7">
        <v>25</v>
      </c>
      <c r="L3573" s="9">
        <v>8000</v>
      </c>
      <c r="M3573" s="9">
        <v>200</v>
      </c>
      <c r="O3573" s="9">
        <f t="shared" si="221"/>
        <v>0</v>
      </c>
      <c r="P3573" s="9">
        <f t="shared" si="222"/>
        <v>15</v>
      </c>
      <c r="Q3573" s="9">
        <f t="shared" si="223"/>
        <v>15</v>
      </c>
    </row>
    <row r="3574" spans="2:17" x14ac:dyDescent="0.35">
      <c r="B3574">
        <v>3572</v>
      </c>
      <c r="C3574">
        <v>1</v>
      </c>
      <c r="D3574">
        <v>0</v>
      </c>
      <c r="E3574" s="20">
        <v>41176.6875</v>
      </c>
      <c r="F3574" s="15" t="str">
        <f t="shared" si="220"/>
        <v>09 2012</v>
      </c>
      <c r="G3574">
        <v>3</v>
      </c>
      <c r="H3574">
        <v>1</v>
      </c>
      <c r="I3574" t="s">
        <v>27</v>
      </c>
      <c r="J3574" s="7">
        <v>5</v>
      </c>
      <c r="K3574" s="7">
        <v>25</v>
      </c>
      <c r="L3574" s="9">
        <v>8000</v>
      </c>
      <c r="M3574" s="9">
        <v>200</v>
      </c>
      <c r="O3574" s="9">
        <f t="shared" si="221"/>
        <v>75</v>
      </c>
      <c r="P3574" s="9">
        <f t="shared" si="222"/>
        <v>0</v>
      </c>
      <c r="Q3574" s="9">
        <f t="shared" si="223"/>
        <v>75</v>
      </c>
    </row>
    <row r="3575" spans="2:17" x14ac:dyDescent="0.35">
      <c r="B3575">
        <v>3573</v>
      </c>
      <c r="C3575">
        <v>1</v>
      </c>
      <c r="D3575">
        <v>24</v>
      </c>
      <c r="E3575" s="20">
        <v>41176.791666666664</v>
      </c>
      <c r="F3575" s="15" t="str">
        <f t="shared" si="220"/>
        <v>09 2012</v>
      </c>
      <c r="G3575">
        <v>3</v>
      </c>
      <c r="H3575">
        <v>1</v>
      </c>
      <c r="I3575" t="s">
        <v>27</v>
      </c>
      <c r="J3575" s="7">
        <v>5</v>
      </c>
      <c r="K3575" s="7">
        <v>25</v>
      </c>
      <c r="L3575" s="9">
        <v>8000</v>
      </c>
      <c r="M3575" s="9">
        <v>200</v>
      </c>
      <c r="O3575" s="9">
        <f t="shared" si="221"/>
        <v>0</v>
      </c>
      <c r="P3575" s="9">
        <f t="shared" si="222"/>
        <v>15</v>
      </c>
      <c r="Q3575" s="9">
        <f t="shared" si="223"/>
        <v>15</v>
      </c>
    </row>
    <row r="3576" spans="2:17" x14ac:dyDescent="0.35">
      <c r="B3576">
        <v>3574</v>
      </c>
      <c r="C3576">
        <v>2</v>
      </c>
      <c r="D3576">
        <v>21</v>
      </c>
      <c r="E3576" s="20">
        <v>41176.333333333336</v>
      </c>
      <c r="F3576" s="15" t="str">
        <f t="shared" si="220"/>
        <v>09 2012</v>
      </c>
      <c r="G3576">
        <v>3</v>
      </c>
      <c r="H3576">
        <v>2</v>
      </c>
      <c r="I3576" t="s">
        <v>28</v>
      </c>
      <c r="J3576" s="7">
        <v>0</v>
      </c>
      <c r="K3576" s="7">
        <v>15.5</v>
      </c>
      <c r="L3576" s="9">
        <v>4000</v>
      </c>
      <c r="M3576" s="9">
        <v>50</v>
      </c>
      <c r="O3576" s="9">
        <f t="shared" si="221"/>
        <v>0</v>
      </c>
      <c r="P3576" s="9">
        <f t="shared" si="222"/>
        <v>0</v>
      </c>
      <c r="Q3576" s="9">
        <f t="shared" si="223"/>
        <v>0</v>
      </c>
    </row>
    <row r="3577" spans="2:17" x14ac:dyDescent="0.35">
      <c r="B3577">
        <v>3575</v>
      </c>
      <c r="C3577">
        <v>2</v>
      </c>
      <c r="D3577">
        <v>0</v>
      </c>
      <c r="E3577" s="20">
        <v>41176.395833333336</v>
      </c>
      <c r="F3577" s="15" t="str">
        <f t="shared" si="220"/>
        <v>09 2012</v>
      </c>
      <c r="G3577">
        <v>3</v>
      </c>
      <c r="H3577">
        <v>2</v>
      </c>
      <c r="I3577" t="s">
        <v>28</v>
      </c>
      <c r="J3577" s="7">
        <v>0</v>
      </c>
      <c r="K3577" s="7">
        <v>15.5</v>
      </c>
      <c r="L3577" s="9">
        <v>4000</v>
      </c>
      <c r="M3577" s="9">
        <v>50</v>
      </c>
      <c r="O3577" s="9">
        <f t="shared" si="221"/>
        <v>46.5</v>
      </c>
      <c r="P3577" s="9">
        <f t="shared" si="222"/>
        <v>0</v>
      </c>
      <c r="Q3577" s="9">
        <f t="shared" si="223"/>
        <v>46.5</v>
      </c>
    </row>
    <row r="3578" spans="2:17" x14ac:dyDescent="0.35">
      <c r="B3578">
        <v>3576</v>
      </c>
      <c r="C3578">
        <v>2</v>
      </c>
      <c r="D3578">
        <v>1</v>
      </c>
      <c r="E3578" s="20">
        <v>41176.479166666664</v>
      </c>
      <c r="F3578" s="15" t="str">
        <f t="shared" si="220"/>
        <v>09 2012</v>
      </c>
      <c r="G3578">
        <v>3</v>
      </c>
      <c r="H3578">
        <v>2</v>
      </c>
      <c r="I3578" t="s">
        <v>28</v>
      </c>
      <c r="J3578" s="7">
        <v>0</v>
      </c>
      <c r="K3578" s="7">
        <v>15.5</v>
      </c>
      <c r="L3578" s="9">
        <v>4000</v>
      </c>
      <c r="M3578" s="9">
        <v>50</v>
      </c>
      <c r="O3578" s="9">
        <f t="shared" si="221"/>
        <v>0</v>
      </c>
      <c r="P3578" s="9">
        <f t="shared" si="222"/>
        <v>0</v>
      </c>
      <c r="Q3578" s="9">
        <f t="shared" si="223"/>
        <v>0</v>
      </c>
    </row>
    <row r="3579" spans="2:17" x14ac:dyDescent="0.35">
      <c r="B3579">
        <v>3577</v>
      </c>
      <c r="C3579">
        <v>2</v>
      </c>
      <c r="D3579">
        <v>3</v>
      </c>
      <c r="E3579" s="20">
        <v>41176.541666666664</v>
      </c>
      <c r="F3579" s="15" t="str">
        <f t="shared" si="220"/>
        <v>09 2012</v>
      </c>
      <c r="G3579">
        <v>3</v>
      </c>
      <c r="H3579">
        <v>2</v>
      </c>
      <c r="I3579" t="s">
        <v>28</v>
      </c>
      <c r="J3579" s="7">
        <v>0</v>
      </c>
      <c r="K3579" s="7">
        <v>15.5</v>
      </c>
      <c r="L3579" s="9">
        <v>4000</v>
      </c>
      <c r="M3579" s="9">
        <v>50</v>
      </c>
      <c r="O3579" s="9">
        <f t="shared" si="221"/>
        <v>0</v>
      </c>
      <c r="P3579" s="9">
        <f t="shared" si="222"/>
        <v>0</v>
      </c>
      <c r="Q3579" s="9">
        <f t="shared" si="223"/>
        <v>0</v>
      </c>
    </row>
    <row r="3580" spans="2:17" x14ac:dyDescent="0.35">
      <c r="B3580">
        <v>3578</v>
      </c>
      <c r="C3580">
        <v>2</v>
      </c>
      <c r="D3580">
        <v>12</v>
      </c>
      <c r="E3580" s="20">
        <v>41176.604166666664</v>
      </c>
      <c r="F3580" s="15" t="str">
        <f t="shared" si="220"/>
        <v>09 2012</v>
      </c>
      <c r="G3580">
        <v>3</v>
      </c>
      <c r="H3580">
        <v>2</v>
      </c>
      <c r="I3580" t="s">
        <v>28</v>
      </c>
      <c r="J3580" s="7">
        <v>0</v>
      </c>
      <c r="K3580" s="7">
        <v>15.5</v>
      </c>
      <c r="L3580" s="9">
        <v>4000</v>
      </c>
      <c r="M3580" s="9">
        <v>50</v>
      </c>
      <c r="O3580" s="9">
        <f t="shared" si="221"/>
        <v>0</v>
      </c>
      <c r="P3580" s="9">
        <f t="shared" si="222"/>
        <v>0</v>
      </c>
      <c r="Q3580" s="9">
        <f t="shared" si="223"/>
        <v>0</v>
      </c>
    </row>
    <row r="3581" spans="2:17" x14ac:dyDescent="0.35">
      <c r="B3581">
        <v>3579</v>
      </c>
      <c r="C3581">
        <v>2</v>
      </c>
      <c r="D3581">
        <v>7</v>
      </c>
      <c r="E3581" s="20">
        <v>41176.6875</v>
      </c>
      <c r="F3581" s="15" t="str">
        <f t="shared" si="220"/>
        <v>09 2012</v>
      </c>
      <c r="G3581">
        <v>3</v>
      </c>
      <c r="H3581">
        <v>2</v>
      </c>
      <c r="I3581" t="s">
        <v>28</v>
      </c>
      <c r="J3581" s="7">
        <v>0</v>
      </c>
      <c r="K3581" s="7">
        <v>15.5</v>
      </c>
      <c r="L3581" s="9">
        <v>4000</v>
      </c>
      <c r="M3581" s="9">
        <v>50</v>
      </c>
      <c r="O3581" s="9">
        <f t="shared" si="221"/>
        <v>0</v>
      </c>
      <c r="P3581" s="9">
        <f t="shared" si="222"/>
        <v>0</v>
      </c>
      <c r="Q3581" s="9">
        <f t="shared" si="223"/>
        <v>0</v>
      </c>
    </row>
    <row r="3582" spans="2:17" x14ac:dyDescent="0.35">
      <c r="B3582">
        <v>3580</v>
      </c>
      <c r="C3582">
        <v>2</v>
      </c>
      <c r="D3582">
        <v>3</v>
      </c>
      <c r="E3582" s="20">
        <v>41176.75</v>
      </c>
      <c r="F3582" s="15" t="str">
        <f t="shared" si="220"/>
        <v>09 2012</v>
      </c>
      <c r="G3582">
        <v>3</v>
      </c>
      <c r="H3582">
        <v>2</v>
      </c>
      <c r="I3582" t="s">
        <v>28</v>
      </c>
      <c r="J3582" s="7">
        <v>0</v>
      </c>
      <c r="K3582" s="7">
        <v>15.5</v>
      </c>
      <c r="L3582" s="9">
        <v>4000</v>
      </c>
      <c r="M3582" s="9">
        <v>50</v>
      </c>
      <c r="O3582" s="9">
        <f t="shared" si="221"/>
        <v>0</v>
      </c>
      <c r="P3582" s="9">
        <f t="shared" si="222"/>
        <v>0</v>
      </c>
      <c r="Q3582" s="9">
        <f t="shared" si="223"/>
        <v>0</v>
      </c>
    </row>
    <row r="3583" spans="2:17" x14ac:dyDescent="0.35">
      <c r="B3583">
        <v>3581</v>
      </c>
      <c r="C3583">
        <v>3</v>
      </c>
      <c r="D3583">
        <v>0</v>
      </c>
      <c r="E3583" s="20">
        <v>41176.333333333336</v>
      </c>
      <c r="F3583" s="15" t="str">
        <f t="shared" si="220"/>
        <v>09 2012</v>
      </c>
      <c r="G3583">
        <v>2</v>
      </c>
      <c r="H3583">
        <v>3</v>
      </c>
      <c r="I3583" t="s">
        <v>21</v>
      </c>
      <c r="J3583" s="7">
        <v>0</v>
      </c>
      <c r="K3583" s="7">
        <v>5</v>
      </c>
      <c r="L3583" s="9">
        <v>320</v>
      </c>
      <c r="M3583" s="9">
        <v>10</v>
      </c>
      <c r="O3583" s="9">
        <f t="shared" si="221"/>
        <v>10</v>
      </c>
      <c r="P3583" s="9">
        <f t="shared" si="222"/>
        <v>0</v>
      </c>
      <c r="Q3583" s="9">
        <f t="shared" si="223"/>
        <v>10</v>
      </c>
    </row>
    <row r="3584" spans="2:17" x14ac:dyDescent="0.35">
      <c r="B3584">
        <v>3582</v>
      </c>
      <c r="C3584">
        <v>3</v>
      </c>
      <c r="D3584">
        <v>21</v>
      </c>
      <c r="E3584" s="20">
        <v>41176.395833333336</v>
      </c>
      <c r="F3584" s="15" t="str">
        <f t="shared" si="220"/>
        <v>09 2012</v>
      </c>
      <c r="G3584">
        <v>2</v>
      </c>
      <c r="H3584">
        <v>3</v>
      </c>
      <c r="I3584" t="s">
        <v>21</v>
      </c>
      <c r="J3584" s="7">
        <v>0</v>
      </c>
      <c r="K3584" s="7">
        <v>5</v>
      </c>
      <c r="L3584" s="9">
        <v>320</v>
      </c>
      <c r="M3584" s="9">
        <v>10</v>
      </c>
      <c r="O3584" s="9">
        <f t="shared" si="221"/>
        <v>0</v>
      </c>
      <c r="P3584" s="9">
        <f t="shared" si="222"/>
        <v>0</v>
      </c>
      <c r="Q3584" s="9">
        <f t="shared" si="223"/>
        <v>0</v>
      </c>
    </row>
    <row r="3585" spans="2:17" x14ac:dyDescent="0.35">
      <c r="B3585">
        <v>3583</v>
      </c>
      <c r="C3585">
        <v>3</v>
      </c>
      <c r="D3585">
        <v>16</v>
      </c>
      <c r="E3585" s="20">
        <v>41176.5</v>
      </c>
      <c r="F3585" s="15" t="str">
        <f t="shared" si="220"/>
        <v>09 2012</v>
      </c>
      <c r="G3585">
        <v>2</v>
      </c>
      <c r="H3585">
        <v>3</v>
      </c>
      <c r="I3585" t="s">
        <v>21</v>
      </c>
      <c r="J3585" s="7">
        <v>0</v>
      </c>
      <c r="K3585" s="7">
        <v>5</v>
      </c>
      <c r="L3585" s="9">
        <v>320</v>
      </c>
      <c r="M3585" s="9">
        <v>10</v>
      </c>
      <c r="O3585" s="9">
        <f t="shared" si="221"/>
        <v>0</v>
      </c>
      <c r="P3585" s="9">
        <f t="shared" si="222"/>
        <v>0</v>
      </c>
      <c r="Q3585" s="9">
        <f t="shared" si="223"/>
        <v>0</v>
      </c>
    </row>
    <row r="3586" spans="2:17" x14ac:dyDescent="0.35">
      <c r="B3586">
        <v>3584</v>
      </c>
      <c r="C3586">
        <v>3</v>
      </c>
      <c r="D3586">
        <v>15</v>
      </c>
      <c r="E3586" s="20">
        <v>41176.541666666664</v>
      </c>
      <c r="F3586" s="15" t="str">
        <f t="shared" si="220"/>
        <v>09 2012</v>
      </c>
      <c r="G3586">
        <v>2</v>
      </c>
      <c r="H3586">
        <v>3</v>
      </c>
      <c r="I3586" t="s">
        <v>21</v>
      </c>
      <c r="J3586" s="7">
        <v>0</v>
      </c>
      <c r="K3586" s="7">
        <v>5</v>
      </c>
      <c r="L3586" s="9">
        <v>320</v>
      </c>
      <c r="M3586" s="9">
        <v>10</v>
      </c>
      <c r="O3586" s="9">
        <f t="shared" si="221"/>
        <v>0</v>
      </c>
      <c r="P3586" s="9">
        <f t="shared" si="222"/>
        <v>0</v>
      </c>
      <c r="Q3586" s="9">
        <f t="shared" si="223"/>
        <v>0</v>
      </c>
    </row>
    <row r="3587" spans="2:17" x14ac:dyDescent="0.35">
      <c r="B3587">
        <v>3585</v>
      </c>
      <c r="C3587">
        <v>3</v>
      </c>
      <c r="D3587">
        <v>2</v>
      </c>
      <c r="E3587" s="20">
        <v>41176.604166666664</v>
      </c>
      <c r="F3587" s="15" t="str">
        <f t="shared" ref="F3587:F3650" si="224">TEXT(E3587,"MM YYY")</f>
        <v>09 2012</v>
      </c>
      <c r="G3587">
        <v>2</v>
      </c>
      <c r="H3587">
        <v>3</v>
      </c>
      <c r="I3587" t="s">
        <v>21</v>
      </c>
      <c r="J3587" s="7">
        <v>0</v>
      </c>
      <c r="K3587" s="7">
        <v>5</v>
      </c>
      <c r="L3587" s="9">
        <v>320</v>
      </c>
      <c r="M3587" s="9">
        <v>10</v>
      </c>
      <c r="O3587" s="9">
        <f t="shared" ref="O3587:O3650" si="225">IF(D3587=0,$G3587*K3587,0)</f>
        <v>0</v>
      </c>
      <c r="P3587" s="9">
        <f t="shared" ref="P3587:P3650" si="226">IF(D3587=0,0,$G3587*J3587)</f>
        <v>0</v>
      </c>
      <c r="Q3587" s="9">
        <f t="shared" ref="Q3587:Q3650" si="227">O3587+P3587</f>
        <v>0</v>
      </c>
    </row>
    <row r="3588" spans="2:17" x14ac:dyDescent="0.35">
      <c r="B3588">
        <v>3586</v>
      </c>
      <c r="C3588">
        <v>3</v>
      </c>
      <c r="D3588">
        <v>20</v>
      </c>
      <c r="E3588" s="20">
        <v>41176.645833333336</v>
      </c>
      <c r="F3588" s="15" t="str">
        <f t="shared" si="224"/>
        <v>09 2012</v>
      </c>
      <c r="G3588">
        <v>2</v>
      </c>
      <c r="H3588">
        <v>3</v>
      </c>
      <c r="I3588" t="s">
        <v>21</v>
      </c>
      <c r="J3588" s="7">
        <v>0</v>
      </c>
      <c r="K3588" s="7">
        <v>5</v>
      </c>
      <c r="L3588" s="9">
        <v>320</v>
      </c>
      <c r="M3588" s="9">
        <v>10</v>
      </c>
      <c r="O3588" s="9">
        <f t="shared" si="225"/>
        <v>0</v>
      </c>
      <c r="P3588" s="9">
        <f t="shared" si="226"/>
        <v>0</v>
      </c>
      <c r="Q3588" s="9">
        <f t="shared" si="227"/>
        <v>0</v>
      </c>
    </row>
    <row r="3589" spans="2:17" x14ac:dyDescent="0.35">
      <c r="B3589">
        <v>3587</v>
      </c>
      <c r="C3589">
        <v>3</v>
      </c>
      <c r="D3589">
        <v>22</v>
      </c>
      <c r="E3589" s="20">
        <v>41176.708333333336</v>
      </c>
      <c r="F3589" s="15" t="str">
        <f t="shared" si="224"/>
        <v>09 2012</v>
      </c>
      <c r="G3589">
        <v>2</v>
      </c>
      <c r="H3589">
        <v>3</v>
      </c>
      <c r="I3589" t="s">
        <v>21</v>
      </c>
      <c r="J3589" s="7">
        <v>0</v>
      </c>
      <c r="K3589" s="7">
        <v>5</v>
      </c>
      <c r="L3589" s="9">
        <v>320</v>
      </c>
      <c r="M3589" s="9">
        <v>10</v>
      </c>
      <c r="O3589" s="9">
        <f t="shared" si="225"/>
        <v>0</v>
      </c>
      <c r="P3589" s="9">
        <f t="shared" si="226"/>
        <v>0</v>
      </c>
      <c r="Q3589" s="9">
        <f t="shared" si="227"/>
        <v>0</v>
      </c>
    </row>
    <row r="3590" spans="2:17" x14ac:dyDescent="0.35">
      <c r="B3590">
        <v>3588</v>
      </c>
      <c r="C3590">
        <v>3</v>
      </c>
      <c r="D3590">
        <v>16</v>
      </c>
      <c r="E3590" s="20">
        <v>41176.75</v>
      </c>
      <c r="F3590" s="15" t="str">
        <f t="shared" si="224"/>
        <v>09 2012</v>
      </c>
      <c r="G3590">
        <v>2</v>
      </c>
      <c r="H3590">
        <v>3</v>
      </c>
      <c r="I3590" t="s">
        <v>21</v>
      </c>
      <c r="J3590" s="7">
        <v>0</v>
      </c>
      <c r="K3590" s="7">
        <v>5</v>
      </c>
      <c r="L3590" s="9">
        <v>320</v>
      </c>
      <c r="M3590" s="9">
        <v>10</v>
      </c>
      <c r="O3590" s="9">
        <f t="shared" si="225"/>
        <v>0</v>
      </c>
      <c r="P3590" s="9">
        <f t="shared" si="226"/>
        <v>0</v>
      </c>
      <c r="Q3590" s="9">
        <f t="shared" si="227"/>
        <v>0</v>
      </c>
    </row>
    <row r="3591" spans="2:17" x14ac:dyDescent="0.35">
      <c r="B3591">
        <v>3589</v>
      </c>
      <c r="C3591">
        <v>3</v>
      </c>
      <c r="D3591">
        <v>0</v>
      </c>
      <c r="E3591" s="20">
        <v>41176.791666666664</v>
      </c>
      <c r="F3591" s="15" t="str">
        <f t="shared" si="224"/>
        <v>09 2012</v>
      </c>
      <c r="G3591">
        <v>2</v>
      </c>
      <c r="H3591">
        <v>3</v>
      </c>
      <c r="I3591" t="s">
        <v>21</v>
      </c>
      <c r="J3591" s="7">
        <v>0</v>
      </c>
      <c r="K3591" s="7">
        <v>5</v>
      </c>
      <c r="L3591" s="9">
        <v>320</v>
      </c>
      <c r="M3591" s="9">
        <v>10</v>
      </c>
      <c r="O3591" s="9">
        <f t="shared" si="225"/>
        <v>10</v>
      </c>
      <c r="P3591" s="9">
        <f t="shared" si="226"/>
        <v>0</v>
      </c>
      <c r="Q3591" s="9">
        <f t="shared" si="227"/>
        <v>10</v>
      </c>
    </row>
    <row r="3592" spans="2:17" x14ac:dyDescent="0.35">
      <c r="B3592">
        <v>3590</v>
      </c>
      <c r="C3592">
        <v>4</v>
      </c>
      <c r="D3592">
        <v>11</v>
      </c>
      <c r="E3592" s="20">
        <v>41176.333333333336</v>
      </c>
      <c r="F3592" s="15" t="str">
        <f t="shared" si="224"/>
        <v>09 2012</v>
      </c>
      <c r="G3592">
        <v>2</v>
      </c>
      <c r="H3592">
        <v>4</v>
      </c>
      <c r="I3592" t="s">
        <v>22</v>
      </c>
      <c r="J3592" s="7">
        <v>9.9</v>
      </c>
      <c r="K3592" s="7">
        <v>80</v>
      </c>
      <c r="L3592" s="9">
        <v>4000</v>
      </c>
      <c r="M3592" s="9">
        <v>3000</v>
      </c>
      <c r="O3592" s="9">
        <f t="shared" si="225"/>
        <v>0</v>
      </c>
      <c r="P3592" s="9">
        <f t="shared" si="226"/>
        <v>19.8</v>
      </c>
      <c r="Q3592" s="9">
        <f t="shared" si="227"/>
        <v>19.8</v>
      </c>
    </row>
    <row r="3593" spans="2:17" x14ac:dyDescent="0.35">
      <c r="B3593">
        <v>3591</v>
      </c>
      <c r="C3593">
        <v>4</v>
      </c>
      <c r="D3593">
        <v>14</v>
      </c>
      <c r="E3593" s="20">
        <v>41176.375</v>
      </c>
      <c r="F3593" s="15" t="str">
        <f t="shared" si="224"/>
        <v>09 2012</v>
      </c>
      <c r="G3593">
        <v>2</v>
      </c>
      <c r="H3593">
        <v>4</v>
      </c>
      <c r="I3593" t="s">
        <v>22</v>
      </c>
      <c r="J3593" s="7">
        <v>9.9</v>
      </c>
      <c r="K3593" s="7">
        <v>80</v>
      </c>
      <c r="L3593" s="9">
        <v>4000</v>
      </c>
      <c r="M3593" s="9">
        <v>3000</v>
      </c>
      <c r="O3593" s="9">
        <f t="shared" si="225"/>
        <v>0</v>
      </c>
      <c r="P3593" s="9">
        <f t="shared" si="226"/>
        <v>19.8</v>
      </c>
      <c r="Q3593" s="9">
        <f t="shared" si="227"/>
        <v>19.8</v>
      </c>
    </row>
    <row r="3594" spans="2:17" x14ac:dyDescent="0.35">
      <c r="B3594">
        <v>3592</v>
      </c>
      <c r="C3594">
        <v>4</v>
      </c>
      <c r="D3594">
        <v>0</v>
      </c>
      <c r="E3594" s="20">
        <v>41176.4375</v>
      </c>
      <c r="F3594" s="15" t="str">
        <f t="shared" si="224"/>
        <v>09 2012</v>
      </c>
      <c r="G3594">
        <v>2</v>
      </c>
      <c r="H3594">
        <v>4</v>
      </c>
      <c r="I3594" t="s">
        <v>22</v>
      </c>
      <c r="J3594" s="7">
        <v>9.9</v>
      </c>
      <c r="K3594" s="7">
        <v>80</v>
      </c>
      <c r="L3594" s="9">
        <v>4000</v>
      </c>
      <c r="M3594" s="9">
        <v>3000</v>
      </c>
      <c r="O3594" s="9">
        <f t="shared" si="225"/>
        <v>160</v>
      </c>
      <c r="P3594" s="9">
        <f t="shared" si="226"/>
        <v>0</v>
      </c>
      <c r="Q3594" s="9">
        <f t="shared" si="227"/>
        <v>160</v>
      </c>
    </row>
    <row r="3595" spans="2:17" x14ac:dyDescent="0.35">
      <c r="B3595">
        <v>3593</v>
      </c>
      <c r="C3595">
        <v>4</v>
      </c>
      <c r="D3595">
        <v>0</v>
      </c>
      <c r="E3595" s="20">
        <v>41176.5</v>
      </c>
      <c r="F3595" s="15" t="str">
        <f t="shared" si="224"/>
        <v>09 2012</v>
      </c>
      <c r="G3595">
        <v>2</v>
      </c>
      <c r="H3595">
        <v>4</v>
      </c>
      <c r="I3595" t="s">
        <v>22</v>
      </c>
      <c r="J3595" s="7">
        <v>9.9</v>
      </c>
      <c r="K3595" s="7">
        <v>80</v>
      </c>
      <c r="L3595" s="9">
        <v>4000</v>
      </c>
      <c r="M3595" s="9">
        <v>3000</v>
      </c>
      <c r="O3595" s="9">
        <f t="shared" si="225"/>
        <v>160</v>
      </c>
      <c r="P3595" s="9">
        <f t="shared" si="226"/>
        <v>0</v>
      </c>
      <c r="Q3595" s="9">
        <f t="shared" si="227"/>
        <v>160</v>
      </c>
    </row>
    <row r="3596" spans="2:17" x14ac:dyDescent="0.35">
      <c r="B3596">
        <v>3594</v>
      </c>
      <c r="C3596">
        <v>4</v>
      </c>
      <c r="D3596">
        <v>20</v>
      </c>
      <c r="E3596" s="20">
        <v>41176.541666666664</v>
      </c>
      <c r="F3596" s="15" t="str">
        <f t="shared" si="224"/>
        <v>09 2012</v>
      </c>
      <c r="G3596">
        <v>2</v>
      </c>
      <c r="H3596">
        <v>4</v>
      </c>
      <c r="I3596" t="s">
        <v>22</v>
      </c>
      <c r="J3596" s="7">
        <v>9.9</v>
      </c>
      <c r="K3596" s="7">
        <v>80</v>
      </c>
      <c r="L3596" s="9">
        <v>4000</v>
      </c>
      <c r="M3596" s="9">
        <v>3000</v>
      </c>
      <c r="O3596" s="9">
        <f t="shared" si="225"/>
        <v>0</v>
      </c>
      <c r="P3596" s="9">
        <f t="shared" si="226"/>
        <v>19.8</v>
      </c>
      <c r="Q3596" s="9">
        <f t="shared" si="227"/>
        <v>19.8</v>
      </c>
    </row>
    <row r="3597" spans="2:17" x14ac:dyDescent="0.35">
      <c r="B3597">
        <v>3595</v>
      </c>
      <c r="C3597">
        <v>4</v>
      </c>
      <c r="D3597">
        <v>0</v>
      </c>
      <c r="E3597" s="20">
        <v>41176.583333333336</v>
      </c>
      <c r="F3597" s="15" t="str">
        <f t="shared" si="224"/>
        <v>09 2012</v>
      </c>
      <c r="G3597">
        <v>2</v>
      </c>
      <c r="H3597">
        <v>4</v>
      </c>
      <c r="I3597" t="s">
        <v>22</v>
      </c>
      <c r="J3597" s="7">
        <v>9.9</v>
      </c>
      <c r="K3597" s="7">
        <v>80</v>
      </c>
      <c r="L3597" s="9">
        <v>4000</v>
      </c>
      <c r="M3597" s="9">
        <v>3000</v>
      </c>
      <c r="O3597" s="9">
        <f t="shared" si="225"/>
        <v>160</v>
      </c>
      <c r="P3597" s="9">
        <f t="shared" si="226"/>
        <v>0</v>
      </c>
      <c r="Q3597" s="9">
        <f t="shared" si="227"/>
        <v>160</v>
      </c>
    </row>
    <row r="3598" spans="2:17" x14ac:dyDescent="0.35">
      <c r="B3598">
        <v>3596</v>
      </c>
      <c r="C3598">
        <v>4</v>
      </c>
      <c r="D3598">
        <v>8</v>
      </c>
      <c r="E3598" s="20">
        <v>41176.625</v>
      </c>
      <c r="F3598" s="15" t="str">
        <f t="shared" si="224"/>
        <v>09 2012</v>
      </c>
      <c r="G3598">
        <v>2</v>
      </c>
      <c r="H3598">
        <v>4</v>
      </c>
      <c r="I3598" t="s">
        <v>22</v>
      </c>
      <c r="J3598" s="7">
        <v>9.9</v>
      </c>
      <c r="K3598" s="7">
        <v>80</v>
      </c>
      <c r="L3598" s="9">
        <v>4000</v>
      </c>
      <c r="M3598" s="9">
        <v>3000</v>
      </c>
      <c r="O3598" s="9">
        <f t="shared" si="225"/>
        <v>0</v>
      </c>
      <c r="P3598" s="9">
        <f t="shared" si="226"/>
        <v>19.8</v>
      </c>
      <c r="Q3598" s="9">
        <f t="shared" si="227"/>
        <v>19.8</v>
      </c>
    </row>
    <row r="3599" spans="2:17" x14ac:dyDescent="0.35">
      <c r="B3599">
        <v>3597</v>
      </c>
      <c r="C3599">
        <v>4</v>
      </c>
      <c r="D3599">
        <v>6</v>
      </c>
      <c r="E3599" s="20">
        <v>41176.666666666664</v>
      </c>
      <c r="F3599" s="15" t="str">
        <f t="shared" si="224"/>
        <v>09 2012</v>
      </c>
      <c r="G3599">
        <v>2</v>
      </c>
      <c r="H3599">
        <v>4</v>
      </c>
      <c r="I3599" t="s">
        <v>22</v>
      </c>
      <c r="J3599" s="7">
        <v>9.9</v>
      </c>
      <c r="K3599" s="7">
        <v>80</v>
      </c>
      <c r="L3599" s="9">
        <v>4000</v>
      </c>
      <c r="M3599" s="9">
        <v>3000</v>
      </c>
      <c r="O3599" s="9">
        <f t="shared" si="225"/>
        <v>0</v>
      </c>
      <c r="P3599" s="9">
        <f t="shared" si="226"/>
        <v>19.8</v>
      </c>
      <c r="Q3599" s="9">
        <f t="shared" si="227"/>
        <v>19.8</v>
      </c>
    </row>
    <row r="3600" spans="2:17" x14ac:dyDescent="0.35">
      <c r="B3600">
        <v>3598</v>
      </c>
      <c r="C3600">
        <v>4</v>
      </c>
      <c r="D3600">
        <v>8</v>
      </c>
      <c r="E3600" s="20">
        <v>41176.708333333336</v>
      </c>
      <c r="F3600" s="15" t="str">
        <f t="shared" si="224"/>
        <v>09 2012</v>
      </c>
      <c r="G3600">
        <v>2</v>
      </c>
      <c r="H3600">
        <v>4</v>
      </c>
      <c r="I3600" t="s">
        <v>22</v>
      </c>
      <c r="J3600" s="7">
        <v>9.9</v>
      </c>
      <c r="K3600" s="7">
        <v>80</v>
      </c>
      <c r="L3600" s="9">
        <v>4000</v>
      </c>
      <c r="M3600" s="9">
        <v>3000</v>
      </c>
      <c r="O3600" s="9">
        <f t="shared" si="225"/>
        <v>0</v>
      </c>
      <c r="P3600" s="9">
        <f t="shared" si="226"/>
        <v>19.8</v>
      </c>
      <c r="Q3600" s="9">
        <f t="shared" si="227"/>
        <v>19.8</v>
      </c>
    </row>
    <row r="3601" spans="2:17" x14ac:dyDescent="0.35">
      <c r="B3601">
        <v>3599</v>
      </c>
      <c r="C3601">
        <v>4</v>
      </c>
      <c r="D3601">
        <v>35</v>
      </c>
      <c r="E3601" s="20">
        <v>41176.75</v>
      </c>
      <c r="F3601" s="15" t="str">
        <f t="shared" si="224"/>
        <v>09 2012</v>
      </c>
      <c r="G3601">
        <v>2</v>
      </c>
      <c r="H3601">
        <v>4</v>
      </c>
      <c r="I3601" t="s">
        <v>22</v>
      </c>
      <c r="J3601" s="7">
        <v>9.9</v>
      </c>
      <c r="K3601" s="7">
        <v>80</v>
      </c>
      <c r="L3601" s="9">
        <v>4000</v>
      </c>
      <c r="M3601" s="9">
        <v>3000</v>
      </c>
      <c r="O3601" s="9">
        <f t="shared" si="225"/>
        <v>0</v>
      </c>
      <c r="P3601" s="9">
        <f t="shared" si="226"/>
        <v>19.8</v>
      </c>
      <c r="Q3601" s="9">
        <f t="shared" si="227"/>
        <v>19.8</v>
      </c>
    </row>
    <row r="3602" spans="2:17" x14ac:dyDescent="0.35">
      <c r="B3602">
        <v>3600</v>
      </c>
      <c r="C3602">
        <v>4</v>
      </c>
      <c r="D3602">
        <v>0</v>
      </c>
      <c r="E3602" s="20">
        <v>41176.791666666664</v>
      </c>
      <c r="F3602" s="15" t="str">
        <f t="shared" si="224"/>
        <v>09 2012</v>
      </c>
      <c r="G3602">
        <v>2</v>
      </c>
      <c r="H3602">
        <v>4</v>
      </c>
      <c r="I3602" t="s">
        <v>22</v>
      </c>
      <c r="J3602" s="7">
        <v>9.9</v>
      </c>
      <c r="K3602" s="7">
        <v>80</v>
      </c>
      <c r="L3602" s="9">
        <v>4000</v>
      </c>
      <c r="M3602" s="9">
        <v>3000</v>
      </c>
      <c r="O3602" s="9">
        <f t="shared" si="225"/>
        <v>160</v>
      </c>
      <c r="P3602" s="9">
        <f t="shared" si="226"/>
        <v>0</v>
      </c>
      <c r="Q3602" s="9">
        <f t="shared" si="227"/>
        <v>160</v>
      </c>
    </row>
    <row r="3603" spans="2:17" x14ac:dyDescent="0.35">
      <c r="B3603">
        <v>3601</v>
      </c>
      <c r="C3603">
        <v>5</v>
      </c>
      <c r="D3603">
        <v>14</v>
      </c>
      <c r="E3603" s="20">
        <v>41176.458333333336</v>
      </c>
      <c r="F3603" s="15" t="str">
        <f t="shared" si="224"/>
        <v>09 2012</v>
      </c>
      <c r="G3603">
        <v>2</v>
      </c>
      <c r="H3603">
        <v>5</v>
      </c>
      <c r="I3603" t="s">
        <v>29</v>
      </c>
      <c r="J3603" s="7">
        <v>9.9</v>
      </c>
      <c r="K3603" s="7">
        <v>80</v>
      </c>
      <c r="L3603" s="9">
        <v>4000</v>
      </c>
      <c r="M3603" s="9">
        <v>3000</v>
      </c>
      <c r="O3603" s="9">
        <f t="shared" si="225"/>
        <v>0</v>
      </c>
      <c r="P3603" s="9">
        <f t="shared" si="226"/>
        <v>19.8</v>
      </c>
      <c r="Q3603" s="9">
        <f t="shared" si="227"/>
        <v>19.8</v>
      </c>
    </row>
    <row r="3604" spans="2:17" x14ac:dyDescent="0.35">
      <c r="B3604">
        <v>3602</v>
      </c>
      <c r="C3604">
        <v>5</v>
      </c>
      <c r="D3604">
        <v>0</v>
      </c>
      <c r="E3604" s="20">
        <v>41176.583333333336</v>
      </c>
      <c r="F3604" s="15" t="str">
        <f t="shared" si="224"/>
        <v>09 2012</v>
      </c>
      <c r="G3604">
        <v>2</v>
      </c>
      <c r="H3604">
        <v>5</v>
      </c>
      <c r="I3604" t="s">
        <v>29</v>
      </c>
      <c r="J3604" s="7">
        <v>9.9</v>
      </c>
      <c r="K3604" s="7">
        <v>80</v>
      </c>
      <c r="L3604" s="9">
        <v>4000</v>
      </c>
      <c r="M3604" s="9">
        <v>3000</v>
      </c>
      <c r="O3604" s="9">
        <f t="shared" si="225"/>
        <v>160</v>
      </c>
      <c r="P3604" s="9">
        <f t="shared" si="226"/>
        <v>0</v>
      </c>
      <c r="Q3604" s="9">
        <f t="shared" si="227"/>
        <v>160</v>
      </c>
    </row>
    <row r="3605" spans="2:17" x14ac:dyDescent="0.35">
      <c r="B3605">
        <v>3603</v>
      </c>
      <c r="C3605">
        <v>6</v>
      </c>
      <c r="D3605">
        <v>0</v>
      </c>
      <c r="E3605" s="20">
        <v>41176.333333333336</v>
      </c>
      <c r="F3605" s="15" t="str">
        <f t="shared" si="224"/>
        <v>09 2012</v>
      </c>
      <c r="G3605">
        <v>2</v>
      </c>
      <c r="H3605">
        <v>6</v>
      </c>
      <c r="I3605" t="s">
        <v>23</v>
      </c>
      <c r="J3605" s="7">
        <v>3.5</v>
      </c>
      <c r="K3605" s="7">
        <v>17.5</v>
      </c>
      <c r="L3605" s="9">
        <v>5000</v>
      </c>
      <c r="M3605" s="9">
        <v>80</v>
      </c>
      <c r="O3605" s="9">
        <f t="shared" si="225"/>
        <v>35</v>
      </c>
      <c r="P3605" s="9">
        <f t="shared" si="226"/>
        <v>0</v>
      </c>
      <c r="Q3605" s="9">
        <f t="shared" si="227"/>
        <v>35</v>
      </c>
    </row>
    <row r="3606" spans="2:17" x14ac:dyDescent="0.35">
      <c r="B3606">
        <v>3604</v>
      </c>
      <c r="C3606">
        <v>6</v>
      </c>
      <c r="D3606">
        <v>9</v>
      </c>
      <c r="E3606" s="20">
        <v>41176.395833333336</v>
      </c>
      <c r="F3606" s="15" t="str">
        <f t="shared" si="224"/>
        <v>09 2012</v>
      </c>
      <c r="G3606">
        <v>2</v>
      </c>
      <c r="H3606">
        <v>6</v>
      </c>
      <c r="I3606" t="s">
        <v>23</v>
      </c>
      <c r="J3606" s="7">
        <v>3.5</v>
      </c>
      <c r="K3606" s="7">
        <v>17.5</v>
      </c>
      <c r="L3606" s="9">
        <v>5000</v>
      </c>
      <c r="M3606" s="9">
        <v>80</v>
      </c>
      <c r="O3606" s="9">
        <f t="shared" si="225"/>
        <v>0</v>
      </c>
      <c r="P3606" s="9">
        <f t="shared" si="226"/>
        <v>7</v>
      </c>
      <c r="Q3606" s="9">
        <f t="shared" si="227"/>
        <v>7</v>
      </c>
    </row>
    <row r="3607" spans="2:17" x14ac:dyDescent="0.35">
      <c r="B3607">
        <v>3605</v>
      </c>
      <c r="C3607">
        <v>6</v>
      </c>
      <c r="D3607">
        <v>0</v>
      </c>
      <c r="E3607" s="20">
        <v>41176.4375</v>
      </c>
      <c r="F3607" s="15" t="str">
        <f t="shared" si="224"/>
        <v>09 2012</v>
      </c>
      <c r="G3607">
        <v>2</v>
      </c>
      <c r="H3607">
        <v>6</v>
      </c>
      <c r="I3607" t="s">
        <v>23</v>
      </c>
      <c r="J3607" s="7">
        <v>3.5</v>
      </c>
      <c r="K3607" s="7">
        <v>17.5</v>
      </c>
      <c r="L3607" s="9">
        <v>5000</v>
      </c>
      <c r="M3607" s="9">
        <v>80</v>
      </c>
      <c r="O3607" s="9">
        <f t="shared" si="225"/>
        <v>35</v>
      </c>
      <c r="P3607" s="9">
        <f t="shared" si="226"/>
        <v>0</v>
      </c>
      <c r="Q3607" s="9">
        <f t="shared" si="227"/>
        <v>35</v>
      </c>
    </row>
    <row r="3608" spans="2:17" x14ac:dyDescent="0.35">
      <c r="B3608">
        <v>3606</v>
      </c>
      <c r="C3608">
        <v>6</v>
      </c>
      <c r="D3608">
        <v>0</v>
      </c>
      <c r="E3608" s="20">
        <v>41176.5</v>
      </c>
      <c r="F3608" s="15" t="str">
        <f t="shared" si="224"/>
        <v>09 2012</v>
      </c>
      <c r="G3608">
        <v>4</v>
      </c>
      <c r="H3608">
        <v>6</v>
      </c>
      <c r="I3608" t="s">
        <v>23</v>
      </c>
      <c r="J3608" s="7">
        <v>3.5</v>
      </c>
      <c r="K3608" s="7">
        <v>17.5</v>
      </c>
      <c r="L3608" s="9">
        <v>5000</v>
      </c>
      <c r="M3608" s="9">
        <v>80</v>
      </c>
      <c r="O3608" s="9">
        <f t="shared" si="225"/>
        <v>70</v>
      </c>
      <c r="P3608" s="9">
        <f t="shared" si="226"/>
        <v>0</v>
      </c>
      <c r="Q3608" s="9">
        <f t="shared" si="227"/>
        <v>70</v>
      </c>
    </row>
    <row r="3609" spans="2:17" x14ac:dyDescent="0.35">
      <c r="B3609">
        <v>3607</v>
      </c>
      <c r="C3609">
        <v>6</v>
      </c>
      <c r="D3609">
        <v>14</v>
      </c>
      <c r="E3609" s="20">
        <v>41176.583333333336</v>
      </c>
      <c r="F3609" s="15" t="str">
        <f t="shared" si="224"/>
        <v>09 2012</v>
      </c>
      <c r="G3609">
        <v>2</v>
      </c>
      <c r="H3609">
        <v>6</v>
      </c>
      <c r="I3609" t="s">
        <v>23</v>
      </c>
      <c r="J3609" s="7">
        <v>3.5</v>
      </c>
      <c r="K3609" s="7">
        <v>17.5</v>
      </c>
      <c r="L3609" s="9">
        <v>5000</v>
      </c>
      <c r="M3609" s="9">
        <v>80</v>
      </c>
      <c r="O3609" s="9">
        <f t="shared" si="225"/>
        <v>0</v>
      </c>
      <c r="P3609" s="9">
        <f t="shared" si="226"/>
        <v>7</v>
      </c>
      <c r="Q3609" s="9">
        <f t="shared" si="227"/>
        <v>7</v>
      </c>
    </row>
    <row r="3610" spans="2:17" x14ac:dyDescent="0.35">
      <c r="B3610">
        <v>3608</v>
      </c>
      <c r="C3610">
        <v>6</v>
      </c>
      <c r="D3610">
        <v>0</v>
      </c>
      <c r="E3610" s="20">
        <v>41176.625</v>
      </c>
      <c r="F3610" s="15" t="str">
        <f t="shared" si="224"/>
        <v>09 2012</v>
      </c>
      <c r="G3610">
        <v>4</v>
      </c>
      <c r="H3610">
        <v>6</v>
      </c>
      <c r="I3610" t="s">
        <v>23</v>
      </c>
      <c r="J3610" s="7">
        <v>3.5</v>
      </c>
      <c r="K3610" s="7">
        <v>17.5</v>
      </c>
      <c r="L3610" s="9">
        <v>5000</v>
      </c>
      <c r="M3610" s="9">
        <v>80</v>
      </c>
      <c r="O3610" s="9">
        <f t="shared" si="225"/>
        <v>70</v>
      </c>
      <c r="P3610" s="9">
        <f t="shared" si="226"/>
        <v>0</v>
      </c>
      <c r="Q3610" s="9">
        <f t="shared" si="227"/>
        <v>70</v>
      </c>
    </row>
    <row r="3611" spans="2:17" x14ac:dyDescent="0.35">
      <c r="B3611">
        <v>3609</v>
      </c>
      <c r="C3611">
        <v>6</v>
      </c>
      <c r="D3611">
        <v>12</v>
      </c>
      <c r="E3611" s="20">
        <v>41176.708333333336</v>
      </c>
      <c r="F3611" s="15" t="str">
        <f t="shared" si="224"/>
        <v>09 2012</v>
      </c>
      <c r="G3611">
        <v>2</v>
      </c>
      <c r="H3611">
        <v>6</v>
      </c>
      <c r="I3611" t="s">
        <v>23</v>
      </c>
      <c r="J3611" s="7">
        <v>3.5</v>
      </c>
      <c r="K3611" s="7">
        <v>17.5</v>
      </c>
      <c r="L3611" s="9">
        <v>5000</v>
      </c>
      <c r="M3611" s="9">
        <v>80</v>
      </c>
      <c r="O3611" s="9">
        <f t="shared" si="225"/>
        <v>0</v>
      </c>
      <c r="P3611" s="9">
        <f t="shared" si="226"/>
        <v>7</v>
      </c>
      <c r="Q3611" s="9">
        <f t="shared" si="227"/>
        <v>7</v>
      </c>
    </row>
    <row r="3612" spans="2:17" x14ac:dyDescent="0.35">
      <c r="B3612">
        <v>3610</v>
      </c>
      <c r="C3612">
        <v>6</v>
      </c>
      <c r="D3612">
        <v>33</v>
      </c>
      <c r="E3612" s="20">
        <v>41176.75</v>
      </c>
      <c r="F3612" s="15" t="str">
        <f t="shared" si="224"/>
        <v>09 2012</v>
      </c>
      <c r="G3612">
        <v>2</v>
      </c>
      <c r="H3612">
        <v>6</v>
      </c>
      <c r="I3612" t="s">
        <v>23</v>
      </c>
      <c r="J3612" s="7">
        <v>3.5</v>
      </c>
      <c r="K3612" s="7">
        <v>17.5</v>
      </c>
      <c r="L3612" s="9">
        <v>5000</v>
      </c>
      <c r="M3612" s="9">
        <v>80</v>
      </c>
      <c r="O3612" s="9">
        <f t="shared" si="225"/>
        <v>0</v>
      </c>
      <c r="P3612" s="9">
        <f t="shared" si="226"/>
        <v>7</v>
      </c>
      <c r="Q3612" s="9">
        <f t="shared" si="227"/>
        <v>7</v>
      </c>
    </row>
    <row r="3613" spans="2:17" x14ac:dyDescent="0.35">
      <c r="B3613">
        <v>3611</v>
      </c>
      <c r="C3613">
        <v>6</v>
      </c>
      <c r="D3613">
        <v>17</v>
      </c>
      <c r="E3613" s="20">
        <v>41176.791666666664</v>
      </c>
      <c r="F3613" s="15" t="str">
        <f t="shared" si="224"/>
        <v>09 2012</v>
      </c>
      <c r="G3613">
        <v>2</v>
      </c>
      <c r="H3613">
        <v>6</v>
      </c>
      <c r="I3613" t="s">
        <v>23</v>
      </c>
      <c r="J3613" s="7">
        <v>3.5</v>
      </c>
      <c r="K3613" s="7">
        <v>17.5</v>
      </c>
      <c r="L3613" s="9">
        <v>5000</v>
      </c>
      <c r="M3613" s="9">
        <v>80</v>
      </c>
      <c r="O3613" s="9">
        <f t="shared" si="225"/>
        <v>0</v>
      </c>
      <c r="P3613" s="9">
        <f t="shared" si="226"/>
        <v>7</v>
      </c>
      <c r="Q3613" s="9">
        <f t="shared" si="227"/>
        <v>7</v>
      </c>
    </row>
    <row r="3614" spans="2:17" x14ac:dyDescent="0.35">
      <c r="B3614">
        <v>3612</v>
      </c>
      <c r="C3614">
        <v>7</v>
      </c>
      <c r="D3614">
        <v>24</v>
      </c>
      <c r="E3614" s="20">
        <v>41176.354166666664</v>
      </c>
      <c r="F3614" s="15" t="str">
        <f t="shared" si="224"/>
        <v>09 2012</v>
      </c>
      <c r="G3614">
        <v>2</v>
      </c>
      <c r="H3614">
        <v>7</v>
      </c>
      <c r="I3614" t="s">
        <v>24</v>
      </c>
      <c r="J3614" s="7">
        <v>0</v>
      </c>
      <c r="K3614" s="7">
        <v>5</v>
      </c>
      <c r="L3614" s="9">
        <v>450</v>
      </c>
      <c r="M3614" s="9">
        <v>15</v>
      </c>
      <c r="O3614" s="9">
        <f t="shared" si="225"/>
        <v>0</v>
      </c>
      <c r="P3614" s="9">
        <f t="shared" si="226"/>
        <v>0</v>
      </c>
      <c r="Q3614" s="9">
        <f t="shared" si="227"/>
        <v>0</v>
      </c>
    </row>
    <row r="3615" spans="2:17" x14ac:dyDescent="0.35">
      <c r="B3615">
        <v>3613</v>
      </c>
      <c r="C3615">
        <v>7</v>
      </c>
      <c r="D3615">
        <v>22</v>
      </c>
      <c r="E3615" s="20">
        <v>41176.541666666664</v>
      </c>
      <c r="F3615" s="15" t="str">
        <f t="shared" si="224"/>
        <v>09 2012</v>
      </c>
      <c r="G3615">
        <v>2</v>
      </c>
      <c r="H3615">
        <v>7</v>
      </c>
      <c r="I3615" t="s">
        <v>24</v>
      </c>
      <c r="J3615" s="7">
        <v>0</v>
      </c>
      <c r="K3615" s="7">
        <v>5</v>
      </c>
      <c r="L3615" s="9">
        <v>450</v>
      </c>
      <c r="M3615" s="9">
        <v>15</v>
      </c>
      <c r="O3615" s="9">
        <f t="shared" si="225"/>
        <v>0</v>
      </c>
      <c r="P3615" s="9">
        <f t="shared" si="226"/>
        <v>0</v>
      </c>
      <c r="Q3615" s="9">
        <f t="shared" si="227"/>
        <v>0</v>
      </c>
    </row>
    <row r="3616" spans="2:17" x14ac:dyDescent="0.35">
      <c r="B3616">
        <v>3614</v>
      </c>
      <c r="C3616">
        <v>7</v>
      </c>
      <c r="D3616">
        <v>9</v>
      </c>
      <c r="E3616" s="20">
        <v>41176.604166666664</v>
      </c>
      <c r="F3616" s="15" t="str">
        <f t="shared" si="224"/>
        <v>09 2012</v>
      </c>
      <c r="G3616">
        <v>2</v>
      </c>
      <c r="H3616">
        <v>7</v>
      </c>
      <c r="I3616" t="s">
        <v>24</v>
      </c>
      <c r="J3616" s="7">
        <v>0</v>
      </c>
      <c r="K3616" s="7">
        <v>5</v>
      </c>
      <c r="L3616" s="9">
        <v>450</v>
      </c>
      <c r="M3616" s="9">
        <v>15</v>
      </c>
      <c r="O3616" s="9">
        <f t="shared" si="225"/>
        <v>0</v>
      </c>
      <c r="P3616" s="9">
        <f t="shared" si="226"/>
        <v>0</v>
      </c>
      <c r="Q3616" s="9">
        <f t="shared" si="227"/>
        <v>0</v>
      </c>
    </row>
    <row r="3617" spans="2:17" x14ac:dyDescent="0.35">
      <c r="B3617">
        <v>3615</v>
      </c>
      <c r="C3617">
        <v>7</v>
      </c>
      <c r="D3617">
        <v>17</v>
      </c>
      <c r="E3617" s="20">
        <v>41176.645833333336</v>
      </c>
      <c r="F3617" s="15" t="str">
        <f t="shared" si="224"/>
        <v>09 2012</v>
      </c>
      <c r="G3617">
        <v>2</v>
      </c>
      <c r="H3617">
        <v>7</v>
      </c>
      <c r="I3617" t="s">
        <v>24</v>
      </c>
      <c r="J3617" s="7">
        <v>0</v>
      </c>
      <c r="K3617" s="7">
        <v>5</v>
      </c>
      <c r="L3617" s="9">
        <v>450</v>
      </c>
      <c r="M3617" s="9">
        <v>15</v>
      </c>
      <c r="O3617" s="9">
        <f t="shared" si="225"/>
        <v>0</v>
      </c>
      <c r="P3617" s="9">
        <f t="shared" si="226"/>
        <v>0</v>
      </c>
      <c r="Q3617" s="9">
        <f t="shared" si="227"/>
        <v>0</v>
      </c>
    </row>
    <row r="3618" spans="2:17" x14ac:dyDescent="0.35">
      <c r="B3618">
        <v>3616</v>
      </c>
      <c r="C3618">
        <v>7</v>
      </c>
      <c r="D3618">
        <v>28</v>
      </c>
      <c r="E3618" s="20">
        <v>41176.6875</v>
      </c>
      <c r="F3618" s="15" t="str">
        <f t="shared" si="224"/>
        <v>09 2012</v>
      </c>
      <c r="G3618">
        <v>2</v>
      </c>
      <c r="H3618">
        <v>7</v>
      </c>
      <c r="I3618" t="s">
        <v>24</v>
      </c>
      <c r="J3618" s="7">
        <v>0</v>
      </c>
      <c r="K3618" s="7">
        <v>5</v>
      </c>
      <c r="L3618" s="9">
        <v>450</v>
      </c>
      <c r="M3618" s="9">
        <v>15</v>
      </c>
      <c r="O3618" s="9">
        <f t="shared" si="225"/>
        <v>0</v>
      </c>
      <c r="P3618" s="9">
        <f t="shared" si="226"/>
        <v>0</v>
      </c>
      <c r="Q3618" s="9">
        <f t="shared" si="227"/>
        <v>0</v>
      </c>
    </row>
    <row r="3619" spans="2:17" x14ac:dyDescent="0.35">
      <c r="B3619">
        <v>3617</v>
      </c>
      <c r="C3619">
        <v>7</v>
      </c>
      <c r="D3619">
        <v>10</v>
      </c>
      <c r="E3619" s="20">
        <v>41176.729166666664</v>
      </c>
      <c r="F3619" s="15" t="str">
        <f t="shared" si="224"/>
        <v>09 2012</v>
      </c>
      <c r="G3619">
        <v>2</v>
      </c>
      <c r="H3619">
        <v>7</v>
      </c>
      <c r="I3619" t="s">
        <v>24</v>
      </c>
      <c r="J3619" s="7">
        <v>0</v>
      </c>
      <c r="K3619" s="7">
        <v>5</v>
      </c>
      <c r="L3619" s="9">
        <v>450</v>
      </c>
      <c r="M3619" s="9">
        <v>15</v>
      </c>
      <c r="O3619" s="9">
        <f t="shared" si="225"/>
        <v>0</v>
      </c>
      <c r="P3619" s="9">
        <f t="shared" si="226"/>
        <v>0</v>
      </c>
      <c r="Q3619" s="9">
        <f t="shared" si="227"/>
        <v>0</v>
      </c>
    </row>
    <row r="3620" spans="2:17" x14ac:dyDescent="0.35">
      <c r="B3620">
        <v>3618</v>
      </c>
      <c r="C3620">
        <v>7</v>
      </c>
      <c r="D3620">
        <v>8</v>
      </c>
      <c r="E3620" s="20">
        <v>41176.791666666664</v>
      </c>
      <c r="F3620" s="15" t="str">
        <f t="shared" si="224"/>
        <v>09 2012</v>
      </c>
      <c r="G3620">
        <v>2</v>
      </c>
      <c r="H3620">
        <v>7</v>
      </c>
      <c r="I3620" t="s">
        <v>24</v>
      </c>
      <c r="J3620" s="7">
        <v>0</v>
      </c>
      <c r="K3620" s="7">
        <v>5</v>
      </c>
      <c r="L3620" s="9">
        <v>450</v>
      </c>
      <c r="M3620" s="9">
        <v>15</v>
      </c>
      <c r="O3620" s="9">
        <f t="shared" si="225"/>
        <v>0</v>
      </c>
      <c r="P3620" s="9">
        <f t="shared" si="226"/>
        <v>0</v>
      </c>
      <c r="Q3620" s="9">
        <f t="shared" si="227"/>
        <v>0</v>
      </c>
    </row>
    <row r="3621" spans="2:17" x14ac:dyDescent="0.35">
      <c r="B3621">
        <v>3619</v>
      </c>
      <c r="C3621">
        <v>8</v>
      </c>
      <c r="D3621">
        <v>0</v>
      </c>
      <c r="E3621" s="20">
        <v>41176.333333333336</v>
      </c>
      <c r="F3621" s="15" t="str">
        <f t="shared" si="224"/>
        <v>09 2012</v>
      </c>
      <c r="G3621">
        <v>1</v>
      </c>
      <c r="H3621">
        <v>8</v>
      </c>
      <c r="I3621" t="s">
        <v>25</v>
      </c>
      <c r="J3621" s="7">
        <v>0</v>
      </c>
      <c r="K3621" s="7">
        <v>5</v>
      </c>
      <c r="L3621" s="9">
        <v>400</v>
      </c>
      <c r="M3621" s="9">
        <v>15</v>
      </c>
      <c r="O3621" s="9">
        <f t="shared" si="225"/>
        <v>5</v>
      </c>
      <c r="P3621" s="9">
        <f t="shared" si="226"/>
        <v>0</v>
      </c>
      <c r="Q3621" s="9">
        <f t="shared" si="227"/>
        <v>5</v>
      </c>
    </row>
    <row r="3622" spans="2:17" x14ac:dyDescent="0.35">
      <c r="B3622">
        <v>3620</v>
      </c>
      <c r="C3622">
        <v>8</v>
      </c>
      <c r="D3622">
        <v>29</v>
      </c>
      <c r="E3622" s="20">
        <v>41176.354166666664</v>
      </c>
      <c r="F3622" s="15" t="str">
        <f t="shared" si="224"/>
        <v>09 2012</v>
      </c>
      <c r="G3622">
        <v>1</v>
      </c>
      <c r="H3622">
        <v>8</v>
      </c>
      <c r="I3622" t="s">
        <v>25</v>
      </c>
      <c r="J3622" s="7">
        <v>0</v>
      </c>
      <c r="K3622" s="7">
        <v>5</v>
      </c>
      <c r="L3622" s="9">
        <v>400</v>
      </c>
      <c r="M3622" s="9">
        <v>15</v>
      </c>
      <c r="O3622" s="9">
        <f t="shared" si="225"/>
        <v>0</v>
      </c>
      <c r="P3622" s="9">
        <f t="shared" si="226"/>
        <v>0</v>
      </c>
      <c r="Q3622" s="9">
        <f t="shared" si="227"/>
        <v>0</v>
      </c>
    </row>
    <row r="3623" spans="2:17" x14ac:dyDescent="0.35">
      <c r="B3623">
        <v>3621</v>
      </c>
      <c r="C3623">
        <v>8</v>
      </c>
      <c r="D3623">
        <v>0</v>
      </c>
      <c r="E3623" s="20">
        <v>41176.375</v>
      </c>
      <c r="F3623" s="15" t="str">
        <f t="shared" si="224"/>
        <v>09 2012</v>
      </c>
      <c r="G3623">
        <v>1</v>
      </c>
      <c r="H3623">
        <v>8</v>
      </c>
      <c r="I3623" t="s">
        <v>25</v>
      </c>
      <c r="J3623" s="7">
        <v>0</v>
      </c>
      <c r="K3623" s="7">
        <v>5</v>
      </c>
      <c r="L3623" s="9">
        <v>400</v>
      </c>
      <c r="M3623" s="9">
        <v>15</v>
      </c>
      <c r="O3623" s="9">
        <f t="shared" si="225"/>
        <v>5</v>
      </c>
      <c r="P3623" s="9">
        <f t="shared" si="226"/>
        <v>0</v>
      </c>
      <c r="Q3623" s="9">
        <f t="shared" si="227"/>
        <v>5</v>
      </c>
    </row>
    <row r="3624" spans="2:17" x14ac:dyDescent="0.35">
      <c r="B3624">
        <v>3622</v>
      </c>
      <c r="C3624">
        <v>8</v>
      </c>
      <c r="D3624">
        <v>3</v>
      </c>
      <c r="E3624" s="20">
        <v>41176.395833333336</v>
      </c>
      <c r="F3624" s="15" t="str">
        <f t="shared" si="224"/>
        <v>09 2012</v>
      </c>
      <c r="G3624">
        <v>2</v>
      </c>
      <c r="H3624">
        <v>8</v>
      </c>
      <c r="I3624" t="s">
        <v>25</v>
      </c>
      <c r="J3624" s="7">
        <v>0</v>
      </c>
      <c r="K3624" s="7">
        <v>5</v>
      </c>
      <c r="L3624" s="9">
        <v>400</v>
      </c>
      <c r="M3624" s="9">
        <v>15</v>
      </c>
      <c r="O3624" s="9">
        <f t="shared" si="225"/>
        <v>0</v>
      </c>
      <c r="P3624" s="9">
        <f t="shared" si="226"/>
        <v>0</v>
      </c>
      <c r="Q3624" s="9">
        <f t="shared" si="227"/>
        <v>0</v>
      </c>
    </row>
    <row r="3625" spans="2:17" x14ac:dyDescent="0.35">
      <c r="B3625">
        <v>3623</v>
      </c>
      <c r="C3625">
        <v>8</v>
      </c>
      <c r="D3625">
        <v>8</v>
      </c>
      <c r="E3625" s="20">
        <v>41176.4375</v>
      </c>
      <c r="F3625" s="15" t="str">
        <f t="shared" si="224"/>
        <v>09 2012</v>
      </c>
      <c r="G3625">
        <v>1</v>
      </c>
      <c r="H3625">
        <v>8</v>
      </c>
      <c r="I3625" t="s">
        <v>25</v>
      </c>
      <c r="J3625" s="7">
        <v>0</v>
      </c>
      <c r="K3625" s="7">
        <v>5</v>
      </c>
      <c r="L3625" s="9">
        <v>400</v>
      </c>
      <c r="M3625" s="9">
        <v>15</v>
      </c>
      <c r="O3625" s="9">
        <f t="shared" si="225"/>
        <v>0</v>
      </c>
      <c r="P3625" s="9">
        <f t="shared" si="226"/>
        <v>0</v>
      </c>
      <c r="Q3625" s="9">
        <f t="shared" si="227"/>
        <v>0</v>
      </c>
    </row>
    <row r="3626" spans="2:17" x14ac:dyDescent="0.35">
      <c r="B3626">
        <v>3624</v>
      </c>
      <c r="C3626">
        <v>8</v>
      </c>
      <c r="D3626">
        <v>0</v>
      </c>
      <c r="E3626" s="20">
        <v>41176.5</v>
      </c>
      <c r="F3626" s="15" t="str">
        <f t="shared" si="224"/>
        <v>09 2012</v>
      </c>
      <c r="G3626">
        <v>1</v>
      </c>
      <c r="H3626">
        <v>8</v>
      </c>
      <c r="I3626" t="s">
        <v>25</v>
      </c>
      <c r="J3626" s="7">
        <v>0</v>
      </c>
      <c r="K3626" s="7">
        <v>5</v>
      </c>
      <c r="L3626" s="9">
        <v>400</v>
      </c>
      <c r="M3626" s="9">
        <v>15</v>
      </c>
      <c r="O3626" s="9">
        <f t="shared" si="225"/>
        <v>5</v>
      </c>
      <c r="P3626" s="9">
        <f t="shared" si="226"/>
        <v>0</v>
      </c>
      <c r="Q3626" s="9">
        <f t="shared" si="227"/>
        <v>5</v>
      </c>
    </row>
    <row r="3627" spans="2:17" x14ac:dyDescent="0.35">
      <c r="B3627">
        <v>3625</v>
      </c>
      <c r="C3627">
        <v>8</v>
      </c>
      <c r="D3627">
        <v>28</v>
      </c>
      <c r="E3627" s="20">
        <v>41176.520833333336</v>
      </c>
      <c r="F3627" s="15" t="str">
        <f t="shared" si="224"/>
        <v>09 2012</v>
      </c>
      <c r="G3627">
        <v>1</v>
      </c>
      <c r="H3627">
        <v>8</v>
      </c>
      <c r="I3627" t="s">
        <v>25</v>
      </c>
      <c r="J3627" s="7">
        <v>0</v>
      </c>
      <c r="K3627" s="7">
        <v>5</v>
      </c>
      <c r="L3627" s="9">
        <v>400</v>
      </c>
      <c r="M3627" s="9">
        <v>15</v>
      </c>
      <c r="O3627" s="9">
        <f t="shared" si="225"/>
        <v>0</v>
      </c>
      <c r="P3627" s="9">
        <f t="shared" si="226"/>
        <v>0</v>
      </c>
      <c r="Q3627" s="9">
        <f t="shared" si="227"/>
        <v>0</v>
      </c>
    </row>
    <row r="3628" spans="2:17" x14ac:dyDescent="0.35">
      <c r="B3628">
        <v>3626</v>
      </c>
      <c r="C3628">
        <v>8</v>
      </c>
      <c r="D3628">
        <v>21</v>
      </c>
      <c r="E3628" s="20">
        <v>41176.5625</v>
      </c>
      <c r="F3628" s="15" t="str">
        <f t="shared" si="224"/>
        <v>09 2012</v>
      </c>
      <c r="G3628">
        <v>1</v>
      </c>
      <c r="H3628">
        <v>8</v>
      </c>
      <c r="I3628" t="s">
        <v>25</v>
      </c>
      <c r="J3628" s="7">
        <v>0</v>
      </c>
      <c r="K3628" s="7">
        <v>5</v>
      </c>
      <c r="L3628" s="9">
        <v>400</v>
      </c>
      <c r="M3628" s="9">
        <v>15</v>
      </c>
      <c r="O3628" s="9">
        <f t="shared" si="225"/>
        <v>0</v>
      </c>
      <c r="P3628" s="9">
        <f t="shared" si="226"/>
        <v>0</v>
      </c>
      <c r="Q3628" s="9">
        <f t="shared" si="227"/>
        <v>0</v>
      </c>
    </row>
    <row r="3629" spans="2:17" x14ac:dyDescent="0.35">
      <c r="B3629">
        <v>3627</v>
      </c>
      <c r="C3629">
        <v>8</v>
      </c>
      <c r="D3629">
        <v>2</v>
      </c>
      <c r="E3629" s="20">
        <v>41176.583333333336</v>
      </c>
      <c r="F3629" s="15" t="str">
        <f t="shared" si="224"/>
        <v>09 2012</v>
      </c>
      <c r="G3629">
        <v>1</v>
      </c>
      <c r="H3629">
        <v>8</v>
      </c>
      <c r="I3629" t="s">
        <v>25</v>
      </c>
      <c r="J3629" s="7">
        <v>0</v>
      </c>
      <c r="K3629" s="7">
        <v>5</v>
      </c>
      <c r="L3629" s="9">
        <v>400</v>
      </c>
      <c r="M3629" s="9">
        <v>15</v>
      </c>
      <c r="O3629" s="9">
        <f t="shared" si="225"/>
        <v>0</v>
      </c>
      <c r="P3629" s="9">
        <f t="shared" si="226"/>
        <v>0</v>
      </c>
      <c r="Q3629" s="9">
        <f t="shared" si="227"/>
        <v>0</v>
      </c>
    </row>
    <row r="3630" spans="2:17" x14ac:dyDescent="0.35">
      <c r="B3630">
        <v>3628</v>
      </c>
      <c r="C3630">
        <v>8</v>
      </c>
      <c r="D3630">
        <v>3</v>
      </c>
      <c r="E3630" s="20">
        <v>41176.604166666664</v>
      </c>
      <c r="F3630" s="15" t="str">
        <f t="shared" si="224"/>
        <v>09 2012</v>
      </c>
      <c r="G3630">
        <v>1</v>
      </c>
      <c r="H3630">
        <v>8</v>
      </c>
      <c r="I3630" t="s">
        <v>25</v>
      </c>
      <c r="J3630" s="7">
        <v>0</v>
      </c>
      <c r="K3630" s="7">
        <v>5</v>
      </c>
      <c r="L3630" s="9">
        <v>400</v>
      </c>
      <c r="M3630" s="9">
        <v>15</v>
      </c>
      <c r="O3630" s="9">
        <f t="shared" si="225"/>
        <v>0</v>
      </c>
      <c r="P3630" s="9">
        <f t="shared" si="226"/>
        <v>0</v>
      </c>
      <c r="Q3630" s="9">
        <f t="shared" si="227"/>
        <v>0</v>
      </c>
    </row>
    <row r="3631" spans="2:17" x14ac:dyDescent="0.35">
      <c r="B3631">
        <v>3629</v>
      </c>
      <c r="C3631">
        <v>8</v>
      </c>
      <c r="D3631">
        <v>2</v>
      </c>
      <c r="E3631" s="20">
        <v>41176.666666666664</v>
      </c>
      <c r="F3631" s="15" t="str">
        <f t="shared" si="224"/>
        <v>09 2012</v>
      </c>
      <c r="G3631">
        <v>1</v>
      </c>
      <c r="H3631">
        <v>8</v>
      </c>
      <c r="I3631" t="s">
        <v>25</v>
      </c>
      <c r="J3631" s="7">
        <v>0</v>
      </c>
      <c r="K3631" s="7">
        <v>5</v>
      </c>
      <c r="L3631" s="9">
        <v>400</v>
      </c>
      <c r="M3631" s="9">
        <v>15</v>
      </c>
      <c r="O3631" s="9">
        <f t="shared" si="225"/>
        <v>0</v>
      </c>
      <c r="P3631" s="9">
        <f t="shared" si="226"/>
        <v>0</v>
      </c>
      <c r="Q3631" s="9">
        <f t="shared" si="227"/>
        <v>0</v>
      </c>
    </row>
    <row r="3632" spans="2:17" x14ac:dyDescent="0.35">
      <c r="B3632">
        <v>3630</v>
      </c>
      <c r="C3632">
        <v>8</v>
      </c>
      <c r="D3632">
        <v>22</v>
      </c>
      <c r="E3632" s="20">
        <v>41176.6875</v>
      </c>
      <c r="F3632" s="15" t="str">
        <f t="shared" si="224"/>
        <v>09 2012</v>
      </c>
      <c r="G3632">
        <v>1</v>
      </c>
      <c r="H3632">
        <v>8</v>
      </c>
      <c r="I3632" t="s">
        <v>25</v>
      </c>
      <c r="J3632" s="7">
        <v>0</v>
      </c>
      <c r="K3632" s="7">
        <v>5</v>
      </c>
      <c r="L3632" s="9">
        <v>400</v>
      </c>
      <c r="M3632" s="9">
        <v>15</v>
      </c>
      <c r="O3632" s="9">
        <f t="shared" si="225"/>
        <v>0</v>
      </c>
      <c r="P3632" s="9">
        <f t="shared" si="226"/>
        <v>0</v>
      </c>
      <c r="Q3632" s="9">
        <f t="shared" si="227"/>
        <v>0</v>
      </c>
    </row>
    <row r="3633" spans="2:17" x14ac:dyDescent="0.35">
      <c r="B3633">
        <v>3631</v>
      </c>
      <c r="C3633">
        <v>8</v>
      </c>
      <c r="D3633">
        <v>0</v>
      </c>
      <c r="E3633" s="20">
        <v>41176.708333333336</v>
      </c>
      <c r="F3633" s="15" t="str">
        <f t="shared" si="224"/>
        <v>09 2012</v>
      </c>
      <c r="G3633">
        <v>1</v>
      </c>
      <c r="H3633">
        <v>8</v>
      </c>
      <c r="I3633" t="s">
        <v>25</v>
      </c>
      <c r="J3633" s="7">
        <v>0</v>
      </c>
      <c r="K3633" s="7">
        <v>5</v>
      </c>
      <c r="L3633" s="9">
        <v>400</v>
      </c>
      <c r="M3633" s="9">
        <v>15</v>
      </c>
      <c r="O3633" s="9">
        <f t="shared" si="225"/>
        <v>5</v>
      </c>
      <c r="P3633" s="9">
        <f t="shared" si="226"/>
        <v>0</v>
      </c>
      <c r="Q3633" s="9">
        <f t="shared" si="227"/>
        <v>5</v>
      </c>
    </row>
    <row r="3634" spans="2:17" x14ac:dyDescent="0.35">
      <c r="B3634">
        <v>3632</v>
      </c>
      <c r="C3634">
        <v>8</v>
      </c>
      <c r="D3634">
        <v>29</v>
      </c>
      <c r="E3634" s="20">
        <v>41176.729166666664</v>
      </c>
      <c r="F3634" s="15" t="str">
        <f t="shared" si="224"/>
        <v>09 2012</v>
      </c>
      <c r="G3634">
        <v>1</v>
      </c>
      <c r="H3634">
        <v>8</v>
      </c>
      <c r="I3634" t="s">
        <v>25</v>
      </c>
      <c r="J3634" s="7">
        <v>0</v>
      </c>
      <c r="K3634" s="7">
        <v>5</v>
      </c>
      <c r="L3634" s="9">
        <v>400</v>
      </c>
      <c r="M3634" s="9">
        <v>15</v>
      </c>
      <c r="O3634" s="9">
        <f t="shared" si="225"/>
        <v>0</v>
      </c>
      <c r="P3634" s="9">
        <f t="shared" si="226"/>
        <v>0</v>
      </c>
      <c r="Q3634" s="9">
        <f t="shared" si="227"/>
        <v>0</v>
      </c>
    </row>
    <row r="3635" spans="2:17" x14ac:dyDescent="0.35">
      <c r="B3635">
        <v>3633</v>
      </c>
      <c r="C3635">
        <v>8</v>
      </c>
      <c r="D3635">
        <v>16</v>
      </c>
      <c r="E3635" s="20">
        <v>41176.791666666664</v>
      </c>
      <c r="F3635" s="15" t="str">
        <f t="shared" si="224"/>
        <v>09 2012</v>
      </c>
      <c r="G3635">
        <v>1</v>
      </c>
      <c r="H3635">
        <v>8</v>
      </c>
      <c r="I3635" t="s">
        <v>25</v>
      </c>
      <c r="J3635" s="7">
        <v>0</v>
      </c>
      <c r="K3635" s="7">
        <v>5</v>
      </c>
      <c r="L3635" s="9">
        <v>400</v>
      </c>
      <c r="M3635" s="9">
        <v>15</v>
      </c>
      <c r="O3635" s="9">
        <f t="shared" si="225"/>
        <v>0</v>
      </c>
      <c r="P3635" s="9">
        <f t="shared" si="226"/>
        <v>0</v>
      </c>
      <c r="Q3635" s="9">
        <f t="shared" si="227"/>
        <v>0</v>
      </c>
    </row>
    <row r="3636" spans="2:17" x14ac:dyDescent="0.35">
      <c r="B3636">
        <v>3634</v>
      </c>
      <c r="C3636">
        <v>8</v>
      </c>
      <c r="D3636">
        <v>29</v>
      </c>
      <c r="E3636" s="20">
        <v>41176.8125</v>
      </c>
      <c r="F3636" s="15" t="str">
        <f t="shared" si="224"/>
        <v>09 2012</v>
      </c>
      <c r="G3636">
        <v>1</v>
      </c>
      <c r="H3636">
        <v>8</v>
      </c>
      <c r="I3636" t="s">
        <v>25</v>
      </c>
      <c r="J3636" s="7">
        <v>0</v>
      </c>
      <c r="K3636" s="7">
        <v>5</v>
      </c>
      <c r="L3636" s="9">
        <v>400</v>
      </c>
      <c r="M3636" s="9">
        <v>15</v>
      </c>
      <c r="O3636" s="9">
        <f t="shared" si="225"/>
        <v>0</v>
      </c>
      <c r="P3636" s="9">
        <f t="shared" si="226"/>
        <v>0</v>
      </c>
      <c r="Q3636" s="9">
        <f t="shared" si="227"/>
        <v>0</v>
      </c>
    </row>
    <row r="3637" spans="2:17" x14ac:dyDescent="0.35">
      <c r="B3637">
        <v>3635</v>
      </c>
      <c r="C3637">
        <v>0</v>
      </c>
      <c r="D3637">
        <v>12</v>
      </c>
      <c r="E3637" s="20">
        <v>41177.333333333336</v>
      </c>
      <c r="F3637" s="15" t="str">
        <f t="shared" si="224"/>
        <v>09 2012</v>
      </c>
      <c r="G3637">
        <v>3</v>
      </c>
      <c r="H3637">
        <v>0</v>
      </c>
      <c r="I3637" t="s">
        <v>26</v>
      </c>
      <c r="J3637" s="7">
        <v>5</v>
      </c>
      <c r="K3637" s="7">
        <v>25</v>
      </c>
      <c r="L3637" s="9">
        <v>10000</v>
      </c>
      <c r="M3637" s="9">
        <v>200</v>
      </c>
      <c r="O3637" s="9">
        <f t="shared" si="225"/>
        <v>0</v>
      </c>
      <c r="P3637" s="9">
        <f t="shared" si="226"/>
        <v>15</v>
      </c>
      <c r="Q3637" s="9">
        <f t="shared" si="227"/>
        <v>15</v>
      </c>
    </row>
    <row r="3638" spans="2:17" x14ac:dyDescent="0.35">
      <c r="B3638">
        <v>3636</v>
      </c>
      <c r="C3638">
        <v>0</v>
      </c>
      <c r="D3638">
        <v>2</v>
      </c>
      <c r="E3638" s="20">
        <v>41177.395833333336</v>
      </c>
      <c r="F3638" s="15" t="str">
        <f t="shared" si="224"/>
        <v>09 2012</v>
      </c>
      <c r="G3638">
        <v>6</v>
      </c>
      <c r="H3638">
        <v>0</v>
      </c>
      <c r="I3638" t="s">
        <v>26</v>
      </c>
      <c r="J3638" s="7">
        <v>5</v>
      </c>
      <c r="K3638" s="7">
        <v>25</v>
      </c>
      <c r="L3638" s="9">
        <v>10000</v>
      </c>
      <c r="M3638" s="9">
        <v>200</v>
      </c>
      <c r="O3638" s="9">
        <f t="shared" si="225"/>
        <v>0</v>
      </c>
      <c r="P3638" s="9">
        <f t="shared" si="226"/>
        <v>30</v>
      </c>
      <c r="Q3638" s="9">
        <f t="shared" si="227"/>
        <v>30</v>
      </c>
    </row>
    <row r="3639" spans="2:17" x14ac:dyDescent="0.35">
      <c r="B3639">
        <v>3637</v>
      </c>
      <c r="C3639">
        <v>0</v>
      </c>
      <c r="D3639">
        <v>16</v>
      </c>
      <c r="E3639" s="20">
        <v>41177.541666666664</v>
      </c>
      <c r="F3639" s="15" t="str">
        <f t="shared" si="224"/>
        <v>09 2012</v>
      </c>
      <c r="G3639">
        <v>3</v>
      </c>
      <c r="H3639">
        <v>0</v>
      </c>
      <c r="I3639" t="s">
        <v>26</v>
      </c>
      <c r="J3639" s="7">
        <v>5</v>
      </c>
      <c r="K3639" s="7">
        <v>25</v>
      </c>
      <c r="L3639" s="9">
        <v>10000</v>
      </c>
      <c r="M3639" s="9">
        <v>200</v>
      </c>
      <c r="O3639" s="9">
        <f t="shared" si="225"/>
        <v>0</v>
      </c>
      <c r="P3639" s="9">
        <f t="shared" si="226"/>
        <v>15</v>
      </c>
      <c r="Q3639" s="9">
        <f t="shared" si="227"/>
        <v>15</v>
      </c>
    </row>
    <row r="3640" spans="2:17" x14ac:dyDescent="0.35">
      <c r="B3640">
        <v>3638</v>
      </c>
      <c r="C3640">
        <v>0</v>
      </c>
      <c r="D3640">
        <v>0</v>
      </c>
      <c r="E3640" s="20">
        <v>41177.625</v>
      </c>
      <c r="F3640" s="15" t="str">
        <f t="shared" si="224"/>
        <v>09 2012</v>
      </c>
      <c r="G3640">
        <v>6</v>
      </c>
      <c r="H3640">
        <v>0</v>
      </c>
      <c r="I3640" t="s">
        <v>26</v>
      </c>
      <c r="J3640" s="7">
        <v>5</v>
      </c>
      <c r="K3640" s="7">
        <v>25</v>
      </c>
      <c r="L3640" s="9">
        <v>10000</v>
      </c>
      <c r="M3640" s="9">
        <v>200</v>
      </c>
      <c r="O3640" s="9">
        <f t="shared" si="225"/>
        <v>150</v>
      </c>
      <c r="P3640" s="9">
        <f t="shared" si="226"/>
        <v>0</v>
      </c>
      <c r="Q3640" s="9">
        <f t="shared" si="227"/>
        <v>150</v>
      </c>
    </row>
    <row r="3641" spans="2:17" x14ac:dyDescent="0.35">
      <c r="B3641">
        <v>3639</v>
      </c>
      <c r="C3641">
        <v>0</v>
      </c>
      <c r="D3641">
        <v>11</v>
      </c>
      <c r="E3641" s="20">
        <v>41177.75</v>
      </c>
      <c r="F3641" s="15" t="str">
        <f t="shared" si="224"/>
        <v>09 2012</v>
      </c>
      <c r="G3641">
        <v>3</v>
      </c>
      <c r="H3641">
        <v>0</v>
      </c>
      <c r="I3641" t="s">
        <v>26</v>
      </c>
      <c r="J3641" s="7">
        <v>5</v>
      </c>
      <c r="K3641" s="7">
        <v>25</v>
      </c>
      <c r="L3641" s="9">
        <v>10000</v>
      </c>
      <c r="M3641" s="9">
        <v>200</v>
      </c>
      <c r="O3641" s="9">
        <f t="shared" si="225"/>
        <v>0</v>
      </c>
      <c r="P3641" s="9">
        <f t="shared" si="226"/>
        <v>15</v>
      </c>
      <c r="Q3641" s="9">
        <f t="shared" si="227"/>
        <v>15</v>
      </c>
    </row>
    <row r="3642" spans="2:17" x14ac:dyDescent="0.35">
      <c r="B3642">
        <v>3640</v>
      </c>
      <c r="C3642">
        <v>1</v>
      </c>
      <c r="D3642">
        <v>9</v>
      </c>
      <c r="E3642" s="20">
        <v>41177.333333333336</v>
      </c>
      <c r="F3642" s="15" t="str">
        <f t="shared" si="224"/>
        <v>09 2012</v>
      </c>
      <c r="G3642">
        <v>3</v>
      </c>
      <c r="H3642">
        <v>1</v>
      </c>
      <c r="I3642" t="s">
        <v>27</v>
      </c>
      <c r="J3642" s="7">
        <v>5</v>
      </c>
      <c r="K3642" s="7">
        <v>25</v>
      </c>
      <c r="L3642" s="9">
        <v>8000</v>
      </c>
      <c r="M3642" s="9">
        <v>200</v>
      </c>
      <c r="O3642" s="9">
        <f t="shared" si="225"/>
        <v>0</v>
      </c>
      <c r="P3642" s="9">
        <f t="shared" si="226"/>
        <v>15</v>
      </c>
      <c r="Q3642" s="9">
        <f t="shared" si="227"/>
        <v>15</v>
      </c>
    </row>
    <row r="3643" spans="2:17" x14ac:dyDescent="0.35">
      <c r="B3643">
        <v>3641</v>
      </c>
      <c r="C3643">
        <v>1</v>
      </c>
      <c r="D3643">
        <v>12</v>
      </c>
      <c r="E3643" s="20">
        <v>41177.416666666664</v>
      </c>
      <c r="F3643" s="15" t="str">
        <f t="shared" si="224"/>
        <v>09 2012</v>
      </c>
      <c r="G3643">
        <v>3</v>
      </c>
      <c r="H3643">
        <v>1</v>
      </c>
      <c r="I3643" t="s">
        <v>27</v>
      </c>
      <c r="J3643" s="7">
        <v>5</v>
      </c>
      <c r="K3643" s="7">
        <v>25</v>
      </c>
      <c r="L3643" s="9">
        <v>8000</v>
      </c>
      <c r="M3643" s="9">
        <v>200</v>
      </c>
      <c r="O3643" s="9">
        <f t="shared" si="225"/>
        <v>0</v>
      </c>
      <c r="P3643" s="9">
        <f t="shared" si="226"/>
        <v>15</v>
      </c>
      <c r="Q3643" s="9">
        <f t="shared" si="227"/>
        <v>15</v>
      </c>
    </row>
    <row r="3644" spans="2:17" x14ac:dyDescent="0.35">
      <c r="B3644">
        <v>3642</v>
      </c>
      <c r="C3644">
        <v>1</v>
      </c>
      <c r="D3644">
        <v>0</v>
      </c>
      <c r="E3644" s="20">
        <v>41177.479166666664</v>
      </c>
      <c r="F3644" s="15" t="str">
        <f t="shared" si="224"/>
        <v>09 2012</v>
      </c>
      <c r="G3644">
        <v>3</v>
      </c>
      <c r="H3644">
        <v>1</v>
      </c>
      <c r="I3644" t="s">
        <v>27</v>
      </c>
      <c r="J3644" s="7">
        <v>5</v>
      </c>
      <c r="K3644" s="7">
        <v>25</v>
      </c>
      <c r="L3644" s="9">
        <v>8000</v>
      </c>
      <c r="M3644" s="9">
        <v>200</v>
      </c>
      <c r="O3644" s="9">
        <f t="shared" si="225"/>
        <v>75</v>
      </c>
      <c r="P3644" s="9">
        <f t="shared" si="226"/>
        <v>0</v>
      </c>
      <c r="Q3644" s="9">
        <f t="shared" si="227"/>
        <v>75</v>
      </c>
    </row>
    <row r="3645" spans="2:17" x14ac:dyDescent="0.35">
      <c r="B3645">
        <v>3643</v>
      </c>
      <c r="C3645">
        <v>1</v>
      </c>
      <c r="D3645">
        <v>12</v>
      </c>
      <c r="E3645" s="20">
        <v>41177.541666666664</v>
      </c>
      <c r="F3645" s="15" t="str">
        <f t="shared" si="224"/>
        <v>09 2012</v>
      </c>
      <c r="G3645">
        <v>3</v>
      </c>
      <c r="H3645">
        <v>1</v>
      </c>
      <c r="I3645" t="s">
        <v>27</v>
      </c>
      <c r="J3645" s="7">
        <v>5</v>
      </c>
      <c r="K3645" s="7">
        <v>25</v>
      </c>
      <c r="L3645" s="9">
        <v>8000</v>
      </c>
      <c r="M3645" s="9">
        <v>200</v>
      </c>
      <c r="O3645" s="9">
        <f t="shared" si="225"/>
        <v>0</v>
      </c>
      <c r="P3645" s="9">
        <f t="shared" si="226"/>
        <v>15</v>
      </c>
      <c r="Q3645" s="9">
        <f t="shared" si="227"/>
        <v>15</v>
      </c>
    </row>
    <row r="3646" spans="2:17" x14ac:dyDescent="0.35">
      <c r="B3646">
        <v>3644</v>
      </c>
      <c r="C3646">
        <v>1</v>
      </c>
      <c r="D3646">
        <v>11</v>
      </c>
      <c r="E3646" s="20">
        <v>41177.604166666664</v>
      </c>
      <c r="F3646" s="15" t="str">
        <f t="shared" si="224"/>
        <v>09 2012</v>
      </c>
      <c r="G3646">
        <v>3</v>
      </c>
      <c r="H3646">
        <v>1</v>
      </c>
      <c r="I3646" t="s">
        <v>27</v>
      </c>
      <c r="J3646" s="7">
        <v>5</v>
      </c>
      <c r="K3646" s="7">
        <v>25</v>
      </c>
      <c r="L3646" s="9">
        <v>8000</v>
      </c>
      <c r="M3646" s="9">
        <v>200</v>
      </c>
      <c r="O3646" s="9">
        <f t="shared" si="225"/>
        <v>0</v>
      </c>
      <c r="P3646" s="9">
        <f t="shared" si="226"/>
        <v>15</v>
      </c>
      <c r="Q3646" s="9">
        <f t="shared" si="227"/>
        <v>15</v>
      </c>
    </row>
    <row r="3647" spans="2:17" x14ac:dyDescent="0.35">
      <c r="B3647">
        <v>3645</v>
      </c>
      <c r="C3647">
        <v>1</v>
      </c>
      <c r="D3647">
        <v>35</v>
      </c>
      <c r="E3647" s="20">
        <v>41177.6875</v>
      </c>
      <c r="F3647" s="15" t="str">
        <f t="shared" si="224"/>
        <v>09 2012</v>
      </c>
      <c r="G3647">
        <v>3</v>
      </c>
      <c r="H3647">
        <v>1</v>
      </c>
      <c r="I3647" t="s">
        <v>27</v>
      </c>
      <c r="J3647" s="7">
        <v>5</v>
      </c>
      <c r="K3647" s="7">
        <v>25</v>
      </c>
      <c r="L3647" s="9">
        <v>8000</v>
      </c>
      <c r="M3647" s="9">
        <v>200</v>
      </c>
      <c r="O3647" s="9">
        <f t="shared" si="225"/>
        <v>0</v>
      </c>
      <c r="P3647" s="9">
        <f t="shared" si="226"/>
        <v>15</v>
      </c>
      <c r="Q3647" s="9">
        <f t="shared" si="227"/>
        <v>15</v>
      </c>
    </row>
    <row r="3648" spans="2:17" x14ac:dyDescent="0.35">
      <c r="B3648">
        <v>3646</v>
      </c>
      <c r="C3648">
        <v>1</v>
      </c>
      <c r="D3648">
        <v>0</v>
      </c>
      <c r="E3648" s="20">
        <v>41177.770833333336</v>
      </c>
      <c r="F3648" s="15" t="str">
        <f t="shared" si="224"/>
        <v>09 2012</v>
      </c>
      <c r="G3648">
        <v>3</v>
      </c>
      <c r="H3648">
        <v>1</v>
      </c>
      <c r="I3648" t="s">
        <v>27</v>
      </c>
      <c r="J3648" s="7">
        <v>5</v>
      </c>
      <c r="K3648" s="7">
        <v>25</v>
      </c>
      <c r="L3648" s="9">
        <v>8000</v>
      </c>
      <c r="M3648" s="9">
        <v>200</v>
      </c>
      <c r="O3648" s="9">
        <f t="shared" si="225"/>
        <v>75</v>
      </c>
      <c r="P3648" s="9">
        <f t="shared" si="226"/>
        <v>0</v>
      </c>
      <c r="Q3648" s="9">
        <f t="shared" si="227"/>
        <v>75</v>
      </c>
    </row>
    <row r="3649" spans="2:17" x14ac:dyDescent="0.35">
      <c r="B3649">
        <v>3647</v>
      </c>
      <c r="C3649">
        <v>2</v>
      </c>
      <c r="D3649">
        <v>29</v>
      </c>
      <c r="E3649" s="20">
        <v>41177.333333333336</v>
      </c>
      <c r="F3649" s="15" t="str">
        <f t="shared" si="224"/>
        <v>09 2012</v>
      </c>
      <c r="G3649">
        <v>6</v>
      </c>
      <c r="H3649">
        <v>2</v>
      </c>
      <c r="I3649" t="s">
        <v>28</v>
      </c>
      <c r="J3649" s="7">
        <v>0</v>
      </c>
      <c r="K3649" s="7">
        <v>15.5</v>
      </c>
      <c r="L3649" s="9">
        <v>4000</v>
      </c>
      <c r="M3649" s="9">
        <v>50</v>
      </c>
      <c r="O3649" s="9">
        <f t="shared" si="225"/>
        <v>0</v>
      </c>
      <c r="P3649" s="9">
        <f t="shared" si="226"/>
        <v>0</v>
      </c>
      <c r="Q3649" s="9">
        <f t="shared" si="227"/>
        <v>0</v>
      </c>
    </row>
    <row r="3650" spans="2:17" x14ac:dyDescent="0.35">
      <c r="B3650">
        <v>3648</v>
      </c>
      <c r="C3650">
        <v>2</v>
      </c>
      <c r="D3650">
        <v>11</v>
      </c>
      <c r="E3650" s="20">
        <v>41177.479166666664</v>
      </c>
      <c r="F3650" s="15" t="str">
        <f t="shared" si="224"/>
        <v>09 2012</v>
      </c>
      <c r="G3650">
        <v>3</v>
      </c>
      <c r="H3650">
        <v>2</v>
      </c>
      <c r="I3650" t="s">
        <v>28</v>
      </c>
      <c r="J3650" s="7">
        <v>0</v>
      </c>
      <c r="K3650" s="7">
        <v>15.5</v>
      </c>
      <c r="L3650" s="9">
        <v>4000</v>
      </c>
      <c r="M3650" s="9">
        <v>50</v>
      </c>
      <c r="O3650" s="9">
        <f t="shared" si="225"/>
        <v>0</v>
      </c>
      <c r="P3650" s="9">
        <f t="shared" si="226"/>
        <v>0</v>
      </c>
      <c r="Q3650" s="9">
        <f t="shared" si="227"/>
        <v>0</v>
      </c>
    </row>
    <row r="3651" spans="2:17" x14ac:dyDescent="0.35">
      <c r="B3651">
        <v>3649</v>
      </c>
      <c r="C3651">
        <v>2</v>
      </c>
      <c r="D3651">
        <v>13</v>
      </c>
      <c r="E3651" s="20">
        <v>41177.604166666664</v>
      </c>
      <c r="F3651" s="15" t="str">
        <f t="shared" ref="F3651:F3714" si="228">TEXT(E3651,"MM YYY")</f>
        <v>09 2012</v>
      </c>
      <c r="G3651">
        <v>3</v>
      </c>
      <c r="H3651">
        <v>2</v>
      </c>
      <c r="I3651" t="s">
        <v>28</v>
      </c>
      <c r="J3651" s="7">
        <v>0</v>
      </c>
      <c r="K3651" s="7">
        <v>15.5</v>
      </c>
      <c r="L3651" s="9">
        <v>4000</v>
      </c>
      <c r="M3651" s="9">
        <v>50</v>
      </c>
      <c r="O3651" s="9">
        <f t="shared" ref="O3651:O3714" si="229">IF(D3651=0,$G3651*K3651,0)</f>
        <v>0</v>
      </c>
      <c r="P3651" s="9">
        <f t="shared" ref="P3651:P3714" si="230">IF(D3651=0,0,$G3651*J3651)</f>
        <v>0</v>
      </c>
      <c r="Q3651" s="9">
        <f t="shared" ref="Q3651:Q3714" si="231">O3651+P3651</f>
        <v>0</v>
      </c>
    </row>
    <row r="3652" spans="2:17" x14ac:dyDescent="0.35">
      <c r="B3652">
        <v>3650</v>
      </c>
      <c r="C3652">
        <v>2</v>
      </c>
      <c r="D3652">
        <v>0</v>
      </c>
      <c r="E3652" s="20">
        <v>41177.666666666664</v>
      </c>
      <c r="F3652" s="15" t="str">
        <f t="shared" si="228"/>
        <v>09 2012</v>
      </c>
      <c r="G3652">
        <v>3</v>
      </c>
      <c r="H3652">
        <v>2</v>
      </c>
      <c r="I3652" t="s">
        <v>28</v>
      </c>
      <c r="J3652" s="7">
        <v>0</v>
      </c>
      <c r="K3652" s="7">
        <v>15.5</v>
      </c>
      <c r="L3652" s="9">
        <v>4000</v>
      </c>
      <c r="M3652" s="9">
        <v>50</v>
      </c>
      <c r="O3652" s="9">
        <f t="shared" si="229"/>
        <v>46.5</v>
      </c>
      <c r="P3652" s="9">
        <f t="shared" si="230"/>
        <v>0</v>
      </c>
      <c r="Q3652" s="9">
        <f t="shared" si="231"/>
        <v>46.5</v>
      </c>
    </row>
    <row r="3653" spans="2:17" x14ac:dyDescent="0.35">
      <c r="B3653">
        <v>3651</v>
      </c>
      <c r="C3653">
        <v>2</v>
      </c>
      <c r="D3653">
        <v>33</v>
      </c>
      <c r="E3653" s="20">
        <v>41177.729166666664</v>
      </c>
      <c r="F3653" s="15" t="str">
        <f t="shared" si="228"/>
        <v>09 2012</v>
      </c>
      <c r="G3653">
        <v>3</v>
      </c>
      <c r="H3653">
        <v>2</v>
      </c>
      <c r="I3653" t="s">
        <v>28</v>
      </c>
      <c r="J3653" s="7">
        <v>0</v>
      </c>
      <c r="K3653" s="7">
        <v>15.5</v>
      </c>
      <c r="L3653" s="9">
        <v>4000</v>
      </c>
      <c r="M3653" s="9">
        <v>50</v>
      </c>
      <c r="O3653" s="9">
        <f t="shared" si="229"/>
        <v>0</v>
      </c>
      <c r="P3653" s="9">
        <f t="shared" si="230"/>
        <v>0</v>
      </c>
      <c r="Q3653" s="9">
        <f t="shared" si="231"/>
        <v>0</v>
      </c>
    </row>
    <row r="3654" spans="2:17" x14ac:dyDescent="0.35">
      <c r="B3654">
        <v>3652</v>
      </c>
      <c r="C3654">
        <v>3</v>
      </c>
      <c r="D3654">
        <v>20</v>
      </c>
      <c r="E3654" s="20">
        <v>41177.333333333336</v>
      </c>
      <c r="F3654" s="15" t="str">
        <f t="shared" si="228"/>
        <v>09 2012</v>
      </c>
      <c r="G3654">
        <v>2</v>
      </c>
      <c r="H3654">
        <v>3</v>
      </c>
      <c r="I3654" t="s">
        <v>21</v>
      </c>
      <c r="J3654" s="7">
        <v>0</v>
      </c>
      <c r="K3654" s="7">
        <v>5</v>
      </c>
      <c r="L3654" s="9">
        <v>320</v>
      </c>
      <c r="M3654" s="9">
        <v>10</v>
      </c>
      <c r="O3654" s="9">
        <f t="shared" si="229"/>
        <v>0</v>
      </c>
      <c r="P3654" s="9">
        <f t="shared" si="230"/>
        <v>0</v>
      </c>
      <c r="Q3654" s="9">
        <f t="shared" si="231"/>
        <v>0</v>
      </c>
    </row>
    <row r="3655" spans="2:17" x14ac:dyDescent="0.35">
      <c r="B3655">
        <v>3653</v>
      </c>
      <c r="C3655">
        <v>3</v>
      </c>
      <c r="D3655">
        <v>17</v>
      </c>
      <c r="E3655" s="20">
        <v>41177.458333333336</v>
      </c>
      <c r="F3655" s="15" t="str">
        <f t="shared" si="228"/>
        <v>09 2012</v>
      </c>
      <c r="G3655">
        <v>2</v>
      </c>
      <c r="H3655">
        <v>3</v>
      </c>
      <c r="I3655" t="s">
        <v>21</v>
      </c>
      <c r="J3655" s="7">
        <v>0</v>
      </c>
      <c r="K3655" s="7">
        <v>5</v>
      </c>
      <c r="L3655" s="9">
        <v>320</v>
      </c>
      <c r="M3655" s="9">
        <v>10</v>
      </c>
      <c r="O3655" s="9">
        <f t="shared" si="229"/>
        <v>0</v>
      </c>
      <c r="P3655" s="9">
        <f t="shared" si="230"/>
        <v>0</v>
      </c>
      <c r="Q3655" s="9">
        <f t="shared" si="231"/>
        <v>0</v>
      </c>
    </row>
    <row r="3656" spans="2:17" x14ac:dyDescent="0.35">
      <c r="B3656">
        <v>3654</v>
      </c>
      <c r="C3656">
        <v>3</v>
      </c>
      <c r="D3656">
        <v>22</v>
      </c>
      <c r="E3656" s="20">
        <v>41177.520833333336</v>
      </c>
      <c r="F3656" s="15" t="str">
        <f t="shared" si="228"/>
        <v>09 2012</v>
      </c>
      <c r="G3656">
        <v>2</v>
      </c>
      <c r="H3656">
        <v>3</v>
      </c>
      <c r="I3656" t="s">
        <v>21</v>
      </c>
      <c r="J3656" s="7">
        <v>0</v>
      </c>
      <c r="K3656" s="7">
        <v>5</v>
      </c>
      <c r="L3656" s="9">
        <v>320</v>
      </c>
      <c r="M3656" s="9">
        <v>10</v>
      </c>
      <c r="O3656" s="9">
        <f t="shared" si="229"/>
        <v>0</v>
      </c>
      <c r="P3656" s="9">
        <f t="shared" si="230"/>
        <v>0</v>
      </c>
      <c r="Q3656" s="9">
        <f t="shared" si="231"/>
        <v>0</v>
      </c>
    </row>
    <row r="3657" spans="2:17" x14ac:dyDescent="0.35">
      <c r="B3657">
        <v>3655</v>
      </c>
      <c r="C3657">
        <v>3</v>
      </c>
      <c r="D3657">
        <v>35</v>
      </c>
      <c r="E3657" s="20">
        <v>41177.5625</v>
      </c>
      <c r="F3657" s="15" t="str">
        <f t="shared" si="228"/>
        <v>09 2012</v>
      </c>
      <c r="G3657">
        <v>2</v>
      </c>
      <c r="H3657">
        <v>3</v>
      </c>
      <c r="I3657" t="s">
        <v>21</v>
      </c>
      <c r="J3657" s="7">
        <v>0</v>
      </c>
      <c r="K3657" s="7">
        <v>5</v>
      </c>
      <c r="L3657" s="9">
        <v>320</v>
      </c>
      <c r="M3657" s="9">
        <v>10</v>
      </c>
      <c r="O3657" s="9">
        <f t="shared" si="229"/>
        <v>0</v>
      </c>
      <c r="P3657" s="9">
        <f t="shared" si="230"/>
        <v>0</v>
      </c>
      <c r="Q3657" s="9">
        <f t="shared" si="231"/>
        <v>0</v>
      </c>
    </row>
    <row r="3658" spans="2:17" x14ac:dyDescent="0.35">
      <c r="B3658">
        <v>3656</v>
      </c>
      <c r="C3658">
        <v>3</v>
      </c>
      <c r="D3658">
        <v>20</v>
      </c>
      <c r="E3658" s="20">
        <v>41177.729166666664</v>
      </c>
      <c r="F3658" s="15" t="str">
        <f t="shared" si="228"/>
        <v>09 2012</v>
      </c>
      <c r="G3658">
        <v>2</v>
      </c>
      <c r="H3658">
        <v>3</v>
      </c>
      <c r="I3658" t="s">
        <v>21</v>
      </c>
      <c r="J3658" s="7">
        <v>0</v>
      </c>
      <c r="K3658" s="7">
        <v>5</v>
      </c>
      <c r="L3658" s="9">
        <v>320</v>
      </c>
      <c r="M3658" s="9">
        <v>10</v>
      </c>
      <c r="O3658" s="9">
        <f t="shared" si="229"/>
        <v>0</v>
      </c>
      <c r="P3658" s="9">
        <f t="shared" si="230"/>
        <v>0</v>
      </c>
      <c r="Q3658" s="9">
        <f t="shared" si="231"/>
        <v>0</v>
      </c>
    </row>
    <row r="3659" spans="2:17" x14ac:dyDescent="0.35">
      <c r="B3659">
        <v>3657</v>
      </c>
      <c r="C3659">
        <v>3</v>
      </c>
      <c r="D3659">
        <v>17</v>
      </c>
      <c r="E3659" s="20">
        <v>41177.791666666664</v>
      </c>
      <c r="F3659" s="15" t="str">
        <f t="shared" si="228"/>
        <v>09 2012</v>
      </c>
      <c r="G3659">
        <v>2</v>
      </c>
      <c r="H3659">
        <v>3</v>
      </c>
      <c r="I3659" t="s">
        <v>21</v>
      </c>
      <c r="J3659" s="7">
        <v>0</v>
      </c>
      <c r="K3659" s="7">
        <v>5</v>
      </c>
      <c r="L3659" s="9">
        <v>320</v>
      </c>
      <c r="M3659" s="9">
        <v>10</v>
      </c>
      <c r="O3659" s="9">
        <f t="shared" si="229"/>
        <v>0</v>
      </c>
      <c r="P3659" s="9">
        <f t="shared" si="230"/>
        <v>0</v>
      </c>
      <c r="Q3659" s="9">
        <f t="shared" si="231"/>
        <v>0</v>
      </c>
    </row>
    <row r="3660" spans="2:17" x14ac:dyDescent="0.35">
      <c r="B3660">
        <v>3658</v>
      </c>
      <c r="C3660">
        <v>4</v>
      </c>
      <c r="D3660">
        <v>8</v>
      </c>
      <c r="E3660" s="20">
        <v>41177.333333333336</v>
      </c>
      <c r="F3660" s="15" t="str">
        <f t="shared" si="228"/>
        <v>09 2012</v>
      </c>
      <c r="G3660">
        <v>2</v>
      </c>
      <c r="H3660">
        <v>4</v>
      </c>
      <c r="I3660" t="s">
        <v>22</v>
      </c>
      <c r="J3660" s="7">
        <v>9.9</v>
      </c>
      <c r="K3660" s="7">
        <v>80</v>
      </c>
      <c r="L3660" s="9">
        <v>4000</v>
      </c>
      <c r="M3660" s="9">
        <v>3000</v>
      </c>
      <c r="O3660" s="9">
        <f t="shared" si="229"/>
        <v>0</v>
      </c>
      <c r="P3660" s="9">
        <f t="shared" si="230"/>
        <v>19.8</v>
      </c>
      <c r="Q3660" s="9">
        <f t="shared" si="231"/>
        <v>19.8</v>
      </c>
    </row>
    <row r="3661" spans="2:17" x14ac:dyDescent="0.35">
      <c r="B3661">
        <v>3659</v>
      </c>
      <c r="C3661">
        <v>4</v>
      </c>
      <c r="D3661">
        <v>20</v>
      </c>
      <c r="E3661" s="20">
        <v>41177.375</v>
      </c>
      <c r="F3661" s="15" t="str">
        <f t="shared" si="228"/>
        <v>09 2012</v>
      </c>
      <c r="G3661">
        <v>2</v>
      </c>
      <c r="H3661">
        <v>4</v>
      </c>
      <c r="I3661" t="s">
        <v>22</v>
      </c>
      <c r="J3661" s="7">
        <v>9.9</v>
      </c>
      <c r="K3661" s="7">
        <v>80</v>
      </c>
      <c r="L3661" s="9">
        <v>4000</v>
      </c>
      <c r="M3661" s="9">
        <v>3000</v>
      </c>
      <c r="O3661" s="9">
        <f t="shared" si="229"/>
        <v>0</v>
      </c>
      <c r="P3661" s="9">
        <f t="shared" si="230"/>
        <v>19.8</v>
      </c>
      <c r="Q3661" s="9">
        <f t="shared" si="231"/>
        <v>19.8</v>
      </c>
    </row>
    <row r="3662" spans="2:17" x14ac:dyDescent="0.35">
      <c r="B3662">
        <v>3660</v>
      </c>
      <c r="C3662">
        <v>4</v>
      </c>
      <c r="D3662">
        <v>14</v>
      </c>
      <c r="E3662" s="20">
        <v>41177.416666666664</v>
      </c>
      <c r="F3662" s="15" t="str">
        <f t="shared" si="228"/>
        <v>09 2012</v>
      </c>
      <c r="G3662">
        <v>2</v>
      </c>
      <c r="H3662">
        <v>4</v>
      </c>
      <c r="I3662" t="s">
        <v>22</v>
      </c>
      <c r="J3662" s="7">
        <v>9.9</v>
      </c>
      <c r="K3662" s="7">
        <v>80</v>
      </c>
      <c r="L3662" s="9">
        <v>4000</v>
      </c>
      <c r="M3662" s="9">
        <v>3000</v>
      </c>
      <c r="O3662" s="9">
        <f t="shared" si="229"/>
        <v>0</v>
      </c>
      <c r="P3662" s="9">
        <f t="shared" si="230"/>
        <v>19.8</v>
      </c>
      <c r="Q3662" s="9">
        <f t="shared" si="231"/>
        <v>19.8</v>
      </c>
    </row>
    <row r="3663" spans="2:17" x14ac:dyDescent="0.35">
      <c r="B3663">
        <v>3661</v>
      </c>
      <c r="C3663">
        <v>4</v>
      </c>
      <c r="D3663">
        <v>0</v>
      </c>
      <c r="E3663" s="20">
        <v>41177.479166666664</v>
      </c>
      <c r="F3663" s="15" t="str">
        <f t="shared" si="228"/>
        <v>09 2012</v>
      </c>
      <c r="G3663">
        <v>4</v>
      </c>
      <c r="H3663">
        <v>4</v>
      </c>
      <c r="I3663" t="s">
        <v>22</v>
      </c>
      <c r="J3663" s="7">
        <v>9.9</v>
      </c>
      <c r="K3663" s="7">
        <v>80</v>
      </c>
      <c r="L3663" s="9">
        <v>4000</v>
      </c>
      <c r="M3663" s="9">
        <v>3000</v>
      </c>
      <c r="O3663" s="9">
        <f t="shared" si="229"/>
        <v>320</v>
      </c>
      <c r="P3663" s="9">
        <f t="shared" si="230"/>
        <v>0</v>
      </c>
      <c r="Q3663" s="9">
        <f t="shared" si="231"/>
        <v>320</v>
      </c>
    </row>
    <row r="3664" spans="2:17" x14ac:dyDescent="0.35">
      <c r="B3664">
        <v>3662</v>
      </c>
      <c r="C3664">
        <v>4</v>
      </c>
      <c r="D3664">
        <v>8</v>
      </c>
      <c r="E3664" s="20">
        <v>41177.5625</v>
      </c>
      <c r="F3664" s="15" t="str">
        <f t="shared" si="228"/>
        <v>09 2012</v>
      </c>
      <c r="G3664">
        <v>2</v>
      </c>
      <c r="H3664">
        <v>4</v>
      </c>
      <c r="I3664" t="s">
        <v>22</v>
      </c>
      <c r="J3664" s="7">
        <v>9.9</v>
      </c>
      <c r="K3664" s="7">
        <v>80</v>
      </c>
      <c r="L3664" s="9">
        <v>4000</v>
      </c>
      <c r="M3664" s="9">
        <v>3000</v>
      </c>
      <c r="O3664" s="9">
        <f t="shared" si="229"/>
        <v>0</v>
      </c>
      <c r="P3664" s="9">
        <f t="shared" si="230"/>
        <v>19.8</v>
      </c>
      <c r="Q3664" s="9">
        <f t="shared" si="231"/>
        <v>19.8</v>
      </c>
    </row>
    <row r="3665" spans="2:17" x14ac:dyDescent="0.35">
      <c r="B3665">
        <v>3663</v>
      </c>
      <c r="C3665">
        <v>4</v>
      </c>
      <c r="D3665">
        <v>3</v>
      </c>
      <c r="E3665" s="20">
        <v>41177.604166666664</v>
      </c>
      <c r="F3665" s="15" t="str">
        <f t="shared" si="228"/>
        <v>09 2012</v>
      </c>
      <c r="G3665">
        <v>2</v>
      </c>
      <c r="H3665">
        <v>4</v>
      </c>
      <c r="I3665" t="s">
        <v>22</v>
      </c>
      <c r="J3665" s="7">
        <v>9.9</v>
      </c>
      <c r="K3665" s="7">
        <v>80</v>
      </c>
      <c r="L3665" s="9">
        <v>4000</v>
      </c>
      <c r="M3665" s="9">
        <v>3000</v>
      </c>
      <c r="O3665" s="9">
        <f t="shared" si="229"/>
        <v>0</v>
      </c>
      <c r="P3665" s="9">
        <f t="shared" si="230"/>
        <v>19.8</v>
      </c>
      <c r="Q3665" s="9">
        <f t="shared" si="231"/>
        <v>19.8</v>
      </c>
    </row>
    <row r="3666" spans="2:17" x14ac:dyDescent="0.35">
      <c r="B3666">
        <v>3664</v>
      </c>
      <c r="C3666">
        <v>4</v>
      </c>
      <c r="D3666">
        <v>0</v>
      </c>
      <c r="E3666" s="20">
        <v>41177.645833333336</v>
      </c>
      <c r="F3666" s="15" t="str">
        <f t="shared" si="228"/>
        <v>09 2012</v>
      </c>
      <c r="G3666">
        <v>2</v>
      </c>
      <c r="H3666">
        <v>4</v>
      </c>
      <c r="I3666" t="s">
        <v>22</v>
      </c>
      <c r="J3666" s="7">
        <v>9.9</v>
      </c>
      <c r="K3666" s="7">
        <v>80</v>
      </c>
      <c r="L3666" s="9">
        <v>4000</v>
      </c>
      <c r="M3666" s="9">
        <v>3000</v>
      </c>
      <c r="O3666" s="9">
        <f t="shared" si="229"/>
        <v>160</v>
      </c>
      <c r="P3666" s="9">
        <f t="shared" si="230"/>
        <v>0</v>
      </c>
      <c r="Q3666" s="9">
        <f t="shared" si="231"/>
        <v>160</v>
      </c>
    </row>
    <row r="3667" spans="2:17" x14ac:dyDescent="0.35">
      <c r="B3667">
        <v>3665</v>
      </c>
      <c r="C3667">
        <v>4</v>
      </c>
      <c r="D3667">
        <v>20</v>
      </c>
      <c r="E3667" s="20">
        <v>41177.6875</v>
      </c>
      <c r="F3667" s="15" t="str">
        <f t="shared" si="228"/>
        <v>09 2012</v>
      </c>
      <c r="G3667">
        <v>2</v>
      </c>
      <c r="H3667">
        <v>4</v>
      </c>
      <c r="I3667" t="s">
        <v>22</v>
      </c>
      <c r="J3667" s="7">
        <v>9.9</v>
      </c>
      <c r="K3667" s="7">
        <v>80</v>
      </c>
      <c r="L3667" s="9">
        <v>4000</v>
      </c>
      <c r="M3667" s="9">
        <v>3000</v>
      </c>
      <c r="O3667" s="9">
        <f t="shared" si="229"/>
        <v>0</v>
      </c>
      <c r="P3667" s="9">
        <f t="shared" si="230"/>
        <v>19.8</v>
      </c>
      <c r="Q3667" s="9">
        <f t="shared" si="231"/>
        <v>19.8</v>
      </c>
    </row>
    <row r="3668" spans="2:17" x14ac:dyDescent="0.35">
      <c r="B3668">
        <v>3666</v>
      </c>
      <c r="C3668">
        <v>4</v>
      </c>
      <c r="D3668">
        <v>4</v>
      </c>
      <c r="E3668" s="20">
        <v>41177.729166666664</v>
      </c>
      <c r="F3668" s="15" t="str">
        <f t="shared" si="228"/>
        <v>09 2012</v>
      </c>
      <c r="G3668">
        <v>2</v>
      </c>
      <c r="H3668">
        <v>4</v>
      </c>
      <c r="I3668" t="s">
        <v>22</v>
      </c>
      <c r="J3668" s="7">
        <v>9.9</v>
      </c>
      <c r="K3668" s="7">
        <v>80</v>
      </c>
      <c r="L3668" s="9">
        <v>4000</v>
      </c>
      <c r="M3668" s="9">
        <v>3000</v>
      </c>
      <c r="O3668" s="9">
        <f t="shared" si="229"/>
        <v>0</v>
      </c>
      <c r="P3668" s="9">
        <f t="shared" si="230"/>
        <v>19.8</v>
      </c>
      <c r="Q3668" s="9">
        <f t="shared" si="231"/>
        <v>19.8</v>
      </c>
    </row>
    <row r="3669" spans="2:17" x14ac:dyDescent="0.35">
      <c r="B3669">
        <v>3667</v>
      </c>
      <c r="C3669">
        <v>4</v>
      </c>
      <c r="D3669">
        <v>6</v>
      </c>
      <c r="E3669" s="20">
        <v>41177.770833333336</v>
      </c>
      <c r="F3669" s="15" t="str">
        <f t="shared" si="228"/>
        <v>09 2012</v>
      </c>
      <c r="G3669">
        <v>2</v>
      </c>
      <c r="H3669">
        <v>4</v>
      </c>
      <c r="I3669" t="s">
        <v>22</v>
      </c>
      <c r="J3669" s="7">
        <v>9.9</v>
      </c>
      <c r="K3669" s="7">
        <v>80</v>
      </c>
      <c r="L3669" s="9">
        <v>4000</v>
      </c>
      <c r="M3669" s="9">
        <v>3000</v>
      </c>
      <c r="O3669" s="9">
        <f t="shared" si="229"/>
        <v>0</v>
      </c>
      <c r="P3669" s="9">
        <f t="shared" si="230"/>
        <v>19.8</v>
      </c>
      <c r="Q3669" s="9">
        <f t="shared" si="231"/>
        <v>19.8</v>
      </c>
    </row>
    <row r="3670" spans="2:17" x14ac:dyDescent="0.35">
      <c r="B3670">
        <v>3668</v>
      </c>
      <c r="C3670">
        <v>4</v>
      </c>
      <c r="D3670">
        <v>3</v>
      </c>
      <c r="E3670" s="20">
        <v>41177.8125</v>
      </c>
      <c r="F3670" s="15" t="str">
        <f t="shared" si="228"/>
        <v>09 2012</v>
      </c>
      <c r="G3670">
        <v>2</v>
      </c>
      <c r="H3670">
        <v>4</v>
      </c>
      <c r="I3670" t="s">
        <v>22</v>
      </c>
      <c r="J3670" s="7">
        <v>9.9</v>
      </c>
      <c r="K3670" s="7">
        <v>80</v>
      </c>
      <c r="L3670" s="9">
        <v>4000</v>
      </c>
      <c r="M3670" s="9">
        <v>3000</v>
      </c>
      <c r="O3670" s="9">
        <f t="shared" si="229"/>
        <v>0</v>
      </c>
      <c r="P3670" s="9">
        <f t="shared" si="230"/>
        <v>19.8</v>
      </c>
      <c r="Q3670" s="9">
        <f t="shared" si="231"/>
        <v>19.8</v>
      </c>
    </row>
    <row r="3671" spans="2:17" x14ac:dyDescent="0.35">
      <c r="B3671">
        <v>3669</v>
      </c>
      <c r="C3671">
        <v>5</v>
      </c>
      <c r="D3671">
        <v>0</v>
      </c>
      <c r="E3671" s="20">
        <v>41177.354166666664</v>
      </c>
      <c r="F3671" s="15" t="str">
        <f t="shared" si="228"/>
        <v>09 2012</v>
      </c>
      <c r="G3671">
        <v>2</v>
      </c>
      <c r="H3671">
        <v>5</v>
      </c>
      <c r="I3671" t="s">
        <v>29</v>
      </c>
      <c r="J3671" s="7">
        <v>9.9</v>
      </c>
      <c r="K3671" s="7">
        <v>80</v>
      </c>
      <c r="L3671" s="9">
        <v>4000</v>
      </c>
      <c r="M3671" s="9">
        <v>3000</v>
      </c>
      <c r="O3671" s="9">
        <f t="shared" si="229"/>
        <v>160</v>
      </c>
      <c r="P3671" s="9">
        <f t="shared" si="230"/>
        <v>0</v>
      </c>
      <c r="Q3671" s="9">
        <f t="shared" si="231"/>
        <v>160</v>
      </c>
    </row>
    <row r="3672" spans="2:17" x14ac:dyDescent="0.35">
      <c r="B3672">
        <v>3670</v>
      </c>
      <c r="C3672">
        <v>5</v>
      </c>
      <c r="D3672">
        <v>0</v>
      </c>
      <c r="E3672" s="20">
        <v>41177.479166666664</v>
      </c>
      <c r="F3672" s="15" t="str">
        <f t="shared" si="228"/>
        <v>09 2012</v>
      </c>
      <c r="G3672">
        <v>2</v>
      </c>
      <c r="H3672">
        <v>5</v>
      </c>
      <c r="I3672" t="s">
        <v>29</v>
      </c>
      <c r="J3672" s="7">
        <v>9.9</v>
      </c>
      <c r="K3672" s="7">
        <v>80</v>
      </c>
      <c r="L3672" s="9">
        <v>4000</v>
      </c>
      <c r="M3672" s="9">
        <v>3000</v>
      </c>
      <c r="O3672" s="9">
        <f t="shared" si="229"/>
        <v>160</v>
      </c>
      <c r="P3672" s="9">
        <f t="shared" si="230"/>
        <v>0</v>
      </c>
      <c r="Q3672" s="9">
        <f t="shared" si="231"/>
        <v>160</v>
      </c>
    </row>
    <row r="3673" spans="2:17" x14ac:dyDescent="0.35">
      <c r="B3673">
        <v>3671</v>
      </c>
      <c r="C3673">
        <v>5</v>
      </c>
      <c r="D3673">
        <v>0</v>
      </c>
      <c r="E3673" s="20">
        <v>41177.666666666664</v>
      </c>
      <c r="F3673" s="15" t="str">
        <f t="shared" si="228"/>
        <v>09 2012</v>
      </c>
      <c r="G3673">
        <v>2</v>
      </c>
      <c r="H3673">
        <v>5</v>
      </c>
      <c r="I3673" t="s">
        <v>29</v>
      </c>
      <c r="J3673" s="7">
        <v>9.9</v>
      </c>
      <c r="K3673" s="7">
        <v>80</v>
      </c>
      <c r="L3673" s="9">
        <v>4000</v>
      </c>
      <c r="M3673" s="9">
        <v>3000</v>
      </c>
      <c r="O3673" s="9">
        <f t="shared" si="229"/>
        <v>160</v>
      </c>
      <c r="P3673" s="9">
        <f t="shared" si="230"/>
        <v>0</v>
      </c>
      <c r="Q3673" s="9">
        <f t="shared" si="231"/>
        <v>160</v>
      </c>
    </row>
    <row r="3674" spans="2:17" x14ac:dyDescent="0.35">
      <c r="B3674">
        <v>3672</v>
      </c>
      <c r="C3674">
        <v>6</v>
      </c>
      <c r="D3674">
        <v>0</v>
      </c>
      <c r="E3674" s="20">
        <v>41177.333333333336</v>
      </c>
      <c r="F3674" s="15" t="str">
        <f t="shared" si="228"/>
        <v>09 2012</v>
      </c>
      <c r="G3674">
        <v>4</v>
      </c>
      <c r="H3674">
        <v>6</v>
      </c>
      <c r="I3674" t="s">
        <v>23</v>
      </c>
      <c r="J3674" s="7">
        <v>3.5</v>
      </c>
      <c r="K3674" s="7">
        <v>17.5</v>
      </c>
      <c r="L3674" s="9">
        <v>5000</v>
      </c>
      <c r="M3674" s="9">
        <v>80</v>
      </c>
      <c r="O3674" s="9">
        <f t="shared" si="229"/>
        <v>70</v>
      </c>
      <c r="P3674" s="9">
        <f t="shared" si="230"/>
        <v>0</v>
      </c>
      <c r="Q3674" s="9">
        <f t="shared" si="231"/>
        <v>70</v>
      </c>
    </row>
    <row r="3675" spans="2:17" x14ac:dyDescent="0.35">
      <c r="B3675">
        <v>3673</v>
      </c>
      <c r="C3675">
        <v>6</v>
      </c>
      <c r="D3675">
        <v>8</v>
      </c>
      <c r="E3675" s="20">
        <v>41177.416666666664</v>
      </c>
      <c r="F3675" s="15" t="str">
        <f t="shared" si="228"/>
        <v>09 2012</v>
      </c>
      <c r="G3675">
        <v>2</v>
      </c>
      <c r="H3675">
        <v>6</v>
      </c>
      <c r="I3675" t="s">
        <v>23</v>
      </c>
      <c r="J3675" s="7">
        <v>3.5</v>
      </c>
      <c r="K3675" s="7">
        <v>17.5</v>
      </c>
      <c r="L3675" s="9">
        <v>5000</v>
      </c>
      <c r="M3675" s="9">
        <v>80</v>
      </c>
      <c r="O3675" s="9">
        <f t="shared" si="229"/>
        <v>0</v>
      </c>
      <c r="P3675" s="9">
        <f t="shared" si="230"/>
        <v>7</v>
      </c>
      <c r="Q3675" s="9">
        <f t="shared" si="231"/>
        <v>7</v>
      </c>
    </row>
    <row r="3676" spans="2:17" x14ac:dyDescent="0.35">
      <c r="B3676">
        <v>3674</v>
      </c>
      <c r="C3676">
        <v>6</v>
      </c>
      <c r="D3676">
        <v>0</v>
      </c>
      <c r="E3676" s="20">
        <v>41177.458333333336</v>
      </c>
      <c r="F3676" s="15" t="str">
        <f t="shared" si="228"/>
        <v>09 2012</v>
      </c>
      <c r="G3676">
        <v>2</v>
      </c>
      <c r="H3676">
        <v>6</v>
      </c>
      <c r="I3676" t="s">
        <v>23</v>
      </c>
      <c r="J3676" s="7">
        <v>3.5</v>
      </c>
      <c r="K3676" s="7">
        <v>17.5</v>
      </c>
      <c r="L3676" s="9">
        <v>5000</v>
      </c>
      <c r="M3676" s="9">
        <v>80</v>
      </c>
      <c r="O3676" s="9">
        <f t="shared" si="229"/>
        <v>35</v>
      </c>
      <c r="P3676" s="9">
        <f t="shared" si="230"/>
        <v>0</v>
      </c>
      <c r="Q3676" s="9">
        <f t="shared" si="231"/>
        <v>35</v>
      </c>
    </row>
    <row r="3677" spans="2:17" x14ac:dyDescent="0.35">
      <c r="B3677">
        <v>3675</v>
      </c>
      <c r="C3677">
        <v>6</v>
      </c>
      <c r="D3677">
        <v>2</v>
      </c>
      <c r="E3677" s="20">
        <v>41177.520833333336</v>
      </c>
      <c r="F3677" s="15" t="str">
        <f t="shared" si="228"/>
        <v>09 2012</v>
      </c>
      <c r="G3677">
        <v>2</v>
      </c>
      <c r="H3677">
        <v>6</v>
      </c>
      <c r="I3677" t="s">
        <v>23</v>
      </c>
      <c r="J3677" s="7">
        <v>3.5</v>
      </c>
      <c r="K3677" s="7">
        <v>17.5</v>
      </c>
      <c r="L3677" s="9">
        <v>5000</v>
      </c>
      <c r="M3677" s="9">
        <v>80</v>
      </c>
      <c r="O3677" s="9">
        <f t="shared" si="229"/>
        <v>0</v>
      </c>
      <c r="P3677" s="9">
        <f t="shared" si="230"/>
        <v>7</v>
      </c>
      <c r="Q3677" s="9">
        <f t="shared" si="231"/>
        <v>7</v>
      </c>
    </row>
    <row r="3678" spans="2:17" x14ac:dyDescent="0.35">
      <c r="B3678">
        <v>3676</v>
      </c>
      <c r="C3678">
        <v>6</v>
      </c>
      <c r="D3678">
        <v>0</v>
      </c>
      <c r="E3678" s="20">
        <v>41177.583333333336</v>
      </c>
      <c r="F3678" s="15" t="str">
        <f t="shared" si="228"/>
        <v>09 2012</v>
      </c>
      <c r="G3678">
        <v>2</v>
      </c>
      <c r="H3678">
        <v>6</v>
      </c>
      <c r="I3678" t="s">
        <v>23</v>
      </c>
      <c r="J3678" s="7">
        <v>3.5</v>
      </c>
      <c r="K3678" s="7">
        <v>17.5</v>
      </c>
      <c r="L3678" s="9">
        <v>5000</v>
      </c>
      <c r="M3678" s="9">
        <v>80</v>
      </c>
      <c r="O3678" s="9">
        <f t="shared" si="229"/>
        <v>35</v>
      </c>
      <c r="P3678" s="9">
        <f t="shared" si="230"/>
        <v>0</v>
      </c>
      <c r="Q3678" s="9">
        <f t="shared" si="231"/>
        <v>35</v>
      </c>
    </row>
    <row r="3679" spans="2:17" x14ac:dyDescent="0.35">
      <c r="B3679">
        <v>3677</v>
      </c>
      <c r="C3679">
        <v>6</v>
      </c>
      <c r="D3679">
        <v>0</v>
      </c>
      <c r="E3679" s="20">
        <v>41177.645833333336</v>
      </c>
      <c r="F3679" s="15" t="str">
        <f t="shared" si="228"/>
        <v>09 2012</v>
      </c>
      <c r="G3679">
        <v>4</v>
      </c>
      <c r="H3679">
        <v>6</v>
      </c>
      <c r="I3679" t="s">
        <v>23</v>
      </c>
      <c r="J3679" s="7">
        <v>3.5</v>
      </c>
      <c r="K3679" s="7">
        <v>17.5</v>
      </c>
      <c r="L3679" s="9">
        <v>5000</v>
      </c>
      <c r="M3679" s="9">
        <v>80</v>
      </c>
      <c r="O3679" s="9">
        <f t="shared" si="229"/>
        <v>70</v>
      </c>
      <c r="P3679" s="9">
        <f t="shared" si="230"/>
        <v>0</v>
      </c>
      <c r="Q3679" s="9">
        <f t="shared" si="231"/>
        <v>70</v>
      </c>
    </row>
    <row r="3680" spans="2:17" x14ac:dyDescent="0.35">
      <c r="B3680">
        <v>3678</v>
      </c>
      <c r="C3680">
        <v>7</v>
      </c>
      <c r="D3680">
        <v>21</v>
      </c>
      <c r="E3680" s="20">
        <v>41177.395833333336</v>
      </c>
      <c r="F3680" s="15" t="str">
        <f t="shared" si="228"/>
        <v>09 2012</v>
      </c>
      <c r="G3680">
        <v>2</v>
      </c>
      <c r="H3680">
        <v>7</v>
      </c>
      <c r="I3680" t="s">
        <v>24</v>
      </c>
      <c r="J3680" s="7">
        <v>0</v>
      </c>
      <c r="K3680" s="7">
        <v>5</v>
      </c>
      <c r="L3680" s="9">
        <v>450</v>
      </c>
      <c r="M3680" s="9">
        <v>15</v>
      </c>
      <c r="O3680" s="9">
        <f t="shared" si="229"/>
        <v>0</v>
      </c>
      <c r="P3680" s="9">
        <f t="shared" si="230"/>
        <v>0</v>
      </c>
      <c r="Q3680" s="9">
        <f t="shared" si="231"/>
        <v>0</v>
      </c>
    </row>
    <row r="3681" spans="2:17" x14ac:dyDescent="0.35">
      <c r="B3681">
        <v>3679</v>
      </c>
      <c r="C3681">
        <v>7</v>
      </c>
      <c r="D3681">
        <v>10</v>
      </c>
      <c r="E3681" s="20">
        <v>41177.520833333336</v>
      </c>
      <c r="F3681" s="15" t="str">
        <f t="shared" si="228"/>
        <v>09 2012</v>
      </c>
      <c r="G3681">
        <v>2</v>
      </c>
      <c r="H3681">
        <v>7</v>
      </c>
      <c r="I3681" t="s">
        <v>24</v>
      </c>
      <c r="J3681" s="7">
        <v>0</v>
      </c>
      <c r="K3681" s="7">
        <v>5</v>
      </c>
      <c r="L3681" s="9">
        <v>450</v>
      </c>
      <c r="M3681" s="9">
        <v>15</v>
      </c>
      <c r="O3681" s="9">
        <f t="shared" si="229"/>
        <v>0</v>
      </c>
      <c r="P3681" s="9">
        <f t="shared" si="230"/>
        <v>0</v>
      </c>
      <c r="Q3681" s="9">
        <f t="shared" si="231"/>
        <v>0</v>
      </c>
    </row>
    <row r="3682" spans="2:17" x14ac:dyDescent="0.35">
      <c r="B3682">
        <v>3680</v>
      </c>
      <c r="C3682">
        <v>7</v>
      </c>
      <c r="D3682">
        <v>0</v>
      </c>
      <c r="E3682" s="20">
        <v>41177.5625</v>
      </c>
      <c r="F3682" s="15" t="str">
        <f t="shared" si="228"/>
        <v>09 2012</v>
      </c>
      <c r="G3682">
        <v>2</v>
      </c>
      <c r="H3682">
        <v>7</v>
      </c>
      <c r="I3682" t="s">
        <v>24</v>
      </c>
      <c r="J3682" s="7">
        <v>0</v>
      </c>
      <c r="K3682" s="7">
        <v>5</v>
      </c>
      <c r="L3682" s="9">
        <v>450</v>
      </c>
      <c r="M3682" s="9">
        <v>15</v>
      </c>
      <c r="O3682" s="9">
        <f t="shared" si="229"/>
        <v>10</v>
      </c>
      <c r="P3682" s="9">
        <f t="shared" si="230"/>
        <v>0</v>
      </c>
      <c r="Q3682" s="9">
        <f t="shared" si="231"/>
        <v>10</v>
      </c>
    </row>
    <row r="3683" spans="2:17" x14ac:dyDescent="0.35">
      <c r="B3683">
        <v>3681</v>
      </c>
      <c r="C3683">
        <v>7</v>
      </c>
      <c r="D3683">
        <v>7</v>
      </c>
      <c r="E3683" s="20">
        <v>41177.604166666664</v>
      </c>
      <c r="F3683" s="15" t="str">
        <f t="shared" si="228"/>
        <v>09 2012</v>
      </c>
      <c r="G3683">
        <v>2</v>
      </c>
      <c r="H3683">
        <v>7</v>
      </c>
      <c r="I3683" t="s">
        <v>24</v>
      </c>
      <c r="J3683" s="7">
        <v>0</v>
      </c>
      <c r="K3683" s="7">
        <v>5</v>
      </c>
      <c r="L3683" s="9">
        <v>450</v>
      </c>
      <c r="M3683" s="9">
        <v>15</v>
      </c>
      <c r="O3683" s="9">
        <f t="shared" si="229"/>
        <v>0</v>
      </c>
      <c r="P3683" s="9">
        <f t="shared" si="230"/>
        <v>0</v>
      </c>
      <c r="Q3683" s="9">
        <f t="shared" si="231"/>
        <v>0</v>
      </c>
    </row>
    <row r="3684" spans="2:17" x14ac:dyDescent="0.35">
      <c r="B3684">
        <v>3682</v>
      </c>
      <c r="C3684">
        <v>7</v>
      </c>
      <c r="D3684">
        <v>33</v>
      </c>
      <c r="E3684" s="20">
        <v>41177.645833333336</v>
      </c>
      <c r="F3684" s="15" t="str">
        <f t="shared" si="228"/>
        <v>09 2012</v>
      </c>
      <c r="G3684">
        <v>4</v>
      </c>
      <c r="H3684">
        <v>7</v>
      </c>
      <c r="I3684" t="s">
        <v>24</v>
      </c>
      <c r="J3684" s="7">
        <v>0</v>
      </c>
      <c r="K3684" s="7">
        <v>5</v>
      </c>
      <c r="L3684" s="9">
        <v>450</v>
      </c>
      <c r="M3684" s="9">
        <v>15</v>
      </c>
      <c r="O3684" s="9">
        <f t="shared" si="229"/>
        <v>0</v>
      </c>
      <c r="P3684" s="9">
        <f t="shared" si="230"/>
        <v>0</v>
      </c>
      <c r="Q3684" s="9">
        <f t="shared" si="231"/>
        <v>0</v>
      </c>
    </row>
    <row r="3685" spans="2:17" x14ac:dyDescent="0.35">
      <c r="B3685">
        <v>3683</v>
      </c>
      <c r="C3685">
        <v>7</v>
      </c>
      <c r="D3685">
        <v>2</v>
      </c>
      <c r="E3685" s="20">
        <v>41177.770833333336</v>
      </c>
      <c r="F3685" s="15" t="str">
        <f t="shared" si="228"/>
        <v>09 2012</v>
      </c>
      <c r="G3685">
        <v>2</v>
      </c>
      <c r="H3685">
        <v>7</v>
      </c>
      <c r="I3685" t="s">
        <v>24</v>
      </c>
      <c r="J3685" s="7">
        <v>0</v>
      </c>
      <c r="K3685" s="7">
        <v>5</v>
      </c>
      <c r="L3685" s="9">
        <v>450</v>
      </c>
      <c r="M3685" s="9">
        <v>15</v>
      </c>
      <c r="O3685" s="9">
        <f t="shared" si="229"/>
        <v>0</v>
      </c>
      <c r="P3685" s="9">
        <f t="shared" si="230"/>
        <v>0</v>
      </c>
      <c r="Q3685" s="9">
        <f t="shared" si="231"/>
        <v>0</v>
      </c>
    </row>
    <row r="3686" spans="2:17" x14ac:dyDescent="0.35">
      <c r="B3686">
        <v>3684</v>
      </c>
      <c r="C3686">
        <v>8</v>
      </c>
      <c r="D3686">
        <v>15</v>
      </c>
      <c r="E3686" s="20">
        <v>41177.333333333336</v>
      </c>
      <c r="F3686" s="15" t="str">
        <f t="shared" si="228"/>
        <v>09 2012</v>
      </c>
      <c r="G3686">
        <v>1</v>
      </c>
      <c r="H3686">
        <v>8</v>
      </c>
      <c r="I3686" t="s">
        <v>25</v>
      </c>
      <c r="J3686" s="7">
        <v>0</v>
      </c>
      <c r="K3686" s="7">
        <v>5</v>
      </c>
      <c r="L3686" s="9">
        <v>400</v>
      </c>
      <c r="M3686" s="9">
        <v>15</v>
      </c>
      <c r="O3686" s="9">
        <f t="shared" si="229"/>
        <v>0</v>
      </c>
      <c r="P3686" s="9">
        <f t="shared" si="230"/>
        <v>0</v>
      </c>
      <c r="Q3686" s="9">
        <f t="shared" si="231"/>
        <v>0</v>
      </c>
    </row>
    <row r="3687" spans="2:17" x14ac:dyDescent="0.35">
      <c r="B3687">
        <v>3685</v>
      </c>
      <c r="C3687">
        <v>8</v>
      </c>
      <c r="D3687">
        <v>21</v>
      </c>
      <c r="E3687" s="20">
        <v>41177.375</v>
      </c>
      <c r="F3687" s="15" t="str">
        <f t="shared" si="228"/>
        <v>09 2012</v>
      </c>
      <c r="G3687">
        <v>1</v>
      </c>
      <c r="H3687">
        <v>8</v>
      </c>
      <c r="I3687" t="s">
        <v>25</v>
      </c>
      <c r="J3687" s="7">
        <v>0</v>
      </c>
      <c r="K3687" s="7">
        <v>5</v>
      </c>
      <c r="L3687" s="9">
        <v>400</v>
      </c>
      <c r="M3687" s="9">
        <v>15</v>
      </c>
      <c r="O3687" s="9">
        <f t="shared" si="229"/>
        <v>0</v>
      </c>
      <c r="P3687" s="9">
        <f t="shared" si="230"/>
        <v>0</v>
      </c>
      <c r="Q3687" s="9">
        <f t="shared" si="231"/>
        <v>0</v>
      </c>
    </row>
    <row r="3688" spans="2:17" x14ac:dyDescent="0.35">
      <c r="B3688">
        <v>3686</v>
      </c>
      <c r="C3688">
        <v>8</v>
      </c>
      <c r="D3688">
        <v>3</v>
      </c>
      <c r="E3688" s="20">
        <v>41177.395833333336</v>
      </c>
      <c r="F3688" s="15" t="str">
        <f t="shared" si="228"/>
        <v>09 2012</v>
      </c>
      <c r="G3688">
        <v>1</v>
      </c>
      <c r="H3688">
        <v>8</v>
      </c>
      <c r="I3688" t="s">
        <v>25</v>
      </c>
      <c r="J3688" s="7">
        <v>0</v>
      </c>
      <c r="K3688" s="7">
        <v>5</v>
      </c>
      <c r="L3688" s="9">
        <v>400</v>
      </c>
      <c r="M3688" s="9">
        <v>15</v>
      </c>
      <c r="O3688" s="9">
        <f t="shared" si="229"/>
        <v>0</v>
      </c>
      <c r="P3688" s="9">
        <f t="shared" si="230"/>
        <v>0</v>
      </c>
      <c r="Q3688" s="9">
        <f t="shared" si="231"/>
        <v>0</v>
      </c>
    </row>
    <row r="3689" spans="2:17" x14ac:dyDescent="0.35">
      <c r="B3689">
        <v>3687</v>
      </c>
      <c r="C3689">
        <v>8</v>
      </c>
      <c r="D3689">
        <v>29</v>
      </c>
      <c r="E3689" s="20">
        <v>41177.520833333336</v>
      </c>
      <c r="F3689" s="15" t="str">
        <f t="shared" si="228"/>
        <v>09 2012</v>
      </c>
      <c r="G3689">
        <v>1</v>
      </c>
      <c r="H3689">
        <v>8</v>
      </c>
      <c r="I3689" t="s">
        <v>25</v>
      </c>
      <c r="J3689" s="7">
        <v>0</v>
      </c>
      <c r="K3689" s="7">
        <v>5</v>
      </c>
      <c r="L3689" s="9">
        <v>400</v>
      </c>
      <c r="M3689" s="9">
        <v>15</v>
      </c>
      <c r="O3689" s="9">
        <f t="shared" si="229"/>
        <v>0</v>
      </c>
      <c r="P3689" s="9">
        <f t="shared" si="230"/>
        <v>0</v>
      </c>
      <c r="Q3689" s="9">
        <f t="shared" si="231"/>
        <v>0</v>
      </c>
    </row>
    <row r="3690" spans="2:17" x14ac:dyDescent="0.35">
      <c r="B3690">
        <v>3688</v>
      </c>
      <c r="C3690">
        <v>8</v>
      </c>
      <c r="D3690">
        <v>3</v>
      </c>
      <c r="E3690" s="20">
        <v>41177.5625</v>
      </c>
      <c r="F3690" s="15" t="str">
        <f t="shared" si="228"/>
        <v>09 2012</v>
      </c>
      <c r="G3690">
        <v>1</v>
      </c>
      <c r="H3690">
        <v>8</v>
      </c>
      <c r="I3690" t="s">
        <v>25</v>
      </c>
      <c r="J3690" s="7">
        <v>0</v>
      </c>
      <c r="K3690" s="7">
        <v>5</v>
      </c>
      <c r="L3690" s="9">
        <v>400</v>
      </c>
      <c r="M3690" s="9">
        <v>15</v>
      </c>
      <c r="O3690" s="9">
        <f t="shared" si="229"/>
        <v>0</v>
      </c>
      <c r="P3690" s="9">
        <f t="shared" si="230"/>
        <v>0</v>
      </c>
      <c r="Q3690" s="9">
        <f t="shared" si="231"/>
        <v>0</v>
      </c>
    </row>
    <row r="3691" spans="2:17" x14ac:dyDescent="0.35">
      <c r="B3691">
        <v>3689</v>
      </c>
      <c r="C3691">
        <v>8</v>
      </c>
      <c r="D3691">
        <v>29</v>
      </c>
      <c r="E3691" s="20">
        <v>41177.583333333336</v>
      </c>
      <c r="F3691" s="15" t="str">
        <f t="shared" si="228"/>
        <v>09 2012</v>
      </c>
      <c r="G3691">
        <v>1</v>
      </c>
      <c r="H3691">
        <v>8</v>
      </c>
      <c r="I3691" t="s">
        <v>25</v>
      </c>
      <c r="J3691" s="7">
        <v>0</v>
      </c>
      <c r="K3691" s="7">
        <v>5</v>
      </c>
      <c r="L3691" s="9">
        <v>400</v>
      </c>
      <c r="M3691" s="9">
        <v>15</v>
      </c>
      <c r="O3691" s="9">
        <f t="shared" si="229"/>
        <v>0</v>
      </c>
      <c r="P3691" s="9">
        <f t="shared" si="230"/>
        <v>0</v>
      </c>
      <c r="Q3691" s="9">
        <f t="shared" si="231"/>
        <v>0</v>
      </c>
    </row>
    <row r="3692" spans="2:17" x14ac:dyDescent="0.35">
      <c r="B3692">
        <v>3690</v>
      </c>
      <c r="C3692">
        <v>8</v>
      </c>
      <c r="D3692">
        <v>16</v>
      </c>
      <c r="E3692" s="20">
        <v>41177.625</v>
      </c>
      <c r="F3692" s="15" t="str">
        <f t="shared" si="228"/>
        <v>09 2012</v>
      </c>
      <c r="G3692">
        <v>1</v>
      </c>
      <c r="H3692">
        <v>8</v>
      </c>
      <c r="I3692" t="s">
        <v>25</v>
      </c>
      <c r="J3692" s="7">
        <v>0</v>
      </c>
      <c r="K3692" s="7">
        <v>5</v>
      </c>
      <c r="L3692" s="9">
        <v>400</v>
      </c>
      <c r="M3692" s="9">
        <v>15</v>
      </c>
      <c r="O3692" s="9">
        <f t="shared" si="229"/>
        <v>0</v>
      </c>
      <c r="P3692" s="9">
        <f t="shared" si="230"/>
        <v>0</v>
      </c>
      <c r="Q3692" s="9">
        <f t="shared" si="231"/>
        <v>0</v>
      </c>
    </row>
    <row r="3693" spans="2:17" x14ac:dyDescent="0.35">
      <c r="B3693">
        <v>3691</v>
      </c>
      <c r="C3693">
        <v>8</v>
      </c>
      <c r="D3693">
        <v>28</v>
      </c>
      <c r="E3693" s="20">
        <v>41177.645833333336</v>
      </c>
      <c r="F3693" s="15" t="str">
        <f t="shared" si="228"/>
        <v>09 2012</v>
      </c>
      <c r="G3693">
        <v>1</v>
      </c>
      <c r="H3693">
        <v>8</v>
      </c>
      <c r="I3693" t="s">
        <v>25</v>
      </c>
      <c r="J3693" s="7">
        <v>0</v>
      </c>
      <c r="K3693" s="7">
        <v>5</v>
      </c>
      <c r="L3693" s="9">
        <v>400</v>
      </c>
      <c r="M3693" s="9">
        <v>15</v>
      </c>
      <c r="O3693" s="9">
        <f t="shared" si="229"/>
        <v>0</v>
      </c>
      <c r="P3693" s="9">
        <f t="shared" si="230"/>
        <v>0</v>
      </c>
      <c r="Q3693" s="9">
        <f t="shared" si="231"/>
        <v>0</v>
      </c>
    </row>
    <row r="3694" spans="2:17" x14ac:dyDescent="0.35">
      <c r="B3694">
        <v>3692</v>
      </c>
      <c r="C3694">
        <v>8</v>
      </c>
      <c r="D3694">
        <v>28</v>
      </c>
      <c r="E3694" s="20">
        <v>41177.708333333336</v>
      </c>
      <c r="F3694" s="15" t="str">
        <f t="shared" si="228"/>
        <v>09 2012</v>
      </c>
      <c r="G3694">
        <v>1</v>
      </c>
      <c r="H3694">
        <v>8</v>
      </c>
      <c r="I3694" t="s">
        <v>25</v>
      </c>
      <c r="J3694" s="7">
        <v>0</v>
      </c>
      <c r="K3694" s="7">
        <v>5</v>
      </c>
      <c r="L3694" s="9">
        <v>400</v>
      </c>
      <c r="M3694" s="9">
        <v>15</v>
      </c>
      <c r="O3694" s="9">
        <f t="shared" si="229"/>
        <v>0</v>
      </c>
      <c r="P3694" s="9">
        <f t="shared" si="230"/>
        <v>0</v>
      </c>
      <c r="Q3694" s="9">
        <f t="shared" si="231"/>
        <v>0</v>
      </c>
    </row>
    <row r="3695" spans="2:17" x14ac:dyDescent="0.35">
      <c r="B3695">
        <v>3693</v>
      </c>
      <c r="C3695">
        <v>8</v>
      </c>
      <c r="D3695">
        <v>21</v>
      </c>
      <c r="E3695" s="20">
        <v>41177.729166666664</v>
      </c>
      <c r="F3695" s="15" t="str">
        <f t="shared" si="228"/>
        <v>09 2012</v>
      </c>
      <c r="G3695">
        <v>1</v>
      </c>
      <c r="H3695">
        <v>8</v>
      </c>
      <c r="I3695" t="s">
        <v>25</v>
      </c>
      <c r="J3695" s="7">
        <v>0</v>
      </c>
      <c r="K3695" s="7">
        <v>5</v>
      </c>
      <c r="L3695" s="9">
        <v>400</v>
      </c>
      <c r="M3695" s="9">
        <v>15</v>
      </c>
      <c r="O3695" s="9">
        <f t="shared" si="229"/>
        <v>0</v>
      </c>
      <c r="P3695" s="9">
        <f t="shared" si="230"/>
        <v>0</v>
      </c>
      <c r="Q3695" s="9">
        <f t="shared" si="231"/>
        <v>0</v>
      </c>
    </row>
    <row r="3696" spans="2:17" x14ac:dyDescent="0.35">
      <c r="B3696">
        <v>3694</v>
      </c>
      <c r="C3696">
        <v>8</v>
      </c>
      <c r="D3696">
        <v>3</v>
      </c>
      <c r="E3696" s="20">
        <v>41177.770833333336</v>
      </c>
      <c r="F3696" s="15" t="str">
        <f t="shared" si="228"/>
        <v>09 2012</v>
      </c>
      <c r="G3696">
        <v>1</v>
      </c>
      <c r="H3696">
        <v>8</v>
      </c>
      <c r="I3696" t="s">
        <v>25</v>
      </c>
      <c r="J3696" s="7">
        <v>0</v>
      </c>
      <c r="K3696" s="7">
        <v>5</v>
      </c>
      <c r="L3696" s="9">
        <v>400</v>
      </c>
      <c r="M3696" s="9">
        <v>15</v>
      </c>
      <c r="O3696" s="9">
        <f t="shared" si="229"/>
        <v>0</v>
      </c>
      <c r="P3696" s="9">
        <f t="shared" si="230"/>
        <v>0</v>
      </c>
      <c r="Q3696" s="9">
        <f t="shared" si="231"/>
        <v>0</v>
      </c>
    </row>
    <row r="3697" spans="2:17" x14ac:dyDescent="0.35">
      <c r="B3697">
        <v>3695</v>
      </c>
      <c r="C3697">
        <v>8</v>
      </c>
      <c r="D3697">
        <v>16</v>
      </c>
      <c r="E3697" s="20">
        <v>41177.791666666664</v>
      </c>
      <c r="F3697" s="15" t="str">
        <f t="shared" si="228"/>
        <v>09 2012</v>
      </c>
      <c r="G3697">
        <v>1</v>
      </c>
      <c r="H3697">
        <v>8</v>
      </c>
      <c r="I3697" t="s">
        <v>25</v>
      </c>
      <c r="J3697" s="7">
        <v>0</v>
      </c>
      <c r="K3697" s="7">
        <v>5</v>
      </c>
      <c r="L3697" s="9">
        <v>400</v>
      </c>
      <c r="M3697" s="9">
        <v>15</v>
      </c>
      <c r="O3697" s="9">
        <f t="shared" si="229"/>
        <v>0</v>
      </c>
      <c r="P3697" s="9">
        <f t="shared" si="230"/>
        <v>0</v>
      </c>
      <c r="Q3697" s="9">
        <f t="shared" si="231"/>
        <v>0</v>
      </c>
    </row>
    <row r="3698" spans="2:17" x14ac:dyDescent="0.35">
      <c r="B3698">
        <v>3696</v>
      </c>
      <c r="C3698">
        <v>8</v>
      </c>
      <c r="D3698">
        <v>33</v>
      </c>
      <c r="E3698" s="20">
        <v>41177.8125</v>
      </c>
      <c r="F3698" s="15" t="str">
        <f t="shared" si="228"/>
        <v>09 2012</v>
      </c>
      <c r="G3698">
        <v>1</v>
      </c>
      <c r="H3698">
        <v>8</v>
      </c>
      <c r="I3698" t="s">
        <v>25</v>
      </c>
      <c r="J3698" s="7">
        <v>0</v>
      </c>
      <c r="K3698" s="7">
        <v>5</v>
      </c>
      <c r="L3698" s="9">
        <v>400</v>
      </c>
      <c r="M3698" s="9">
        <v>15</v>
      </c>
      <c r="O3698" s="9">
        <f t="shared" si="229"/>
        <v>0</v>
      </c>
      <c r="P3698" s="9">
        <f t="shared" si="230"/>
        <v>0</v>
      </c>
      <c r="Q3698" s="9">
        <f t="shared" si="231"/>
        <v>0</v>
      </c>
    </row>
    <row r="3699" spans="2:17" x14ac:dyDescent="0.35">
      <c r="B3699">
        <v>3697</v>
      </c>
      <c r="C3699">
        <v>0</v>
      </c>
      <c r="D3699">
        <v>5</v>
      </c>
      <c r="E3699" s="20">
        <v>41178.333333333336</v>
      </c>
      <c r="F3699" s="15" t="str">
        <f t="shared" si="228"/>
        <v>09 2012</v>
      </c>
      <c r="G3699">
        <v>3</v>
      </c>
      <c r="H3699">
        <v>0</v>
      </c>
      <c r="I3699" t="s">
        <v>26</v>
      </c>
      <c r="J3699" s="7">
        <v>5</v>
      </c>
      <c r="K3699" s="7">
        <v>25</v>
      </c>
      <c r="L3699" s="9">
        <v>10000</v>
      </c>
      <c r="M3699" s="9">
        <v>200</v>
      </c>
      <c r="O3699" s="9">
        <f t="shared" si="229"/>
        <v>0</v>
      </c>
      <c r="P3699" s="9">
        <f t="shared" si="230"/>
        <v>15</v>
      </c>
      <c r="Q3699" s="9">
        <f t="shared" si="231"/>
        <v>15</v>
      </c>
    </row>
    <row r="3700" spans="2:17" x14ac:dyDescent="0.35">
      <c r="B3700">
        <v>3698</v>
      </c>
      <c r="C3700">
        <v>0</v>
      </c>
      <c r="D3700">
        <v>0</v>
      </c>
      <c r="E3700" s="20">
        <v>41178.395833333336</v>
      </c>
      <c r="F3700" s="15" t="str">
        <f t="shared" si="228"/>
        <v>09 2012</v>
      </c>
      <c r="G3700">
        <v>3</v>
      </c>
      <c r="H3700">
        <v>0</v>
      </c>
      <c r="I3700" t="s">
        <v>26</v>
      </c>
      <c r="J3700" s="7">
        <v>5</v>
      </c>
      <c r="K3700" s="7">
        <v>25</v>
      </c>
      <c r="L3700" s="9">
        <v>10000</v>
      </c>
      <c r="M3700" s="9">
        <v>200</v>
      </c>
      <c r="O3700" s="9">
        <f t="shared" si="229"/>
        <v>75</v>
      </c>
      <c r="P3700" s="9">
        <f t="shared" si="230"/>
        <v>0</v>
      </c>
      <c r="Q3700" s="9">
        <f t="shared" si="231"/>
        <v>75</v>
      </c>
    </row>
    <row r="3701" spans="2:17" x14ac:dyDescent="0.35">
      <c r="B3701">
        <v>3699</v>
      </c>
      <c r="C3701">
        <v>0</v>
      </c>
      <c r="D3701">
        <v>6</v>
      </c>
      <c r="E3701" s="20">
        <v>41178.458333333336</v>
      </c>
      <c r="F3701" s="15" t="str">
        <f t="shared" si="228"/>
        <v>09 2012</v>
      </c>
      <c r="G3701">
        <v>3</v>
      </c>
      <c r="H3701">
        <v>0</v>
      </c>
      <c r="I3701" t="s">
        <v>26</v>
      </c>
      <c r="J3701" s="7">
        <v>5</v>
      </c>
      <c r="K3701" s="7">
        <v>25</v>
      </c>
      <c r="L3701" s="9">
        <v>10000</v>
      </c>
      <c r="M3701" s="9">
        <v>200</v>
      </c>
      <c r="O3701" s="9">
        <f t="shared" si="229"/>
        <v>0</v>
      </c>
      <c r="P3701" s="9">
        <f t="shared" si="230"/>
        <v>15</v>
      </c>
      <c r="Q3701" s="9">
        <f t="shared" si="231"/>
        <v>15</v>
      </c>
    </row>
    <row r="3702" spans="2:17" x14ac:dyDescent="0.35">
      <c r="B3702">
        <v>3700</v>
      </c>
      <c r="C3702">
        <v>0</v>
      </c>
      <c r="D3702">
        <v>11</v>
      </c>
      <c r="E3702" s="20">
        <v>41178.5625</v>
      </c>
      <c r="F3702" s="15" t="str">
        <f t="shared" si="228"/>
        <v>09 2012</v>
      </c>
      <c r="G3702">
        <v>3</v>
      </c>
      <c r="H3702">
        <v>0</v>
      </c>
      <c r="I3702" t="s">
        <v>26</v>
      </c>
      <c r="J3702" s="7">
        <v>5</v>
      </c>
      <c r="K3702" s="7">
        <v>25</v>
      </c>
      <c r="L3702" s="9">
        <v>10000</v>
      </c>
      <c r="M3702" s="9">
        <v>200</v>
      </c>
      <c r="O3702" s="9">
        <f t="shared" si="229"/>
        <v>0</v>
      </c>
      <c r="P3702" s="9">
        <f t="shared" si="230"/>
        <v>15</v>
      </c>
      <c r="Q3702" s="9">
        <f t="shared" si="231"/>
        <v>15</v>
      </c>
    </row>
    <row r="3703" spans="2:17" x14ac:dyDescent="0.35">
      <c r="B3703">
        <v>3701</v>
      </c>
      <c r="C3703">
        <v>0</v>
      </c>
      <c r="D3703">
        <v>0</v>
      </c>
      <c r="E3703" s="20">
        <v>41178.625</v>
      </c>
      <c r="F3703" s="15" t="str">
        <f t="shared" si="228"/>
        <v>09 2012</v>
      </c>
      <c r="G3703">
        <v>6</v>
      </c>
      <c r="H3703">
        <v>0</v>
      </c>
      <c r="I3703" t="s">
        <v>26</v>
      </c>
      <c r="J3703" s="7">
        <v>5</v>
      </c>
      <c r="K3703" s="7">
        <v>25</v>
      </c>
      <c r="L3703" s="9">
        <v>10000</v>
      </c>
      <c r="M3703" s="9">
        <v>200</v>
      </c>
      <c r="O3703" s="9">
        <f t="shared" si="229"/>
        <v>150</v>
      </c>
      <c r="P3703" s="9">
        <f t="shared" si="230"/>
        <v>0</v>
      </c>
      <c r="Q3703" s="9">
        <f t="shared" si="231"/>
        <v>150</v>
      </c>
    </row>
    <row r="3704" spans="2:17" x14ac:dyDescent="0.35">
      <c r="B3704">
        <v>3702</v>
      </c>
      <c r="C3704">
        <v>0</v>
      </c>
      <c r="D3704">
        <v>22</v>
      </c>
      <c r="E3704" s="20">
        <v>41178.75</v>
      </c>
      <c r="F3704" s="15" t="str">
        <f t="shared" si="228"/>
        <v>09 2012</v>
      </c>
      <c r="G3704">
        <v>3</v>
      </c>
      <c r="H3704">
        <v>0</v>
      </c>
      <c r="I3704" t="s">
        <v>26</v>
      </c>
      <c r="J3704" s="7">
        <v>5</v>
      </c>
      <c r="K3704" s="7">
        <v>25</v>
      </c>
      <c r="L3704" s="9">
        <v>10000</v>
      </c>
      <c r="M3704" s="9">
        <v>200</v>
      </c>
      <c r="O3704" s="9">
        <f t="shared" si="229"/>
        <v>0</v>
      </c>
      <c r="P3704" s="9">
        <f t="shared" si="230"/>
        <v>15</v>
      </c>
      <c r="Q3704" s="9">
        <f t="shared" si="231"/>
        <v>15</v>
      </c>
    </row>
    <row r="3705" spans="2:17" x14ac:dyDescent="0.35">
      <c r="B3705">
        <v>3703</v>
      </c>
      <c r="C3705">
        <v>1</v>
      </c>
      <c r="D3705">
        <v>0</v>
      </c>
      <c r="E3705" s="20">
        <v>41178.333333333336</v>
      </c>
      <c r="F3705" s="15" t="str">
        <f t="shared" si="228"/>
        <v>09 2012</v>
      </c>
      <c r="G3705">
        <v>3</v>
      </c>
      <c r="H3705">
        <v>1</v>
      </c>
      <c r="I3705" t="s">
        <v>27</v>
      </c>
      <c r="J3705" s="7">
        <v>5</v>
      </c>
      <c r="K3705" s="7">
        <v>25</v>
      </c>
      <c r="L3705" s="9">
        <v>8000</v>
      </c>
      <c r="M3705" s="9">
        <v>200</v>
      </c>
      <c r="O3705" s="9">
        <f t="shared" si="229"/>
        <v>75</v>
      </c>
      <c r="P3705" s="9">
        <f t="shared" si="230"/>
        <v>0</v>
      </c>
      <c r="Q3705" s="9">
        <f t="shared" si="231"/>
        <v>75</v>
      </c>
    </row>
    <row r="3706" spans="2:17" x14ac:dyDescent="0.35">
      <c r="B3706">
        <v>3704</v>
      </c>
      <c r="C3706">
        <v>1</v>
      </c>
      <c r="D3706">
        <v>0</v>
      </c>
      <c r="E3706" s="20">
        <v>41178.4375</v>
      </c>
      <c r="F3706" s="15" t="str">
        <f t="shared" si="228"/>
        <v>09 2012</v>
      </c>
      <c r="G3706">
        <v>3</v>
      </c>
      <c r="H3706">
        <v>1</v>
      </c>
      <c r="I3706" t="s">
        <v>27</v>
      </c>
      <c r="J3706" s="7">
        <v>5</v>
      </c>
      <c r="K3706" s="7">
        <v>25</v>
      </c>
      <c r="L3706" s="9">
        <v>8000</v>
      </c>
      <c r="M3706" s="9">
        <v>200</v>
      </c>
      <c r="O3706" s="9">
        <f t="shared" si="229"/>
        <v>75</v>
      </c>
      <c r="P3706" s="9">
        <f t="shared" si="230"/>
        <v>0</v>
      </c>
      <c r="Q3706" s="9">
        <f t="shared" si="231"/>
        <v>75</v>
      </c>
    </row>
    <row r="3707" spans="2:17" x14ac:dyDescent="0.35">
      <c r="B3707">
        <v>3705</v>
      </c>
      <c r="C3707">
        <v>1</v>
      </c>
      <c r="D3707">
        <v>9</v>
      </c>
      <c r="E3707" s="20">
        <v>41178.5</v>
      </c>
      <c r="F3707" s="15" t="str">
        <f t="shared" si="228"/>
        <v>09 2012</v>
      </c>
      <c r="G3707">
        <v>3</v>
      </c>
      <c r="H3707">
        <v>1</v>
      </c>
      <c r="I3707" t="s">
        <v>27</v>
      </c>
      <c r="J3707" s="7">
        <v>5</v>
      </c>
      <c r="K3707" s="7">
        <v>25</v>
      </c>
      <c r="L3707" s="9">
        <v>8000</v>
      </c>
      <c r="M3707" s="9">
        <v>200</v>
      </c>
      <c r="O3707" s="9">
        <f t="shared" si="229"/>
        <v>0</v>
      </c>
      <c r="P3707" s="9">
        <f t="shared" si="230"/>
        <v>15</v>
      </c>
      <c r="Q3707" s="9">
        <f t="shared" si="231"/>
        <v>15</v>
      </c>
    </row>
    <row r="3708" spans="2:17" x14ac:dyDescent="0.35">
      <c r="B3708">
        <v>3706</v>
      </c>
      <c r="C3708">
        <v>1</v>
      </c>
      <c r="D3708">
        <v>35</v>
      </c>
      <c r="E3708" s="20">
        <v>41178.583333333336</v>
      </c>
      <c r="F3708" s="15" t="str">
        <f t="shared" si="228"/>
        <v>09 2012</v>
      </c>
      <c r="G3708">
        <v>3</v>
      </c>
      <c r="H3708">
        <v>1</v>
      </c>
      <c r="I3708" t="s">
        <v>27</v>
      </c>
      <c r="J3708" s="7">
        <v>5</v>
      </c>
      <c r="K3708" s="7">
        <v>25</v>
      </c>
      <c r="L3708" s="9">
        <v>8000</v>
      </c>
      <c r="M3708" s="9">
        <v>200</v>
      </c>
      <c r="O3708" s="9">
        <f t="shared" si="229"/>
        <v>0</v>
      </c>
      <c r="P3708" s="9">
        <f t="shared" si="230"/>
        <v>15</v>
      </c>
      <c r="Q3708" s="9">
        <f t="shared" si="231"/>
        <v>15</v>
      </c>
    </row>
    <row r="3709" spans="2:17" x14ac:dyDescent="0.35">
      <c r="B3709">
        <v>3707</v>
      </c>
      <c r="C3709">
        <v>1</v>
      </c>
      <c r="D3709">
        <v>12</v>
      </c>
      <c r="E3709" s="20">
        <v>41178.645833333336</v>
      </c>
      <c r="F3709" s="15" t="str">
        <f t="shared" si="228"/>
        <v>09 2012</v>
      </c>
      <c r="G3709">
        <v>6</v>
      </c>
      <c r="H3709">
        <v>1</v>
      </c>
      <c r="I3709" t="s">
        <v>27</v>
      </c>
      <c r="J3709" s="7">
        <v>5</v>
      </c>
      <c r="K3709" s="7">
        <v>25</v>
      </c>
      <c r="L3709" s="9">
        <v>8000</v>
      </c>
      <c r="M3709" s="9">
        <v>200</v>
      </c>
      <c r="O3709" s="9">
        <f t="shared" si="229"/>
        <v>0</v>
      </c>
      <c r="P3709" s="9">
        <f t="shared" si="230"/>
        <v>30</v>
      </c>
      <c r="Q3709" s="9">
        <f t="shared" si="231"/>
        <v>30</v>
      </c>
    </row>
    <row r="3710" spans="2:17" x14ac:dyDescent="0.35">
      <c r="B3710">
        <v>3708</v>
      </c>
      <c r="C3710">
        <v>1</v>
      </c>
      <c r="D3710">
        <v>11</v>
      </c>
      <c r="E3710" s="20">
        <v>41178.770833333336</v>
      </c>
      <c r="F3710" s="15" t="str">
        <f t="shared" si="228"/>
        <v>09 2012</v>
      </c>
      <c r="G3710">
        <v>3</v>
      </c>
      <c r="H3710">
        <v>1</v>
      </c>
      <c r="I3710" t="s">
        <v>27</v>
      </c>
      <c r="J3710" s="7">
        <v>5</v>
      </c>
      <c r="K3710" s="7">
        <v>25</v>
      </c>
      <c r="L3710" s="9">
        <v>8000</v>
      </c>
      <c r="M3710" s="9">
        <v>200</v>
      </c>
      <c r="O3710" s="9">
        <f t="shared" si="229"/>
        <v>0</v>
      </c>
      <c r="P3710" s="9">
        <f t="shared" si="230"/>
        <v>15</v>
      </c>
      <c r="Q3710" s="9">
        <f t="shared" si="231"/>
        <v>15</v>
      </c>
    </row>
    <row r="3711" spans="2:17" x14ac:dyDescent="0.35">
      <c r="B3711">
        <v>3709</v>
      </c>
      <c r="C3711">
        <v>2</v>
      </c>
      <c r="D3711">
        <v>1</v>
      </c>
      <c r="E3711" s="20">
        <v>41178.333333333336</v>
      </c>
      <c r="F3711" s="15" t="str">
        <f t="shared" si="228"/>
        <v>09 2012</v>
      </c>
      <c r="G3711">
        <v>3</v>
      </c>
      <c r="H3711">
        <v>2</v>
      </c>
      <c r="I3711" t="s">
        <v>28</v>
      </c>
      <c r="J3711" s="7">
        <v>0</v>
      </c>
      <c r="K3711" s="7">
        <v>15.5</v>
      </c>
      <c r="L3711" s="9">
        <v>4000</v>
      </c>
      <c r="M3711" s="9">
        <v>50</v>
      </c>
      <c r="O3711" s="9">
        <f t="shared" si="229"/>
        <v>0</v>
      </c>
      <c r="P3711" s="9">
        <f t="shared" si="230"/>
        <v>0</v>
      </c>
      <c r="Q3711" s="9">
        <f t="shared" si="231"/>
        <v>0</v>
      </c>
    </row>
    <row r="3712" spans="2:17" x14ac:dyDescent="0.35">
      <c r="B3712">
        <v>3710</v>
      </c>
      <c r="C3712">
        <v>2</v>
      </c>
      <c r="D3712">
        <v>2</v>
      </c>
      <c r="E3712" s="20">
        <v>41178.395833333336</v>
      </c>
      <c r="F3712" s="15" t="str">
        <f t="shared" si="228"/>
        <v>09 2012</v>
      </c>
      <c r="G3712">
        <v>3</v>
      </c>
      <c r="H3712">
        <v>2</v>
      </c>
      <c r="I3712" t="s">
        <v>28</v>
      </c>
      <c r="J3712" s="7">
        <v>0</v>
      </c>
      <c r="K3712" s="7">
        <v>15.5</v>
      </c>
      <c r="L3712" s="9">
        <v>4000</v>
      </c>
      <c r="M3712" s="9">
        <v>50</v>
      </c>
      <c r="O3712" s="9">
        <f t="shared" si="229"/>
        <v>0</v>
      </c>
      <c r="P3712" s="9">
        <f t="shared" si="230"/>
        <v>0</v>
      </c>
      <c r="Q3712" s="9">
        <f t="shared" si="231"/>
        <v>0</v>
      </c>
    </row>
    <row r="3713" spans="2:17" x14ac:dyDescent="0.35">
      <c r="B3713">
        <v>3711</v>
      </c>
      <c r="C3713">
        <v>2</v>
      </c>
      <c r="D3713">
        <v>10</v>
      </c>
      <c r="E3713" s="20">
        <v>41178.458333333336</v>
      </c>
      <c r="F3713" s="15" t="str">
        <f t="shared" si="228"/>
        <v>09 2012</v>
      </c>
      <c r="G3713">
        <v>3</v>
      </c>
      <c r="H3713">
        <v>2</v>
      </c>
      <c r="I3713" t="s">
        <v>28</v>
      </c>
      <c r="J3713" s="7">
        <v>0</v>
      </c>
      <c r="K3713" s="7">
        <v>15.5</v>
      </c>
      <c r="L3713" s="9">
        <v>4000</v>
      </c>
      <c r="M3713" s="9">
        <v>50</v>
      </c>
      <c r="O3713" s="9">
        <f t="shared" si="229"/>
        <v>0</v>
      </c>
      <c r="P3713" s="9">
        <f t="shared" si="230"/>
        <v>0</v>
      </c>
      <c r="Q3713" s="9">
        <f t="shared" si="231"/>
        <v>0</v>
      </c>
    </row>
    <row r="3714" spans="2:17" x14ac:dyDescent="0.35">
      <c r="B3714">
        <v>3712</v>
      </c>
      <c r="C3714">
        <v>2</v>
      </c>
      <c r="D3714">
        <v>1</v>
      </c>
      <c r="E3714" s="20">
        <v>41178.520833333336</v>
      </c>
      <c r="F3714" s="15" t="str">
        <f t="shared" si="228"/>
        <v>09 2012</v>
      </c>
      <c r="G3714">
        <v>3</v>
      </c>
      <c r="H3714">
        <v>2</v>
      </c>
      <c r="I3714" t="s">
        <v>28</v>
      </c>
      <c r="J3714" s="7">
        <v>0</v>
      </c>
      <c r="K3714" s="7">
        <v>15.5</v>
      </c>
      <c r="L3714" s="9">
        <v>4000</v>
      </c>
      <c r="M3714" s="9">
        <v>50</v>
      </c>
      <c r="O3714" s="9">
        <f t="shared" si="229"/>
        <v>0</v>
      </c>
      <c r="P3714" s="9">
        <f t="shared" si="230"/>
        <v>0</v>
      </c>
      <c r="Q3714" s="9">
        <f t="shared" si="231"/>
        <v>0</v>
      </c>
    </row>
    <row r="3715" spans="2:17" x14ac:dyDescent="0.35">
      <c r="B3715">
        <v>3713</v>
      </c>
      <c r="C3715">
        <v>2</v>
      </c>
      <c r="D3715">
        <v>0</v>
      </c>
      <c r="E3715" s="20">
        <v>41178.583333333336</v>
      </c>
      <c r="F3715" s="15" t="str">
        <f t="shared" ref="F3715:F3778" si="232">TEXT(E3715,"MM YYY")</f>
        <v>09 2012</v>
      </c>
      <c r="G3715">
        <v>3</v>
      </c>
      <c r="H3715">
        <v>2</v>
      </c>
      <c r="I3715" t="s">
        <v>28</v>
      </c>
      <c r="J3715" s="7">
        <v>0</v>
      </c>
      <c r="K3715" s="7">
        <v>15.5</v>
      </c>
      <c r="L3715" s="9">
        <v>4000</v>
      </c>
      <c r="M3715" s="9">
        <v>50</v>
      </c>
      <c r="O3715" s="9">
        <f t="shared" ref="O3715:O3778" si="233">IF(D3715=0,$G3715*K3715,0)</f>
        <v>46.5</v>
      </c>
      <c r="P3715" s="9">
        <f t="shared" ref="P3715:P3778" si="234">IF(D3715=0,0,$G3715*J3715)</f>
        <v>0</v>
      </c>
      <c r="Q3715" s="9">
        <f t="shared" ref="Q3715:Q3778" si="235">O3715+P3715</f>
        <v>46.5</v>
      </c>
    </row>
    <row r="3716" spans="2:17" x14ac:dyDescent="0.35">
      <c r="B3716">
        <v>3714</v>
      </c>
      <c r="C3716">
        <v>2</v>
      </c>
      <c r="D3716">
        <v>1</v>
      </c>
      <c r="E3716" s="20">
        <v>41178.645833333336</v>
      </c>
      <c r="F3716" s="15" t="str">
        <f t="shared" si="232"/>
        <v>09 2012</v>
      </c>
      <c r="G3716">
        <v>3</v>
      </c>
      <c r="H3716">
        <v>2</v>
      </c>
      <c r="I3716" t="s">
        <v>28</v>
      </c>
      <c r="J3716" s="7">
        <v>0</v>
      </c>
      <c r="K3716" s="7">
        <v>15.5</v>
      </c>
      <c r="L3716" s="9">
        <v>4000</v>
      </c>
      <c r="M3716" s="9">
        <v>50</v>
      </c>
      <c r="O3716" s="9">
        <f t="shared" si="233"/>
        <v>0</v>
      </c>
      <c r="P3716" s="9">
        <f t="shared" si="234"/>
        <v>0</v>
      </c>
      <c r="Q3716" s="9">
        <f t="shared" si="235"/>
        <v>0</v>
      </c>
    </row>
    <row r="3717" spans="2:17" x14ac:dyDescent="0.35">
      <c r="B3717">
        <v>3715</v>
      </c>
      <c r="C3717">
        <v>2</v>
      </c>
      <c r="D3717">
        <v>17</v>
      </c>
      <c r="E3717" s="20">
        <v>41178.708333333336</v>
      </c>
      <c r="F3717" s="15" t="str">
        <f t="shared" si="232"/>
        <v>09 2012</v>
      </c>
      <c r="G3717">
        <v>3</v>
      </c>
      <c r="H3717">
        <v>2</v>
      </c>
      <c r="I3717" t="s">
        <v>28</v>
      </c>
      <c r="J3717" s="7">
        <v>0</v>
      </c>
      <c r="K3717" s="7">
        <v>15.5</v>
      </c>
      <c r="L3717" s="9">
        <v>4000</v>
      </c>
      <c r="M3717" s="9">
        <v>50</v>
      </c>
      <c r="O3717" s="9">
        <f t="shared" si="233"/>
        <v>0</v>
      </c>
      <c r="P3717" s="9">
        <f t="shared" si="234"/>
        <v>0</v>
      </c>
      <c r="Q3717" s="9">
        <f t="shared" si="235"/>
        <v>0</v>
      </c>
    </row>
    <row r="3718" spans="2:17" x14ac:dyDescent="0.35">
      <c r="B3718">
        <v>3716</v>
      </c>
      <c r="C3718">
        <v>2</v>
      </c>
      <c r="D3718">
        <v>12</v>
      </c>
      <c r="E3718" s="20">
        <v>41178.770833333336</v>
      </c>
      <c r="F3718" s="15" t="str">
        <f t="shared" si="232"/>
        <v>09 2012</v>
      </c>
      <c r="G3718">
        <v>3</v>
      </c>
      <c r="H3718">
        <v>2</v>
      </c>
      <c r="I3718" t="s">
        <v>28</v>
      </c>
      <c r="J3718" s="7">
        <v>0</v>
      </c>
      <c r="K3718" s="7">
        <v>15.5</v>
      </c>
      <c r="L3718" s="9">
        <v>4000</v>
      </c>
      <c r="M3718" s="9">
        <v>50</v>
      </c>
      <c r="O3718" s="9">
        <f t="shared" si="233"/>
        <v>0</v>
      </c>
      <c r="P3718" s="9">
        <f t="shared" si="234"/>
        <v>0</v>
      </c>
      <c r="Q3718" s="9">
        <f t="shared" si="235"/>
        <v>0</v>
      </c>
    </row>
    <row r="3719" spans="2:17" x14ac:dyDescent="0.35">
      <c r="B3719">
        <v>3717</v>
      </c>
      <c r="C3719">
        <v>3</v>
      </c>
      <c r="D3719">
        <v>15</v>
      </c>
      <c r="E3719" s="20">
        <v>41178.458333333336</v>
      </c>
      <c r="F3719" s="15" t="str">
        <f t="shared" si="232"/>
        <v>09 2012</v>
      </c>
      <c r="G3719">
        <v>2</v>
      </c>
      <c r="H3719">
        <v>3</v>
      </c>
      <c r="I3719" t="s">
        <v>21</v>
      </c>
      <c r="J3719" s="7">
        <v>0</v>
      </c>
      <c r="K3719" s="7">
        <v>5</v>
      </c>
      <c r="L3719" s="9">
        <v>320</v>
      </c>
      <c r="M3719" s="9">
        <v>10</v>
      </c>
      <c r="O3719" s="9">
        <f t="shared" si="233"/>
        <v>0</v>
      </c>
      <c r="P3719" s="9">
        <f t="shared" si="234"/>
        <v>0</v>
      </c>
      <c r="Q3719" s="9">
        <f t="shared" si="235"/>
        <v>0</v>
      </c>
    </row>
    <row r="3720" spans="2:17" x14ac:dyDescent="0.35">
      <c r="B3720">
        <v>3718</v>
      </c>
      <c r="C3720">
        <v>3</v>
      </c>
      <c r="D3720">
        <v>30</v>
      </c>
      <c r="E3720" s="20">
        <v>41178.5</v>
      </c>
      <c r="F3720" s="15" t="str">
        <f t="shared" si="232"/>
        <v>09 2012</v>
      </c>
      <c r="G3720">
        <v>2</v>
      </c>
      <c r="H3720">
        <v>3</v>
      </c>
      <c r="I3720" t="s">
        <v>21</v>
      </c>
      <c r="J3720" s="7">
        <v>0</v>
      </c>
      <c r="K3720" s="7">
        <v>5</v>
      </c>
      <c r="L3720" s="9">
        <v>320</v>
      </c>
      <c r="M3720" s="9">
        <v>10</v>
      </c>
      <c r="O3720" s="9">
        <f t="shared" si="233"/>
        <v>0</v>
      </c>
      <c r="P3720" s="9">
        <f t="shared" si="234"/>
        <v>0</v>
      </c>
      <c r="Q3720" s="9">
        <f t="shared" si="235"/>
        <v>0</v>
      </c>
    </row>
    <row r="3721" spans="2:17" x14ac:dyDescent="0.35">
      <c r="B3721">
        <v>3719</v>
      </c>
      <c r="C3721">
        <v>3</v>
      </c>
      <c r="D3721">
        <v>3</v>
      </c>
      <c r="E3721" s="20">
        <v>41178.625</v>
      </c>
      <c r="F3721" s="15" t="str">
        <f t="shared" si="232"/>
        <v>09 2012</v>
      </c>
      <c r="G3721">
        <v>2</v>
      </c>
      <c r="H3721">
        <v>3</v>
      </c>
      <c r="I3721" t="s">
        <v>21</v>
      </c>
      <c r="J3721" s="7">
        <v>0</v>
      </c>
      <c r="K3721" s="7">
        <v>5</v>
      </c>
      <c r="L3721" s="9">
        <v>320</v>
      </c>
      <c r="M3721" s="9">
        <v>10</v>
      </c>
      <c r="O3721" s="9">
        <f t="shared" si="233"/>
        <v>0</v>
      </c>
      <c r="P3721" s="9">
        <f t="shared" si="234"/>
        <v>0</v>
      </c>
      <c r="Q3721" s="9">
        <f t="shared" si="235"/>
        <v>0</v>
      </c>
    </row>
    <row r="3722" spans="2:17" x14ac:dyDescent="0.35">
      <c r="B3722">
        <v>3720</v>
      </c>
      <c r="C3722">
        <v>3</v>
      </c>
      <c r="D3722">
        <v>22</v>
      </c>
      <c r="E3722" s="20">
        <v>41178.666666666664</v>
      </c>
      <c r="F3722" s="15" t="str">
        <f t="shared" si="232"/>
        <v>09 2012</v>
      </c>
      <c r="G3722">
        <v>2</v>
      </c>
      <c r="H3722">
        <v>3</v>
      </c>
      <c r="I3722" t="s">
        <v>21</v>
      </c>
      <c r="J3722" s="7">
        <v>0</v>
      </c>
      <c r="K3722" s="7">
        <v>5</v>
      </c>
      <c r="L3722" s="9">
        <v>320</v>
      </c>
      <c r="M3722" s="9">
        <v>10</v>
      </c>
      <c r="O3722" s="9">
        <f t="shared" si="233"/>
        <v>0</v>
      </c>
      <c r="P3722" s="9">
        <f t="shared" si="234"/>
        <v>0</v>
      </c>
      <c r="Q3722" s="9">
        <f t="shared" si="235"/>
        <v>0</v>
      </c>
    </row>
    <row r="3723" spans="2:17" x14ac:dyDescent="0.35">
      <c r="B3723">
        <v>3721</v>
      </c>
      <c r="C3723">
        <v>3</v>
      </c>
      <c r="D3723">
        <v>15</v>
      </c>
      <c r="E3723" s="20">
        <v>41178.770833333336</v>
      </c>
      <c r="F3723" s="15" t="str">
        <f t="shared" si="232"/>
        <v>09 2012</v>
      </c>
      <c r="G3723">
        <v>2</v>
      </c>
      <c r="H3723">
        <v>3</v>
      </c>
      <c r="I3723" t="s">
        <v>21</v>
      </c>
      <c r="J3723" s="7">
        <v>0</v>
      </c>
      <c r="K3723" s="7">
        <v>5</v>
      </c>
      <c r="L3723" s="9">
        <v>320</v>
      </c>
      <c r="M3723" s="9">
        <v>10</v>
      </c>
      <c r="O3723" s="9">
        <f t="shared" si="233"/>
        <v>0</v>
      </c>
      <c r="P3723" s="9">
        <f t="shared" si="234"/>
        <v>0</v>
      </c>
      <c r="Q3723" s="9">
        <f t="shared" si="235"/>
        <v>0</v>
      </c>
    </row>
    <row r="3724" spans="2:17" x14ac:dyDescent="0.35">
      <c r="B3724">
        <v>3722</v>
      </c>
      <c r="C3724">
        <v>3</v>
      </c>
      <c r="D3724">
        <v>9</v>
      </c>
      <c r="E3724" s="20">
        <v>41178.8125</v>
      </c>
      <c r="F3724" s="15" t="str">
        <f t="shared" si="232"/>
        <v>09 2012</v>
      </c>
      <c r="G3724">
        <v>2</v>
      </c>
      <c r="H3724">
        <v>3</v>
      </c>
      <c r="I3724" t="s">
        <v>21</v>
      </c>
      <c r="J3724" s="7">
        <v>0</v>
      </c>
      <c r="K3724" s="7">
        <v>5</v>
      </c>
      <c r="L3724" s="9">
        <v>320</v>
      </c>
      <c r="M3724" s="9">
        <v>10</v>
      </c>
      <c r="O3724" s="9">
        <f t="shared" si="233"/>
        <v>0</v>
      </c>
      <c r="P3724" s="9">
        <f t="shared" si="234"/>
        <v>0</v>
      </c>
      <c r="Q3724" s="9">
        <f t="shared" si="235"/>
        <v>0</v>
      </c>
    </row>
    <row r="3725" spans="2:17" x14ac:dyDescent="0.35">
      <c r="B3725">
        <v>3723</v>
      </c>
      <c r="C3725">
        <v>4</v>
      </c>
      <c r="D3725">
        <v>3</v>
      </c>
      <c r="E3725" s="20">
        <v>41178.333333333336</v>
      </c>
      <c r="F3725" s="15" t="str">
        <f t="shared" si="232"/>
        <v>09 2012</v>
      </c>
      <c r="G3725">
        <v>2</v>
      </c>
      <c r="H3725">
        <v>4</v>
      </c>
      <c r="I3725" t="s">
        <v>22</v>
      </c>
      <c r="J3725" s="7">
        <v>9.9</v>
      </c>
      <c r="K3725" s="7">
        <v>80</v>
      </c>
      <c r="L3725" s="9">
        <v>4000</v>
      </c>
      <c r="M3725" s="9">
        <v>3000</v>
      </c>
      <c r="O3725" s="9">
        <f t="shared" si="233"/>
        <v>0</v>
      </c>
      <c r="P3725" s="9">
        <f t="shared" si="234"/>
        <v>19.8</v>
      </c>
      <c r="Q3725" s="9">
        <f t="shared" si="235"/>
        <v>19.8</v>
      </c>
    </row>
    <row r="3726" spans="2:17" x14ac:dyDescent="0.35">
      <c r="B3726">
        <v>3724</v>
      </c>
      <c r="C3726">
        <v>4</v>
      </c>
      <c r="D3726">
        <v>0</v>
      </c>
      <c r="E3726" s="20">
        <v>41178.375</v>
      </c>
      <c r="F3726" s="15" t="str">
        <f t="shared" si="232"/>
        <v>09 2012</v>
      </c>
      <c r="G3726">
        <v>2</v>
      </c>
      <c r="H3726">
        <v>4</v>
      </c>
      <c r="I3726" t="s">
        <v>22</v>
      </c>
      <c r="J3726" s="7">
        <v>9.9</v>
      </c>
      <c r="K3726" s="7">
        <v>80</v>
      </c>
      <c r="L3726" s="9">
        <v>4000</v>
      </c>
      <c r="M3726" s="9">
        <v>3000</v>
      </c>
      <c r="O3726" s="9">
        <f t="shared" si="233"/>
        <v>160</v>
      </c>
      <c r="P3726" s="9">
        <f t="shared" si="234"/>
        <v>0</v>
      </c>
      <c r="Q3726" s="9">
        <f t="shared" si="235"/>
        <v>160</v>
      </c>
    </row>
    <row r="3727" spans="2:17" x14ac:dyDescent="0.35">
      <c r="B3727">
        <v>3725</v>
      </c>
      <c r="C3727">
        <v>4</v>
      </c>
      <c r="D3727">
        <v>33</v>
      </c>
      <c r="E3727" s="20">
        <v>41178.416666666664</v>
      </c>
      <c r="F3727" s="15" t="str">
        <f t="shared" si="232"/>
        <v>09 2012</v>
      </c>
      <c r="G3727">
        <v>2</v>
      </c>
      <c r="H3727">
        <v>4</v>
      </c>
      <c r="I3727" t="s">
        <v>22</v>
      </c>
      <c r="J3727" s="7">
        <v>9.9</v>
      </c>
      <c r="K3727" s="7">
        <v>80</v>
      </c>
      <c r="L3727" s="9">
        <v>4000</v>
      </c>
      <c r="M3727" s="9">
        <v>3000</v>
      </c>
      <c r="O3727" s="9">
        <f t="shared" si="233"/>
        <v>0</v>
      </c>
      <c r="P3727" s="9">
        <f t="shared" si="234"/>
        <v>19.8</v>
      </c>
      <c r="Q3727" s="9">
        <f t="shared" si="235"/>
        <v>19.8</v>
      </c>
    </row>
    <row r="3728" spans="2:17" x14ac:dyDescent="0.35">
      <c r="B3728">
        <v>3726</v>
      </c>
      <c r="C3728">
        <v>4</v>
      </c>
      <c r="D3728">
        <v>20</v>
      </c>
      <c r="E3728" s="20">
        <v>41178.458333333336</v>
      </c>
      <c r="F3728" s="15" t="str">
        <f t="shared" si="232"/>
        <v>09 2012</v>
      </c>
      <c r="G3728">
        <v>4</v>
      </c>
      <c r="H3728">
        <v>4</v>
      </c>
      <c r="I3728" t="s">
        <v>22</v>
      </c>
      <c r="J3728" s="7">
        <v>9.9</v>
      </c>
      <c r="K3728" s="7">
        <v>80</v>
      </c>
      <c r="L3728" s="9">
        <v>4000</v>
      </c>
      <c r="M3728" s="9">
        <v>3000</v>
      </c>
      <c r="O3728" s="9">
        <f t="shared" si="233"/>
        <v>0</v>
      </c>
      <c r="P3728" s="9">
        <f t="shared" si="234"/>
        <v>39.6</v>
      </c>
      <c r="Q3728" s="9">
        <f t="shared" si="235"/>
        <v>39.6</v>
      </c>
    </row>
    <row r="3729" spans="2:17" x14ac:dyDescent="0.35">
      <c r="B3729">
        <v>3727</v>
      </c>
      <c r="C3729">
        <v>4</v>
      </c>
      <c r="D3729">
        <v>29</v>
      </c>
      <c r="E3729" s="20">
        <v>41178.541666666664</v>
      </c>
      <c r="F3729" s="15" t="str">
        <f t="shared" si="232"/>
        <v>09 2012</v>
      </c>
      <c r="G3729">
        <v>2</v>
      </c>
      <c r="H3729">
        <v>4</v>
      </c>
      <c r="I3729" t="s">
        <v>22</v>
      </c>
      <c r="J3729" s="7">
        <v>9.9</v>
      </c>
      <c r="K3729" s="7">
        <v>80</v>
      </c>
      <c r="L3729" s="9">
        <v>4000</v>
      </c>
      <c r="M3729" s="9">
        <v>3000</v>
      </c>
      <c r="O3729" s="9">
        <f t="shared" si="233"/>
        <v>0</v>
      </c>
      <c r="P3729" s="9">
        <f t="shared" si="234"/>
        <v>19.8</v>
      </c>
      <c r="Q3729" s="9">
        <f t="shared" si="235"/>
        <v>19.8</v>
      </c>
    </row>
    <row r="3730" spans="2:17" x14ac:dyDescent="0.35">
      <c r="B3730">
        <v>3728</v>
      </c>
      <c r="C3730">
        <v>4</v>
      </c>
      <c r="D3730">
        <v>0</v>
      </c>
      <c r="E3730" s="20">
        <v>41178.583333333336</v>
      </c>
      <c r="F3730" s="15" t="str">
        <f t="shared" si="232"/>
        <v>09 2012</v>
      </c>
      <c r="G3730">
        <v>2</v>
      </c>
      <c r="H3730">
        <v>4</v>
      </c>
      <c r="I3730" t="s">
        <v>22</v>
      </c>
      <c r="J3730" s="7">
        <v>9.9</v>
      </c>
      <c r="K3730" s="7">
        <v>80</v>
      </c>
      <c r="L3730" s="9">
        <v>4000</v>
      </c>
      <c r="M3730" s="9">
        <v>3000</v>
      </c>
      <c r="O3730" s="9">
        <f t="shared" si="233"/>
        <v>160</v>
      </c>
      <c r="P3730" s="9">
        <f t="shared" si="234"/>
        <v>0</v>
      </c>
      <c r="Q3730" s="9">
        <f t="shared" si="235"/>
        <v>160</v>
      </c>
    </row>
    <row r="3731" spans="2:17" x14ac:dyDescent="0.35">
      <c r="B3731">
        <v>3729</v>
      </c>
      <c r="C3731">
        <v>4</v>
      </c>
      <c r="D3731">
        <v>5</v>
      </c>
      <c r="E3731" s="20">
        <v>41178.645833333336</v>
      </c>
      <c r="F3731" s="15" t="str">
        <f t="shared" si="232"/>
        <v>09 2012</v>
      </c>
      <c r="G3731">
        <v>2</v>
      </c>
      <c r="H3731">
        <v>4</v>
      </c>
      <c r="I3731" t="s">
        <v>22</v>
      </c>
      <c r="J3731" s="7">
        <v>9.9</v>
      </c>
      <c r="K3731" s="7">
        <v>80</v>
      </c>
      <c r="L3731" s="9">
        <v>4000</v>
      </c>
      <c r="M3731" s="9">
        <v>3000</v>
      </c>
      <c r="O3731" s="9">
        <f t="shared" si="233"/>
        <v>0</v>
      </c>
      <c r="P3731" s="9">
        <f t="shared" si="234"/>
        <v>19.8</v>
      </c>
      <c r="Q3731" s="9">
        <f t="shared" si="235"/>
        <v>19.8</v>
      </c>
    </row>
    <row r="3732" spans="2:17" x14ac:dyDescent="0.35">
      <c r="B3732">
        <v>3730</v>
      </c>
      <c r="C3732">
        <v>4</v>
      </c>
      <c r="D3732">
        <v>0</v>
      </c>
      <c r="E3732" s="20">
        <v>41178.6875</v>
      </c>
      <c r="F3732" s="15" t="str">
        <f t="shared" si="232"/>
        <v>09 2012</v>
      </c>
      <c r="G3732">
        <v>2</v>
      </c>
      <c r="H3732">
        <v>4</v>
      </c>
      <c r="I3732" t="s">
        <v>22</v>
      </c>
      <c r="J3732" s="7">
        <v>9.9</v>
      </c>
      <c r="K3732" s="7">
        <v>80</v>
      </c>
      <c r="L3732" s="9">
        <v>4000</v>
      </c>
      <c r="M3732" s="9">
        <v>3000</v>
      </c>
      <c r="O3732" s="9">
        <f t="shared" si="233"/>
        <v>160</v>
      </c>
      <c r="P3732" s="9">
        <f t="shared" si="234"/>
        <v>0</v>
      </c>
      <c r="Q3732" s="9">
        <f t="shared" si="235"/>
        <v>160</v>
      </c>
    </row>
    <row r="3733" spans="2:17" x14ac:dyDescent="0.35">
      <c r="B3733">
        <v>3731</v>
      </c>
      <c r="C3733">
        <v>4</v>
      </c>
      <c r="D3733">
        <v>14</v>
      </c>
      <c r="E3733" s="20">
        <v>41178.729166666664</v>
      </c>
      <c r="F3733" s="15" t="str">
        <f t="shared" si="232"/>
        <v>09 2012</v>
      </c>
      <c r="G3733">
        <v>2</v>
      </c>
      <c r="H3733">
        <v>4</v>
      </c>
      <c r="I3733" t="s">
        <v>22</v>
      </c>
      <c r="J3733" s="7">
        <v>9.9</v>
      </c>
      <c r="K3733" s="7">
        <v>80</v>
      </c>
      <c r="L3733" s="9">
        <v>4000</v>
      </c>
      <c r="M3733" s="9">
        <v>3000</v>
      </c>
      <c r="O3733" s="9">
        <f t="shared" si="233"/>
        <v>0</v>
      </c>
      <c r="P3733" s="9">
        <f t="shared" si="234"/>
        <v>19.8</v>
      </c>
      <c r="Q3733" s="9">
        <f t="shared" si="235"/>
        <v>19.8</v>
      </c>
    </row>
    <row r="3734" spans="2:17" x14ac:dyDescent="0.35">
      <c r="B3734">
        <v>3732</v>
      </c>
      <c r="C3734">
        <v>4</v>
      </c>
      <c r="D3734">
        <v>20</v>
      </c>
      <c r="E3734" s="20">
        <v>41178.770833333336</v>
      </c>
      <c r="F3734" s="15" t="str">
        <f t="shared" si="232"/>
        <v>09 2012</v>
      </c>
      <c r="G3734">
        <v>2</v>
      </c>
      <c r="H3734">
        <v>4</v>
      </c>
      <c r="I3734" t="s">
        <v>22</v>
      </c>
      <c r="J3734" s="7">
        <v>9.9</v>
      </c>
      <c r="K3734" s="7">
        <v>80</v>
      </c>
      <c r="L3734" s="9">
        <v>4000</v>
      </c>
      <c r="M3734" s="9">
        <v>3000</v>
      </c>
      <c r="O3734" s="9">
        <f t="shared" si="233"/>
        <v>0</v>
      </c>
      <c r="P3734" s="9">
        <f t="shared" si="234"/>
        <v>19.8</v>
      </c>
      <c r="Q3734" s="9">
        <f t="shared" si="235"/>
        <v>19.8</v>
      </c>
    </row>
    <row r="3735" spans="2:17" x14ac:dyDescent="0.35">
      <c r="B3735">
        <v>3733</v>
      </c>
      <c r="C3735">
        <v>5</v>
      </c>
      <c r="D3735">
        <v>0</v>
      </c>
      <c r="E3735" s="20">
        <v>41178.770833333336</v>
      </c>
      <c r="F3735" s="15" t="str">
        <f t="shared" si="232"/>
        <v>09 2012</v>
      </c>
      <c r="G3735">
        <v>2</v>
      </c>
      <c r="H3735">
        <v>5</v>
      </c>
      <c r="I3735" t="s">
        <v>29</v>
      </c>
      <c r="J3735" s="7">
        <v>9.9</v>
      </c>
      <c r="K3735" s="7">
        <v>80</v>
      </c>
      <c r="L3735" s="9">
        <v>4000</v>
      </c>
      <c r="M3735" s="9">
        <v>3000</v>
      </c>
      <c r="O3735" s="9">
        <f t="shared" si="233"/>
        <v>160</v>
      </c>
      <c r="P3735" s="9">
        <f t="shared" si="234"/>
        <v>0</v>
      </c>
      <c r="Q3735" s="9">
        <f t="shared" si="235"/>
        <v>160</v>
      </c>
    </row>
    <row r="3736" spans="2:17" x14ac:dyDescent="0.35">
      <c r="B3736">
        <v>3734</v>
      </c>
      <c r="C3736">
        <v>6</v>
      </c>
      <c r="D3736">
        <v>0</v>
      </c>
      <c r="E3736" s="20">
        <v>41178.333333333336</v>
      </c>
      <c r="F3736" s="15" t="str">
        <f t="shared" si="232"/>
        <v>09 2012</v>
      </c>
      <c r="G3736">
        <v>2</v>
      </c>
      <c r="H3736">
        <v>6</v>
      </c>
      <c r="I3736" t="s">
        <v>23</v>
      </c>
      <c r="J3736" s="7">
        <v>3.5</v>
      </c>
      <c r="K3736" s="7">
        <v>17.5</v>
      </c>
      <c r="L3736" s="9">
        <v>5000</v>
      </c>
      <c r="M3736" s="9">
        <v>80</v>
      </c>
      <c r="O3736" s="9">
        <f t="shared" si="233"/>
        <v>35</v>
      </c>
      <c r="P3736" s="9">
        <f t="shared" si="234"/>
        <v>0</v>
      </c>
      <c r="Q3736" s="9">
        <f t="shared" si="235"/>
        <v>35</v>
      </c>
    </row>
    <row r="3737" spans="2:17" x14ac:dyDescent="0.35">
      <c r="B3737">
        <v>3735</v>
      </c>
      <c r="C3737">
        <v>6</v>
      </c>
      <c r="D3737">
        <v>0</v>
      </c>
      <c r="E3737" s="20">
        <v>41178.395833333336</v>
      </c>
      <c r="F3737" s="15" t="str">
        <f t="shared" si="232"/>
        <v>09 2012</v>
      </c>
      <c r="G3737">
        <v>2</v>
      </c>
      <c r="H3737">
        <v>6</v>
      </c>
      <c r="I3737" t="s">
        <v>23</v>
      </c>
      <c r="J3737" s="7">
        <v>3.5</v>
      </c>
      <c r="K3737" s="7">
        <v>17.5</v>
      </c>
      <c r="L3737" s="9">
        <v>5000</v>
      </c>
      <c r="M3737" s="9">
        <v>80</v>
      </c>
      <c r="O3737" s="9">
        <f t="shared" si="233"/>
        <v>35</v>
      </c>
      <c r="P3737" s="9">
        <f t="shared" si="234"/>
        <v>0</v>
      </c>
      <c r="Q3737" s="9">
        <f t="shared" si="235"/>
        <v>35</v>
      </c>
    </row>
    <row r="3738" spans="2:17" x14ac:dyDescent="0.35">
      <c r="B3738">
        <v>3736</v>
      </c>
      <c r="C3738">
        <v>6</v>
      </c>
      <c r="D3738">
        <v>30</v>
      </c>
      <c r="E3738" s="20">
        <v>41178.4375</v>
      </c>
      <c r="F3738" s="15" t="str">
        <f t="shared" si="232"/>
        <v>09 2012</v>
      </c>
      <c r="G3738">
        <v>2</v>
      </c>
      <c r="H3738">
        <v>6</v>
      </c>
      <c r="I3738" t="s">
        <v>23</v>
      </c>
      <c r="J3738" s="7">
        <v>3.5</v>
      </c>
      <c r="K3738" s="7">
        <v>17.5</v>
      </c>
      <c r="L3738" s="9">
        <v>5000</v>
      </c>
      <c r="M3738" s="9">
        <v>80</v>
      </c>
      <c r="O3738" s="9">
        <f t="shared" si="233"/>
        <v>0</v>
      </c>
      <c r="P3738" s="9">
        <f t="shared" si="234"/>
        <v>7</v>
      </c>
      <c r="Q3738" s="9">
        <f t="shared" si="235"/>
        <v>7</v>
      </c>
    </row>
    <row r="3739" spans="2:17" x14ac:dyDescent="0.35">
      <c r="B3739">
        <v>3737</v>
      </c>
      <c r="C3739">
        <v>6</v>
      </c>
      <c r="D3739">
        <v>0</v>
      </c>
      <c r="E3739" s="20">
        <v>41178.479166666664</v>
      </c>
      <c r="F3739" s="15" t="str">
        <f t="shared" si="232"/>
        <v>09 2012</v>
      </c>
      <c r="G3739">
        <v>2</v>
      </c>
      <c r="H3739">
        <v>6</v>
      </c>
      <c r="I3739" t="s">
        <v>23</v>
      </c>
      <c r="J3739" s="7">
        <v>3.5</v>
      </c>
      <c r="K3739" s="7">
        <v>17.5</v>
      </c>
      <c r="L3739" s="9">
        <v>5000</v>
      </c>
      <c r="M3739" s="9">
        <v>80</v>
      </c>
      <c r="O3739" s="9">
        <f t="shared" si="233"/>
        <v>35</v>
      </c>
      <c r="P3739" s="9">
        <f t="shared" si="234"/>
        <v>0</v>
      </c>
      <c r="Q3739" s="9">
        <f t="shared" si="235"/>
        <v>35</v>
      </c>
    </row>
    <row r="3740" spans="2:17" x14ac:dyDescent="0.35">
      <c r="B3740">
        <v>3738</v>
      </c>
      <c r="C3740">
        <v>6</v>
      </c>
      <c r="D3740">
        <v>0</v>
      </c>
      <c r="E3740" s="20">
        <v>41178.541666666664</v>
      </c>
      <c r="F3740" s="15" t="str">
        <f t="shared" si="232"/>
        <v>09 2012</v>
      </c>
      <c r="G3740">
        <v>8</v>
      </c>
      <c r="H3740">
        <v>6</v>
      </c>
      <c r="I3740" t="s">
        <v>23</v>
      </c>
      <c r="J3740" s="7">
        <v>3.5</v>
      </c>
      <c r="K3740" s="7">
        <v>17.5</v>
      </c>
      <c r="L3740" s="9">
        <v>5000</v>
      </c>
      <c r="M3740" s="9">
        <v>80</v>
      </c>
      <c r="O3740" s="9">
        <f t="shared" si="233"/>
        <v>140</v>
      </c>
      <c r="P3740" s="9">
        <f t="shared" si="234"/>
        <v>0</v>
      </c>
      <c r="Q3740" s="9">
        <f t="shared" si="235"/>
        <v>140</v>
      </c>
    </row>
    <row r="3741" spans="2:17" x14ac:dyDescent="0.35">
      <c r="B3741">
        <v>3739</v>
      </c>
      <c r="C3741">
        <v>6</v>
      </c>
      <c r="D3741">
        <v>10</v>
      </c>
      <c r="E3741" s="20">
        <v>41178.708333333336</v>
      </c>
      <c r="F3741" s="15" t="str">
        <f t="shared" si="232"/>
        <v>09 2012</v>
      </c>
      <c r="G3741">
        <v>2</v>
      </c>
      <c r="H3741">
        <v>6</v>
      </c>
      <c r="I3741" t="s">
        <v>23</v>
      </c>
      <c r="J3741" s="7">
        <v>3.5</v>
      </c>
      <c r="K3741" s="7">
        <v>17.5</v>
      </c>
      <c r="L3741" s="9">
        <v>5000</v>
      </c>
      <c r="M3741" s="9">
        <v>80</v>
      </c>
      <c r="O3741" s="9">
        <f t="shared" si="233"/>
        <v>0</v>
      </c>
      <c r="P3741" s="9">
        <f t="shared" si="234"/>
        <v>7</v>
      </c>
      <c r="Q3741" s="9">
        <f t="shared" si="235"/>
        <v>7</v>
      </c>
    </row>
    <row r="3742" spans="2:17" x14ac:dyDescent="0.35">
      <c r="B3742">
        <v>3740</v>
      </c>
      <c r="C3742">
        <v>6</v>
      </c>
      <c r="D3742">
        <v>21</v>
      </c>
      <c r="E3742" s="20">
        <v>41178.75</v>
      </c>
      <c r="F3742" s="15" t="str">
        <f t="shared" si="232"/>
        <v>09 2012</v>
      </c>
      <c r="G3742">
        <v>2</v>
      </c>
      <c r="H3742">
        <v>6</v>
      </c>
      <c r="I3742" t="s">
        <v>23</v>
      </c>
      <c r="J3742" s="7">
        <v>3.5</v>
      </c>
      <c r="K3742" s="7">
        <v>17.5</v>
      </c>
      <c r="L3742" s="9">
        <v>5000</v>
      </c>
      <c r="M3742" s="9">
        <v>80</v>
      </c>
      <c r="O3742" s="9">
        <f t="shared" si="233"/>
        <v>0</v>
      </c>
      <c r="P3742" s="9">
        <f t="shared" si="234"/>
        <v>7</v>
      </c>
      <c r="Q3742" s="9">
        <f t="shared" si="235"/>
        <v>7</v>
      </c>
    </row>
    <row r="3743" spans="2:17" x14ac:dyDescent="0.35">
      <c r="B3743">
        <v>3741</v>
      </c>
      <c r="C3743">
        <v>6</v>
      </c>
      <c r="D3743">
        <v>0</v>
      </c>
      <c r="E3743" s="20">
        <v>41178.791666666664</v>
      </c>
      <c r="F3743" s="15" t="str">
        <f t="shared" si="232"/>
        <v>09 2012</v>
      </c>
      <c r="G3743">
        <v>2</v>
      </c>
      <c r="H3743">
        <v>6</v>
      </c>
      <c r="I3743" t="s">
        <v>23</v>
      </c>
      <c r="J3743" s="7">
        <v>3.5</v>
      </c>
      <c r="K3743" s="7">
        <v>17.5</v>
      </c>
      <c r="L3743" s="9">
        <v>5000</v>
      </c>
      <c r="M3743" s="9">
        <v>80</v>
      </c>
      <c r="O3743" s="9">
        <f t="shared" si="233"/>
        <v>35</v>
      </c>
      <c r="P3743" s="9">
        <f t="shared" si="234"/>
        <v>0</v>
      </c>
      <c r="Q3743" s="9">
        <f t="shared" si="235"/>
        <v>35</v>
      </c>
    </row>
    <row r="3744" spans="2:17" x14ac:dyDescent="0.35">
      <c r="B3744">
        <v>3742</v>
      </c>
      <c r="C3744">
        <v>7</v>
      </c>
      <c r="D3744">
        <v>7</v>
      </c>
      <c r="E3744" s="20">
        <v>41178.375</v>
      </c>
      <c r="F3744" s="15" t="str">
        <f t="shared" si="232"/>
        <v>09 2012</v>
      </c>
      <c r="G3744">
        <v>2</v>
      </c>
      <c r="H3744">
        <v>7</v>
      </c>
      <c r="I3744" t="s">
        <v>24</v>
      </c>
      <c r="J3744" s="7">
        <v>0</v>
      </c>
      <c r="K3744" s="7">
        <v>5</v>
      </c>
      <c r="L3744" s="9">
        <v>450</v>
      </c>
      <c r="M3744" s="9">
        <v>15</v>
      </c>
      <c r="O3744" s="9">
        <f t="shared" si="233"/>
        <v>0</v>
      </c>
      <c r="P3744" s="9">
        <f t="shared" si="234"/>
        <v>0</v>
      </c>
      <c r="Q3744" s="9">
        <f t="shared" si="235"/>
        <v>0</v>
      </c>
    </row>
    <row r="3745" spans="2:17" x14ac:dyDescent="0.35">
      <c r="B3745">
        <v>3743</v>
      </c>
      <c r="C3745">
        <v>7</v>
      </c>
      <c r="D3745">
        <v>24</v>
      </c>
      <c r="E3745" s="20">
        <v>41178.4375</v>
      </c>
      <c r="F3745" s="15" t="str">
        <f t="shared" si="232"/>
        <v>09 2012</v>
      </c>
      <c r="G3745">
        <v>2</v>
      </c>
      <c r="H3745">
        <v>7</v>
      </c>
      <c r="I3745" t="s">
        <v>24</v>
      </c>
      <c r="J3745" s="7">
        <v>0</v>
      </c>
      <c r="K3745" s="7">
        <v>5</v>
      </c>
      <c r="L3745" s="9">
        <v>450</v>
      </c>
      <c r="M3745" s="9">
        <v>15</v>
      </c>
      <c r="O3745" s="9">
        <f t="shared" si="233"/>
        <v>0</v>
      </c>
      <c r="P3745" s="9">
        <f t="shared" si="234"/>
        <v>0</v>
      </c>
      <c r="Q3745" s="9">
        <f t="shared" si="235"/>
        <v>0</v>
      </c>
    </row>
    <row r="3746" spans="2:17" x14ac:dyDescent="0.35">
      <c r="B3746">
        <v>3744</v>
      </c>
      <c r="C3746">
        <v>7</v>
      </c>
      <c r="D3746">
        <v>5</v>
      </c>
      <c r="E3746" s="20">
        <v>41178.479166666664</v>
      </c>
      <c r="F3746" s="15" t="str">
        <f t="shared" si="232"/>
        <v>09 2012</v>
      </c>
      <c r="G3746">
        <v>2</v>
      </c>
      <c r="H3746">
        <v>7</v>
      </c>
      <c r="I3746" t="s">
        <v>24</v>
      </c>
      <c r="J3746" s="7">
        <v>0</v>
      </c>
      <c r="K3746" s="7">
        <v>5</v>
      </c>
      <c r="L3746" s="9">
        <v>450</v>
      </c>
      <c r="M3746" s="9">
        <v>15</v>
      </c>
      <c r="O3746" s="9">
        <f t="shared" si="233"/>
        <v>0</v>
      </c>
      <c r="P3746" s="9">
        <f t="shared" si="234"/>
        <v>0</v>
      </c>
      <c r="Q3746" s="9">
        <f t="shared" si="235"/>
        <v>0</v>
      </c>
    </row>
    <row r="3747" spans="2:17" x14ac:dyDescent="0.35">
      <c r="B3747">
        <v>3745</v>
      </c>
      <c r="C3747">
        <v>7</v>
      </c>
      <c r="D3747">
        <v>27</v>
      </c>
      <c r="E3747" s="20">
        <v>41178.604166666664</v>
      </c>
      <c r="F3747" s="15" t="str">
        <f t="shared" si="232"/>
        <v>09 2012</v>
      </c>
      <c r="G3747">
        <v>2</v>
      </c>
      <c r="H3747">
        <v>7</v>
      </c>
      <c r="I3747" t="s">
        <v>24</v>
      </c>
      <c r="J3747" s="7">
        <v>0</v>
      </c>
      <c r="K3747" s="7">
        <v>5</v>
      </c>
      <c r="L3747" s="9">
        <v>450</v>
      </c>
      <c r="M3747" s="9">
        <v>15</v>
      </c>
      <c r="O3747" s="9">
        <f t="shared" si="233"/>
        <v>0</v>
      </c>
      <c r="P3747" s="9">
        <f t="shared" si="234"/>
        <v>0</v>
      </c>
      <c r="Q3747" s="9">
        <f t="shared" si="235"/>
        <v>0</v>
      </c>
    </row>
    <row r="3748" spans="2:17" x14ac:dyDescent="0.35">
      <c r="B3748">
        <v>3746</v>
      </c>
      <c r="C3748">
        <v>7</v>
      </c>
      <c r="D3748">
        <v>24</v>
      </c>
      <c r="E3748" s="20">
        <v>41178.666666666664</v>
      </c>
      <c r="F3748" s="15" t="str">
        <f t="shared" si="232"/>
        <v>09 2012</v>
      </c>
      <c r="G3748">
        <v>2</v>
      </c>
      <c r="H3748">
        <v>7</v>
      </c>
      <c r="I3748" t="s">
        <v>24</v>
      </c>
      <c r="J3748" s="7">
        <v>0</v>
      </c>
      <c r="K3748" s="7">
        <v>5</v>
      </c>
      <c r="L3748" s="9">
        <v>450</v>
      </c>
      <c r="M3748" s="9">
        <v>15</v>
      </c>
      <c r="O3748" s="9">
        <f t="shared" si="233"/>
        <v>0</v>
      </c>
      <c r="P3748" s="9">
        <f t="shared" si="234"/>
        <v>0</v>
      </c>
      <c r="Q3748" s="9">
        <f t="shared" si="235"/>
        <v>0</v>
      </c>
    </row>
    <row r="3749" spans="2:17" x14ac:dyDescent="0.35">
      <c r="B3749">
        <v>3747</v>
      </c>
      <c r="C3749">
        <v>7</v>
      </c>
      <c r="D3749">
        <v>5</v>
      </c>
      <c r="E3749" s="20">
        <v>41178.729166666664</v>
      </c>
      <c r="F3749" s="15" t="str">
        <f t="shared" si="232"/>
        <v>09 2012</v>
      </c>
      <c r="G3749">
        <v>2</v>
      </c>
      <c r="H3749">
        <v>7</v>
      </c>
      <c r="I3749" t="s">
        <v>24</v>
      </c>
      <c r="J3749" s="7">
        <v>0</v>
      </c>
      <c r="K3749" s="7">
        <v>5</v>
      </c>
      <c r="L3749" s="9">
        <v>450</v>
      </c>
      <c r="M3749" s="9">
        <v>15</v>
      </c>
      <c r="O3749" s="9">
        <f t="shared" si="233"/>
        <v>0</v>
      </c>
      <c r="P3749" s="9">
        <f t="shared" si="234"/>
        <v>0</v>
      </c>
      <c r="Q3749" s="9">
        <f t="shared" si="235"/>
        <v>0</v>
      </c>
    </row>
    <row r="3750" spans="2:17" x14ac:dyDescent="0.35">
      <c r="B3750">
        <v>3748</v>
      </c>
      <c r="C3750">
        <v>8</v>
      </c>
      <c r="D3750">
        <v>0</v>
      </c>
      <c r="E3750" s="20">
        <v>41178.354166666664</v>
      </c>
      <c r="F3750" s="15" t="str">
        <f t="shared" si="232"/>
        <v>09 2012</v>
      </c>
      <c r="G3750">
        <v>1</v>
      </c>
      <c r="H3750">
        <v>8</v>
      </c>
      <c r="I3750" t="s">
        <v>25</v>
      </c>
      <c r="J3750" s="7">
        <v>0</v>
      </c>
      <c r="K3750" s="7">
        <v>5</v>
      </c>
      <c r="L3750" s="9">
        <v>400</v>
      </c>
      <c r="M3750" s="9">
        <v>15</v>
      </c>
      <c r="O3750" s="9">
        <f t="shared" si="233"/>
        <v>5</v>
      </c>
      <c r="P3750" s="9">
        <f t="shared" si="234"/>
        <v>0</v>
      </c>
      <c r="Q3750" s="9">
        <f t="shared" si="235"/>
        <v>5</v>
      </c>
    </row>
    <row r="3751" spans="2:17" x14ac:dyDescent="0.35">
      <c r="B3751">
        <v>3749</v>
      </c>
      <c r="C3751">
        <v>8</v>
      </c>
      <c r="D3751">
        <v>30</v>
      </c>
      <c r="E3751" s="20">
        <v>41178.375</v>
      </c>
      <c r="F3751" s="15" t="str">
        <f t="shared" si="232"/>
        <v>09 2012</v>
      </c>
      <c r="G3751">
        <v>1</v>
      </c>
      <c r="H3751">
        <v>8</v>
      </c>
      <c r="I3751" t="s">
        <v>25</v>
      </c>
      <c r="J3751" s="7">
        <v>0</v>
      </c>
      <c r="K3751" s="7">
        <v>5</v>
      </c>
      <c r="L3751" s="9">
        <v>400</v>
      </c>
      <c r="M3751" s="9">
        <v>15</v>
      </c>
      <c r="O3751" s="9">
        <f t="shared" si="233"/>
        <v>0</v>
      </c>
      <c r="P3751" s="9">
        <f t="shared" si="234"/>
        <v>0</v>
      </c>
      <c r="Q3751" s="9">
        <f t="shared" si="235"/>
        <v>0</v>
      </c>
    </row>
    <row r="3752" spans="2:17" x14ac:dyDescent="0.35">
      <c r="B3752">
        <v>3750</v>
      </c>
      <c r="C3752">
        <v>8</v>
      </c>
      <c r="D3752">
        <v>16</v>
      </c>
      <c r="E3752" s="20">
        <v>41178.395833333336</v>
      </c>
      <c r="F3752" s="15" t="str">
        <f t="shared" si="232"/>
        <v>09 2012</v>
      </c>
      <c r="G3752">
        <v>1</v>
      </c>
      <c r="H3752">
        <v>8</v>
      </c>
      <c r="I3752" t="s">
        <v>25</v>
      </c>
      <c r="J3752" s="7">
        <v>0</v>
      </c>
      <c r="K3752" s="7">
        <v>5</v>
      </c>
      <c r="L3752" s="9">
        <v>400</v>
      </c>
      <c r="M3752" s="9">
        <v>15</v>
      </c>
      <c r="O3752" s="9">
        <f t="shared" si="233"/>
        <v>0</v>
      </c>
      <c r="P3752" s="9">
        <f t="shared" si="234"/>
        <v>0</v>
      </c>
      <c r="Q3752" s="9">
        <f t="shared" si="235"/>
        <v>0</v>
      </c>
    </row>
    <row r="3753" spans="2:17" x14ac:dyDescent="0.35">
      <c r="B3753">
        <v>3751</v>
      </c>
      <c r="C3753">
        <v>8</v>
      </c>
      <c r="D3753">
        <v>21</v>
      </c>
      <c r="E3753" s="20">
        <v>41178.416666666664</v>
      </c>
      <c r="F3753" s="15" t="str">
        <f t="shared" si="232"/>
        <v>09 2012</v>
      </c>
      <c r="G3753">
        <v>1</v>
      </c>
      <c r="H3753">
        <v>8</v>
      </c>
      <c r="I3753" t="s">
        <v>25</v>
      </c>
      <c r="J3753" s="7">
        <v>0</v>
      </c>
      <c r="K3753" s="7">
        <v>5</v>
      </c>
      <c r="L3753" s="9">
        <v>400</v>
      </c>
      <c r="M3753" s="9">
        <v>15</v>
      </c>
      <c r="O3753" s="9">
        <f t="shared" si="233"/>
        <v>0</v>
      </c>
      <c r="P3753" s="9">
        <f t="shared" si="234"/>
        <v>0</v>
      </c>
      <c r="Q3753" s="9">
        <f t="shared" si="235"/>
        <v>0</v>
      </c>
    </row>
    <row r="3754" spans="2:17" x14ac:dyDescent="0.35">
      <c r="B3754">
        <v>3752</v>
      </c>
      <c r="C3754">
        <v>8</v>
      </c>
      <c r="D3754">
        <v>29</v>
      </c>
      <c r="E3754" s="20">
        <v>41178.4375</v>
      </c>
      <c r="F3754" s="15" t="str">
        <f t="shared" si="232"/>
        <v>09 2012</v>
      </c>
      <c r="G3754">
        <v>1</v>
      </c>
      <c r="H3754">
        <v>8</v>
      </c>
      <c r="I3754" t="s">
        <v>25</v>
      </c>
      <c r="J3754" s="7">
        <v>0</v>
      </c>
      <c r="K3754" s="7">
        <v>5</v>
      </c>
      <c r="L3754" s="9">
        <v>400</v>
      </c>
      <c r="M3754" s="9">
        <v>15</v>
      </c>
      <c r="O3754" s="9">
        <f t="shared" si="233"/>
        <v>0</v>
      </c>
      <c r="P3754" s="9">
        <f t="shared" si="234"/>
        <v>0</v>
      </c>
      <c r="Q3754" s="9">
        <f t="shared" si="235"/>
        <v>0</v>
      </c>
    </row>
    <row r="3755" spans="2:17" x14ac:dyDescent="0.35">
      <c r="B3755">
        <v>3753</v>
      </c>
      <c r="C3755">
        <v>8</v>
      </c>
      <c r="D3755">
        <v>16</v>
      </c>
      <c r="E3755" s="20">
        <v>41178.479166666664</v>
      </c>
      <c r="F3755" s="15" t="str">
        <f t="shared" si="232"/>
        <v>09 2012</v>
      </c>
      <c r="G3755">
        <v>1</v>
      </c>
      <c r="H3755">
        <v>8</v>
      </c>
      <c r="I3755" t="s">
        <v>25</v>
      </c>
      <c r="J3755" s="7">
        <v>0</v>
      </c>
      <c r="K3755" s="7">
        <v>5</v>
      </c>
      <c r="L3755" s="9">
        <v>400</v>
      </c>
      <c r="M3755" s="9">
        <v>15</v>
      </c>
      <c r="O3755" s="9">
        <f t="shared" si="233"/>
        <v>0</v>
      </c>
      <c r="P3755" s="9">
        <f t="shared" si="234"/>
        <v>0</v>
      </c>
      <c r="Q3755" s="9">
        <f t="shared" si="235"/>
        <v>0</v>
      </c>
    </row>
    <row r="3756" spans="2:17" x14ac:dyDescent="0.35">
      <c r="B3756">
        <v>3754</v>
      </c>
      <c r="C3756">
        <v>8</v>
      </c>
      <c r="D3756">
        <v>29</v>
      </c>
      <c r="E3756" s="20">
        <v>41178.5</v>
      </c>
      <c r="F3756" s="15" t="str">
        <f t="shared" si="232"/>
        <v>09 2012</v>
      </c>
      <c r="G3756">
        <v>2</v>
      </c>
      <c r="H3756">
        <v>8</v>
      </c>
      <c r="I3756" t="s">
        <v>25</v>
      </c>
      <c r="J3756" s="7">
        <v>0</v>
      </c>
      <c r="K3756" s="7">
        <v>5</v>
      </c>
      <c r="L3756" s="9">
        <v>400</v>
      </c>
      <c r="M3756" s="9">
        <v>15</v>
      </c>
      <c r="O3756" s="9">
        <f t="shared" si="233"/>
        <v>0</v>
      </c>
      <c r="P3756" s="9">
        <f t="shared" si="234"/>
        <v>0</v>
      </c>
      <c r="Q3756" s="9">
        <f t="shared" si="235"/>
        <v>0</v>
      </c>
    </row>
    <row r="3757" spans="2:17" x14ac:dyDescent="0.35">
      <c r="B3757">
        <v>3755</v>
      </c>
      <c r="C3757">
        <v>8</v>
      </c>
      <c r="D3757">
        <v>28</v>
      </c>
      <c r="E3757" s="20">
        <v>41178.541666666664</v>
      </c>
      <c r="F3757" s="15" t="str">
        <f t="shared" si="232"/>
        <v>09 2012</v>
      </c>
      <c r="G3757">
        <v>1</v>
      </c>
      <c r="H3757">
        <v>8</v>
      </c>
      <c r="I3757" t="s">
        <v>25</v>
      </c>
      <c r="J3757" s="7">
        <v>0</v>
      </c>
      <c r="K3757" s="7">
        <v>5</v>
      </c>
      <c r="L3757" s="9">
        <v>400</v>
      </c>
      <c r="M3757" s="9">
        <v>15</v>
      </c>
      <c r="O3757" s="9">
        <f t="shared" si="233"/>
        <v>0</v>
      </c>
      <c r="P3757" s="9">
        <f t="shared" si="234"/>
        <v>0</v>
      </c>
      <c r="Q3757" s="9">
        <f t="shared" si="235"/>
        <v>0</v>
      </c>
    </row>
    <row r="3758" spans="2:17" x14ac:dyDescent="0.35">
      <c r="B3758">
        <v>3756</v>
      </c>
      <c r="C3758">
        <v>8</v>
      </c>
      <c r="D3758">
        <v>3</v>
      </c>
      <c r="E3758" s="20">
        <v>41178.583333333336</v>
      </c>
      <c r="F3758" s="15" t="str">
        <f t="shared" si="232"/>
        <v>09 2012</v>
      </c>
      <c r="G3758">
        <v>2</v>
      </c>
      <c r="H3758">
        <v>8</v>
      </c>
      <c r="I3758" t="s">
        <v>25</v>
      </c>
      <c r="J3758" s="7">
        <v>0</v>
      </c>
      <c r="K3758" s="7">
        <v>5</v>
      </c>
      <c r="L3758" s="9">
        <v>400</v>
      </c>
      <c r="M3758" s="9">
        <v>15</v>
      </c>
      <c r="O3758" s="9">
        <f t="shared" si="233"/>
        <v>0</v>
      </c>
      <c r="P3758" s="9">
        <f t="shared" si="234"/>
        <v>0</v>
      </c>
      <c r="Q3758" s="9">
        <f t="shared" si="235"/>
        <v>0</v>
      </c>
    </row>
    <row r="3759" spans="2:17" x14ac:dyDescent="0.35">
      <c r="B3759">
        <v>3757</v>
      </c>
      <c r="C3759">
        <v>8</v>
      </c>
      <c r="D3759">
        <v>20</v>
      </c>
      <c r="E3759" s="20">
        <v>41178.645833333336</v>
      </c>
      <c r="F3759" s="15" t="str">
        <f t="shared" si="232"/>
        <v>09 2012</v>
      </c>
      <c r="G3759">
        <v>1</v>
      </c>
      <c r="H3759">
        <v>8</v>
      </c>
      <c r="I3759" t="s">
        <v>25</v>
      </c>
      <c r="J3759" s="7">
        <v>0</v>
      </c>
      <c r="K3759" s="7">
        <v>5</v>
      </c>
      <c r="L3759" s="9">
        <v>400</v>
      </c>
      <c r="M3759" s="9">
        <v>15</v>
      </c>
      <c r="O3759" s="9">
        <f t="shared" si="233"/>
        <v>0</v>
      </c>
      <c r="P3759" s="9">
        <f t="shared" si="234"/>
        <v>0</v>
      </c>
      <c r="Q3759" s="9">
        <f t="shared" si="235"/>
        <v>0</v>
      </c>
    </row>
    <row r="3760" spans="2:17" x14ac:dyDescent="0.35">
      <c r="B3760">
        <v>3758</v>
      </c>
      <c r="C3760">
        <v>8</v>
      </c>
      <c r="D3760">
        <v>3</v>
      </c>
      <c r="E3760" s="20">
        <v>41178.666666666664</v>
      </c>
      <c r="F3760" s="15" t="str">
        <f t="shared" si="232"/>
        <v>09 2012</v>
      </c>
      <c r="G3760">
        <v>1</v>
      </c>
      <c r="H3760">
        <v>8</v>
      </c>
      <c r="I3760" t="s">
        <v>25</v>
      </c>
      <c r="J3760" s="7">
        <v>0</v>
      </c>
      <c r="K3760" s="7">
        <v>5</v>
      </c>
      <c r="L3760" s="9">
        <v>400</v>
      </c>
      <c r="M3760" s="9">
        <v>15</v>
      </c>
      <c r="O3760" s="9">
        <f t="shared" si="233"/>
        <v>0</v>
      </c>
      <c r="P3760" s="9">
        <f t="shared" si="234"/>
        <v>0</v>
      </c>
      <c r="Q3760" s="9">
        <f t="shared" si="235"/>
        <v>0</v>
      </c>
    </row>
    <row r="3761" spans="2:17" x14ac:dyDescent="0.35">
      <c r="B3761">
        <v>3759</v>
      </c>
      <c r="C3761">
        <v>8</v>
      </c>
      <c r="D3761">
        <v>28</v>
      </c>
      <c r="E3761" s="20">
        <v>41178.708333333336</v>
      </c>
      <c r="F3761" s="15" t="str">
        <f t="shared" si="232"/>
        <v>09 2012</v>
      </c>
      <c r="G3761">
        <v>1</v>
      </c>
      <c r="H3761">
        <v>8</v>
      </c>
      <c r="I3761" t="s">
        <v>25</v>
      </c>
      <c r="J3761" s="7">
        <v>0</v>
      </c>
      <c r="K3761" s="7">
        <v>5</v>
      </c>
      <c r="L3761" s="9">
        <v>400</v>
      </c>
      <c r="M3761" s="9">
        <v>15</v>
      </c>
      <c r="O3761" s="9">
        <f t="shared" si="233"/>
        <v>0</v>
      </c>
      <c r="P3761" s="9">
        <f t="shared" si="234"/>
        <v>0</v>
      </c>
      <c r="Q3761" s="9">
        <f t="shared" si="235"/>
        <v>0</v>
      </c>
    </row>
    <row r="3762" spans="2:17" x14ac:dyDescent="0.35">
      <c r="B3762">
        <v>3760</v>
      </c>
      <c r="C3762">
        <v>8</v>
      </c>
      <c r="D3762">
        <v>21</v>
      </c>
      <c r="E3762" s="20">
        <v>41178.791666666664</v>
      </c>
      <c r="F3762" s="15" t="str">
        <f t="shared" si="232"/>
        <v>09 2012</v>
      </c>
      <c r="G3762">
        <v>1</v>
      </c>
      <c r="H3762">
        <v>8</v>
      </c>
      <c r="I3762" t="s">
        <v>25</v>
      </c>
      <c r="J3762" s="7">
        <v>0</v>
      </c>
      <c r="K3762" s="7">
        <v>5</v>
      </c>
      <c r="L3762" s="9">
        <v>400</v>
      </c>
      <c r="M3762" s="9">
        <v>15</v>
      </c>
      <c r="O3762" s="9">
        <f t="shared" si="233"/>
        <v>0</v>
      </c>
      <c r="P3762" s="9">
        <f t="shared" si="234"/>
        <v>0</v>
      </c>
      <c r="Q3762" s="9">
        <f t="shared" si="235"/>
        <v>0</v>
      </c>
    </row>
    <row r="3763" spans="2:17" x14ac:dyDescent="0.35">
      <c r="B3763">
        <v>3761</v>
      </c>
      <c r="C3763">
        <v>8</v>
      </c>
      <c r="D3763">
        <v>29</v>
      </c>
      <c r="E3763" s="20">
        <v>41178.8125</v>
      </c>
      <c r="F3763" s="15" t="str">
        <f t="shared" si="232"/>
        <v>09 2012</v>
      </c>
      <c r="G3763">
        <v>1</v>
      </c>
      <c r="H3763">
        <v>8</v>
      </c>
      <c r="I3763" t="s">
        <v>25</v>
      </c>
      <c r="J3763" s="7">
        <v>0</v>
      </c>
      <c r="K3763" s="7">
        <v>5</v>
      </c>
      <c r="L3763" s="9">
        <v>400</v>
      </c>
      <c r="M3763" s="9">
        <v>15</v>
      </c>
      <c r="O3763" s="9">
        <f t="shared" si="233"/>
        <v>0</v>
      </c>
      <c r="P3763" s="9">
        <f t="shared" si="234"/>
        <v>0</v>
      </c>
      <c r="Q3763" s="9">
        <f t="shared" si="235"/>
        <v>0</v>
      </c>
    </row>
    <row r="3764" spans="2:17" x14ac:dyDescent="0.35">
      <c r="B3764">
        <v>3762</v>
      </c>
      <c r="C3764">
        <v>8</v>
      </c>
      <c r="D3764">
        <v>24</v>
      </c>
      <c r="E3764" s="20">
        <v>41178.833333333336</v>
      </c>
      <c r="F3764" s="15" t="str">
        <f t="shared" si="232"/>
        <v>09 2012</v>
      </c>
      <c r="G3764">
        <v>1</v>
      </c>
      <c r="H3764">
        <v>8</v>
      </c>
      <c r="I3764" t="s">
        <v>25</v>
      </c>
      <c r="J3764" s="7">
        <v>0</v>
      </c>
      <c r="K3764" s="7">
        <v>5</v>
      </c>
      <c r="L3764" s="9">
        <v>400</v>
      </c>
      <c r="M3764" s="9">
        <v>15</v>
      </c>
      <c r="O3764" s="9">
        <f t="shared" si="233"/>
        <v>0</v>
      </c>
      <c r="P3764" s="9">
        <f t="shared" si="234"/>
        <v>0</v>
      </c>
      <c r="Q3764" s="9">
        <f t="shared" si="235"/>
        <v>0</v>
      </c>
    </row>
    <row r="3765" spans="2:17" x14ac:dyDescent="0.35">
      <c r="B3765">
        <v>3763</v>
      </c>
      <c r="C3765">
        <v>0</v>
      </c>
      <c r="D3765">
        <v>11</v>
      </c>
      <c r="E3765" s="20">
        <v>41179.375</v>
      </c>
      <c r="F3765" s="15" t="str">
        <f t="shared" si="232"/>
        <v>09 2012</v>
      </c>
      <c r="G3765">
        <v>3</v>
      </c>
      <c r="H3765">
        <v>0</v>
      </c>
      <c r="I3765" t="s">
        <v>26</v>
      </c>
      <c r="J3765" s="7">
        <v>5</v>
      </c>
      <c r="K3765" s="7">
        <v>25</v>
      </c>
      <c r="L3765" s="9">
        <v>10000</v>
      </c>
      <c r="M3765" s="9">
        <v>200</v>
      </c>
      <c r="O3765" s="9">
        <f t="shared" si="233"/>
        <v>0</v>
      </c>
      <c r="P3765" s="9">
        <f t="shared" si="234"/>
        <v>15</v>
      </c>
      <c r="Q3765" s="9">
        <f t="shared" si="235"/>
        <v>15</v>
      </c>
    </row>
    <row r="3766" spans="2:17" x14ac:dyDescent="0.35">
      <c r="B3766">
        <v>3764</v>
      </c>
      <c r="C3766">
        <v>0</v>
      </c>
      <c r="D3766">
        <v>6</v>
      </c>
      <c r="E3766" s="20">
        <v>41179.458333333336</v>
      </c>
      <c r="F3766" s="15" t="str">
        <f t="shared" si="232"/>
        <v>09 2012</v>
      </c>
      <c r="G3766">
        <v>3</v>
      </c>
      <c r="H3766">
        <v>0</v>
      </c>
      <c r="I3766" t="s">
        <v>26</v>
      </c>
      <c r="J3766" s="7">
        <v>5</v>
      </c>
      <c r="K3766" s="7">
        <v>25</v>
      </c>
      <c r="L3766" s="9">
        <v>10000</v>
      </c>
      <c r="M3766" s="9">
        <v>200</v>
      </c>
      <c r="O3766" s="9">
        <f t="shared" si="233"/>
        <v>0</v>
      </c>
      <c r="P3766" s="9">
        <f t="shared" si="234"/>
        <v>15</v>
      </c>
      <c r="Q3766" s="9">
        <f t="shared" si="235"/>
        <v>15</v>
      </c>
    </row>
    <row r="3767" spans="2:17" x14ac:dyDescent="0.35">
      <c r="B3767">
        <v>3765</v>
      </c>
      <c r="C3767">
        <v>0</v>
      </c>
      <c r="D3767">
        <v>17</v>
      </c>
      <c r="E3767" s="20">
        <v>41179.541666666664</v>
      </c>
      <c r="F3767" s="15" t="str">
        <f t="shared" si="232"/>
        <v>09 2012</v>
      </c>
      <c r="G3767">
        <v>3</v>
      </c>
      <c r="H3767">
        <v>0</v>
      </c>
      <c r="I3767" t="s">
        <v>26</v>
      </c>
      <c r="J3767" s="7">
        <v>5</v>
      </c>
      <c r="K3767" s="7">
        <v>25</v>
      </c>
      <c r="L3767" s="9">
        <v>10000</v>
      </c>
      <c r="M3767" s="9">
        <v>200</v>
      </c>
      <c r="O3767" s="9">
        <f t="shared" si="233"/>
        <v>0</v>
      </c>
      <c r="P3767" s="9">
        <f t="shared" si="234"/>
        <v>15</v>
      </c>
      <c r="Q3767" s="9">
        <f t="shared" si="235"/>
        <v>15</v>
      </c>
    </row>
    <row r="3768" spans="2:17" x14ac:dyDescent="0.35">
      <c r="B3768">
        <v>3766</v>
      </c>
      <c r="C3768">
        <v>0</v>
      </c>
      <c r="D3768">
        <v>26</v>
      </c>
      <c r="E3768" s="20">
        <v>41179.666666666664</v>
      </c>
      <c r="F3768" s="15" t="str">
        <f t="shared" si="232"/>
        <v>09 2012</v>
      </c>
      <c r="G3768">
        <v>3</v>
      </c>
      <c r="H3768">
        <v>0</v>
      </c>
      <c r="I3768" t="s">
        <v>26</v>
      </c>
      <c r="J3768" s="7">
        <v>5</v>
      </c>
      <c r="K3768" s="7">
        <v>25</v>
      </c>
      <c r="L3768" s="9">
        <v>10000</v>
      </c>
      <c r="M3768" s="9">
        <v>200</v>
      </c>
      <c r="O3768" s="9">
        <f t="shared" si="233"/>
        <v>0</v>
      </c>
      <c r="P3768" s="9">
        <f t="shared" si="234"/>
        <v>15</v>
      </c>
      <c r="Q3768" s="9">
        <f t="shared" si="235"/>
        <v>15</v>
      </c>
    </row>
    <row r="3769" spans="2:17" x14ac:dyDescent="0.35">
      <c r="B3769">
        <v>3767</v>
      </c>
      <c r="C3769">
        <v>0</v>
      </c>
      <c r="D3769">
        <v>0</v>
      </c>
      <c r="E3769" s="20">
        <v>41179.729166666664</v>
      </c>
      <c r="F3769" s="15" t="str">
        <f t="shared" si="232"/>
        <v>09 2012</v>
      </c>
      <c r="G3769">
        <v>6</v>
      </c>
      <c r="H3769">
        <v>0</v>
      </c>
      <c r="I3769" t="s">
        <v>26</v>
      </c>
      <c r="J3769" s="7">
        <v>5</v>
      </c>
      <c r="K3769" s="7">
        <v>25</v>
      </c>
      <c r="L3769" s="9">
        <v>10000</v>
      </c>
      <c r="M3769" s="9">
        <v>200</v>
      </c>
      <c r="O3769" s="9">
        <f t="shared" si="233"/>
        <v>150</v>
      </c>
      <c r="P3769" s="9">
        <f t="shared" si="234"/>
        <v>0</v>
      </c>
      <c r="Q3769" s="9">
        <f t="shared" si="235"/>
        <v>150</v>
      </c>
    </row>
    <row r="3770" spans="2:17" x14ac:dyDescent="0.35">
      <c r="B3770">
        <v>3768</v>
      </c>
      <c r="C3770">
        <v>1</v>
      </c>
      <c r="D3770">
        <v>0</v>
      </c>
      <c r="E3770" s="20">
        <v>41179.333333333336</v>
      </c>
      <c r="F3770" s="15" t="str">
        <f t="shared" si="232"/>
        <v>09 2012</v>
      </c>
      <c r="G3770">
        <v>9</v>
      </c>
      <c r="H3770">
        <v>1</v>
      </c>
      <c r="I3770" t="s">
        <v>27</v>
      </c>
      <c r="J3770" s="7">
        <v>5</v>
      </c>
      <c r="K3770" s="7">
        <v>25</v>
      </c>
      <c r="L3770" s="9">
        <v>8000</v>
      </c>
      <c r="M3770" s="9">
        <v>200</v>
      </c>
      <c r="O3770" s="9">
        <f t="shared" si="233"/>
        <v>225</v>
      </c>
      <c r="P3770" s="9">
        <f t="shared" si="234"/>
        <v>0</v>
      </c>
      <c r="Q3770" s="9">
        <f t="shared" si="235"/>
        <v>225</v>
      </c>
    </row>
    <row r="3771" spans="2:17" x14ac:dyDescent="0.35">
      <c r="B3771">
        <v>3769</v>
      </c>
      <c r="C3771">
        <v>1</v>
      </c>
      <c r="D3771">
        <v>8</v>
      </c>
      <c r="E3771" s="20">
        <v>41179.520833333336</v>
      </c>
      <c r="F3771" s="15" t="str">
        <f t="shared" si="232"/>
        <v>09 2012</v>
      </c>
      <c r="G3771">
        <v>3</v>
      </c>
      <c r="H3771">
        <v>1</v>
      </c>
      <c r="I3771" t="s">
        <v>27</v>
      </c>
      <c r="J3771" s="7">
        <v>5</v>
      </c>
      <c r="K3771" s="7">
        <v>25</v>
      </c>
      <c r="L3771" s="9">
        <v>8000</v>
      </c>
      <c r="M3771" s="9">
        <v>200</v>
      </c>
      <c r="O3771" s="9">
        <f t="shared" si="233"/>
        <v>0</v>
      </c>
      <c r="P3771" s="9">
        <f t="shared" si="234"/>
        <v>15</v>
      </c>
      <c r="Q3771" s="9">
        <f t="shared" si="235"/>
        <v>15</v>
      </c>
    </row>
    <row r="3772" spans="2:17" x14ac:dyDescent="0.35">
      <c r="B3772">
        <v>3770</v>
      </c>
      <c r="C3772">
        <v>1</v>
      </c>
      <c r="D3772">
        <v>0</v>
      </c>
      <c r="E3772" s="20">
        <v>41179.604166666664</v>
      </c>
      <c r="F3772" s="15" t="str">
        <f t="shared" si="232"/>
        <v>09 2012</v>
      </c>
      <c r="G3772">
        <v>3</v>
      </c>
      <c r="H3772">
        <v>1</v>
      </c>
      <c r="I3772" t="s">
        <v>27</v>
      </c>
      <c r="J3772" s="7">
        <v>5</v>
      </c>
      <c r="K3772" s="7">
        <v>25</v>
      </c>
      <c r="L3772" s="9">
        <v>8000</v>
      </c>
      <c r="M3772" s="9">
        <v>200</v>
      </c>
      <c r="O3772" s="9">
        <f t="shared" si="233"/>
        <v>75</v>
      </c>
      <c r="P3772" s="9">
        <f t="shared" si="234"/>
        <v>0</v>
      </c>
      <c r="Q3772" s="9">
        <f t="shared" si="235"/>
        <v>75</v>
      </c>
    </row>
    <row r="3773" spans="2:17" x14ac:dyDescent="0.35">
      <c r="B3773">
        <v>3771</v>
      </c>
      <c r="C3773">
        <v>1</v>
      </c>
      <c r="D3773">
        <v>35</v>
      </c>
      <c r="E3773" s="20">
        <v>41179.666666666664</v>
      </c>
      <c r="F3773" s="15" t="str">
        <f t="shared" si="232"/>
        <v>09 2012</v>
      </c>
      <c r="G3773">
        <v>3</v>
      </c>
      <c r="H3773">
        <v>1</v>
      </c>
      <c r="I3773" t="s">
        <v>27</v>
      </c>
      <c r="J3773" s="7">
        <v>5</v>
      </c>
      <c r="K3773" s="7">
        <v>25</v>
      </c>
      <c r="L3773" s="9">
        <v>8000</v>
      </c>
      <c r="M3773" s="9">
        <v>200</v>
      </c>
      <c r="O3773" s="9">
        <f t="shared" si="233"/>
        <v>0</v>
      </c>
      <c r="P3773" s="9">
        <f t="shared" si="234"/>
        <v>15</v>
      </c>
      <c r="Q3773" s="9">
        <f t="shared" si="235"/>
        <v>15</v>
      </c>
    </row>
    <row r="3774" spans="2:17" x14ac:dyDescent="0.35">
      <c r="B3774">
        <v>3772</v>
      </c>
      <c r="C3774">
        <v>1</v>
      </c>
      <c r="D3774">
        <v>10</v>
      </c>
      <c r="E3774" s="20">
        <v>41179.729166666664</v>
      </c>
      <c r="F3774" s="15" t="str">
        <f t="shared" si="232"/>
        <v>09 2012</v>
      </c>
      <c r="G3774">
        <v>3</v>
      </c>
      <c r="H3774">
        <v>1</v>
      </c>
      <c r="I3774" t="s">
        <v>27</v>
      </c>
      <c r="J3774" s="7">
        <v>5</v>
      </c>
      <c r="K3774" s="7">
        <v>25</v>
      </c>
      <c r="L3774" s="9">
        <v>8000</v>
      </c>
      <c r="M3774" s="9">
        <v>200</v>
      </c>
      <c r="O3774" s="9">
        <f t="shared" si="233"/>
        <v>0</v>
      </c>
      <c r="P3774" s="9">
        <f t="shared" si="234"/>
        <v>15</v>
      </c>
      <c r="Q3774" s="9">
        <f t="shared" si="235"/>
        <v>15</v>
      </c>
    </row>
    <row r="3775" spans="2:17" x14ac:dyDescent="0.35">
      <c r="B3775">
        <v>3773</v>
      </c>
      <c r="C3775">
        <v>2</v>
      </c>
      <c r="D3775">
        <v>1</v>
      </c>
      <c r="E3775" s="20">
        <v>41179.333333333336</v>
      </c>
      <c r="F3775" s="15" t="str">
        <f t="shared" si="232"/>
        <v>09 2012</v>
      </c>
      <c r="G3775">
        <v>3</v>
      </c>
      <c r="H3775">
        <v>2</v>
      </c>
      <c r="I3775" t="s">
        <v>28</v>
      </c>
      <c r="J3775" s="7">
        <v>0</v>
      </c>
      <c r="K3775" s="7">
        <v>15.5</v>
      </c>
      <c r="L3775" s="9">
        <v>4000</v>
      </c>
      <c r="M3775" s="9">
        <v>50</v>
      </c>
      <c r="O3775" s="9">
        <f t="shared" si="233"/>
        <v>0</v>
      </c>
      <c r="P3775" s="9">
        <f t="shared" si="234"/>
        <v>0</v>
      </c>
      <c r="Q3775" s="9">
        <f t="shared" si="235"/>
        <v>0</v>
      </c>
    </row>
    <row r="3776" spans="2:17" x14ac:dyDescent="0.35">
      <c r="B3776">
        <v>3774</v>
      </c>
      <c r="C3776">
        <v>2</v>
      </c>
      <c r="D3776">
        <v>24</v>
      </c>
      <c r="E3776" s="20">
        <v>41179.416666666664</v>
      </c>
      <c r="F3776" s="15" t="str">
        <f t="shared" si="232"/>
        <v>09 2012</v>
      </c>
      <c r="G3776">
        <v>3</v>
      </c>
      <c r="H3776">
        <v>2</v>
      </c>
      <c r="I3776" t="s">
        <v>28</v>
      </c>
      <c r="J3776" s="7">
        <v>0</v>
      </c>
      <c r="K3776" s="7">
        <v>15.5</v>
      </c>
      <c r="L3776" s="9">
        <v>4000</v>
      </c>
      <c r="M3776" s="9">
        <v>50</v>
      </c>
      <c r="O3776" s="9">
        <f t="shared" si="233"/>
        <v>0</v>
      </c>
      <c r="P3776" s="9">
        <f t="shared" si="234"/>
        <v>0</v>
      </c>
      <c r="Q3776" s="9">
        <f t="shared" si="235"/>
        <v>0</v>
      </c>
    </row>
    <row r="3777" spans="2:17" x14ac:dyDescent="0.35">
      <c r="B3777">
        <v>3775</v>
      </c>
      <c r="C3777">
        <v>2</v>
      </c>
      <c r="D3777">
        <v>36</v>
      </c>
      <c r="E3777" s="20">
        <v>41179.479166666664</v>
      </c>
      <c r="F3777" s="15" t="str">
        <f t="shared" si="232"/>
        <v>09 2012</v>
      </c>
      <c r="G3777">
        <v>3</v>
      </c>
      <c r="H3777">
        <v>2</v>
      </c>
      <c r="I3777" t="s">
        <v>28</v>
      </c>
      <c r="J3777" s="7">
        <v>0</v>
      </c>
      <c r="K3777" s="7">
        <v>15.5</v>
      </c>
      <c r="L3777" s="9">
        <v>4000</v>
      </c>
      <c r="M3777" s="9">
        <v>50</v>
      </c>
      <c r="O3777" s="9">
        <f t="shared" si="233"/>
        <v>0</v>
      </c>
      <c r="P3777" s="9">
        <f t="shared" si="234"/>
        <v>0</v>
      </c>
      <c r="Q3777" s="9">
        <f t="shared" si="235"/>
        <v>0</v>
      </c>
    </row>
    <row r="3778" spans="2:17" x14ac:dyDescent="0.35">
      <c r="B3778">
        <v>3776</v>
      </c>
      <c r="C3778">
        <v>2</v>
      </c>
      <c r="D3778">
        <v>30</v>
      </c>
      <c r="E3778" s="20">
        <v>41179.645833333336</v>
      </c>
      <c r="F3778" s="15" t="str">
        <f t="shared" si="232"/>
        <v>09 2012</v>
      </c>
      <c r="G3778">
        <v>3</v>
      </c>
      <c r="H3778">
        <v>2</v>
      </c>
      <c r="I3778" t="s">
        <v>28</v>
      </c>
      <c r="J3778" s="7">
        <v>0</v>
      </c>
      <c r="K3778" s="7">
        <v>15.5</v>
      </c>
      <c r="L3778" s="9">
        <v>4000</v>
      </c>
      <c r="M3778" s="9">
        <v>50</v>
      </c>
      <c r="O3778" s="9">
        <f t="shared" si="233"/>
        <v>0</v>
      </c>
      <c r="P3778" s="9">
        <f t="shared" si="234"/>
        <v>0</v>
      </c>
      <c r="Q3778" s="9">
        <f t="shared" si="235"/>
        <v>0</v>
      </c>
    </row>
    <row r="3779" spans="2:17" x14ac:dyDescent="0.35">
      <c r="B3779">
        <v>3777</v>
      </c>
      <c r="C3779">
        <v>2</v>
      </c>
      <c r="D3779">
        <v>11</v>
      </c>
      <c r="E3779" s="20">
        <v>41179.729166666664</v>
      </c>
      <c r="F3779" s="15" t="str">
        <f t="shared" ref="F3779:F3842" si="236">TEXT(E3779,"MM YYY")</f>
        <v>09 2012</v>
      </c>
      <c r="G3779">
        <v>3</v>
      </c>
      <c r="H3779">
        <v>2</v>
      </c>
      <c r="I3779" t="s">
        <v>28</v>
      </c>
      <c r="J3779" s="7">
        <v>0</v>
      </c>
      <c r="K3779" s="7">
        <v>15.5</v>
      </c>
      <c r="L3779" s="9">
        <v>4000</v>
      </c>
      <c r="M3779" s="9">
        <v>50</v>
      </c>
      <c r="O3779" s="9">
        <f t="shared" ref="O3779:O3842" si="237">IF(D3779=0,$G3779*K3779,0)</f>
        <v>0</v>
      </c>
      <c r="P3779" s="9">
        <f t="shared" ref="P3779:P3842" si="238">IF(D3779=0,0,$G3779*J3779)</f>
        <v>0</v>
      </c>
      <c r="Q3779" s="9">
        <f t="shared" ref="Q3779:Q3842" si="239">O3779+P3779</f>
        <v>0</v>
      </c>
    </row>
    <row r="3780" spans="2:17" x14ac:dyDescent="0.35">
      <c r="B3780">
        <v>3778</v>
      </c>
      <c r="C3780">
        <v>2</v>
      </c>
      <c r="D3780">
        <v>2</v>
      </c>
      <c r="E3780" s="20">
        <v>41179.791666666664</v>
      </c>
      <c r="F3780" s="15" t="str">
        <f t="shared" si="236"/>
        <v>09 2012</v>
      </c>
      <c r="G3780">
        <v>3</v>
      </c>
      <c r="H3780">
        <v>2</v>
      </c>
      <c r="I3780" t="s">
        <v>28</v>
      </c>
      <c r="J3780" s="7">
        <v>0</v>
      </c>
      <c r="K3780" s="7">
        <v>15.5</v>
      </c>
      <c r="L3780" s="9">
        <v>4000</v>
      </c>
      <c r="M3780" s="9">
        <v>50</v>
      </c>
      <c r="O3780" s="9">
        <f t="shared" si="237"/>
        <v>0</v>
      </c>
      <c r="P3780" s="9">
        <f t="shared" si="238"/>
        <v>0</v>
      </c>
      <c r="Q3780" s="9">
        <f t="shared" si="239"/>
        <v>0</v>
      </c>
    </row>
    <row r="3781" spans="2:17" x14ac:dyDescent="0.35">
      <c r="B3781">
        <v>3779</v>
      </c>
      <c r="C3781">
        <v>3</v>
      </c>
      <c r="D3781">
        <v>15</v>
      </c>
      <c r="E3781" s="20">
        <v>41179.354166666664</v>
      </c>
      <c r="F3781" s="15" t="str">
        <f t="shared" si="236"/>
        <v>09 2012</v>
      </c>
      <c r="G3781">
        <v>2</v>
      </c>
      <c r="H3781">
        <v>3</v>
      </c>
      <c r="I3781" t="s">
        <v>21</v>
      </c>
      <c r="J3781" s="7">
        <v>0</v>
      </c>
      <c r="K3781" s="7">
        <v>5</v>
      </c>
      <c r="L3781" s="9">
        <v>320</v>
      </c>
      <c r="M3781" s="9">
        <v>10</v>
      </c>
      <c r="O3781" s="9">
        <f t="shared" si="237"/>
        <v>0</v>
      </c>
      <c r="P3781" s="9">
        <f t="shared" si="238"/>
        <v>0</v>
      </c>
      <c r="Q3781" s="9">
        <f t="shared" si="239"/>
        <v>0</v>
      </c>
    </row>
    <row r="3782" spans="2:17" x14ac:dyDescent="0.35">
      <c r="B3782">
        <v>3780</v>
      </c>
      <c r="C3782">
        <v>3</v>
      </c>
      <c r="D3782">
        <v>22</v>
      </c>
      <c r="E3782" s="20">
        <v>41179.395833333336</v>
      </c>
      <c r="F3782" s="15" t="str">
        <f t="shared" si="236"/>
        <v>09 2012</v>
      </c>
      <c r="G3782">
        <v>2</v>
      </c>
      <c r="H3782">
        <v>3</v>
      </c>
      <c r="I3782" t="s">
        <v>21</v>
      </c>
      <c r="J3782" s="7">
        <v>0</v>
      </c>
      <c r="K3782" s="7">
        <v>5</v>
      </c>
      <c r="L3782" s="9">
        <v>320</v>
      </c>
      <c r="M3782" s="9">
        <v>10</v>
      </c>
      <c r="O3782" s="9">
        <f t="shared" si="237"/>
        <v>0</v>
      </c>
      <c r="P3782" s="9">
        <f t="shared" si="238"/>
        <v>0</v>
      </c>
      <c r="Q3782" s="9">
        <f t="shared" si="239"/>
        <v>0</v>
      </c>
    </row>
    <row r="3783" spans="2:17" x14ac:dyDescent="0.35">
      <c r="B3783">
        <v>3781</v>
      </c>
      <c r="C3783">
        <v>3</v>
      </c>
      <c r="D3783">
        <v>0</v>
      </c>
      <c r="E3783" s="20">
        <v>41179.5</v>
      </c>
      <c r="F3783" s="15" t="str">
        <f t="shared" si="236"/>
        <v>09 2012</v>
      </c>
      <c r="G3783">
        <v>2</v>
      </c>
      <c r="H3783">
        <v>3</v>
      </c>
      <c r="I3783" t="s">
        <v>21</v>
      </c>
      <c r="J3783" s="7">
        <v>0</v>
      </c>
      <c r="K3783" s="7">
        <v>5</v>
      </c>
      <c r="L3783" s="9">
        <v>320</v>
      </c>
      <c r="M3783" s="9">
        <v>10</v>
      </c>
      <c r="O3783" s="9">
        <f t="shared" si="237"/>
        <v>10</v>
      </c>
      <c r="P3783" s="9">
        <f t="shared" si="238"/>
        <v>0</v>
      </c>
      <c r="Q3783" s="9">
        <f t="shared" si="239"/>
        <v>10</v>
      </c>
    </row>
    <row r="3784" spans="2:17" x14ac:dyDescent="0.35">
      <c r="B3784">
        <v>3782</v>
      </c>
      <c r="C3784">
        <v>3</v>
      </c>
      <c r="D3784">
        <v>15</v>
      </c>
      <c r="E3784" s="20">
        <v>41179.541666666664</v>
      </c>
      <c r="F3784" s="15" t="str">
        <f t="shared" si="236"/>
        <v>09 2012</v>
      </c>
      <c r="G3784">
        <v>2</v>
      </c>
      <c r="H3784">
        <v>3</v>
      </c>
      <c r="I3784" t="s">
        <v>21</v>
      </c>
      <c r="J3784" s="7">
        <v>0</v>
      </c>
      <c r="K3784" s="7">
        <v>5</v>
      </c>
      <c r="L3784" s="9">
        <v>320</v>
      </c>
      <c r="M3784" s="9">
        <v>10</v>
      </c>
      <c r="O3784" s="9">
        <f t="shared" si="237"/>
        <v>0</v>
      </c>
      <c r="P3784" s="9">
        <f t="shared" si="238"/>
        <v>0</v>
      </c>
      <c r="Q3784" s="9">
        <f t="shared" si="239"/>
        <v>0</v>
      </c>
    </row>
    <row r="3785" spans="2:17" x14ac:dyDescent="0.35">
      <c r="B3785">
        <v>3783</v>
      </c>
      <c r="C3785">
        <v>3</v>
      </c>
      <c r="D3785">
        <v>15</v>
      </c>
      <c r="E3785" s="20">
        <v>41179.645833333336</v>
      </c>
      <c r="F3785" s="15" t="str">
        <f t="shared" si="236"/>
        <v>09 2012</v>
      </c>
      <c r="G3785">
        <v>2</v>
      </c>
      <c r="H3785">
        <v>3</v>
      </c>
      <c r="I3785" t="s">
        <v>21</v>
      </c>
      <c r="J3785" s="7">
        <v>0</v>
      </c>
      <c r="K3785" s="7">
        <v>5</v>
      </c>
      <c r="L3785" s="9">
        <v>320</v>
      </c>
      <c r="M3785" s="9">
        <v>10</v>
      </c>
      <c r="O3785" s="9">
        <f t="shared" si="237"/>
        <v>0</v>
      </c>
      <c r="P3785" s="9">
        <f t="shared" si="238"/>
        <v>0</v>
      </c>
      <c r="Q3785" s="9">
        <f t="shared" si="239"/>
        <v>0</v>
      </c>
    </row>
    <row r="3786" spans="2:17" x14ac:dyDescent="0.35">
      <c r="B3786">
        <v>3784</v>
      </c>
      <c r="C3786">
        <v>3</v>
      </c>
      <c r="D3786">
        <v>20</v>
      </c>
      <c r="E3786" s="20">
        <v>41179.729166666664</v>
      </c>
      <c r="F3786" s="15" t="str">
        <f t="shared" si="236"/>
        <v>09 2012</v>
      </c>
      <c r="G3786">
        <v>2</v>
      </c>
      <c r="H3786">
        <v>3</v>
      </c>
      <c r="I3786" t="s">
        <v>21</v>
      </c>
      <c r="J3786" s="7">
        <v>0</v>
      </c>
      <c r="K3786" s="7">
        <v>5</v>
      </c>
      <c r="L3786" s="9">
        <v>320</v>
      </c>
      <c r="M3786" s="9">
        <v>10</v>
      </c>
      <c r="O3786" s="9">
        <f t="shared" si="237"/>
        <v>0</v>
      </c>
      <c r="P3786" s="9">
        <f t="shared" si="238"/>
        <v>0</v>
      </c>
      <c r="Q3786" s="9">
        <f t="shared" si="239"/>
        <v>0</v>
      </c>
    </row>
    <row r="3787" spans="2:17" x14ac:dyDescent="0.35">
      <c r="B3787">
        <v>3785</v>
      </c>
      <c r="C3787">
        <v>3</v>
      </c>
      <c r="D3787">
        <v>0</v>
      </c>
      <c r="E3787" s="20">
        <v>41179.770833333336</v>
      </c>
      <c r="F3787" s="15" t="str">
        <f t="shared" si="236"/>
        <v>09 2012</v>
      </c>
      <c r="G3787">
        <v>2</v>
      </c>
      <c r="H3787">
        <v>3</v>
      </c>
      <c r="I3787" t="s">
        <v>21</v>
      </c>
      <c r="J3787" s="7">
        <v>0</v>
      </c>
      <c r="K3787" s="7">
        <v>5</v>
      </c>
      <c r="L3787" s="9">
        <v>320</v>
      </c>
      <c r="M3787" s="9">
        <v>10</v>
      </c>
      <c r="O3787" s="9">
        <f t="shared" si="237"/>
        <v>10</v>
      </c>
      <c r="P3787" s="9">
        <f t="shared" si="238"/>
        <v>0</v>
      </c>
      <c r="Q3787" s="9">
        <f t="shared" si="239"/>
        <v>10</v>
      </c>
    </row>
    <row r="3788" spans="2:17" x14ac:dyDescent="0.35">
      <c r="B3788">
        <v>3786</v>
      </c>
      <c r="C3788">
        <v>4</v>
      </c>
      <c r="D3788">
        <v>0</v>
      </c>
      <c r="E3788" s="20">
        <v>41179.333333333336</v>
      </c>
      <c r="F3788" s="15" t="str">
        <f t="shared" si="236"/>
        <v>09 2012</v>
      </c>
      <c r="G3788">
        <v>2</v>
      </c>
      <c r="H3788">
        <v>4</v>
      </c>
      <c r="I3788" t="s">
        <v>22</v>
      </c>
      <c r="J3788" s="7">
        <v>9.9</v>
      </c>
      <c r="K3788" s="7">
        <v>80</v>
      </c>
      <c r="L3788" s="9">
        <v>4000</v>
      </c>
      <c r="M3788" s="9">
        <v>3000</v>
      </c>
      <c r="O3788" s="9">
        <f t="shared" si="237"/>
        <v>160</v>
      </c>
      <c r="P3788" s="9">
        <f t="shared" si="238"/>
        <v>0</v>
      </c>
      <c r="Q3788" s="9">
        <f t="shared" si="239"/>
        <v>160</v>
      </c>
    </row>
    <row r="3789" spans="2:17" x14ac:dyDescent="0.35">
      <c r="B3789">
        <v>3787</v>
      </c>
      <c r="C3789">
        <v>4</v>
      </c>
      <c r="D3789">
        <v>24</v>
      </c>
      <c r="E3789" s="20">
        <v>41179.375</v>
      </c>
      <c r="F3789" s="15" t="str">
        <f t="shared" si="236"/>
        <v>09 2012</v>
      </c>
      <c r="G3789">
        <v>2</v>
      </c>
      <c r="H3789">
        <v>4</v>
      </c>
      <c r="I3789" t="s">
        <v>22</v>
      </c>
      <c r="J3789" s="7">
        <v>9.9</v>
      </c>
      <c r="K3789" s="7">
        <v>80</v>
      </c>
      <c r="L3789" s="9">
        <v>4000</v>
      </c>
      <c r="M3789" s="9">
        <v>3000</v>
      </c>
      <c r="O3789" s="9">
        <f t="shared" si="237"/>
        <v>0</v>
      </c>
      <c r="P3789" s="9">
        <f t="shared" si="238"/>
        <v>19.8</v>
      </c>
      <c r="Q3789" s="9">
        <f t="shared" si="239"/>
        <v>19.8</v>
      </c>
    </row>
    <row r="3790" spans="2:17" x14ac:dyDescent="0.35">
      <c r="B3790">
        <v>3788</v>
      </c>
      <c r="C3790">
        <v>4</v>
      </c>
      <c r="D3790">
        <v>35</v>
      </c>
      <c r="E3790" s="20">
        <v>41179.416666666664</v>
      </c>
      <c r="F3790" s="15" t="str">
        <f t="shared" si="236"/>
        <v>09 2012</v>
      </c>
      <c r="G3790">
        <v>2</v>
      </c>
      <c r="H3790">
        <v>4</v>
      </c>
      <c r="I3790" t="s">
        <v>22</v>
      </c>
      <c r="J3790" s="7">
        <v>9.9</v>
      </c>
      <c r="K3790" s="7">
        <v>80</v>
      </c>
      <c r="L3790" s="9">
        <v>4000</v>
      </c>
      <c r="M3790" s="9">
        <v>3000</v>
      </c>
      <c r="O3790" s="9">
        <f t="shared" si="237"/>
        <v>0</v>
      </c>
      <c r="P3790" s="9">
        <f t="shared" si="238"/>
        <v>19.8</v>
      </c>
      <c r="Q3790" s="9">
        <f t="shared" si="239"/>
        <v>19.8</v>
      </c>
    </row>
    <row r="3791" spans="2:17" x14ac:dyDescent="0.35">
      <c r="B3791">
        <v>3789</v>
      </c>
      <c r="C3791">
        <v>4</v>
      </c>
      <c r="D3791">
        <v>20</v>
      </c>
      <c r="E3791" s="20">
        <v>41179.458333333336</v>
      </c>
      <c r="F3791" s="15" t="str">
        <f t="shared" si="236"/>
        <v>09 2012</v>
      </c>
      <c r="G3791">
        <v>2</v>
      </c>
      <c r="H3791">
        <v>4</v>
      </c>
      <c r="I3791" t="s">
        <v>22</v>
      </c>
      <c r="J3791" s="7">
        <v>9.9</v>
      </c>
      <c r="K3791" s="7">
        <v>80</v>
      </c>
      <c r="L3791" s="9">
        <v>4000</v>
      </c>
      <c r="M3791" s="9">
        <v>3000</v>
      </c>
      <c r="O3791" s="9">
        <f t="shared" si="237"/>
        <v>0</v>
      </c>
      <c r="P3791" s="9">
        <f t="shared" si="238"/>
        <v>19.8</v>
      </c>
      <c r="Q3791" s="9">
        <f t="shared" si="239"/>
        <v>19.8</v>
      </c>
    </row>
    <row r="3792" spans="2:17" x14ac:dyDescent="0.35">
      <c r="B3792">
        <v>3790</v>
      </c>
      <c r="C3792">
        <v>4</v>
      </c>
      <c r="D3792">
        <v>0</v>
      </c>
      <c r="E3792" s="20">
        <v>41179.5</v>
      </c>
      <c r="F3792" s="15" t="str">
        <f t="shared" si="236"/>
        <v>09 2012</v>
      </c>
      <c r="G3792">
        <v>2</v>
      </c>
      <c r="H3792">
        <v>4</v>
      </c>
      <c r="I3792" t="s">
        <v>22</v>
      </c>
      <c r="J3792" s="7">
        <v>9.9</v>
      </c>
      <c r="K3792" s="7">
        <v>80</v>
      </c>
      <c r="L3792" s="9">
        <v>4000</v>
      </c>
      <c r="M3792" s="9">
        <v>3000</v>
      </c>
      <c r="O3792" s="9">
        <f t="shared" si="237"/>
        <v>160</v>
      </c>
      <c r="P3792" s="9">
        <f t="shared" si="238"/>
        <v>0</v>
      </c>
      <c r="Q3792" s="9">
        <f t="shared" si="239"/>
        <v>160</v>
      </c>
    </row>
    <row r="3793" spans="2:17" x14ac:dyDescent="0.35">
      <c r="B3793">
        <v>3791</v>
      </c>
      <c r="C3793">
        <v>4</v>
      </c>
      <c r="D3793">
        <v>12</v>
      </c>
      <c r="E3793" s="20">
        <v>41179.541666666664</v>
      </c>
      <c r="F3793" s="15" t="str">
        <f t="shared" si="236"/>
        <v>09 2012</v>
      </c>
      <c r="G3793">
        <v>2</v>
      </c>
      <c r="H3793">
        <v>4</v>
      </c>
      <c r="I3793" t="s">
        <v>22</v>
      </c>
      <c r="J3793" s="7">
        <v>9.9</v>
      </c>
      <c r="K3793" s="7">
        <v>80</v>
      </c>
      <c r="L3793" s="9">
        <v>4000</v>
      </c>
      <c r="M3793" s="9">
        <v>3000</v>
      </c>
      <c r="O3793" s="9">
        <f t="shared" si="237"/>
        <v>0</v>
      </c>
      <c r="P3793" s="9">
        <f t="shared" si="238"/>
        <v>19.8</v>
      </c>
      <c r="Q3793" s="9">
        <f t="shared" si="239"/>
        <v>19.8</v>
      </c>
    </row>
    <row r="3794" spans="2:17" x14ac:dyDescent="0.35">
      <c r="B3794">
        <v>3792</v>
      </c>
      <c r="C3794">
        <v>4</v>
      </c>
      <c r="D3794">
        <v>24</v>
      </c>
      <c r="E3794" s="20">
        <v>41179.583333333336</v>
      </c>
      <c r="F3794" s="15" t="str">
        <f t="shared" si="236"/>
        <v>09 2012</v>
      </c>
      <c r="G3794">
        <v>2</v>
      </c>
      <c r="H3794">
        <v>4</v>
      </c>
      <c r="I3794" t="s">
        <v>22</v>
      </c>
      <c r="J3794" s="7">
        <v>9.9</v>
      </c>
      <c r="K3794" s="7">
        <v>80</v>
      </c>
      <c r="L3794" s="9">
        <v>4000</v>
      </c>
      <c r="M3794" s="9">
        <v>3000</v>
      </c>
      <c r="O3794" s="9">
        <f t="shared" si="237"/>
        <v>0</v>
      </c>
      <c r="P3794" s="9">
        <f t="shared" si="238"/>
        <v>19.8</v>
      </c>
      <c r="Q3794" s="9">
        <f t="shared" si="239"/>
        <v>19.8</v>
      </c>
    </row>
    <row r="3795" spans="2:17" x14ac:dyDescent="0.35">
      <c r="B3795">
        <v>3793</v>
      </c>
      <c r="C3795">
        <v>4</v>
      </c>
      <c r="D3795">
        <v>36</v>
      </c>
      <c r="E3795" s="20">
        <v>41179.625</v>
      </c>
      <c r="F3795" s="15" t="str">
        <f t="shared" si="236"/>
        <v>09 2012</v>
      </c>
      <c r="G3795">
        <v>2</v>
      </c>
      <c r="H3795">
        <v>4</v>
      </c>
      <c r="I3795" t="s">
        <v>22</v>
      </c>
      <c r="J3795" s="7">
        <v>9.9</v>
      </c>
      <c r="K3795" s="7">
        <v>80</v>
      </c>
      <c r="L3795" s="9">
        <v>4000</v>
      </c>
      <c r="M3795" s="9">
        <v>3000</v>
      </c>
      <c r="O3795" s="9">
        <f t="shared" si="237"/>
        <v>0</v>
      </c>
      <c r="P3795" s="9">
        <f t="shared" si="238"/>
        <v>19.8</v>
      </c>
      <c r="Q3795" s="9">
        <f t="shared" si="239"/>
        <v>19.8</v>
      </c>
    </row>
    <row r="3796" spans="2:17" x14ac:dyDescent="0.35">
      <c r="B3796">
        <v>3794</v>
      </c>
      <c r="C3796">
        <v>4</v>
      </c>
      <c r="D3796">
        <v>0</v>
      </c>
      <c r="E3796" s="20">
        <v>41179.666666666664</v>
      </c>
      <c r="F3796" s="15" t="str">
        <f t="shared" si="236"/>
        <v>09 2012</v>
      </c>
      <c r="G3796">
        <v>2</v>
      </c>
      <c r="H3796">
        <v>4</v>
      </c>
      <c r="I3796" t="s">
        <v>22</v>
      </c>
      <c r="J3796" s="7">
        <v>9.9</v>
      </c>
      <c r="K3796" s="7">
        <v>80</v>
      </c>
      <c r="L3796" s="9">
        <v>4000</v>
      </c>
      <c r="M3796" s="9">
        <v>3000</v>
      </c>
      <c r="O3796" s="9">
        <f t="shared" si="237"/>
        <v>160</v>
      </c>
      <c r="P3796" s="9">
        <f t="shared" si="238"/>
        <v>0</v>
      </c>
      <c r="Q3796" s="9">
        <f t="shared" si="239"/>
        <v>160</v>
      </c>
    </row>
    <row r="3797" spans="2:17" x14ac:dyDescent="0.35">
      <c r="B3797">
        <v>3795</v>
      </c>
      <c r="C3797">
        <v>4</v>
      </c>
      <c r="D3797">
        <v>7</v>
      </c>
      <c r="E3797" s="20">
        <v>41179.708333333336</v>
      </c>
      <c r="F3797" s="15" t="str">
        <f t="shared" si="236"/>
        <v>09 2012</v>
      </c>
      <c r="G3797">
        <v>2</v>
      </c>
      <c r="H3797">
        <v>4</v>
      </c>
      <c r="I3797" t="s">
        <v>22</v>
      </c>
      <c r="J3797" s="7">
        <v>9.9</v>
      </c>
      <c r="K3797" s="7">
        <v>80</v>
      </c>
      <c r="L3797" s="9">
        <v>4000</v>
      </c>
      <c r="M3797" s="9">
        <v>3000</v>
      </c>
      <c r="O3797" s="9">
        <f t="shared" si="237"/>
        <v>0</v>
      </c>
      <c r="P3797" s="9">
        <f t="shared" si="238"/>
        <v>19.8</v>
      </c>
      <c r="Q3797" s="9">
        <f t="shared" si="239"/>
        <v>19.8</v>
      </c>
    </row>
    <row r="3798" spans="2:17" x14ac:dyDescent="0.35">
      <c r="B3798">
        <v>3796</v>
      </c>
      <c r="C3798">
        <v>4</v>
      </c>
      <c r="D3798">
        <v>35</v>
      </c>
      <c r="E3798" s="20">
        <v>41179.75</v>
      </c>
      <c r="F3798" s="15" t="str">
        <f t="shared" si="236"/>
        <v>09 2012</v>
      </c>
      <c r="G3798">
        <v>2</v>
      </c>
      <c r="H3798">
        <v>4</v>
      </c>
      <c r="I3798" t="s">
        <v>22</v>
      </c>
      <c r="J3798" s="7">
        <v>9.9</v>
      </c>
      <c r="K3798" s="7">
        <v>80</v>
      </c>
      <c r="L3798" s="9">
        <v>4000</v>
      </c>
      <c r="M3798" s="9">
        <v>3000</v>
      </c>
      <c r="O3798" s="9">
        <f t="shared" si="237"/>
        <v>0</v>
      </c>
      <c r="P3798" s="9">
        <f t="shared" si="238"/>
        <v>19.8</v>
      </c>
      <c r="Q3798" s="9">
        <f t="shared" si="239"/>
        <v>19.8</v>
      </c>
    </row>
    <row r="3799" spans="2:17" x14ac:dyDescent="0.35">
      <c r="B3799">
        <v>3797</v>
      </c>
      <c r="C3799">
        <v>4</v>
      </c>
      <c r="D3799">
        <v>6</v>
      </c>
      <c r="E3799" s="20">
        <v>41179.791666666664</v>
      </c>
      <c r="F3799" s="15" t="str">
        <f t="shared" si="236"/>
        <v>09 2012</v>
      </c>
      <c r="G3799">
        <v>2</v>
      </c>
      <c r="H3799">
        <v>4</v>
      </c>
      <c r="I3799" t="s">
        <v>22</v>
      </c>
      <c r="J3799" s="7">
        <v>9.9</v>
      </c>
      <c r="K3799" s="7">
        <v>80</v>
      </c>
      <c r="L3799" s="9">
        <v>4000</v>
      </c>
      <c r="M3799" s="9">
        <v>3000</v>
      </c>
      <c r="O3799" s="9">
        <f t="shared" si="237"/>
        <v>0</v>
      </c>
      <c r="P3799" s="9">
        <f t="shared" si="238"/>
        <v>19.8</v>
      </c>
      <c r="Q3799" s="9">
        <f t="shared" si="239"/>
        <v>19.8</v>
      </c>
    </row>
    <row r="3800" spans="2:17" x14ac:dyDescent="0.35">
      <c r="B3800">
        <v>3798</v>
      </c>
      <c r="C3800">
        <v>5</v>
      </c>
      <c r="D3800">
        <v>0</v>
      </c>
      <c r="E3800" s="20">
        <v>41179.4375</v>
      </c>
      <c r="F3800" s="15" t="str">
        <f t="shared" si="236"/>
        <v>09 2012</v>
      </c>
      <c r="G3800">
        <v>2</v>
      </c>
      <c r="H3800">
        <v>5</v>
      </c>
      <c r="I3800" t="s">
        <v>29</v>
      </c>
      <c r="J3800" s="7">
        <v>9.9</v>
      </c>
      <c r="K3800" s="7">
        <v>80</v>
      </c>
      <c r="L3800" s="9">
        <v>4000</v>
      </c>
      <c r="M3800" s="9">
        <v>3000</v>
      </c>
      <c r="O3800" s="9">
        <f t="shared" si="237"/>
        <v>160</v>
      </c>
      <c r="P3800" s="9">
        <f t="shared" si="238"/>
        <v>0</v>
      </c>
      <c r="Q3800" s="9">
        <f t="shared" si="239"/>
        <v>160</v>
      </c>
    </row>
    <row r="3801" spans="2:17" x14ac:dyDescent="0.35">
      <c r="B3801">
        <v>3799</v>
      </c>
      <c r="C3801">
        <v>5</v>
      </c>
      <c r="D3801">
        <v>22</v>
      </c>
      <c r="E3801" s="20">
        <v>41179.6875</v>
      </c>
      <c r="F3801" s="15" t="str">
        <f t="shared" si="236"/>
        <v>09 2012</v>
      </c>
      <c r="G3801">
        <v>2</v>
      </c>
      <c r="H3801">
        <v>5</v>
      </c>
      <c r="I3801" t="s">
        <v>29</v>
      </c>
      <c r="J3801" s="7">
        <v>9.9</v>
      </c>
      <c r="K3801" s="7">
        <v>80</v>
      </c>
      <c r="L3801" s="9">
        <v>4000</v>
      </c>
      <c r="M3801" s="9">
        <v>3000</v>
      </c>
      <c r="O3801" s="9">
        <f t="shared" si="237"/>
        <v>0</v>
      </c>
      <c r="P3801" s="9">
        <f t="shared" si="238"/>
        <v>19.8</v>
      </c>
      <c r="Q3801" s="9">
        <f t="shared" si="239"/>
        <v>19.8</v>
      </c>
    </row>
    <row r="3802" spans="2:17" x14ac:dyDescent="0.35">
      <c r="B3802">
        <v>3800</v>
      </c>
      <c r="C3802">
        <v>6</v>
      </c>
      <c r="D3802">
        <v>0</v>
      </c>
      <c r="E3802" s="20">
        <v>41179.333333333336</v>
      </c>
      <c r="F3802" s="15" t="str">
        <f t="shared" si="236"/>
        <v>09 2012</v>
      </c>
      <c r="G3802">
        <v>2</v>
      </c>
      <c r="H3802">
        <v>6</v>
      </c>
      <c r="I3802" t="s">
        <v>23</v>
      </c>
      <c r="J3802" s="7">
        <v>3.5</v>
      </c>
      <c r="K3802" s="7">
        <v>17.5</v>
      </c>
      <c r="L3802" s="9">
        <v>5000</v>
      </c>
      <c r="M3802" s="9">
        <v>80</v>
      </c>
      <c r="O3802" s="9">
        <f t="shared" si="237"/>
        <v>35</v>
      </c>
      <c r="P3802" s="9">
        <f t="shared" si="238"/>
        <v>0</v>
      </c>
      <c r="Q3802" s="9">
        <f t="shared" si="239"/>
        <v>35</v>
      </c>
    </row>
    <row r="3803" spans="2:17" x14ac:dyDescent="0.35">
      <c r="B3803">
        <v>3801</v>
      </c>
      <c r="C3803">
        <v>6</v>
      </c>
      <c r="D3803">
        <v>12</v>
      </c>
      <c r="E3803" s="20">
        <v>41179.395833333336</v>
      </c>
      <c r="F3803" s="15" t="str">
        <f t="shared" si="236"/>
        <v>09 2012</v>
      </c>
      <c r="G3803">
        <v>2</v>
      </c>
      <c r="H3803">
        <v>6</v>
      </c>
      <c r="I3803" t="s">
        <v>23</v>
      </c>
      <c r="J3803" s="7">
        <v>3.5</v>
      </c>
      <c r="K3803" s="7">
        <v>17.5</v>
      </c>
      <c r="L3803" s="9">
        <v>5000</v>
      </c>
      <c r="M3803" s="9">
        <v>80</v>
      </c>
      <c r="O3803" s="9">
        <f t="shared" si="237"/>
        <v>0</v>
      </c>
      <c r="P3803" s="9">
        <f t="shared" si="238"/>
        <v>7</v>
      </c>
      <c r="Q3803" s="9">
        <f t="shared" si="239"/>
        <v>7</v>
      </c>
    </row>
    <row r="3804" spans="2:17" x14ac:dyDescent="0.35">
      <c r="B3804">
        <v>3802</v>
      </c>
      <c r="C3804">
        <v>6</v>
      </c>
      <c r="D3804">
        <v>0</v>
      </c>
      <c r="E3804" s="20">
        <v>41179.4375</v>
      </c>
      <c r="F3804" s="15" t="str">
        <f t="shared" si="236"/>
        <v>09 2012</v>
      </c>
      <c r="G3804">
        <v>2</v>
      </c>
      <c r="H3804">
        <v>6</v>
      </c>
      <c r="I3804" t="s">
        <v>23</v>
      </c>
      <c r="J3804" s="7">
        <v>3.5</v>
      </c>
      <c r="K3804" s="7">
        <v>17.5</v>
      </c>
      <c r="L3804" s="9">
        <v>5000</v>
      </c>
      <c r="M3804" s="9">
        <v>80</v>
      </c>
      <c r="O3804" s="9">
        <f t="shared" si="237"/>
        <v>35</v>
      </c>
      <c r="P3804" s="9">
        <f t="shared" si="238"/>
        <v>0</v>
      </c>
      <c r="Q3804" s="9">
        <f t="shared" si="239"/>
        <v>35</v>
      </c>
    </row>
    <row r="3805" spans="2:17" x14ac:dyDescent="0.35">
      <c r="B3805">
        <v>3803</v>
      </c>
      <c r="C3805">
        <v>6</v>
      </c>
      <c r="D3805">
        <v>0</v>
      </c>
      <c r="E3805" s="20">
        <v>41179.5</v>
      </c>
      <c r="F3805" s="15" t="str">
        <f t="shared" si="236"/>
        <v>09 2012</v>
      </c>
      <c r="G3805">
        <v>6</v>
      </c>
      <c r="H3805">
        <v>6</v>
      </c>
      <c r="I3805" t="s">
        <v>23</v>
      </c>
      <c r="J3805" s="7">
        <v>3.5</v>
      </c>
      <c r="K3805" s="7">
        <v>17.5</v>
      </c>
      <c r="L3805" s="9">
        <v>5000</v>
      </c>
      <c r="M3805" s="9">
        <v>80</v>
      </c>
      <c r="O3805" s="9">
        <f t="shared" si="237"/>
        <v>105</v>
      </c>
      <c r="P3805" s="9">
        <f t="shared" si="238"/>
        <v>0</v>
      </c>
      <c r="Q3805" s="9">
        <f t="shared" si="239"/>
        <v>105</v>
      </c>
    </row>
    <row r="3806" spans="2:17" x14ac:dyDescent="0.35">
      <c r="B3806">
        <v>3804</v>
      </c>
      <c r="C3806">
        <v>6</v>
      </c>
      <c r="D3806">
        <v>12</v>
      </c>
      <c r="E3806" s="20">
        <v>41179.625</v>
      </c>
      <c r="F3806" s="15" t="str">
        <f t="shared" si="236"/>
        <v>09 2012</v>
      </c>
      <c r="G3806">
        <v>4</v>
      </c>
      <c r="H3806">
        <v>6</v>
      </c>
      <c r="I3806" t="s">
        <v>23</v>
      </c>
      <c r="J3806" s="7">
        <v>3.5</v>
      </c>
      <c r="K3806" s="7">
        <v>17.5</v>
      </c>
      <c r="L3806" s="9">
        <v>5000</v>
      </c>
      <c r="M3806" s="9">
        <v>80</v>
      </c>
      <c r="O3806" s="9">
        <f t="shared" si="237"/>
        <v>0</v>
      </c>
      <c r="P3806" s="9">
        <f t="shared" si="238"/>
        <v>14</v>
      </c>
      <c r="Q3806" s="9">
        <f t="shared" si="239"/>
        <v>14</v>
      </c>
    </row>
    <row r="3807" spans="2:17" x14ac:dyDescent="0.35">
      <c r="B3807">
        <v>3805</v>
      </c>
      <c r="C3807">
        <v>6</v>
      </c>
      <c r="D3807">
        <v>0</v>
      </c>
      <c r="E3807" s="20">
        <v>41179.791666666664</v>
      </c>
      <c r="F3807" s="15" t="str">
        <f t="shared" si="236"/>
        <v>09 2012</v>
      </c>
      <c r="G3807">
        <v>2</v>
      </c>
      <c r="H3807">
        <v>6</v>
      </c>
      <c r="I3807" t="s">
        <v>23</v>
      </c>
      <c r="J3807" s="7">
        <v>3.5</v>
      </c>
      <c r="K3807" s="7">
        <v>17.5</v>
      </c>
      <c r="L3807" s="9">
        <v>5000</v>
      </c>
      <c r="M3807" s="9">
        <v>80</v>
      </c>
      <c r="O3807" s="9">
        <f t="shared" si="237"/>
        <v>35</v>
      </c>
      <c r="P3807" s="9">
        <f t="shared" si="238"/>
        <v>0</v>
      </c>
      <c r="Q3807" s="9">
        <f t="shared" si="239"/>
        <v>35</v>
      </c>
    </row>
    <row r="3808" spans="2:17" x14ac:dyDescent="0.35">
      <c r="B3808">
        <v>3806</v>
      </c>
      <c r="C3808">
        <v>7</v>
      </c>
      <c r="D3808">
        <v>24</v>
      </c>
      <c r="E3808" s="20">
        <v>41179.333333333336</v>
      </c>
      <c r="F3808" s="15" t="str">
        <f t="shared" si="236"/>
        <v>09 2012</v>
      </c>
      <c r="G3808">
        <v>2</v>
      </c>
      <c r="H3808">
        <v>7</v>
      </c>
      <c r="I3808" t="s">
        <v>24</v>
      </c>
      <c r="J3808" s="7">
        <v>0</v>
      </c>
      <c r="K3808" s="7">
        <v>5</v>
      </c>
      <c r="L3808" s="9">
        <v>450</v>
      </c>
      <c r="M3808" s="9">
        <v>15</v>
      </c>
      <c r="O3808" s="9">
        <f t="shared" si="237"/>
        <v>0</v>
      </c>
      <c r="P3808" s="9">
        <f t="shared" si="238"/>
        <v>0</v>
      </c>
      <c r="Q3808" s="9">
        <f t="shared" si="239"/>
        <v>0</v>
      </c>
    </row>
    <row r="3809" spans="2:17" x14ac:dyDescent="0.35">
      <c r="B3809">
        <v>3807</v>
      </c>
      <c r="C3809">
        <v>7</v>
      </c>
      <c r="D3809">
        <v>4</v>
      </c>
      <c r="E3809" s="20">
        <v>41179.395833333336</v>
      </c>
      <c r="F3809" s="15" t="str">
        <f t="shared" si="236"/>
        <v>09 2012</v>
      </c>
      <c r="G3809">
        <v>2</v>
      </c>
      <c r="H3809">
        <v>7</v>
      </c>
      <c r="I3809" t="s">
        <v>24</v>
      </c>
      <c r="J3809" s="7">
        <v>0</v>
      </c>
      <c r="K3809" s="7">
        <v>5</v>
      </c>
      <c r="L3809" s="9">
        <v>450</v>
      </c>
      <c r="M3809" s="9">
        <v>15</v>
      </c>
      <c r="O3809" s="9">
        <f t="shared" si="237"/>
        <v>0</v>
      </c>
      <c r="P3809" s="9">
        <f t="shared" si="238"/>
        <v>0</v>
      </c>
      <c r="Q3809" s="9">
        <f t="shared" si="239"/>
        <v>0</v>
      </c>
    </row>
    <row r="3810" spans="2:17" x14ac:dyDescent="0.35">
      <c r="B3810">
        <v>3808</v>
      </c>
      <c r="C3810">
        <v>7</v>
      </c>
      <c r="D3810">
        <v>10</v>
      </c>
      <c r="E3810" s="20">
        <v>41179.5</v>
      </c>
      <c r="F3810" s="15" t="str">
        <f t="shared" si="236"/>
        <v>09 2012</v>
      </c>
      <c r="G3810">
        <v>2</v>
      </c>
      <c r="H3810">
        <v>7</v>
      </c>
      <c r="I3810" t="s">
        <v>24</v>
      </c>
      <c r="J3810" s="7">
        <v>0</v>
      </c>
      <c r="K3810" s="7">
        <v>5</v>
      </c>
      <c r="L3810" s="9">
        <v>450</v>
      </c>
      <c r="M3810" s="9">
        <v>15</v>
      </c>
      <c r="O3810" s="9">
        <f t="shared" si="237"/>
        <v>0</v>
      </c>
      <c r="P3810" s="9">
        <f t="shared" si="238"/>
        <v>0</v>
      </c>
      <c r="Q3810" s="9">
        <f t="shared" si="239"/>
        <v>0</v>
      </c>
    </row>
    <row r="3811" spans="2:17" x14ac:dyDescent="0.35">
      <c r="B3811">
        <v>3809</v>
      </c>
      <c r="C3811">
        <v>7</v>
      </c>
      <c r="D3811">
        <v>10</v>
      </c>
      <c r="E3811" s="20">
        <v>41179.5625</v>
      </c>
      <c r="F3811" s="15" t="str">
        <f t="shared" si="236"/>
        <v>09 2012</v>
      </c>
      <c r="G3811">
        <v>2</v>
      </c>
      <c r="H3811">
        <v>7</v>
      </c>
      <c r="I3811" t="s">
        <v>24</v>
      </c>
      <c r="J3811" s="7">
        <v>0</v>
      </c>
      <c r="K3811" s="7">
        <v>5</v>
      </c>
      <c r="L3811" s="9">
        <v>450</v>
      </c>
      <c r="M3811" s="9">
        <v>15</v>
      </c>
      <c r="O3811" s="9">
        <f t="shared" si="237"/>
        <v>0</v>
      </c>
      <c r="P3811" s="9">
        <f t="shared" si="238"/>
        <v>0</v>
      </c>
      <c r="Q3811" s="9">
        <f t="shared" si="239"/>
        <v>0</v>
      </c>
    </row>
    <row r="3812" spans="2:17" x14ac:dyDescent="0.35">
      <c r="B3812">
        <v>3810</v>
      </c>
      <c r="C3812">
        <v>7</v>
      </c>
      <c r="D3812">
        <v>8</v>
      </c>
      <c r="E3812" s="20">
        <v>41179.625</v>
      </c>
      <c r="F3812" s="15" t="str">
        <f t="shared" si="236"/>
        <v>09 2012</v>
      </c>
      <c r="G3812">
        <v>2</v>
      </c>
      <c r="H3812">
        <v>7</v>
      </c>
      <c r="I3812" t="s">
        <v>24</v>
      </c>
      <c r="J3812" s="7">
        <v>0</v>
      </c>
      <c r="K3812" s="7">
        <v>5</v>
      </c>
      <c r="L3812" s="9">
        <v>450</v>
      </c>
      <c r="M3812" s="9">
        <v>15</v>
      </c>
      <c r="O3812" s="9">
        <f t="shared" si="237"/>
        <v>0</v>
      </c>
      <c r="P3812" s="9">
        <f t="shared" si="238"/>
        <v>0</v>
      </c>
      <c r="Q3812" s="9">
        <f t="shared" si="239"/>
        <v>0</v>
      </c>
    </row>
    <row r="3813" spans="2:17" x14ac:dyDescent="0.35">
      <c r="B3813">
        <v>3811</v>
      </c>
      <c r="C3813">
        <v>7</v>
      </c>
      <c r="D3813">
        <v>9</v>
      </c>
      <c r="E3813" s="20">
        <v>41179.666666666664</v>
      </c>
      <c r="F3813" s="15" t="str">
        <f t="shared" si="236"/>
        <v>09 2012</v>
      </c>
      <c r="G3813">
        <v>2</v>
      </c>
      <c r="H3813">
        <v>7</v>
      </c>
      <c r="I3813" t="s">
        <v>24</v>
      </c>
      <c r="J3813" s="7">
        <v>0</v>
      </c>
      <c r="K3813" s="7">
        <v>5</v>
      </c>
      <c r="L3813" s="9">
        <v>450</v>
      </c>
      <c r="M3813" s="9">
        <v>15</v>
      </c>
      <c r="O3813" s="9">
        <f t="shared" si="237"/>
        <v>0</v>
      </c>
      <c r="P3813" s="9">
        <f t="shared" si="238"/>
        <v>0</v>
      </c>
      <c r="Q3813" s="9">
        <f t="shared" si="239"/>
        <v>0</v>
      </c>
    </row>
    <row r="3814" spans="2:17" x14ac:dyDescent="0.35">
      <c r="B3814">
        <v>3812</v>
      </c>
      <c r="C3814">
        <v>7</v>
      </c>
      <c r="D3814">
        <v>24</v>
      </c>
      <c r="E3814" s="20">
        <v>41179.770833333336</v>
      </c>
      <c r="F3814" s="15" t="str">
        <f t="shared" si="236"/>
        <v>09 2012</v>
      </c>
      <c r="G3814">
        <v>2</v>
      </c>
      <c r="H3814">
        <v>7</v>
      </c>
      <c r="I3814" t="s">
        <v>24</v>
      </c>
      <c r="J3814" s="7">
        <v>0</v>
      </c>
      <c r="K3814" s="7">
        <v>5</v>
      </c>
      <c r="L3814" s="9">
        <v>450</v>
      </c>
      <c r="M3814" s="9">
        <v>15</v>
      </c>
      <c r="O3814" s="9">
        <f t="shared" si="237"/>
        <v>0</v>
      </c>
      <c r="P3814" s="9">
        <f t="shared" si="238"/>
        <v>0</v>
      </c>
      <c r="Q3814" s="9">
        <f t="shared" si="239"/>
        <v>0</v>
      </c>
    </row>
    <row r="3815" spans="2:17" x14ac:dyDescent="0.35">
      <c r="B3815">
        <v>3813</v>
      </c>
      <c r="C3815">
        <v>7</v>
      </c>
      <c r="D3815">
        <v>17</v>
      </c>
      <c r="E3815" s="20">
        <v>41179.8125</v>
      </c>
      <c r="F3815" s="15" t="str">
        <f t="shared" si="236"/>
        <v>09 2012</v>
      </c>
      <c r="G3815">
        <v>2</v>
      </c>
      <c r="H3815">
        <v>7</v>
      </c>
      <c r="I3815" t="s">
        <v>24</v>
      </c>
      <c r="J3815" s="7">
        <v>0</v>
      </c>
      <c r="K3815" s="7">
        <v>5</v>
      </c>
      <c r="L3815" s="9">
        <v>450</v>
      </c>
      <c r="M3815" s="9">
        <v>15</v>
      </c>
      <c r="O3815" s="9">
        <f t="shared" si="237"/>
        <v>0</v>
      </c>
      <c r="P3815" s="9">
        <f t="shared" si="238"/>
        <v>0</v>
      </c>
      <c r="Q3815" s="9">
        <f t="shared" si="239"/>
        <v>0</v>
      </c>
    </row>
    <row r="3816" spans="2:17" x14ac:dyDescent="0.35">
      <c r="B3816">
        <v>3814</v>
      </c>
      <c r="C3816">
        <v>8</v>
      </c>
      <c r="D3816">
        <v>28</v>
      </c>
      <c r="E3816" s="20">
        <v>41179.333333333336</v>
      </c>
      <c r="F3816" s="15" t="str">
        <f t="shared" si="236"/>
        <v>09 2012</v>
      </c>
      <c r="G3816">
        <v>1</v>
      </c>
      <c r="H3816">
        <v>8</v>
      </c>
      <c r="I3816" t="s">
        <v>25</v>
      </c>
      <c r="J3816" s="7">
        <v>0</v>
      </c>
      <c r="K3816" s="7">
        <v>5</v>
      </c>
      <c r="L3816" s="9">
        <v>400</v>
      </c>
      <c r="M3816" s="9">
        <v>15</v>
      </c>
      <c r="O3816" s="9">
        <f t="shared" si="237"/>
        <v>0</v>
      </c>
      <c r="P3816" s="9">
        <f t="shared" si="238"/>
        <v>0</v>
      </c>
      <c r="Q3816" s="9">
        <f t="shared" si="239"/>
        <v>0</v>
      </c>
    </row>
    <row r="3817" spans="2:17" x14ac:dyDescent="0.35">
      <c r="B3817">
        <v>3815</v>
      </c>
      <c r="C3817">
        <v>8</v>
      </c>
      <c r="D3817">
        <v>2</v>
      </c>
      <c r="E3817" s="20">
        <v>41179.354166666664</v>
      </c>
      <c r="F3817" s="15" t="str">
        <f t="shared" si="236"/>
        <v>09 2012</v>
      </c>
      <c r="G3817">
        <v>1</v>
      </c>
      <c r="H3817">
        <v>8</v>
      </c>
      <c r="I3817" t="s">
        <v>25</v>
      </c>
      <c r="J3817" s="7">
        <v>0</v>
      </c>
      <c r="K3817" s="7">
        <v>5</v>
      </c>
      <c r="L3817" s="9">
        <v>400</v>
      </c>
      <c r="M3817" s="9">
        <v>15</v>
      </c>
      <c r="O3817" s="9">
        <f t="shared" si="237"/>
        <v>0</v>
      </c>
      <c r="P3817" s="9">
        <f t="shared" si="238"/>
        <v>0</v>
      </c>
      <c r="Q3817" s="9">
        <f t="shared" si="239"/>
        <v>0</v>
      </c>
    </row>
    <row r="3818" spans="2:17" x14ac:dyDescent="0.35">
      <c r="B3818">
        <v>3816</v>
      </c>
      <c r="C3818">
        <v>8</v>
      </c>
      <c r="D3818">
        <v>29</v>
      </c>
      <c r="E3818" s="20">
        <v>41179.375</v>
      </c>
      <c r="F3818" s="15" t="str">
        <f t="shared" si="236"/>
        <v>09 2012</v>
      </c>
      <c r="G3818">
        <v>1</v>
      </c>
      <c r="H3818">
        <v>8</v>
      </c>
      <c r="I3818" t="s">
        <v>25</v>
      </c>
      <c r="J3818" s="7">
        <v>0</v>
      </c>
      <c r="K3818" s="7">
        <v>5</v>
      </c>
      <c r="L3818" s="9">
        <v>400</v>
      </c>
      <c r="M3818" s="9">
        <v>15</v>
      </c>
      <c r="O3818" s="9">
        <f t="shared" si="237"/>
        <v>0</v>
      </c>
      <c r="P3818" s="9">
        <f t="shared" si="238"/>
        <v>0</v>
      </c>
      <c r="Q3818" s="9">
        <f t="shared" si="239"/>
        <v>0</v>
      </c>
    </row>
    <row r="3819" spans="2:17" x14ac:dyDescent="0.35">
      <c r="B3819">
        <v>3817</v>
      </c>
      <c r="C3819">
        <v>8</v>
      </c>
      <c r="D3819">
        <v>33</v>
      </c>
      <c r="E3819" s="20">
        <v>41179.4375</v>
      </c>
      <c r="F3819" s="15" t="str">
        <f t="shared" si="236"/>
        <v>09 2012</v>
      </c>
      <c r="G3819">
        <v>1</v>
      </c>
      <c r="H3819">
        <v>8</v>
      </c>
      <c r="I3819" t="s">
        <v>25</v>
      </c>
      <c r="J3819" s="7">
        <v>0</v>
      </c>
      <c r="K3819" s="7">
        <v>5</v>
      </c>
      <c r="L3819" s="9">
        <v>400</v>
      </c>
      <c r="M3819" s="9">
        <v>15</v>
      </c>
      <c r="O3819" s="9">
        <f t="shared" si="237"/>
        <v>0</v>
      </c>
      <c r="P3819" s="9">
        <f t="shared" si="238"/>
        <v>0</v>
      </c>
      <c r="Q3819" s="9">
        <f t="shared" si="239"/>
        <v>0</v>
      </c>
    </row>
    <row r="3820" spans="2:17" x14ac:dyDescent="0.35">
      <c r="B3820">
        <v>3818</v>
      </c>
      <c r="C3820">
        <v>8</v>
      </c>
      <c r="D3820">
        <v>3</v>
      </c>
      <c r="E3820" s="20">
        <v>41179.458333333336</v>
      </c>
      <c r="F3820" s="15" t="str">
        <f t="shared" si="236"/>
        <v>09 2012</v>
      </c>
      <c r="G3820">
        <v>1</v>
      </c>
      <c r="H3820">
        <v>8</v>
      </c>
      <c r="I3820" t="s">
        <v>25</v>
      </c>
      <c r="J3820" s="7">
        <v>0</v>
      </c>
      <c r="K3820" s="7">
        <v>5</v>
      </c>
      <c r="L3820" s="9">
        <v>400</v>
      </c>
      <c r="M3820" s="9">
        <v>15</v>
      </c>
      <c r="O3820" s="9">
        <f t="shared" si="237"/>
        <v>0</v>
      </c>
      <c r="P3820" s="9">
        <f t="shared" si="238"/>
        <v>0</v>
      </c>
      <c r="Q3820" s="9">
        <f t="shared" si="239"/>
        <v>0</v>
      </c>
    </row>
    <row r="3821" spans="2:17" x14ac:dyDescent="0.35">
      <c r="B3821">
        <v>3819</v>
      </c>
      <c r="C3821">
        <v>8</v>
      </c>
      <c r="D3821">
        <v>29</v>
      </c>
      <c r="E3821" s="20">
        <v>41179.5625</v>
      </c>
      <c r="F3821" s="15" t="str">
        <f t="shared" si="236"/>
        <v>09 2012</v>
      </c>
      <c r="G3821">
        <v>1</v>
      </c>
      <c r="H3821">
        <v>8</v>
      </c>
      <c r="I3821" t="s">
        <v>25</v>
      </c>
      <c r="J3821" s="7">
        <v>0</v>
      </c>
      <c r="K3821" s="7">
        <v>5</v>
      </c>
      <c r="L3821" s="9">
        <v>400</v>
      </c>
      <c r="M3821" s="9">
        <v>15</v>
      </c>
      <c r="O3821" s="9">
        <f t="shared" si="237"/>
        <v>0</v>
      </c>
      <c r="P3821" s="9">
        <f t="shared" si="238"/>
        <v>0</v>
      </c>
      <c r="Q3821" s="9">
        <f t="shared" si="239"/>
        <v>0</v>
      </c>
    </row>
    <row r="3822" spans="2:17" x14ac:dyDescent="0.35">
      <c r="B3822">
        <v>3820</v>
      </c>
      <c r="C3822">
        <v>8</v>
      </c>
      <c r="D3822">
        <v>22</v>
      </c>
      <c r="E3822" s="20">
        <v>41179.583333333336</v>
      </c>
      <c r="F3822" s="15" t="str">
        <f t="shared" si="236"/>
        <v>09 2012</v>
      </c>
      <c r="G3822">
        <v>1</v>
      </c>
      <c r="H3822">
        <v>8</v>
      </c>
      <c r="I3822" t="s">
        <v>25</v>
      </c>
      <c r="J3822" s="7">
        <v>0</v>
      </c>
      <c r="K3822" s="7">
        <v>5</v>
      </c>
      <c r="L3822" s="9">
        <v>400</v>
      </c>
      <c r="M3822" s="9">
        <v>15</v>
      </c>
      <c r="O3822" s="9">
        <f t="shared" si="237"/>
        <v>0</v>
      </c>
      <c r="P3822" s="9">
        <f t="shared" si="238"/>
        <v>0</v>
      </c>
      <c r="Q3822" s="9">
        <f t="shared" si="239"/>
        <v>0</v>
      </c>
    </row>
    <row r="3823" spans="2:17" x14ac:dyDescent="0.35">
      <c r="B3823">
        <v>3821</v>
      </c>
      <c r="C3823">
        <v>8</v>
      </c>
      <c r="D3823">
        <v>29</v>
      </c>
      <c r="E3823" s="20">
        <v>41179.625</v>
      </c>
      <c r="F3823" s="15" t="str">
        <f t="shared" si="236"/>
        <v>09 2012</v>
      </c>
      <c r="G3823">
        <v>1</v>
      </c>
      <c r="H3823">
        <v>8</v>
      </c>
      <c r="I3823" t="s">
        <v>25</v>
      </c>
      <c r="J3823" s="7">
        <v>0</v>
      </c>
      <c r="K3823" s="7">
        <v>5</v>
      </c>
      <c r="L3823" s="9">
        <v>400</v>
      </c>
      <c r="M3823" s="9">
        <v>15</v>
      </c>
      <c r="O3823" s="9">
        <f t="shared" si="237"/>
        <v>0</v>
      </c>
      <c r="P3823" s="9">
        <f t="shared" si="238"/>
        <v>0</v>
      </c>
      <c r="Q3823" s="9">
        <f t="shared" si="239"/>
        <v>0</v>
      </c>
    </row>
    <row r="3824" spans="2:17" x14ac:dyDescent="0.35">
      <c r="B3824">
        <v>3822</v>
      </c>
      <c r="C3824">
        <v>8</v>
      </c>
      <c r="D3824">
        <v>0</v>
      </c>
      <c r="E3824" s="20">
        <v>41179.645833333336</v>
      </c>
      <c r="F3824" s="15" t="str">
        <f t="shared" si="236"/>
        <v>09 2012</v>
      </c>
      <c r="G3824">
        <v>1</v>
      </c>
      <c r="H3824">
        <v>8</v>
      </c>
      <c r="I3824" t="s">
        <v>25</v>
      </c>
      <c r="J3824" s="7">
        <v>0</v>
      </c>
      <c r="K3824" s="7">
        <v>5</v>
      </c>
      <c r="L3824" s="9">
        <v>400</v>
      </c>
      <c r="M3824" s="9">
        <v>15</v>
      </c>
      <c r="O3824" s="9">
        <f t="shared" si="237"/>
        <v>5</v>
      </c>
      <c r="P3824" s="9">
        <f t="shared" si="238"/>
        <v>0</v>
      </c>
      <c r="Q3824" s="9">
        <f t="shared" si="239"/>
        <v>5</v>
      </c>
    </row>
    <row r="3825" spans="2:17" x14ac:dyDescent="0.35">
      <c r="B3825">
        <v>3823</v>
      </c>
      <c r="C3825">
        <v>8</v>
      </c>
      <c r="D3825">
        <v>20</v>
      </c>
      <c r="E3825" s="20">
        <v>41179.666666666664</v>
      </c>
      <c r="F3825" s="15" t="str">
        <f t="shared" si="236"/>
        <v>09 2012</v>
      </c>
      <c r="G3825">
        <v>1</v>
      </c>
      <c r="H3825">
        <v>8</v>
      </c>
      <c r="I3825" t="s">
        <v>25</v>
      </c>
      <c r="J3825" s="7">
        <v>0</v>
      </c>
      <c r="K3825" s="7">
        <v>5</v>
      </c>
      <c r="L3825" s="9">
        <v>400</v>
      </c>
      <c r="M3825" s="9">
        <v>15</v>
      </c>
      <c r="O3825" s="9">
        <f t="shared" si="237"/>
        <v>0</v>
      </c>
      <c r="P3825" s="9">
        <f t="shared" si="238"/>
        <v>0</v>
      </c>
      <c r="Q3825" s="9">
        <f t="shared" si="239"/>
        <v>0</v>
      </c>
    </row>
    <row r="3826" spans="2:17" x14ac:dyDescent="0.35">
      <c r="B3826">
        <v>3824</v>
      </c>
      <c r="C3826">
        <v>8</v>
      </c>
      <c r="D3826">
        <v>8</v>
      </c>
      <c r="E3826" s="20">
        <v>41179.6875</v>
      </c>
      <c r="F3826" s="15" t="str">
        <f t="shared" si="236"/>
        <v>09 2012</v>
      </c>
      <c r="G3826">
        <v>1</v>
      </c>
      <c r="H3826">
        <v>8</v>
      </c>
      <c r="I3826" t="s">
        <v>25</v>
      </c>
      <c r="J3826" s="7">
        <v>0</v>
      </c>
      <c r="K3826" s="7">
        <v>5</v>
      </c>
      <c r="L3826" s="9">
        <v>400</v>
      </c>
      <c r="M3826" s="9">
        <v>15</v>
      </c>
      <c r="O3826" s="9">
        <f t="shared" si="237"/>
        <v>0</v>
      </c>
      <c r="P3826" s="9">
        <f t="shared" si="238"/>
        <v>0</v>
      </c>
      <c r="Q3826" s="9">
        <f t="shared" si="239"/>
        <v>0</v>
      </c>
    </row>
    <row r="3827" spans="2:17" x14ac:dyDescent="0.35">
      <c r="B3827">
        <v>3825</v>
      </c>
      <c r="C3827">
        <v>8</v>
      </c>
      <c r="D3827">
        <v>16</v>
      </c>
      <c r="E3827" s="20">
        <v>41179.708333333336</v>
      </c>
      <c r="F3827" s="15" t="str">
        <f t="shared" si="236"/>
        <v>09 2012</v>
      </c>
      <c r="G3827">
        <v>1</v>
      </c>
      <c r="H3827">
        <v>8</v>
      </c>
      <c r="I3827" t="s">
        <v>25</v>
      </c>
      <c r="J3827" s="7">
        <v>0</v>
      </c>
      <c r="K3827" s="7">
        <v>5</v>
      </c>
      <c r="L3827" s="9">
        <v>400</v>
      </c>
      <c r="M3827" s="9">
        <v>15</v>
      </c>
      <c r="O3827" s="9">
        <f t="shared" si="237"/>
        <v>0</v>
      </c>
      <c r="P3827" s="9">
        <f t="shared" si="238"/>
        <v>0</v>
      </c>
      <c r="Q3827" s="9">
        <f t="shared" si="239"/>
        <v>0</v>
      </c>
    </row>
    <row r="3828" spans="2:17" x14ac:dyDescent="0.35">
      <c r="B3828">
        <v>3826</v>
      </c>
      <c r="C3828">
        <v>8</v>
      </c>
      <c r="D3828">
        <v>27</v>
      </c>
      <c r="E3828" s="20">
        <v>41179.75</v>
      </c>
      <c r="F3828" s="15" t="str">
        <f t="shared" si="236"/>
        <v>09 2012</v>
      </c>
      <c r="G3828">
        <v>1</v>
      </c>
      <c r="H3828">
        <v>8</v>
      </c>
      <c r="I3828" t="s">
        <v>25</v>
      </c>
      <c r="J3828" s="7">
        <v>0</v>
      </c>
      <c r="K3828" s="7">
        <v>5</v>
      </c>
      <c r="L3828" s="9">
        <v>400</v>
      </c>
      <c r="M3828" s="9">
        <v>15</v>
      </c>
      <c r="O3828" s="9">
        <f t="shared" si="237"/>
        <v>0</v>
      </c>
      <c r="P3828" s="9">
        <f t="shared" si="238"/>
        <v>0</v>
      </c>
      <c r="Q3828" s="9">
        <f t="shared" si="239"/>
        <v>0</v>
      </c>
    </row>
    <row r="3829" spans="2:17" x14ac:dyDescent="0.35">
      <c r="B3829">
        <v>3827</v>
      </c>
      <c r="C3829">
        <v>8</v>
      </c>
      <c r="D3829">
        <v>3</v>
      </c>
      <c r="E3829" s="20">
        <v>41179.8125</v>
      </c>
      <c r="F3829" s="15" t="str">
        <f t="shared" si="236"/>
        <v>09 2012</v>
      </c>
      <c r="G3829">
        <v>1</v>
      </c>
      <c r="H3829">
        <v>8</v>
      </c>
      <c r="I3829" t="s">
        <v>25</v>
      </c>
      <c r="J3829" s="7">
        <v>0</v>
      </c>
      <c r="K3829" s="7">
        <v>5</v>
      </c>
      <c r="L3829" s="9">
        <v>400</v>
      </c>
      <c r="M3829" s="9">
        <v>15</v>
      </c>
      <c r="O3829" s="9">
        <f t="shared" si="237"/>
        <v>0</v>
      </c>
      <c r="P3829" s="9">
        <f t="shared" si="238"/>
        <v>0</v>
      </c>
      <c r="Q3829" s="9">
        <f t="shared" si="239"/>
        <v>0</v>
      </c>
    </row>
    <row r="3830" spans="2:17" x14ac:dyDescent="0.35">
      <c r="B3830">
        <v>3828</v>
      </c>
      <c r="C3830">
        <v>8</v>
      </c>
      <c r="D3830">
        <v>29</v>
      </c>
      <c r="E3830" s="20">
        <v>41179.833333333336</v>
      </c>
      <c r="F3830" s="15" t="str">
        <f t="shared" si="236"/>
        <v>09 2012</v>
      </c>
      <c r="G3830">
        <v>1</v>
      </c>
      <c r="H3830">
        <v>8</v>
      </c>
      <c r="I3830" t="s">
        <v>25</v>
      </c>
      <c r="J3830" s="7">
        <v>0</v>
      </c>
      <c r="K3830" s="7">
        <v>5</v>
      </c>
      <c r="L3830" s="9">
        <v>400</v>
      </c>
      <c r="M3830" s="9">
        <v>15</v>
      </c>
      <c r="O3830" s="9">
        <f t="shared" si="237"/>
        <v>0</v>
      </c>
      <c r="P3830" s="9">
        <f t="shared" si="238"/>
        <v>0</v>
      </c>
      <c r="Q3830" s="9">
        <f t="shared" si="239"/>
        <v>0</v>
      </c>
    </row>
    <row r="3831" spans="2:17" x14ac:dyDescent="0.35">
      <c r="B3831">
        <v>3829</v>
      </c>
      <c r="C3831">
        <v>0</v>
      </c>
      <c r="D3831">
        <v>35</v>
      </c>
      <c r="E3831" s="20">
        <v>41180.354166666664</v>
      </c>
      <c r="F3831" s="15" t="str">
        <f t="shared" si="236"/>
        <v>09 2012</v>
      </c>
      <c r="G3831">
        <v>3</v>
      </c>
      <c r="H3831">
        <v>0</v>
      </c>
      <c r="I3831" t="s">
        <v>26</v>
      </c>
      <c r="J3831" s="7">
        <v>5</v>
      </c>
      <c r="K3831" s="7">
        <v>25</v>
      </c>
      <c r="L3831" s="9">
        <v>10000</v>
      </c>
      <c r="M3831" s="9">
        <v>200</v>
      </c>
      <c r="O3831" s="9">
        <f t="shared" si="237"/>
        <v>0</v>
      </c>
      <c r="P3831" s="9">
        <f t="shared" si="238"/>
        <v>15</v>
      </c>
      <c r="Q3831" s="9">
        <f t="shared" si="239"/>
        <v>15</v>
      </c>
    </row>
    <row r="3832" spans="2:17" x14ac:dyDescent="0.35">
      <c r="B3832">
        <v>3830</v>
      </c>
      <c r="C3832">
        <v>0</v>
      </c>
      <c r="D3832">
        <v>16</v>
      </c>
      <c r="E3832" s="20">
        <v>41180.416666666664</v>
      </c>
      <c r="F3832" s="15" t="str">
        <f t="shared" si="236"/>
        <v>09 2012</v>
      </c>
      <c r="G3832">
        <v>3</v>
      </c>
      <c r="H3832">
        <v>0</v>
      </c>
      <c r="I3832" t="s">
        <v>26</v>
      </c>
      <c r="J3832" s="7">
        <v>5</v>
      </c>
      <c r="K3832" s="7">
        <v>25</v>
      </c>
      <c r="L3832" s="9">
        <v>10000</v>
      </c>
      <c r="M3832" s="9">
        <v>200</v>
      </c>
      <c r="O3832" s="9">
        <f t="shared" si="237"/>
        <v>0</v>
      </c>
      <c r="P3832" s="9">
        <f t="shared" si="238"/>
        <v>15</v>
      </c>
      <c r="Q3832" s="9">
        <f t="shared" si="239"/>
        <v>15</v>
      </c>
    </row>
    <row r="3833" spans="2:17" x14ac:dyDescent="0.35">
      <c r="B3833">
        <v>3831</v>
      </c>
      <c r="C3833">
        <v>0</v>
      </c>
      <c r="D3833">
        <v>28</v>
      </c>
      <c r="E3833" s="20">
        <v>41180.479166666664</v>
      </c>
      <c r="F3833" s="15" t="str">
        <f t="shared" si="236"/>
        <v>09 2012</v>
      </c>
      <c r="G3833">
        <v>3</v>
      </c>
      <c r="H3833">
        <v>0</v>
      </c>
      <c r="I3833" t="s">
        <v>26</v>
      </c>
      <c r="J3833" s="7">
        <v>5</v>
      </c>
      <c r="K3833" s="7">
        <v>25</v>
      </c>
      <c r="L3833" s="9">
        <v>10000</v>
      </c>
      <c r="M3833" s="9">
        <v>200</v>
      </c>
      <c r="O3833" s="9">
        <f t="shared" si="237"/>
        <v>0</v>
      </c>
      <c r="P3833" s="9">
        <f t="shared" si="238"/>
        <v>15</v>
      </c>
      <c r="Q3833" s="9">
        <f t="shared" si="239"/>
        <v>15</v>
      </c>
    </row>
    <row r="3834" spans="2:17" x14ac:dyDescent="0.35">
      <c r="B3834">
        <v>3832</v>
      </c>
      <c r="C3834">
        <v>0</v>
      </c>
      <c r="D3834">
        <v>0</v>
      </c>
      <c r="E3834" s="20">
        <v>41180.541666666664</v>
      </c>
      <c r="F3834" s="15" t="str">
        <f t="shared" si="236"/>
        <v>09 2012</v>
      </c>
      <c r="G3834">
        <v>3</v>
      </c>
      <c r="H3834">
        <v>0</v>
      </c>
      <c r="I3834" t="s">
        <v>26</v>
      </c>
      <c r="J3834" s="7">
        <v>5</v>
      </c>
      <c r="K3834" s="7">
        <v>25</v>
      </c>
      <c r="L3834" s="9">
        <v>10000</v>
      </c>
      <c r="M3834" s="9">
        <v>200</v>
      </c>
      <c r="O3834" s="9">
        <f t="shared" si="237"/>
        <v>75</v>
      </c>
      <c r="P3834" s="9">
        <f t="shared" si="238"/>
        <v>0</v>
      </c>
      <c r="Q3834" s="9">
        <f t="shared" si="239"/>
        <v>75</v>
      </c>
    </row>
    <row r="3835" spans="2:17" x14ac:dyDescent="0.35">
      <c r="B3835">
        <v>3833</v>
      </c>
      <c r="C3835">
        <v>0</v>
      </c>
      <c r="D3835">
        <v>0</v>
      </c>
      <c r="E3835" s="20">
        <v>41180.625</v>
      </c>
      <c r="F3835" s="15" t="str">
        <f t="shared" si="236"/>
        <v>09 2012</v>
      </c>
      <c r="G3835">
        <v>3</v>
      </c>
      <c r="H3835">
        <v>0</v>
      </c>
      <c r="I3835" t="s">
        <v>26</v>
      </c>
      <c r="J3835" s="7">
        <v>5</v>
      </c>
      <c r="K3835" s="7">
        <v>25</v>
      </c>
      <c r="L3835" s="9">
        <v>10000</v>
      </c>
      <c r="M3835" s="9">
        <v>200</v>
      </c>
      <c r="O3835" s="9">
        <f t="shared" si="237"/>
        <v>75</v>
      </c>
      <c r="P3835" s="9">
        <f t="shared" si="238"/>
        <v>0</v>
      </c>
      <c r="Q3835" s="9">
        <f t="shared" si="239"/>
        <v>75</v>
      </c>
    </row>
    <row r="3836" spans="2:17" x14ac:dyDescent="0.35">
      <c r="B3836">
        <v>3834</v>
      </c>
      <c r="C3836">
        <v>0</v>
      </c>
      <c r="D3836">
        <v>0</v>
      </c>
      <c r="E3836" s="20">
        <v>41180.708333333336</v>
      </c>
      <c r="F3836" s="15" t="str">
        <f t="shared" si="236"/>
        <v>09 2012</v>
      </c>
      <c r="G3836">
        <v>3</v>
      </c>
      <c r="H3836">
        <v>0</v>
      </c>
      <c r="I3836" t="s">
        <v>26</v>
      </c>
      <c r="J3836" s="7">
        <v>5</v>
      </c>
      <c r="K3836" s="7">
        <v>25</v>
      </c>
      <c r="L3836" s="9">
        <v>10000</v>
      </c>
      <c r="M3836" s="9">
        <v>200</v>
      </c>
      <c r="O3836" s="9">
        <f t="shared" si="237"/>
        <v>75</v>
      </c>
      <c r="P3836" s="9">
        <f t="shared" si="238"/>
        <v>0</v>
      </c>
      <c r="Q3836" s="9">
        <f t="shared" si="239"/>
        <v>75</v>
      </c>
    </row>
    <row r="3837" spans="2:17" x14ac:dyDescent="0.35">
      <c r="B3837">
        <v>3835</v>
      </c>
      <c r="C3837">
        <v>1</v>
      </c>
      <c r="D3837">
        <v>10</v>
      </c>
      <c r="E3837" s="20">
        <v>41180.333333333336</v>
      </c>
      <c r="F3837" s="15" t="str">
        <f t="shared" si="236"/>
        <v>09 2012</v>
      </c>
      <c r="G3837">
        <v>3</v>
      </c>
      <c r="H3837">
        <v>1</v>
      </c>
      <c r="I3837" t="s">
        <v>27</v>
      </c>
      <c r="J3837" s="7">
        <v>5</v>
      </c>
      <c r="K3837" s="7">
        <v>25</v>
      </c>
      <c r="L3837" s="9">
        <v>8000</v>
      </c>
      <c r="M3837" s="9">
        <v>200</v>
      </c>
      <c r="O3837" s="9">
        <f t="shared" si="237"/>
        <v>0</v>
      </c>
      <c r="P3837" s="9">
        <f t="shared" si="238"/>
        <v>15</v>
      </c>
      <c r="Q3837" s="9">
        <f t="shared" si="239"/>
        <v>15</v>
      </c>
    </row>
    <row r="3838" spans="2:17" x14ac:dyDescent="0.35">
      <c r="B3838">
        <v>3836</v>
      </c>
      <c r="C3838">
        <v>1</v>
      </c>
      <c r="D3838">
        <v>0</v>
      </c>
      <c r="E3838" s="20">
        <v>41180.395833333336</v>
      </c>
      <c r="F3838" s="15" t="str">
        <f t="shared" si="236"/>
        <v>09 2012</v>
      </c>
      <c r="G3838">
        <v>9</v>
      </c>
      <c r="H3838">
        <v>1</v>
      </c>
      <c r="I3838" t="s">
        <v>27</v>
      </c>
      <c r="J3838" s="7">
        <v>5</v>
      </c>
      <c r="K3838" s="7">
        <v>25</v>
      </c>
      <c r="L3838" s="9">
        <v>8000</v>
      </c>
      <c r="M3838" s="9">
        <v>200</v>
      </c>
      <c r="O3838" s="9">
        <f t="shared" si="237"/>
        <v>225</v>
      </c>
      <c r="P3838" s="9">
        <f t="shared" si="238"/>
        <v>0</v>
      </c>
      <c r="Q3838" s="9">
        <f t="shared" si="239"/>
        <v>225</v>
      </c>
    </row>
    <row r="3839" spans="2:17" x14ac:dyDescent="0.35">
      <c r="B3839">
        <v>3837</v>
      </c>
      <c r="C3839">
        <v>1</v>
      </c>
      <c r="D3839">
        <v>8</v>
      </c>
      <c r="E3839" s="20">
        <v>41180.583333333336</v>
      </c>
      <c r="F3839" s="15" t="str">
        <f t="shared" si="236"/>
        <v>09 2012</v>
      </c>
      <c r="G3839">
        <v>3</v>
      </c>
      <c r="H3839">
        <v>1</v>
      </c>
      <c r="I3839" t="s">
        <v>27</v>
      </c>
      <c r="J3839" s="7">
        <v>5</v>
      </c>
      <c r="K3839" s="7">
        <v>25</v>
      </c>
      <c r="L3839" s="9">
        <v>8000</v>
      </c>
      <c r="M3839" s="9">
        <v>200</v>
      </c>
      <c r="O3839" s="9">
        <f t="shared" si="237"/>
        <v>0</v>
      </c>
      <c r="P3839" s="9">
        <f t="shared" si="238"/>
        <v>15</v>
      </c>
      <c r="Q3839" s="9">
        <f t="shared" si="239"/>
        <v>15</v>
      </c>
    </row>
    <row r="3840" spans="2:17" x14ac:dyDescent="0.35">
      <c r="B3840">
        <v>3838</v>
      </c>
      <c r="C3840">
        <v>1</v>
      </c>
      <c r="D3840">
        <v>0</v>
      </c>
      <c r="E3840" s="20">
        <v>41180.645833333336</v>
      </c>
      <c r="F3840" s="15" t="str">
        <f t="shared" si="236"/>
        <v>09 2012</v>
      </c>
      <c r="G3840">
        <v>3</v>
      </c>
      <c r="H3840">
        <v>1</v>
      </c>
      <c r="I3840" t="s">
        <v>27</v>
      </c>
      <c r="J3840" s="7">
        <v>5</v>
      </c>
      <c r="K3840" s="7">
        <v>25</v>
      </c>
      <c r="L3840" s="9">
        <v>8000</v>
      </c>
      <c r="M3840" s="9">
        <v>200</v>
      </c>
      <c r="O3840" s="9">
        <f t="shared" si="237"/>
        <v>75</v>
      </c>
      <c r="P3840" s="9">
        <f t="shared" si="238"/>
        <v>0</v>
      </c>
      <c r="Q3840" s="9">
        <f t="shared" si="239"/>
        <v>75</v>
      </c>
    </row>
    <row r="3841" spans="2:17" x14ac:dyDescent="0.35">
      <c r="B3841">
        <v>3839</v>
      </c>
      <c r="C3841">
        <v>1</v>
      </c>
      <c r="D3841">
        <v>0</v>
      </c>
      <c r="E3841" s="20">
        <v>41180.729166666664</v>
      </c>
      <c r="F3841" s="15" t="str">
        <f t="shared" si="236"/>
        <v>09 2012</v>
      </c>
      <c r="G3841">
        <v>6</v>
      </c>
      <c r="H3841">
        <v>1</v>
      </c>
      <c r="I3841" t="s">
        <v>27</v>
      </c>
      <c r="J3841" s="7">
        <v>5</v>
      </c>
      <c r="K3841" s="7">
        <v>25</v>
      </c>
      <c r="L3841" s="9">
        <v>8000</v>
      </c>
      <c r="M3841" s="9">
        <v>200</v>
      </c>
      <c r="O3841" s="9">
        <f t="shared" si="237"/>
        <v>150</v>
      </c>
      <c r="P3841" s="9">
        <f t="shared" si="238"/>
        <v>0</v>
      </c>
      <c r="Q3841" s="9">
        <f t="shared" si="239"/>
        <v>150</v>
      </c>
    </row>
    <row r="3842" spans="2:17" x14ac:dyDescent="0.35">
      <c r="B3842">
        <v>3840</v>
      </c>
      <c r="C3842">
        <v>2</v>
      </c>
      <c r="D3842">
        <v>2</v>
      </c>
      <c r="E3842" s="20">
        <v>41180.333333333336</v>
      </c>
      <c r="F3842" s="15" t="str">
        <f t="shared" si="236"/>
        <v>09 2012</v>
      </c>
      <c r="G3842">
        <v>3</v>
      </c>
      <c r="H3842">
        <v>2</v>
      </c>
      <c r="I3842" t="s">
        <v>28</v>
      </c>
      <c r="J3842" s="7">
        <v>0</v>
      </c>
      <c r="K3842" s="7">
        <v>15.5</v>
      </c>
      <c r="L3842" s="9">
        <v>4000</v>
      </c>
      <c r="M3842" s="9">
        <v>50</v>
      </c>
      <c r="O3842" s="9">
        <f t="shared" si="237"/>
        <v>0</v>
      </c>
      <c r="P3842" s="9">
        <f t="shared" si="238"/>
        <v>0</v>
      </c>
      <c r="Q3842" s="9">
        <f t="shared" si="239"/>
        <v>0</v>
      </c>
    </row>
    <row r="3843" spans="2:17" x14ac:dyDescent="0.35">
      <c r="B3843">
        <v>3841</v>
      </c>
      <c r="C3843">
        <v>2</v>
      </c>
      <c r="D3843">
        <v>21</v>
      </c>
      <c r="E3843" s="20">
        <v>41180.395833333336</v>
      </c>
      <c r="F3843" s="15" t="str">
        <f t="shared" ref="F3843:F3906" si="240">TEXT(E3843,"MM YYY")</f>
        <v>09 2012</v>
      </c>
      <c r="G3843">
        <v>3</v>
      </c>
      <c r="H3843">
        <v>2</v>
      </c>
      <c r="I3843" t="s">
        <v>28</v>
      </c>
      <c r="J3843" s="7">
        <v>0</v>
      </c>
      <c r="K3843" s="7">
        <v>15.5</v>
      </c>
      <c r="L3843" s="9">
        <v>4000</v>
      </c>
      <c r="M3843" s="9">
        <v>50</v>
      </c>
      <c r="O3843" s="9">
        <f t="shared" ref="O3843:O3906" si="241">IF(D3843=0,$G3843*K3843,0)</f>
        <v>0</v>
      </c>
      <c r="P3843" s="9">
        <f t="shared" ref="P3843:P3906" si="242">IF(D3843=0,0,$G3843*J3843)</f>
        <v>0</v>
      </c>
      <c r="Q3843" s="9">
        <f t="shared" ref="Q3843:Q3906" si="243">O3843+P3843</f>
        <v>0</v>
      </c>
    </row>
    <row r="3844" spans="2:17" x14ac:dyDescent="0.35">
      <c r="B3844">
        <v>3842</v>
      </c>
      <c r="C3844">
        <v>2</v>
      </c>
      <c r="D3844">
        <v>21</v>
      </c>
      <c r="E3844" s="20">
        <v>41180.479166666664</v>
      </c>
      <c r="F3844" s="15" t="str">
        <f t="shared" si="240"/>
        <v>09 2012</v>
      </c>
      <c r="G3844">
        <v>3</v>
      </c>
      <c r="H3844">
        <v>2</v>
      </c>
      <c r="I3844" t="s">
        <v>28</v>
      </c>
      <c r="J3844" s="7">
        <v>0</v>
      </c>
      <c r="K3844" s="7">
        <v>15.5</v>
      </c>
      <c r="L3844" s="9">
        <v>4000</v>
      </c>
      <c r="M3844" s="9">
        <v>50</v>
      </c>
      <c r="O3844" s="9">
        <f t="shared" si="241"/>
        <v>0</v>
      </c>
      <c r="P3844" s="9">
        <f t="shared" si="242"/>
        <v>0</v>
      </c>
      <c r="Q3844" s="9">
        <f t="shared" si="243"/>
        <v>0</v>
      </c>
    </row>
    <row r="3845" spans="2:17" x14ac:dyDescent="0.35">
      <c r="B3845">
        <v>3843</v>
      </c>
      <c r="C3845">
        <v>2</v>
      </c>
      <c r="D3845">
        <v>1</v>
      </c>
      <c r="E3845" s="20">
        <v>41180.541666666664</v>
      </c>
      <c r="F3845" s="15" t="str">
        <f t="shared" si="240"/>
        <v>09 2012</v>
      </c>
      <c r="G3845">
        <v>3</v>
      </c>
      <c r="H3845">
        <v>2</v>
      </c>
      <c r="I3845" t="s">
        <v>28</v>
      </c>
      <c r="J3845" s="7">
        <v>0</v>
      </c>
      <c r="K3845" s="7">
        <v>15.5</v>
      </c>
      <c r="L3845" s="9">
        <v>4000</v>
      </c>
      <c r="M3845" s="9">
        <v>50</v>
      </c>
      <c r="O3845" s="9">
        <f t="shared" si="241"/>
        <v>0</v>
      </c>
      <c r="P3845" s="9">
        <f t="shared" si="242"/>
        <v>0</v>
      </c>
      <c r="Q3845" s="9">
        <f t="shared" si="243"/>
        <v>0</v>
      </c>
    </row>
    <row r="3846" spans="2:17" x14ac:dyDescent="0.35">
      <c r="B3846">
        <v>3844</v>
      </c>
      <c r="C3846">
        <v>2</v>
      </c>
      <c r="D3846">
        <v>5</v>
      </c>
      <c r="E3846" s="20">
        <v>41180.604166666664</v>
      </c>
      <c r="F3846" s="15" t="str">
        <f t="shared" si="240"/>
        <v>09 2012</v>
      </c>
      <c r="G3846">
        <v>3</v>
      </c>
      <c r="H3846">
        <v>2</v>
      </c>
      <c r="I3846" t="s">
        <v>28</v>
      </c>
      <c r="J3846" s="7">
        <v>0</v>
      </c>
      <c r="K3846" s="7">
        <v>15.5</v>
      </c>
      <c r="L3846" s="9">
        <v>4000</v>
      </c>
      <c r="M3846" s="9">
        <v>50</v>
      </c>
      <c r="O3846" s="9">
        <f t="shared" si="241"/>
        <v>0</v>
      </c>
      <c r="P3846" s="9">
        <f t="shared" si="242"/>
        <v>0</v>
      </c>
      <c r="Q3846" s="9">
        <f t="shared" si="243"/>
        <v>0</v>
      </c>
    </row>
    <row r="3847" spans="2:17" x14ac:dyDescent="0.35">
      <c r="B3847">
        <v>3845</v>
      </c>
      <c r="C3847">
        <v>2</v>
      </c>
      <c r="D3847">
        <v>17</v>
      </c>
      <c r="E3847" s="20">
        <v>41180.666666666664</v>
      </c>
      <c r="F3847" s="15" t="str">
        <f t="shared" si="240"/>
        <v>09 2012</v>
      </c>
      <c r="G3847">
        <v>3</v>
      </c>
      <c r="H3847">
        <v>2</v>
      </c>
      <c r="I3847" t="s">
        <v>28</v>
      </c>
      <c r="J3847" s="7">
        <v>0</v>
      </c>
      <c r="K3847" s="7">
        <v>15.5</v>
      </c>
      <c r="L3847" s="9">
        <v>4000</v>
      </c>
      <c r="M3847" s="9">
        <v>50</v>
      </c>
      <c r="O3847" s="9">
        <f t="shared" si="241"/>
        <v>0</v>
      </c>
      <c r="P3847" s="9">
        <f t="shared" si="242"/>
        <v>0</v>
      </c>
      <c r="Q3847" s="9">
        <f t="shared" si="243"/>
        <v>0</v>
      </c>
    </row>
    <row r="3848" spans="2:17" x14ac:dyDescent="0.35">
      <c r="B3848">
        <v>3846</v>
      </c>
      <c r="C3848">
        <v>2</v>
      </c>
      <c r="D3848">
        <v>0</v>
      </c>
      <c r="E3848" s="20">
        <v>41180.729166666664</v>
      </c>
      <c r="F3848" s="15" t="str">
        <f t="shared" si="240"/>
        <v>09 2012</v>
      </c>
      <c r="G3848">
        <v>3</v>
      </c>
      <c r="H3848">
        <v>2</v>
      </c>
      <c r="I3848" t="s">
        <v>28</v>
      </c>
      <c r="J3848" s="7">
        <v>0</v>
      </c>
      <c r="K3848" s="7">
        <v>15.5</v>
      </c>
      <c r="L3848" s="9">
        <v>4000</v>
      </c>
      <c r="M3848" s="9">
        <v>50</v>
      </c>
      <c r="O3848" s="9">
        <f t="shared" si="241"/>
        <v>46.5</v>
      </c>
      <c r="P3848" s="9">
        <f t="shared" si="242"/>
        <v>0</v>
      </c>
      <c r="Q3848" s="9">
        <f t="shared" si="243"/>
        <v>46.5</v>
      </c>
    </row>
    <row r="3849" spans="2:17" x14ac:dyDescent="0.35">
      <c r="B3849">
        <v>3847</v>
      </c>
      <c r="C3849">
        <v>2</v>
      </c>
      <c r="D3849">
        <v>1</v>
      </c>
      <c r="E3849" s="20">
        <v>41180.791666666664</v>
      </c>
      <c r="F3849" s="15" t="str">
        <f t="shared" si="240"/>
        <v>09 2012</v>
      </c>
      <c r="G3849">
        <v>3</v>
      </c>
      <c r="H3849">
        <v>2</v>
      </c>
      <c r="I3849" t="s">
        <v>28</v>
      </c>
      <c r="J3849" s="7">
        <v>0</v>
      </c>
      <c r="K3849" s="7">
        <v>15.5</v>
      </c>
      <c r="L3849" s="9">
        <v>4000</v>
      </c>
      <c r="M3849" s="9">
        <v>50</v>
      </c>
      <c r="O3849" s="9">
        <f t="shared" si="241"/>
        <v>0</v>
      </c>
      <c r="P3849" s="9">
        <f t="shared" si="242"/>
        <v>0</v>
      </c>
      <c r="Q3849" s="9">
        <f t="shared" si="243"/>
        <v>0</v>
      </c>
    </row>
    <row r="3850" spans="2:17" x14ac:dyDescent="0.35">
      <c r="B3850">
        <v>3848</v>
      </c>
      <c r="C3850">
        <v>3</v>
      </c>
      <c r="D3850">
        <v>30</v>
      </c>
      <c r="E3850" s="20">
        <v>41180.375</v>
      </c>
      <c r="F3850" s="15" t="str">
        <f t="shared" si="240"/>
        <v>09 2012</v>
      </c>
      <c r="G3850">
        <v>2</v>
      </c>
      <c r="H3850">
        <v>3</v>
      </c>
      <c r="I3850" t="s">
        <v>21</v>
      </c>
      <c r="J3850" s="7">
        <v>0</v>
      </c>
      <c r="K3850" s="7">
        <v>5</v>
      </c>
      <c r="L3850" s="9">
        <v>320</v>
      </c>
      <c r="M3850" s="9">
        <v>10</v>
      </c>
      <c r="O3850" s="9">
        <f t="shared" si="241"/>
        <v>0</v>
      </c>
      <c r="P3850" s="9">
        <f t="shared" si="242"/>
        <v>0</v>
      </c>
      <c r="Q3850" s="9">
        <f t="shared" si="243"/>
        <v>0</v>
      </c>
    </row>
    <row r="3851" spans="2:17" x14ac:dyDescent="0.35">
      <c r="B3851">
        <v>3849</v>
      </c>
      <c r="C3851">
        <v>3</v>
      </c>
      <c r="D3851">
        <v>15</v>
      </c>
      <c r="E3851" s="20">
        <v>41180.4375</v>
      </c>
      <c r="F3851" s="15" t="str">
        <f t="shared" si="240"/>
        <v>09 2012</v>
      </c>
      <c r="G3851">
        <v>2</v>
      </c>
      <c r="H3851">
        <v>3</v>
      </c>
      <c r="I3851" t="s">
        <v>21</v>
      </c>
      <c r="J3851" s="7">
        <v>0</v>
      </c>
      <c r="K3851" s="7">
        <v>5</v>
      </c>
      <c r="L3851" s="9">
        <v>320</v>
      </c>
      <c r="M3851" s="9">
        <v>10</v>
      </c>
      <c r="O3851" s="9">
        <f t="shared" si="241"/>
        <v>0</v>
      </c>
      <c r="P3851" s="9">
        <f t="shared" si="242"/>
        <v>0</v>
      </c>
      <c r="Q3851" s="9">
        <f t="shared" si="243"/>
        <v>0</v>
      </c>
    </row>
    <row r="3852" spans="2:17" x14ac:dyDescent="0.35">
      <c r="B3852">
        <v>3850</v>
      </c>
      <c r="C3852">
        <v>3</v>
      </c>
      <c r="D3852">
        <v>13</v>
      </c>
      <c r="E3852" s="20">
        <v>41180.479166666664</v>
      </c>
      <c r="F3852" s="15" t="str">
        <f t="shared" si="240"/>
        <v>09 2012</v>
      </c>
      <c r="G3852">
        <v>2</v>
      </c>
      <c r="H3852">
        <v>3</v>
      </c>
      <c r="I3852" t="s">
        <v>21</v>
      </c>
      <c r="J3852" s="7">
        <v>0</v>
      </c>
      <c r="K3852" s="7">
        <v>5</v>
      </c>
      <c r="L3852" s="9">
        <v>320</v>
      </c>
      <c r="M3852" s="9">
        <v>10</v>
      </c>
      <c r="O3852" s="9">
        <f t="shared" si="241"/>
        <v>0</v>
      </c>
      <c r="P3852" s="9">
        <f t="shared" si="242"/>
        <v>0</v>
      </c>
      <c r="Q3852" s="9">
        <f t="shared" si="243"/>
        <v>0</v>
      </c>
    </row>
    <row r="3853" spans="2:17" x14ac:dyDescent="0.35">
      <c r="B3853">
        <v>3851</v>
      </c>
      <c r="C3853">
        <v>3</v>
      </c>
      <c r="D3853">
        <v>22</v>
      </c>
      <c r="E3853" s="20">
        <v>41180.520833333336</v>
      </c>
      <c r="F3853" s="15" t="str">
        <f t="shared" si="240"/>
        <v>09 2012</v>
      </c>
      <c r="G3853">
        <v>2</v>
      </c>
      <c r="H3853">
        <v>3</v>
      </c>
      <c r="I3853" t="s">
        <v>21</v>
      </c>
      <c r="J3853" s="7">
        <v>0</v>
      </c>
      <c r="K3853" s="7">
        <v>5</v>
      </c>
      <c r="L3853" s="9">
        <v>320</v>
      </c>
      <c r="M3853" s="9">
        <v>10</v>
      </c>
      <c r="O3853" s="9">
        <f t="shared" si="241"/>
        <v>0</v>
      </c>
      <c r="P3853" s="9">
        <f t="shared" si="242"/>
        <v>0</v>
      </c>
      <c r="Q3853" s="9">
        <f t="shared" si="243"/>
        <v>0</v>
      </c>
    </row>
    <row r="3854" spans="2:17" x14ac:dyDescent="0.35">
      <c r="B3854">
        <v>3852</v>
      </c>
      <c r="C3854">
        <v>3</v>
      </c>
      <c r="D3854">
        <v>15</v>
      </c>
      <c r="E3854" s="20">
        <v>41180.583333333336</v>
      </c>
      <c r="F3854" s="15" t="str">
        <f t="shared" si="240"/>
        <v>09 2012</v>
      </c>
      <c r="G3854">
        <v>2</v>
      </c>
      <c r="H3854">
        <v>3</v>
      </c>
      <c r="I3854" t="s">
        <v>21</v>
      </c>
      <c r="J3854" s="7">
        <v>0</v>
      </c>
      <c r="K3854" s="7">
        <v>5</v>
      </c>
      <c r="L3854" s="9">
        <v>320</v>
      </c>
      <c r="M3854" s="9">
        <v>10</v>
      </c>
      <c r="O3854" s="9">
        <f t="shared" si="241"/>
        <v>0</v>
      </c>
      <c r="P3854" s="9">
        <f t="shared" si="242"/>
        <v>0</v>
      </c>
      <c r="Q3854" s="9">
        <f t="shared" si="243"/>
        <v>0</v>
      </c>
    </row>
    <row r="3855" spans="2:17" x14ac:dyDescent="0.35">
      <c r="B3855">
        <v>3853</v>
      </c>
      <c r="C3855">
        <v>3</v>
      </c>
      <c r="D3855">
        <v>24</v>
      </c>
      <c r="E3855" s="20">
        <v>41180.645833333336</v>
      </c>
      <c r="F3855" s="15" t="str">
        <f t="shared" si="240"/>
        <v>09 2012</v>
      </c>
      <c r="G3855">
        <v>2</v>
      </c>
      <c r="H3855">
        <v>3</v>
      </c>
      <c r="I3855" t="s">
        <v>21</v>
      </c>
      <c r="J3855" s="7">
        <v>0</v>
      </c>
      <c r="K3855" s="7">
        <v>5</v>
      </c>
      <c r="L3855" s="9">
        <v>320</v>
      </c>
      <c r="M3855" s="9">
        <v>10</v>
      </c>
      <c r="O3855" s="9">
        <f t="shared" si="241"/>
        <v>0</v>
      </c>
      <c r="P3855" s="9">
        <f t="shared" si="242"/>
        <v>0</v>
      </c>
      <c r="Q3855" s="9">
        <f t="shared" si="243"/>
        <v>0</v>
      </c>
    </row>
    <row r="3856" spans="2:17" x14ac:dyDescent="0.35">
      <c r="B3856">
        <v>3854</v>
      </c>
      <c r="C3856">
        <v>3</v>
      </c>
      <c r="D3856">
        <v>22</v>
      </c>
      <c r="E3856" s="20">
        <v>41180.729166666664</v>
      </c>
      <c r="F3856" s="15" t="str">
        <f t="shared" si="240"/>
        <v>09 2012</v>
      </c>
      <c r="G3856">
        <v>2</v>
      </c>
      <c r="H3856">
        <v>3</v>
      </c>
      <c r="I3856" t="s">
        <v>21</v>
      </c>
      <c r="J3856" s="7">
        <v>0</v>
      </c>
      <c r="K3856" s="7">
        <v>5</v>
      </c>
      <c r="L3856" s="9">
        <v>320</v>
      </c>
      <c r="M3856" s="9">
        <v>10</v>
      </c>
      <c r="O3856" s="9">
        <f t="shared" si="241"/>
        <v>0</v>
      </c>
      <c r="P3856" s="9">
        <f t="shared" si="242"/>
        <v>0</v>
      </c>
      <c r="Q3856" s="9">
        <f t="shared" si="243"/>
        <v>0</v>
      </c>
    </row>
    <row r="3857" spans="2:17" x14ac:dyDescent="0.35">
      <c r="B3857">
        <v>3855</v>
      </c>
      <c r="C3857">
        <v>3</v>
      </c>
      <c r="D3857">
        <v>20</v>
      </c>
      <c r="E3857" s="20">
        <v>41180.791666666664</v>
      </c>
      <c r="F3857" s="15" t="str">
        <f t="shared" si="240"/>
        <v>09 2012</v>
      </c>
      <c r="G3857">
        <v>2</v>
      </c>
      <c r="H3857">
        <v>3</v>
      </c>
      <c r="I3857" t="s">
        <v>21</v>
      </c>
      <c r="J3857" s="7">
        <v>0</v>
      </c>
      <c r="K3857" s="7">
        <v>5</v>
      </c>
      <c r="L3857" s="9">
        <v>320</v>
      </c>
      <c r="M3857" s="9">
        <v>10</v>
      </c>
      <c r="O3857" s="9">
        <f t="shared" si="241"/>
        <v>0</v>
      </c>
      <c r="P3857" s="9">
        <f t="shared" si="242"/>
        <v>0</v>
      </c>
      <c r="Q3857" s="9">
        <f t="shared" si="243"/>
        <v>0</v>
      </c>
    </row>
    <row r="3858" spans="2:17" x14ac:dyDescent="0.35">
      <c r="B3858">
        <v>3856</v>
      </c>
      <c r="C3858">
        <v>4</v>
      </c>
      <c r="D3858">
        <v>24</v>
      </c>
      <c r="E3858" s="20">
        <v>41180.333333333336</v>
      </c>
      <c r="F3858" s="15" t="str">
        <f t="shared" si="240"/>
        <v>09 2012</v>
      </c>
      <c r="G3858">
        <v>2</v>
      </c>
      <c r="H3858">
        <v>4</v>
      </c>
      <c r="I3858" t="s">
        <v>22</v>
      </c>
      <c r="J3858" s="7">
        <v>9.9</v>
      </c>
      <c r="K3858" s="7">
        <v>80</v>
      </c>
      <c r="L3858" s="9">
        <v>4000</v>
      </c>
      <c r="M3858" s="9">
        <v>3000</v>
      </c>
      <c r="O3858" s="9">
        <f t="shared" si="241"/>
        <v>0</v>
      </c>
      <c r="P3858" s="9">
        <f t="shared" si="242"/>
        <v>19.8</v>
      </c>
      <c r="Q3858" s="9">
        <f t="shared" si="243"/>
        <v>19.8</v>
      </c>
    </row>
    <row r="3859" spans="2:17" x14ac:dyDescent="0.35">
      <c r="B3859">
        <v>3857</v>
      </c>
      <c r="C3859">
        <v>4</v>
      </c>
      <c r="D3859">
        <v>0</v>
      </c>
      <c r="E3859" s="20">
        <v>41180.375</v>
      </c>
      <c r="F3859" s="15" t="str">
        <f t="shared" si="240"/>
        <v>09 2012</v>
      </c>
      <c r="G3859">
        <v>4</v>
      </c>
      <c r="H3859">
        <v>4</v>
      </c>
      <c r="I3859" t="s">
        <v>22</v>
      </c>
      <c r="J3859" s="7">
        <v>9.9</v>
      </c>
      <c r="K3859" s="7">
        <v>80</v>
      </c>
      <c r="L3859" s="9">
        <v>4000</v>
      </c>
      <c r="M3859" s="9">
        <v>3000</v>
      </c>
      <c r="O3859" s="9">
        <f t="shared" si="241"/>
        <v>320</v>
      </c>
      <c r="P3859" s="9">
        <f t="shared" si="242"/>
        <v>0</v>
      </c>
      <c r="Q3859" s="9">
        <f t="shared" si="243"/>
        <v>320</v>
      </c>
    </row>
    <row r="3860" spans="2:17" x14ac:dyDescent="0.35">
      <c r="B3860">
        <v>3858</v>
      </c>
      <c r="C3860">
        <v>4</v>
      </c>
      <c r="D3860">
        <v>14</v>
      </c>
      <c r="E3860" s="20">
        <v>41180.479166666664</v>
      </c>
      <c r="F3860" s="15" t="str">
        <f t="shared" si="240"/>
        <v>09 2012</v>
      </c>
      <c r="G3860">
        <v>2</v>
      </c>
      <c r="H3860">
        <v>4</v>
      </c>
      <c r="I3860" t="s">
        <v>22</v>
      </c>
      <c r="J3860" s="7">
        <v>9.9</v>
      </c>
      <c r="K3860" s="7">
        <v>80</v>
      </c>
      <c r="L3860" s="9">
        <v>4000</v>
      </c>
      <c r="M3860" s="9">
        <v>3000</v>
      </c>
      <c r="O3860" s="9">
        <f t="shared" si="241"/>
        <v>0</v>
      </c>
      <c r="P3860" s="9">
        <f t="shared" si="242"/>
        <v>19.8</v>
      </c>
      <c r="Q3860" s="9">
        <f t="shared" si="243"/>
        <v>19.8</v>
      </c>
    </row>
    <row r="3861" spans="2:17" x14ac:dyDescent="0.35">
      <c r="B3861">
        <v>3859</v>
      </c>
      <c r="C3861">
        <v>4</v>
      </c>
      <c r="D3861">
        <v>0</v>
      </c>
      <c r="E3861" s="20">
        <v>41180.520833333336</v>
      </c>
      <c r="F3861" s="15" t="str">
        <f t="shared" si="240"/>
        <v>09 2012</v>
      </c>
      <c r="G3861">
        <v>4</v>
      </c>
      <c r="H3861">
        <v>4</v>
      </c>
      <c r="I3861" t="s">
        <v>22</v>
      </c>
      <c r="J3861" s="7">
        <v>9.9</v>
      </c>
      <c r="K3861" s="7">
        <v>80</v>
      </c>
      <c r="L3861" s="9">
        <v>4000</v>
      </c>
      <c r="M3861" s="9">
        <v>3000</v>
      </c>
      <c r="O3861" s="9">
        <f t="shared" si="241"/>
        <v>320</v>
      </c>
      <c r="P3861" s="9">
        <f t="shared" si="242"/>
        <v>0</v>
      </c>
      <c r="Q3861" s="9">
        <f t="shared" si="243"/>
        <v>320</v>
      </c>
    </row>
    <row r="3862" spans="2:17" x14ac:dyDescent="0.35">
      <c r="B3862">
        <v>3860</v>
      </c>
      <c r="C3862">
        <v>4</v>
      </c>
      <c r="D3862">
        <v>16</v>
      </c>
      <c r="E3862" s="20">
        <v>41180.604166666664</v>
      </c>
      <c r="F3862" s="15" t="str">
        <f t="shared" si="240"/>
        <v>09 2012</v>
      </c>
      <c r="G3862">
        <v>2</v>
      </c>
      <c r="H3862">
        <v>4</v>
      </c>
      <c r="I3862" t="s">
        <v>22</v>
      </c>
      <c r="J3862" s="7">
        <v>9.9</v>
      </c>
      <c r="K3862" s="7">
        <v>80</v>
      </c>
      <c r="L3862" s="9">
        <v>4000</v>
      </c>
      <c r="M3862" s="9">
        <v>3000</v>
      </c>
      <c r="O3862" s="9">
        <f t="shared" si="241"/>
        <v>0</v>
      </c>
      <c r="P3862" s="9">
        <f t="shared" si="242"/>
        <v>19.8</v>
      </c>
      <c r="Q3862" s="9">
        <f t="shared" si="243"/>
        <v>19.8</v>
      </c>
    </row>
    <row r="3863" spans="2:17" x14ac:dyDescent="0.35">
      <c r="B3863">
        <v>3861</v>
      </c>
      <c r="C3863">
        <v>4</v>
      </c>
      <c r="D3863">
        <v>0</v>
      </c>
      <c r="E3863" s="20">
        <v>41180.645833333336</v>
      </c>
      <c r="F3863" s="15" t="str">
        <f t="shared" si="240"/>
        <v>09 2012</v>
      </c>
      <c r="G3863">
        <v>2</v>
      </c>
      <c r="H3863">
        <v>4</v>
      </c>
      <c r="I3863" t="s">
        <v>22</v>
      </c>
      <c r="J3863" s="7">
        <v>9.9</v>
      </c>
      <c r="K3863" s="7">
        <v>80</v>
      </c>
      <c r="L3863" s="9">
        <v>4000</v>
      </c>
      <c r="M3863" s="9">
        <v>3000</v>
      </c>
      <c r="O3863" s="9">
        <f t="shared" si="241"/>
        <v>160</v>
      </c>
      <c r="P3863" s="9">
        <f t="shared" si="242"/>
        <v>0</v>
      </c>
      <c r="Q3863" s="9">
        <f t="shared" si="243"/>
        <v>160</v>
      </c>
    </row>
    <row r="3864" spans="2:17" x14ac:dyDescent="0.35">
      <c r="B3864">
        <v>3862</v>
      </c>
      <c r="C3864">
        <v>4</v>
      </c>
      <c r="D3864">
        <v>5</v>
      </c>
      <c r="E3864" s="20">
        <v>41180.6875</v>
      </c>
      <c r="F3864" s="15" t="str">
        <f t="shared" si="240"/>
        <v>09 2012</v>
      </c>
      <c r="G3864">
        <v>2</v>
      </c>
      <c r="H3864">
        <v>4</v>
      </c>
      <c r="I3864" t="s">
        <v>22</v>
      </c>
      <c r="J3864" s="7">
        <v>9.9</v>
      </c>
      <c r="K3864" s="7">
        <v>80</v>
      </c>
      <c r="L3864" s="9">
        <v>4000</v>
      </c>
      <c r="M3864" s="9">
        <v>3000</v>
      </c>
      <c r="O3864" s="9">
        <f t="shared" si="241"/>
        <v>0</v>
      </c>
      <c r="P3864" s="9">
        <f t="shared" si="242"/>
        <v>19.8</v>
      </c>
      <c r="Q3864" s="9">
        <f t="shared" si="243"/>
        <v>19.8</v>
      </c>
    </row>
    <row r="3865" spans="2:17" x14ac:dyDescent="0.35">
      <c r="B3865">
        <v>3863</v>
      </c>
      <c r="C3865">
        <v>4</v>
      </c>
      <c r="D3865">
        <v>0</v>
      </c>
      <c r="E3865" s="20">
        <v>41180.729166666664</v>
      </c>
      <c r="F3865" s="15" t="str">
        <f t="shared" si="240"/>
        <v>09 2012</v>
      </c>
      <c r="G3865">
        <v>2</v>
      </c>
      <c r="H3865">
        <v>4</v>
      </c>
      <c r="I3865" t="s">
        <v>22</v>
      </c>
      <c r="J3865" s="7">
        <v>9.9</v>
      </c>
      <c r="K3865" s="7">
        <v>80</v>
      </c>
      <c r="L3865" s="9">
        <v>4000</v>
      </c>
      <c r="M3865" s="9">
        <v>3000</v>
      </c>
      <c r="O3865" s="9">
        <f t="shared" si="241"/>
        <v>160</v>
      </c>
      <c r="P3865" s="9">
        <f t="shared" si="242"/>
        <v>0</v>
      </c>
      <c r="Q3865" s="9">
        <f t="shared" si="243"/>
        <v>160</v>
      </c>
    </row>
    <row r="3866" spans="2:17" x14ac:dyDescent="0.35">
      <c r="B3866">
        <v>3864</v>
      </c>
      <c r="C3866">
        <v>4</v>
      </c>
      <c r="D3866">
        <v>8</v>
      </c>
      <c r="E3866" s="20">
        <v>41180.770833333336</v>
      </c>
      <c r="F3866" s="15" t="str">
        <f t="shared" si="240"/>
        <v>09 2012</v>
      </c>
      <c r="G3866">
        <v>2</v>
      </c>
      <c r="H3866">
        <v>4</v>
      </c>
      <c r="I3866" t="s">
        <v>22</v>
      </c>
      <c r="J3866" s="7">
        <v>9.9</v>
      </c>
      <c r="K3866" s="7">
        <v>80</v>
      </c>
      <c r="L3866" s="9">
        <v>4000</v>
      </c>
      <c r="M3866" s="9">
        <v>3000</v>
      </c>
      <c r="O3866" s="9">
        <f t="shared" si="241"/>
        <v>0</v>
      </c>
      <c r="P3866" s="9">
        <f t="shared" si="242"/>
        <v>19.8</v>
      </c>
      <c r="Q3866" s="9">
        <f t="shared" si="243"/>
        <v>19.8</v>
      </c>
    </row>
    <row r="3867" spans="2:17" x14ac:dyDescent="0.35">
      <c r="B3867">
        <v>3865</v>
      </c>
      <c r="C3867">
        <v>4</v>
      </c>
      <c r="D3867">
        <v>7</v>
      </c>
      <c r="E3867" s="20">
        <v>41180.8125</v>
      </c>
      <c r="F3867" s="15" t="str">
        <f t="shared" si="240"/>
        <v>09 2012</v>
      </c>
      <c r="G3867">
        <v>2</v>
      </c>
      <c r="H3867">
        <v>4</v>
      </c>
      <c r="I3867" t="s">
        <v>22</v>
      </c>
      <c r="J3867" s="7">
        <v>9.9</v>
      </c>
      <c r="K3867" s="7">
        <v>80</v>
      </c>
      <c r="L3867" s="9">
        <v>4000</v>
      </c>
      <c r="M3867" s="9">
        <v>3000</v>
      </c>
      <c r="O3867" s="9">
        <f t="shared" si="241"/>
        <v>0</v>
      </c>
      <c r="P3867" s="9">
        <f t="shared" si="242"/>
        <v>19.8</v>
      </c>
      <c r="Q3867" s="9">
        <f t="shared" si="243"/>
        <v>19.8</v>
      </c>
    </row>
    <row r="3868" spans="2:17" x14ac:dyDescent="0.35">
      <c r="B3868">
        <v>3866</v>
      </c>
      <c r="C3868">
        <v>5</v>
      </c>
      <c r="D3868">
        <v>0</v>
      </c>
      <c r="E3868" s="20">
        <v>41180.4375</v>
      </c>
      <c r="F3868" s="15" t="str">
        <f t="shared" si="240"/>
        <v>09 2012</v>
      </c>
      <c r="G3868">
        <v>2</v>
      </c>
      <c r="H3868">
        <v>5</v>
      </c>
      <c r="I3868" t="s">
        <v>29</v>
      </c>
      <c r="J3868" s="7">
        <v>9.9</v>
      </c>
      <c r="K3868" s="7">
        <v>80</v>
      </c>
      <c r="L3868" s="9">
        <v>4000</v>
      </c>
      <c r="M3868" s="9">
        <v>3000</v>
      </c>
      <c r="O3868" s="9">
        <f t="shared" si="241"/>
        <v>160</v>
      </c>
      <c r="P3868" s="9">
        <f t="shared" si="242"/>
        <v>0</v>
      </c>
      <c r="Q3868" s="9">
        <f t="shared" si="243"/>
        <v>160</v>
      </c>
    </row>
    <row r="3869" spans="2:17" x14ac:dyDescent="0.35">
      <c r="B3869">
        <v>3867</v>
      </c>
      <c r="C3869">
        <v>5</v>
      </c>
      <c r="D3869">
        <v>0</v>
      </c>
      <c r="E3869" s="20">
        <v>41180.541666666664</v>
      </c>
      <c r="F3869" s="15" t="str">
        <f t="shared" si="240"/>
        <v>09 2012</v>
      </c>
      <c r="G3869">
        <v>2</v>
      </c>
      <c r="H3869">
        <v>5</v>
      </c>
      <c r="I3869" t="s">
        <v>29</v>
      </c>
      <c r="J3869" s="7">
        <v>9.9</v>
      </c>
      <c r="K3869" s="7">
        <v>80</v>
      </c>
      <c r="L3869" s="9">
        <v>4000</v>
      </c>
      <c r="M3869" s="9">
        <v>3000</v>
      </c>
      <c r="O3869" s="9">
        <f t="shared" si="241"/>
        <v>160</v>
      </c>
      <c r="P3869" s="9">
        <f t="shared" si="242"/>
        <v>0</v>
      </c>
      <c r="Q3869" s="9">
        <f t="shared" si="243"/>
        <v>160</v>
      </c>
    </row>
    <row r="3870" spans="2:17" x14ac:dyDescent="0.35">
      <c r="B3870">
        <v>3868</v>
      </c>
      <c r="C3870">
        <v>5</v>
      </c>
      <c r="D3870">
        <v>11</v>
      </c>
      <c r="E3870" s="20">
        <v>41180.666666666664</v>
      </c>
      <c r="F3870" s="15" t="str">
        <f t="shared" si="240"/>
        <v>09 2012</v>
      </c>
      <c r="G3870">
        <v>2</v>
      </c>
      <c r="H3870">
        <v>5</v>
      </c>
      <c r="I3870" t="s">
        <v>29</v>
      </c>
      <c r="J3870" s="7">
        <v>9.9</v>
      </c>
      <c r="K3870" s="7">
        <v>80</v>
      </c>
      <c r="L3870" s="9">
        <v>4000</v>
      </c>
      <c r="M3870" s="9">
        <v>3000</v>
      </c>
      <c r="O3870" s="9">
        <f t="shared" si="241"/>
        <v>0</v>
      </c>
      <c r="P3870" s="9">
        <f t="shared" si="242"/>
        <v>19.8</v>
      </c>
      <c r="Q3870" s="9">
        <f t="shared" si="243"/>
        <v>19.8</v>
      </c>
    </row>
    <row r="3871" spans="2:17" x14ac:dyDescent="0.35">
      <c r="B3871">
        <v>3869</v>
      </c>
      <c r="C3871">
        <v>5</v>
      </c>
      <c r="D3871">
        <v>0</v>
      </c>
      <c r="E3871" s="20">
        <v>41180.708333333336</v>
      </c>
      <c r="F3871" s="15" t="str">
        <f t="shared" si="240"/>
        <v>09 2012</v>
      </c>
      <c r="G3871">
        <v>4</v>
      </c>
      <c r="H3871">
        <v>5</v>
      </c>
      <c r="I3871" t="s">
        <v>29</v>
      </c>
      <c r="J3871" s="7">
        <v>9.9</v>
      </c>
      <c r="K3871" s="7">
        <v>80</v>
      </c>
      <c r="L3871" s="9">
        <v>4000</v>
      </c>
      <c r="M3871" s="9">
        <v>3000</v>
      </c>
      <c r="O3871" s="9">
        <f t="shared" si="241"/>
        <v>320</v>
      </c>
      <c r="P3871" s="9">
        <f t="shared" si="242"/>
        <v>0</v>
      </c>
      <c r="Q3871" s="9">
        <f t="shared" si="243"/>
        <v>320</v>
      </c>
    </row>
    <row r="3872" spans="2:17" x14ac:dyDescent="0.35">
      <c r="B3872">
        <v>3870</v>
      </c>
      <c r="C3872">
        <v>6</v>
      </c>
      <c r="D3872">
        <v>0</v>
      </c>
      <c r="E3872" s="20">
        <v>41180.333333333336</v>
      </c>
      <c r="F3872" s="15" t="str">
        <f t="shared" si="240"/>
        <v>09 2012</v>
      </c>
      <c r="G3872">
        <v>6</v>
      </c>
      <c r="H3872">
        <v>6</v>
      </c>
      <c r="I3872" t="s">
        <v>23</v>
      </c>
      <c r="J3872" s="7">
        <v>3.5</v>
      </c>
      <c r="K3872" s="7">
        <v>17.5</v>
      </c>
      <c r="L3872" s="9">
        <v>5000</v>
      </c>
      <c r="M3872" s="9">
        <v>80</v>
      </c>
      <c r="O3872" s="9">
        <f t="shared" si="241"/>
        <v>105</v>
      </c>
      <c r="P3872" s="9">
        <f t="shared" si="242"/>
        <v>0</v>
      </c>
      <c r="Q3872" s="9">
        <f t="shared" si="243"/>
        <v>105</v>
      </c>
    </row>
    <row r="3873" spans="2:17" x14ac:dyDescent="0.35">
      <c r="B3873">
        <v>3871</v>
      </c>
      <c r="C3873">
        <v>6</v>
      </c>
      <c r="D3873">
        <v>12</v>
      </c>
      <c r="E3873" s="20">
        <v>41180.458333333336</v>
      </c>
      <c r="F3873" s="15" t="str">
        <f t="shared" si="240"/>
        <v>09 2012</v>
      </c>
      <c r="G3873">
        <v>2</v>
      </c>
      <c r="H3873">
        <v>6</v>
      </c>
      <c r="I3873" t="s">
        <v>23</v>
      </c>
      <c r="J3873" s="7">
        <v>3.5</v>
      </c>
      <c r="K3873" s="7">
        <v>17.5</v>
      </c>
      <c r="L3873" s="9">
        <v>5000</v>
      </c>
      <c r="M3873" s="9">
        <v>80</v>
      </c>
      <c r="O3873" s="9">
        <f t="shared" si="241"/>
        <v>0</v>
      </c>
      <c r="P3873" s="9">
        <f t="shared" si="242"/>
        <v>7</v>
      </c>
      <c r="Q3873" s="9">
        <f t="shared" si="243"/>
        <v>7</v>
      </c>
    </row>
    <row r="3874" spans="2:17" x14ac:dyDescent="0.35">
      <c r="B3874">
        <v>3872</v>
      </c>
      <c r="C3874">
        <v>6</v>
      </c>
      <c r="D3874">
        <v>0</v>
      </c>
      <c r="E3874" s="20">
        <v>41180.5</v>
      </c>
      <c r="F3874" s="15" t="str">
        <f t="shared" si="240"/>
        <v>09 2012</v>
      </c>
      <c r="G3874">
        <v>2</v>
      </c>
      <c r="H3874">
        <v>6</v>
      </c>
      <c r="I3874" t="s">
        <v>23</v>
      </c>
      <c r="J3874" s="7">
        <v>3.5</v>
      </c>
      <c r="K3874" s="7">
        <v>17.5</v>
      </c>
      <c r="L3874" s="9">
        <v>5000</v>
      </c>
      <c r="M3874" s="9">
        <v>80</v>
      </c>
      <c r="O3874" s="9">
        <f t="shared" si="241"/>
        <v>35</v>
      </c>
      <c r="P3874" s="9">
        <f t="shared" si="242"/>
        <v>0</v>
      </c>
      <c r="Q3874" s="9">
        <f t="shared" si="243"/>
        <v>35</v>
      </c>
    </row>
    <row r="3875" spans="2:17" x14ac:dyDescent="0.35">
      <c r="B3875">
        <v>3873</v>
      </c>
      <c r="C3875">
        <v>6</v>
      </c>
      <c r="D3875">
        <v>16</v>
      </c>
      <c r="E3875" s="20">
        <v>41180.5625</v>
      </c>
      <c r="F3875" s="15" t="str">
        <f t="shared" si="240"/>
        <v>09 2012</v>
      </c>
      <c r="G3875">
        <v>2</v>
      </c>
      <c r="H3875">
        <v>6</v>
      </c>
      <c r="I3875" t="s">
        <v>23</v>
      </c>
      <c r="J3875" s="7">
        <v>3.5</v>
      </c>
      <c r="K3875" s="7">
        <v>17.5</v>
      </c>
      <c r="L3875" s="9">
        <v>5000</v>
      </c>
      <c r="M3875" s="9">
        <v>80</v>
      </c>
      <c r="O3875" s="9">
        <f t="shared" si="241"/>
        <v>0</v>
      </c>
      <c r="P3875" s="9">
        <f t="shared" si="242"/>
        <v>7</v>
      </c>
      <c r="Q3875" s="9">
        <f t="shared" si="243"/>
        <v>7</v>
      </c>
    </row>
    <row r="3876" spans="2:17" x14ac:dyDescent="0.35">
      <c r="B3876">
        <v>3874</v>
      </c>
      <c r="C3876">
        <v>6</v>
      </c>
      <c r="D3876">
        <v>0</v>
      </c>
      <c r="E3876" s="20">
        <v>41180.604166666664</v>
      </c>
      <c r="F3876" s="15" t="str">
        <f t="shared" si="240"/>
        <v>09 2012</v>
      </c>
      <c r="G3876">
        <v>2</v>
      </c>
      <c r="H3876">
        <v>6</v>
      </c>
      <c r="I3876" t="s">
        <v>23</v>
      </c>
      <c r="J3876" s="7">
        <v>3.5</v>
      </c>
      <c r="K3876" s="7">
        <v>17.5</v>
      </c>
      <c r="L3876" s="9">
        <v>5000</v>
      </c>
      <c r="M3876" s="9">
        <v>80</v>
      </c>
      <c r="O3876" s="9">
        <f t="shared" si="241"/>
        <v>35</v>
      </c>
      <c r="P3876" s="9">
        <f t="shared" si="242"/>
        <v>0</v>
      </c>
      <c r="Q3876" s="9">
        <f t="shared" si="243"/>
        <v>35</v>
      </c>
    </row>
    <row r="3877" spans="2:17" x14ac:dyDescent="0.35">
      <c r="B3877">
        <v>3875</v>
      </c>
      <c r="C3877">
        <v>6</v>
      </c>
      <c r="D3877">
        <v>0</v>
      </c>
      <c r="E3877" s="20">
        <v>41180.666666666664</v>
      </c>
      <c r="F3877" s="15" t="str">
        <f t="shared" si="240"/>
        <v>09 2012</v>
      </c>
      <c r="G3877">
        <v>6</v>
      </c>
      <c r="H3877">
        <v>6</v>
      </c>
      <c r="I3877" t="s">
        <v>23</v>
      </c>
      <c r="J3877" s="7">
        <v>3.5</v>
      </c>
      <c r="K3877" s="7">
        <v>17.5</v>
      </c>
      <c r="L3877" s="9">
        <v>5000</v>
      </c>
      <c r="M3877" s="9">
        <v>80</v>
      </c>
      <c r="O3877" s="9">
        <f t="shared" si="241"/>
        <v>105</v>
      </c>
      <c r="P3877" s="9">
        <f t="shared" si="242"/>
        <v>0</v>
      </c>
      <c r="Q3877" s="9">
        <f t="shared" si="243"/>
        <v>105</v>
      </c>
    </row>
    <row r="3878" spans="2:17" x14ac:dyDescent="0.35">
      <c r="B3878">
        <v>3876</v>
      </c>
      <c r="C3878">
        <v>6</v>
      </c>
      <c r="D3878">
        <v>12</v>
      </c>
      <c r="E3878" s="20">
        <v>41180.8125</v>
      </c>
      <c r="F3878" s="15" t="str">
        <f t="shared" si="240"/>
        <v>09 2012</v>
      </c>
      <c r="G3878">
        <v>2</v>
      </c>
      <c r="H3878">
        <v>6</v>
      </c>
      <c r="I3878" t="s">
        <v>23</v>
      </c>
      <c r="J3878" s="7">
        <v>3.5</v>
      </c>
      <c r="K3878" s="7">
        <v>17.5</v>
      </c>
      <c r="L3878" s="9">
        <v>5000</v>
      </c>
      <c r="M3878" s="9">
        <v>80</v>
      </c>
      <c r="O3878" s="9">
        <f t="shared" si="241"/>
        <v>0</v>
      </c>
      <c r="P3878" s="9">
        <f t="shared" si="242"/>
        <v>7</v>
      </c>
      <c r="Q3878" s="9">
        <f t="shared" si="243"/>
        <v>7</v>
      </c>
    </row>
    <row r="3879" spans="2:17" x14ac:dyDescent="0.35">
      <c r="B3879">
        <v>3877</v>
      </c>
      <c r="C3879">
        <v>7</v>
      </c>
      <c r="D3879">
        <v>17</v>
      </c>
      <c r="E3879" s="20">
        <v>41180.333333333336</v>
      </c>
      <c r="F3879" s="15" t="str">
        <f t="shared" si="240"/>
        <v>09 2012</v>
      </c>
      <c r="G3879">
        <v>2</v>
      </c>
      <c r="H3879">
        <v>7</v>
      </c>
      <c r="I3879" t="s">
        <v>24</v>
      </c>
      <c r="J3879" s="7">
        <v>0</v>
      </c>
      <c r="K3879" s="7">
        <v>5</v>
      </c>
      <c r="L3879" s="9">
        <v>450</v>
      </c>
      <c r="M3879" s="9">
        <v>15</v>
      </c>
      <c r="O3879" s="9">
        <f t="shared" si="241"/>
        <v>0</v>
      </c>
      <c r="P3879" s="9">
        <f t="shared" si="242"/>
        <v>0</v>
      </c>
      <c r="Q3879" s="9">
        <f t="shared" si="243"/>
        <v>0</v>
      </c>
    </row>
    <row r="3880" spans="2:17" x14ac:dyDescent="0.35">
      <c r="B3880">
        <v>3878</v>
      </c>
      <c r="C3880">
        <v>7</v>
      </c>
      <c r="D3880">
        <v>27</v>
      </c>
      <c r="E3880" s="20">
        <v>41180.375</v>
      </c>
      <c r="F3880" s="15" t="str">
        <f t="shared" si="240"/>
        <v>09 2012</v>
      </c>
      <c r="G3880">
        <v>2</v>
      </c>
      <c r="H3880">
        <v>7</v>
      </c>
      <c r="I3880" t="s">
        <v>24</v>
      </c>
      <c r="J3880" s="7">
        <v>0</v>
      </c>
      <c r="K3880" s="7">
        <v>5</v>
      </c>
      <c r="L3880" s="9">
        <v>450</v>
      </c>
      <c r="M3880" s="9">
        <v>15</v>
      </c>
      <c r="O3880" s="9">
        <f t="shared" si="241"/>
        <v>0</v>
      </c>
      <c r="P3880" s="9">
        <f t="shared" si="242"/>
        <v>0</v>
      </c>
      <c r="Q3880" s="9">
        <f t="shared" si="243"/>
        <v>0</v>
      </c>
    </row>
    <row r="3881" spans="2:17" x14ac:dyDescent="0.35">
      <c r="B3881">
        <v>3879</v>
      </c>
      <c r="C3881">
        <v>7</v>
      </c>
      <c r="D3881">
        <v>9</v>
      </c>
      <c r="E3881" s="20">
        <v>41180.5</v>
      </c>
      <c r="F3881" s="15" t="str">
        <f t="shared" si="240"/>
        <v>09 2012</v>
      </c>
      <c r="G3881">
        <v>2</v>
      </c>
      <c r="H3881">
        <v>7</v>
      </c>
      <c r="I3881" t="s">
        <v>24</v>
      </c>
      <c r="J3881" s="7">
        <v>0</v>
      </c>
      <c r="K3881" s="7">
        <v>5</v>
      </c>
      <c r="L3881" s="9">
        <v>450</v>
      </c>
      <c r="M3881" s="9">
        <v>15</v>
      </c>
      <c r="O3881" s="9">
        <f t="shared" si="241"/>
        <v>0</v>
      </c>
      <c r="P3881" s="9">
        <f t="shared" si="242"/>
        <v>0</v>
      </c>
      <c r="Q3881" s="9">
        <f t="shared" si="243"/>
        <v>0</v>
      </c>
    </row>
    <row r="3882" spans="2:17" x14ac:dyDescent="0.35">
      <c r="B3882">
        <v>3880</v>
      </c>
      <c r="C3882">
        <v>7</v>
      </c>
      <c r="D3882">
        <v>21</v>
      </c>
      <c r="E3882" s="20">
        <v>41180.5625</v>
      </c>
      <c r="F3882" s="15" t="str">
        <f t="shared" si="240"/>
        <v>09 2012</v>
      </c>
      <c r="G3882">
        <v>2</v>
      </c>
      <c r="H3882">
        <v>7</v>
      </c>
      <c r="I3882" t="s">
        <v>24</v>
      </c>
      <c r="J3882" s="7">
        <v>0</v>
      </c>
      <c r="K3882" s="7">
        <v>5</v>
      </c>
      <c r="L3882" s="9">
        <v>450</v>
      </c>
      <c r="M3882" s="9">
        <v>15</v>
      </c>
      <c r="O3882" s="9">
        <f t="shared" si="241"/>
        <v>0</v>
      </c>
      <c r="P3882" s="9">
        <f t="shared" si="242"/>
        <v>0</v>
      </c>
      <c r="Q3882" s="9">
        <f t="shared" si="243"/>
        <v>0</v>
      </c>
    </row>
    <row r="3883" spans="2:17" x14ac:dyDescent="0.35">
      <c r="B3883">
        <v>3881</v>
      </c>
      <c r="C3883">
        <v>7</v>
      </c>
      <c r="D3883">
        <v>27</v>
      </c>
      <c r="E3883" s="20">
        <v>41180.625</v>
      </c>
      <c r="F3883" s="15" t="str">
        <f t="shared" si="240"/>
        <v>09 2012</v>
      </c>
      <c r="G3883">
        <v>2</v>
      </c>
      <c r="H3883">
        <v>7</v>
      </c>
      <c r="I3883" t="s">
        <v>24</v>
      </c>
      <c r="J3883" s="7">
        <v>0</v>
      </c>
      <c r="K3883" s="7">
        <v>5</v>
      </c>
      <c r="L3883" s="9">
        <v>450</v>
      </c>
      <c r="M3883" s="9">
        <v>15</v>
      </c>
      <c r="O3883" s="9">
        <f t="shared" si="241"/>
        <v>0</v>
      </c>
      <c r="P3883" s="9">
        <f t="shared" si="242"/>
        <v>0</v>
      </c>
      <c r="Q3883" s="9">
        <f t="shared" si="243"/>
        <v>0</v>
      </c>
    </row>
    <row r="3884" spans="2:17" x14ac:dyDescent="0.35">
      <c r="B3884">
        <v>3882</v>
      </c>
      <c r="C3884">
        <v>7</v>
      </c>
      <c r="D3884">
        <v>8</v>
      </c>
      <c r="E3884" s="20">
        <v>41180.6875</v>
      </c>
      <c r="F3884" s="15" t="str">
        <f t="shared" si="240"/>
        <v>09 2012</v>
      </c>
      <c r="G3884">
        <v>2</v>
      </c>
      <c r="H3884">
        <v>7</v>
      </c>
      <c r="I3884" t="s">
        <v>24</v>
      </c>
      <c r="J3884" s="7">
        <v>0</v>
      </c>
      <c r="K3884" s="7">
        <v>5</v>
      </c>
      <c r="L3884" s="9">
        <v>450</v>
      </c>
      <c r="M3884" s="9">
        <v>15</v>
      </c>
      <c r="O3884" s="9">
        <f t="shared" si="241"/>
        <v>0</v>
      </c>
      <c r="P3884" s="9">
        <f t="shared" si="242"/>
        <v>0</v>
      </c>
      <c r="Q3884" s="9">
        <f t="shared" si="243"/>
        <v>0</v>
      </c>
    </row>
    <row r="3885" spans="2:17" x14ac:dyDescent="0.35">
      <c r="B3885">
        <v>3883</v>
      </c>
      <c r="C3885">
        <v>7</v>
      </c>
      <c r="D3885">
        <v>6</v>
      </c>
      <c r="E3885" s="20">
        <v>41180.75</v>
      </c>
      <c r="F3885" s="15" t="str">
        <f t="shared" si="240"/>
        <v>09 2012</v>
      </c>
      <c r="G3885">
        <v>2</v>
      </c>
      <c r="H3885">
        <v>7</v>
      </c>
      <c r="I3885" t="s">
        <v>24</v>
      </c>
      <c r="J3885" s="7">
        <v>0</v>
      </c>
      <c r="K3885" s="7">
        <v>5</v>
      </c>
      <c r="L3885" s="9">
        <v>450</v>
      </c>
      <c r="M3885" s="9">
        <v>15</v>
      </c>
      <c r="O3885" s="9">
        <f t="shared" si="241"/>
        <v>0</v>
      </c>
      <c r="P3885" s="9">
        <f t="shared" si="242"/>
        <v>0</v>
      </c>
      <c r="Q3885" s="9">
        <f t="shared" si="243"/>
        <v>0</v>
      </c>
    </row>
    <row r="3886" spans="2:17" x14ac:dyDescent="0.35">
      <c r="B3886">
        <v>3884</v>
      </c>
      <c r="C3886">
        <v>8</v>
      </c>
      <c r="D3886">
        <v>21</v>
      </c>
      <c r="E3886" s="20">
        <v>41180.333333333336</v>
      </c>
      <c r="F3886" s="15" t="str">
        <f t="shared" si="240"/>
        <v>09 2012</v>
      </c>
      <c r="G3886">
        <v>1</v>
      </c>
      <c r="H3886">
        <v>8</v>
      </c>
      <c r="I3886" t="s">
        <v>25</v>
      </c>
      <c r="J3886" s="7">
        <v>0</v>
      </c>
      <c r="K3886" s="7">
        <v>5</v>
      </c>
      <c r="L3886" s="9">
        <v>400</v>
      </c>
      <c r="M3886" s="9">
        <v>15</v>
      </c>
      <c r="O3886" s="9">
        <f t="shared" si="241"/>
        <v>0</v>
      </c>
      <c r="P3886" s="9">
        <f t="shared" si="242"/>
        <v>0</v>
      </c>
      <c r="Q3886" s="9">
        <f t="shared" si="243"/>
        <v>0</v>
      </c>
    </row>
    <row r="3887" spans="2:17" x14ac:dyDescent="0.35">
      <c r="B3887">
        <v>3885</v>
      </c>
      <c r="C3887">
        <v>8</v>
      </c>
      <c r="D3887">
        <v>28</v>
      </c>
      <c r="E3887" s="20">
        <v>41180.395833333336</v>
      </c>
      <c r="F3887" s="15" t="str">
        <f t="shared" si="240"/>
        <v>09 2012</v>
      </c>
      <c r="G3887">
        <v>1</v>
      </c>
      <c r="H3887">
        <v>8</v>
      </c>
      <c r="I3887" t="s">
        <v>25</v>
      </c>
      <c r="J3887" s="7">
        <v>0</v>
      </c>
      <c r="K3887" s="7">
        <v>5</v>
      </c>
      <c r="L3887" s="9">
        <v>400</v>
      </c>
      <c r="M3887" s="9">
        <v>15</v>
      </c>
      <c r="O3887" s="9">
        <f t="shared" si="241"/>
        <v>0</v>
      </c>
      <c r="P3887" s="9">
        <f t="shared" si="242"/>
        <v>0</v>
      </c>
      <c r="Q3887" s="9">
        <f t="shared" si="243"/>
        <v>0</v>
      </c>
    </row>
    <row r="3888" spans="2:17" x14ac:dyDescent="0.35">
      <c r="B3888">
        <v>3886</v>
      </c>
      <c r="C3888">
        <v>8</v>
      </c>
      <c r="D3888">
        <v>3</v>
      </c>
      <c r="E3888" s="20">
        <v>41180.4375</v>
      </c>
      <c r="F3888" s="15" t="str">
        <f t="shared" si="240"/>
        <v>09 2012</v>
      </c>
      <c r="G3888">
        <v>1</v>
      </c>
      <c r="H3888">
        <v>8</v>
      </c>
      <c r="I3888" t="s">
        <v>25</v>
      </c>
      <c r="J3888" s="7">
        <v>0</v>
      </c>
      <c r="K3888" s="7">
        <v>5</v>
      </c>
      <c r="L3888" s="9">
        <v>400</v>
      </c>
      <c r="M3888" s="9">
        <v>15</v>
      </c>
      <c r="O3888" s="9">
        <f t="shared" si="241"/>
        <v>0</v>
      </c>
      <c r="P3888" s="9">
        <f t="shared" si="242"/>
        <v>0</v>
      </c>
      <c r="Q3888" s="9">
        <f t="shared" si="243"/>
        <v>0</v>
      </c>
    </row>
    <row r="3889" spans="2:17" x14ac:dyDescent="0.35">
      <c r="B3889">
        <v>3887</v>
      </c>
      <c r="C3889">
        <v>8</v>
      </c>
      <c r="D3889">
        <v>3</v>
      </c>
      <c r="E3889" s="20">
        <v>41180.5</v>
      </c>
      <c r="F3889" s="15" t="str">
        <f t="shared" si="240"/>
        <v>09 2012</v>
      </c>
      <c r="G3889">
        <v>1</v>
      </c>
      <c r="H3889">
        <v>8</v>
      </c>
      <c r="I3889" t="s">
        <v>25</v>
      </c>
      <c r="J3889" s="7">
        <v>0</v>
      </c>
      <c r="K3889" s="7">
        <v>5</v>
      </c>
      <c r="L3889" s="9">
        <v>400</v>
      </c>
      <c r="M3889" s="9">
        <v>15</v>
      </c>
      <c r="O3889" s="9">
        <f t="shared" si="241"/>
        <v>0</v>
      </c>
      <c r="P3889" s="9">
        <f t="shared" si="242"/>
        <v>0</v>
      </c>
      <c r="Q3889" s="9">
        <f t="shared" si="243"/>
        <v>0</v>
      </c>
    </row>
    <row r="3890" spans="2:17" x14ac:dyDescent="0.35">
      <c r="B3890">
        <v>3888</v>
      </c>
      <c r="C3890">
        <v>8</v>
      </c>
      <c r="D3890">
        <v>29</v>
      </c>
      <c r="E3890" s="20">
        <v>41180.520833333336</v>
      </c>
      <c r="F3890" s="15" t="str">
        <f t="shared" si="240"/>
        <v>09 2012</v>
      </c>
      <c r="G3890">
        <v>1</v>
      </c>
      <c r="H3890">
        <v>8</v>
      </c>
      <c r="I3890" t="s">
        <v>25</v>
      </c>
      <c r="J3890" s="7">
        <v>0</v>
      </c>
      <c r="K3890" s="7">
        <v>5</v>
      </c>
      <c r="L3890" s="9">
        <v>400</v>
      </c>
      <c r="M3890" s="9">
        <v>15</v>
      </c>
      <c r="O3890" s="9">
        <f t="shared" si="241"/>
        <v>0</v>
      </c>
      <c r="P3890" s="9">
        <f t="shared" si="242"/>
        <v>0</v>
      </c>
      <c r="Q3890" s="9">
        <f t="shared" si="243"/>
        <v>0</v>
      </c>
    </row>
    <row r="3891" spans="2:17" x14ac:dyDescent="0.35">
      <c r="B3891">
        <v>3889</v>
      </c>
      <c r="C3891">
        <v>8</v>
      </c>
      <c r="D3891">
        <v>28</v>
      </c>
      <c r="E3891" s="20">
        <v>41180.541666666664</v>
      </c>
      <c r="F3891" s="15" t="str">
        <f t="shared" si="240"/>
        <v>09 2012</v>
      </c>
      <c r="G3891">
        <v>1</v>
      </c>
      <c r="H3891">
        <v>8</v>
      </c>
      <c r="I3891" t="s">
        <v>25</v>
      </c>
      <c r="J3891" s="7">
        <v>0</v>
      </c>
      <c r="K3891" s="7">
        <v>5</v>
      </c>
      <c r="L3891" s="9">
        <v>400</v>
      </c>
      <c r="M3891" s="9">
        <v>15</v>
      </c>
      <c r="O3891" s="9">
        <f t="shared" si="241"/>
        <v>0</v>
      </c>
      <c r="P3891" s="9">
        <f t="shared" si="242"/>
        <v>0</v>
      </c>
      <c r="Q3891" s="9">
        <f t="shared" si="243"/>
        <v>0</v>
      </c>
    </row>
    <row r="3892" spans="2:17" x14ac:dyDescent="0.35">
      <c r="B3892">
        <v>3890</v>
      </c>
      <c r="C3892">
        <v>8</v>
      </c>
      <c r="D3892">
        <v>3</v>
      </c>
      <c r="E3892" s="20">
        <v>41180.5625</v>
      </c>
      <c r="F3892" s="15" t="str">
        <f t="shared" si="240"/>
        <v>09 2012</v>
      </c>
      <c r="G3892">
        <v>2</v>
      </c>
      <c r="H3892">
        <v>8</v>
      </c>
      <c r="I3892" t="s">
        <v>25</v>
      </c>
      <c r="J3892" s="7">
        <v>0</v>
      </c>
      <c r="K3892" s="7">
        <v>5</v>
      </c>
      <c r="L3892" s="9">
        <v>400</v>
      </c>
      <c r="M3892" s="9">
        <v>15</v>
      </c>
      <c r="O3892" s="9">
        <f t="shared" si="241"/>
        <v>0</v>
      </c>
      <c r="P3892" s="9">
        <f t="shared" si="242"/>
        <v>0</v>
      </c>
      <c r="Q3892" s="9">
        <f t="shared" si="243"/>
        <v>0</v>
      </c>
    </row>
    <row r="3893" spans="2:17" x14ac:dyDescent="0.35">
      <c r="B3893">
        <v>3891</v>
      </c>
      <c r="C3893">
        <v>8</v>
      </c>
      <c r="D3893">
        <v>30</v>
      </c>
      <c r="E3893" s="20">
        <v>41180.645833333336</v>
      </c>
      <c r="F3893" s="15" t="str">
        <f t="shared" si="240"/>
        <v>09 2012</v>
      </c>
      <c r="G3893">
        <v>1</v>
      </c>
      <c r="H3893">
        <v>8</v>
      </c>
      <c r="I3893" t="s">
        <v>25</v>
      </c>
      <c r="J3893" s="7">
        <v>0</v>
      </c>
      <c r="K3893" s="7">
        <v>5</v>
      </c>
      <c r="L3893" s="9">
        <v>400</v>
      </c>
      <c r="M3893" s="9">
        <v>15</v>
      </c>
      <c r="O3893" s="9">
        <f t="shared" si="241"/>
        <v>0</v>
      </c>
      <c r="P3893" s="9">
        <f t="shared" si="242"/>
        <v>0</v>
      </c>
      <c r="Q3893" s="9">
        <f t="shared" si="243"/>
        <v>0</v>
      </c>
    </row>
    <row r="3894" spans="2:17" x14ac:dyDescent="0.35">
      <c r="B3894">
        <v>3892</v>
      </c>
      <c r="C3894">
        <v>8</v>
      </c>
      <c r="D3894">
        <v>12</v>
      </c>
      <c r="E3894" s="20">
        <v>41180.6875</v>
      </c>
      <c r="F3894" s="15" t="str">
        <f t="shared" si="240"/>
        <v>09 2012</v>
      </c>
      <c r="G3894">
        <v>1</v>
      </c>
      <c r="H3894">
        <v>8</v>
      </c>
      <c r="I3894" t="s">
        <v>25</v>
      </c>
      <c r="J3894" s="7">
        <v>0</v>
      </c>
      <c r="K3894" s="7">
        <v>5</v>
      </c>
      <c r="L3894" s="9">
        <v>400</v>
      </c>
      <c r="M3894" s="9">
        <v>15</v>
      </c>
      <c r="O3894" s="9">
        <f t="shared" si="241"/>
        <v>0</v>
      </c>
      <c r="P3894" s="9">
        <f t="shared" si="242"/>
        <v>0</v>
      </c>
      <c r="Q3894" s="9">
        <f t="shared" si="243"/>
        <v>0</v>
      </c>
    </row>
    <row r="3895" spans="2:17" x14ac:dyDescent="0.35">
      <c r="B3895">
        <v>3893</v>
      </c>
      <c r="C3895">
        <v>8</v>
      </c>
      <c r="D3895">
        <v>0</v>
      </c>
      <c r="E3895" s="20">
        <v>41180.708333333336</v>
      </c>
      <c r="F3895" s="15" t="str">
        <f t="shared" si="240"/>
        <v>09 2012</v>
      </c>
      <c r="G3895">
        <v>1</v>
      </c>
      <c r="H3895">
        <v>8</v>
      </c>
      <c r="I3895" t="s">
        <v>25</v>
      </c>
      <c r="J3895" s="7">
        <v>0</v>
      </c>
      <c r="K3895" s="7">
        <v>5</v>
      </c>
      <c r="L3895" s="9">
        <v>400</v>
      </c>
      <c r="M3895" s="9">
        <v>15</v>
      </c>
      <c r="O3895" s="9">
        <f t="shared" si="241"/>
        <v>5</v>
      </c>
      <c r="P3895" s="9">
        <f t="shared" si="242"/>
        <v>0</v>
      </c>
      <c r="Q3895" s="9">
        <f t="shared" si="243"/>
        <v>5</v>
      </c>
    </row>
    <row r="3896" spans="2:17" x14ac:dyDescent="0.35">
      <c r="B3896">
        <v>3894</v>
      </c>
      <c r="C3896">
        <v>8</v>
      </c>
      <c r="D3896">
        <v>3</v>
      </c>
      <c r="E3896" s="20">
        <v>41180.729166666664</v>
      </c>
      <c r="F3896" s="15" t="str">
        <f t="shared" si="240"/>
        <v>09 2012</v>
      </c>
      <c r="G3896">
        <v>1</v>
      </c>
      <c r="H3896">
        <v>8</v>
      </c>
      <c r="I3896" t="s">
        <v>25</v>
      </c>
      <c r="J3896" s="7">
        <v>0</v>
      </c>
      <c r="K3896" s="7">
        <v>5</v>
      </c>
      <c r="L3896" s="9">
        <v>400</v>
      </c>
      <c r="M3896" s="9">
        <v>15</v>
      </c>
      <c r="O3896" s="9">
        <f t="shared" si="241"/>
        <v>0</v>
      </c>
      <c r="P3896" s="9">
        <f t="shared" si="242"/>
        <v>0</v>
      </c>
      <c r="Q3896" s="9">
        <f t="shared" si="243"/>
        <v>0</v>
      </c>
    </row>
    <row r="3897" spans="2:17" x14ac:dyDescent="0.35">
      <c r="B3897">
        <v>3895</v>
      </c>
      <c r="C3897">
        <v>8</v>
      </c>
      <c r="D3897">
        <v>29</v>
      </c>
      <c r="E3897" s="20">
        <v>41180.75</v>
      </c>
      <c r="F3897" s="15" t="str">
        <f t="shared" si="240"/>
        <v>09 2012</v>
      </c>
      <c r="G3897">
        <v>1</v>
      </c>
      <c r="H3897">
        <v>8</v>
      </c>
      <c r="I3897" t="s">
        <v>25</v>
      </c>
      <c r="J3897" s="7">
        <v>0</v>
      </c>
      <c r="K3897" s="7">
        <v>5</v>
      </c>
      <c r="L3897" s="9">
        <v>400</v>
      </c>
      <c r="M3897" s="9">
        <v>15</v>
      </c>
      <c r="O3897" s="9">
        <f t="shared" si="241"/>
        <v>0</v>
      </c>
      <c r="P3897" s="9">
        <f t="shared" si="242"/>
        <v>0</v>
      </c>
      <c r="Q3897" s="9">
        <f t="shared" si="243"/>
        <v>0</v>
      </c>
    </row>
    <row r="3898" spans="2:17" x14ac:dyDescent="0.35">
      <c r="B3898">
        <v>3896</v>
      </c>
      <c r="C3898">
        <v>8</v>
      </c>
      <c r="D3898">
        <v>10</v>
      </c>
      <c r="E3898" s="20">
        <v>41180.770833333336</v>
      </c>
      <c r="F3898" s="15" t="str">
        <f t="shared" si="240"/>
        <v>09 2012</v>
      </c>
      <c r="G3898">
        <v>1</v>
      </c>
      <c r="H3898">
        <v>8</v>
      </c>
      <c r="I3898" t="s">
        <v>25</v>
      </c>
      <c r="J3898" s="7">
        <v>0</v>
      </c>
      <c r="K3898" s="7">
        <v>5</v>
      </c>
      <c r="L3898" s="9">
        <v>400</v>
      </c>
      <c r="M3898" s="9">
        <v>15</v>
      </c>
      <c r="O3898" s="9">
        <f t="shared" si="241"/>
        <v>0</v>
      </c>
      <c r="P3898" s="9">
        <f t="shared" si="242"/>
        <v>0</v>
      </c>
      <c r="Q3898" s="9">
        <f t="shared" si="243"/>
        <v>0</v>
      </c>
    </row>
    <row r="3899" spans="2:17" x14ac:dyDescent="0.35">
      <c r="B3899">
        <v>3897</v>
      </c>
      <c r="C3899">
        <v>8</v>
      </c>
      <c r="D3899">
        <v>21</v>
      </c>
      <c r="E3899" s="20">
        <v>41180.8125</v>
      </c>
      <c r="F3899" s="15" t="str">
        <f t="shared" si="240"/>
        <v>09 2012</v>
      </c>
      <c r="G3899">
        <v>1</v>
      </c>
      <c r="H3899">
        <v>8</v>
      </c>
      <c r="I3899" t="s">
        <v>25</v>
      </c>
      <c r="J3899" s="7">
        <v>0</v>
      </c>
      <c r="K3899" s="7">
        <v>5</v>
      </c>
      <c r="L3899" s="9">
        <v>400</v>
      </c>
      <c r="M3899" s="9">
        <v>15</v>
      </c>
      <c r="O3899" s="9">
        <f t="shared" si="241"/>
        <v>0</v>
      </c>
      <c r="P3899" s="9">
        <f t="shared" si="242"/>
        <v>0</v>
      </c>
      <c r="Q3899" s="9">
        <f t="shared" si="243"/>
        <v>0</v>
      </c>
    </row>
    <row r="3900" spans="2:17" x14ac:dyDescent="0.35">
      <c r="B3900">
        <v>3898</v>
      </c>
      <c r="C3900">
        <v>8</v>
      </c>
      <c r="D3900">
        <v>16</v>
      </c>
      <c r="E3900" s="20">
        <v>41180.833333333336</v>
      </c>
      <c r="F3900" s="15" t="str">
        <f t="shared" si="240"/>
        <v>09 2012</v>
      </c>
      <c r="G3900">
        <v>1</v>
      </c>
      <c r="H3900">
        <v>8</v>
      </c>
      <c r="I3900" t="s">
        <v>25</v>
      </c>
      <c r="J3900" s="7">
        <v>0</v>
      </c>
      <c r="K3900" s="7">
        <v>5</v>
      </c>
      <c r="L3900" s="9">
        <v>400</v>
      </c>
      <c r="M3900" s="9">
        <v>15</v>
      </c>
      <c r="O3900" s="9">
        <f t="shared" si="241"/>
        <v>0</v>
      </c>
      <c r="P3900" s="9">
        <f t="shared" si="242"/>
        <v>0</v>
      </c>
      <c r="Q3900" s="9">
        <f t="shared" si="243"/>
        <v>0</v>
      </c>
    </row>
    <row r="3901" spans="2:17" x14ac:dyDescent="0.35">
      <c r="B3901">
        <v>3899</v>
      </c>
      <c r="C3901">
        <v>0</v>
      </c>
      <c r="D3901">
        <v>0</v>
      </c>
      <c r="E3901" s="20">
        <v>41181.333333333336</v>
      </c>
      <c r="F3901" s="15" t="str">
        <f t="shared" si="240"/>
        <v>09 2012</v>
      </c>
      <c r="G3901">
        <v>3</v>
      </c>
      <c r="H3901">
        <v>0</v>
      </c>
      <c r="I3901" t="s">
        <v>26</v>
      </c>
      <c r="J3901" s="7">
        <v>5</v>
      </c>
      <c r="K3901" s="7">
        <v>25</v>
      </c>
      <c r="L3901" s="9">
        <v>10000</v>
      </c>
      <c r="M3901" s="9">
        <v>200</v>
      </c>
      <c r="O3901" s="9">
        <f t="shared" si="241"/>
        <v>75</v>
      </c>
      <c r="P3901" s="9">
        <f t="shared" si="242"/>
        <v>0</v>
      </c>
      <c r="Q3901" s="9">
        <f t="shared" si="243"/>
        <v>75</v>
      </c>
    </row>
    <row r="3902" spans="2:17" x14ac:dyDescent="0.35">
      <c r="B3902">
        <v>3900</v>
      </c>
      <c r="C3902">
        <v>0</v>
      </c>
      <c r="D3902">
        <v>11</v>
      </c>
      <c r="E3902" s="20">
        <v>41181.479166666664</v>
      </c>
      <c r="F3902" s="15" t="str">
        <f t="shared" si="240"/>
        <v>09 2012</v>
      </c>
      <c r="G3902">
        <v>6</v>
      </c>
      <c r="H3902">
        <v>0</v>
      </c>
      <c r="I3902" t="s">
        <v>26</v>
      </c>
      <c r="J3902" s="7">
        <v>5</v>
      </c>
      <c r="K3902" s="7">
        <v>25</v>
      </c>
      <c r="L3902" s="9">
        <v>10000</v>
      </c>
      <c r="M3902" s="9">
        <v>200</v>
      </c>
      <c r="O3902" s="9">
        <f t="shared" si="241"/>
        <v>0</v>
      </c>
      <c r="P3902" s="9">
        <f t="shared" si="242"/>
        <v>30</v>
      </c>
      <c r="Q3902" s="9">
        <f t="shared" si="243"/>
        <v>30</v>
      </c>
    </row>
    <row r="3903" spans="2:17" x14ac:dyDescent="0.35">
      <c r="B3903">
        <v>3901</v>
      </c>
      <c r="C3903">
        <v>0</v>
      </c>
      <c r="D3903">
        <v>6</v>
      </c>
      <c r="E3903" s="20">
        <v>41181.604166666664</v>
      </c>
      <c r="F3903" s="15" t="str">
        <f t="shared" si="240"/>
        <v>09 2012</v>
      </c>
      <c r="G3903">
        <v>3</v>
      </c>
      <c r="H3903">
        <v>0</v>
      </c>
      <c r="I3903" t="s">
        <v>26</v>
      </c>
      <c r="J3903" s="7">
        <v>5</v>
      </c>
      <c r="K3903" s="7">
        <v>25</v>
      </c>
      <c r="L3903" s="9">
        <v>10000</v>
      </c>
      <c r="M3903" s="9">
        <v>200</v>
      </c>
      <c r="O3903" s="9">
        <f t="shared" si="241"/>
        <v>0</v>
      </c>
      <c r="P3903" s="9">
        <f t="shared" si="242"/>
        <v>15</v>
      </c>
      <c r="Q3903" s="9">
        <f t="shared" si="243"/>
        <v>15</v>
      </c>
    </row>
    <row r="3904" spans="2:17" x14ac:dyDescent="0.35">
      <c r="B3904">
        <v>3902</v>
      </c>
      <c r="C3904">
        <v>0</v>
      </c>
      <c r="D3904">
        <v>28</v>
      </c>
      <c r="E3904" s="20">
        <v>41181.666666666664</v>
      </c>
      <c r="F3904" s="15" t="str">
        <f t="shared" si="240"/>
        <v>09 2012</v>
      </c>
      <c r="G3904">
        <v>3</v>
      </c>
      <c r="H3904">
        <v>0</v>
      </c>
      <c r="I3904" t="s">
        <v>26</v>
      </c>
      <c r="J3904" s="7">
        <v>5</v>
      </c>
      <c r="K3904" s="7">
        <v>25</v>
      </c>
      <c r="L3904" s="9">
        <v>10000</v>
      </c>
      <c r="M3904" s="9">
        <v>200</v>
      </c>
      <c r="O3904" s="9">
        <f t="shared" si="241"/>
        <v>0</v>
      </c>
      <c r="P3904" s="9">
        <f t="shared" si="242"/>
        <v>15</v>
      </c>
      <c r="Q3904" s="9">
        <f t="shared" si="243"/>
        <v>15</v>
      </c>
    </row>
    <row r="3905" spans="2:17" x14ac:dyDescent="0.35">
      <c r="B3905">
        <v>3903</v>
      </c>
      <c r="C3905">
        <v>0</v>
      </c>
      <c r="D3905">
        <v>20</v>
      </c>
      <c r="E3905" s="20">
        <v>41181.729166666664</v>
      </c>
      <c r="F3905" s="15" t="str">
        <f t="shared" si="240"/>
        <v>09 2012</v>
      </c>
      <c r="G3905">
        <v>3</v>
      </c>
      <c r="H3905">
        <v>0</v>
      </c>
      <c r="I3905" t="s">
        <v>26</v>
      </c>
      <c r="J3905" s="7">
        <v>5</v>
      </c>
      <c r="K3905" s="7">
        <v>25</v>
      </c>
      <c r="L3905" s="9">
        <v>10000</v>
      </c>
      <c r="M3905" s="9">
        <v>200</v>
      </c>
      <c r="O3905" s="9">
        <f t="shared" si="241"/>
        <v>0</v>
      </c>
      <c r="P3905" s="9">
        <f t="shared" si="242"/>
        <v>15</v>
      </c>
      <c r="Q3905" s="9">
        <f t="shared" si="243"/>
        <v>15</v>
      </c>
    </row>
    <row r="3906" spans="2:17" x14ac:dyDescent="0.35">
      <c r="B3906">
        <v>3904</v>
      </c>
      <c r="C3906">
        <v>1</v>
      </c>
      <c r="D3906">
        <v>0</v>
      </c>
      <c r="E3906" s="20">
        <v>41181.416666666664</v>
      </c>
      <c r="F3906" s="15" t="str">
        <f t="shared" si="240"/>
        <v>09 2012</v>
      </c>
      <c r="G3906">
        <v>3</v>
      </c>
      <c r="H3906">
        <v>1</v>
      </c>
      <c r="I3906" t="s">
        <v>27</v>
      </c>
      <c r="J3906" s="7">
        <v>5</v>
      </c>
      <c r="K3906" s="7">
        <v>25</v>
      </c>
      <c r="L3906" s="9">
        <v>8000</v>
      </c>
      <c r="M3906" s="9">
        <v>200</v>
      </c>
      <c r="O3906" s="9">
        <f t="shared" si="241"/>
        <v>75</v>
      </c>
      <c r="P3906" s="9">
        <f t="shared" si="242"/>
        <v>0</v>
      </c>
      <c r="Q3906" s="9">
        <f t="shared" si="243"/>
        <v>75</v>
      </c>
    </row>
    <row r="3907" spans="2:17" x14ac:dyDescent="0.35">
      <c r="B3907">
        <v>3905</v>
      </c>
      <c r="C3907">
        <v>1</v>
      </c>
      <c r="D3907">
        <v>8</v>
      </c>
      <c r="E3907" s="20">
        <v>41181.479166666664</v>
      </c>
      <c r="F3907" s="15" t="str">
        <f t="shared" ref="F3907:F3970" si="244">TEXT(E3907,"MM YYY")</f>
        <v>09 2012</v>
      </c>
      <c r="G3907">
        <v>3</v>
      </c>
      <c r="H3907">
        <v>1</v>
      </c>
      <c r="I3907" t="s">
        <v>27</v>
      </c>
      <c r="J3907" s="7">
        <v>5</v>
      </c>
      <c r="K3907" s="7">
        <v>25</v>
      </c>
      <c r="L3907" s="9">
        <v>8000</v>
      </c>
      <c r="M3907" s="9">
        <v>200</v>
      </c>
      <c r="O3907" s="9">
        <f t="shared" ref="O3907:O3970" si="245">IF(D3907=0,$G3907*K3907,0)</f>
        <v>0</v>
      </c>
      <c r="P3907" s="9">
        <f t="shared" ref="P3907:P3970" si="246">IF(D3907=0,0,$G3907*J3907)</f>
        <v>15</v>
      </c>
      <c r="Q3907" s="9">
        <f t="shared" ref="Q3907:Q3970" si="247">O3907+P3907</f>
        <v>15</v>
      </c>
    </row>
    <row r="3908" spans="2:17" x14ac:dyDescent="0.35">
      <c r="B3908">
        <v>3906</v>
      </c>
      <c r="C3908">
        <v>1</v>
      </c>
      <c r="D3908">
        <v>10</v>
      </c>
      <c r="E3908" s="20">
        <v>41181.541666666664</v>
      </c>
      <c r="F3908" s="15" t="str">
        <f t="shared" si="244"/>
        <v>09 2012</v>
      </c>
      <c r="G3908">
        <v>3</v>
      </c>
      <c r="H3908">
        <v>1</v>
      </c>
      <c r="I3908" t="s">
        <v>27</v>
      </c>
      <c r="J3908" s="7">
        <v>5</v>
      </c>
      <c r="K3908" s="7">
        <v>25</v>
      </c>
      <c r="L3908" s="9">
        <v>8000</v>
      </c>
      <c r="M3908" s="9">
        <v>200</v>
      </c>
      <c r="O3908" s="9">
        <f t="shared" si="245"/>
        <v>0</v>
      </c>
      <c r="P3908" s="9">
        <f t="shared" si="246"/>
        <v>15</v>
      </c>
      <c r="Q3908" s="9">
        <f t="shared" si="247"/>
        <v>15</v>
      </c>
    </row>
    <row r="3909" spans="2:17" x14ac:dyDescent="0.35">
      <c r="B3909">
        <v>3907</v>
      </c>
      <c r="C3909">
        <v>1</v>
      </c>
      <c r="D3909">
        <v>12</v>
      </c>
      <c r="E3909" s="20">
        <v>41181.604166666664</v>
      </c>
      <c r="F3909" s="15" t="str">
        <f t="shared" si="244"/>
        <v>09 2012</v>
      </c>
      <c r="G3909">
        <v>3</v>
      </c>
      <c r="H3909">
        <v>1</v>
      </c>
      <c r="I3909" t="s">
        <v>27</v>
      </c>
      <c r="J3909" s="7">
        <v>5</v>
      </c>
      <c r="K3909" s="7">
        <v>25</v>
      </c>
      <c r="L3909" s="9">
        <v>8000</v>
      </c>
      <c r="M3909" s="9">
        <v>200</v>
      </c>
      <c r="O3909" s="9">
        <f t="shared" si="245"/>
        <v>0</v>
      </c>
      <c r="P3909" s="9">
        <f t="shared" si="246"/>
        <v>15</v>
      </c>
      <c r="Q3909" s="9">
        <f t="shared" si="247"/>
        <v>15</v>
      </c>
    </row>
    <row r="3910" spans="2:17" x14ac:dyDescent="0.35">
      <c r="B3910">
        <v>3908</v>
      </c>
      <c r="C3910">
        <v>1</v>
      </c>
      <c r="D3910">
        <v>0</v>
      </c>
      <c r="E3910" s="20">
        <v>41181.666666666664</v>
      </c>
      <c r="F3910" s="15" t="str">
        <f t="shared" si="244"/>
        <v>09 2012</v>
      </c>
      <c r="G3910">
        <v>3</v>
      </c>
      <c r="H3910">
        <v>1</v>
      </c>
      <c r="I3910" t="s">
        <v>27</v>
      </c>
      <c r="J3910" s="7">
        <v>5</v>
      </c>
      <c r="K3910" s="7">
        <v>25</v>
      </c>
      <c r="L3910" s="9">
        <v>8000</v>
      </c>
      <c r="M3910" s="9">
        <v>200</v>
      </c>
      <c r="O3910" s="9">
        <f t="shared" si="245"/>
        <v>75</v>
      </c>
      <c r="P3910" s="9">
        <f t="shared" si="246"/>
        <v>0</v>
      </c>
      <c r="Q3910" s="9">
        <f t="shared" si="247"/>
        <v>75</v>
      </c>
    </row>
    <row r="3911" spans="2:17" x14ac:dyDescent="0.35">
      <c r="B3911">
        <v>3909</v>
      </c>
      <c r="C3911">
        <v>1</v>
      </c>
      <c r="D3911">
        <v>10</v>
      </c>
      <c r="E3911" s="20">
        <v>41181.75</v>
      </c>
      <c r="F3911" s="15" t="str">
        <f t="shared" si="244"/>
        <v>09 2012</v>
      </c>
      <c r="G3911">
        <v>3</v>
      </c>
      <c r="H3911">
        <v>1</v>
      </c>
      <c r="I3911" t="s">
        <v>27</v>
      </c>
      <c r="J3911" s="7">
        <v>5</v>
      </c>
      <c r="K3911" s="7">
        <v>25</v>
      </c>
      <c r="L3911" s="9">
        <v>8000</v>
      </c>
      <c r="M3911" s="9">
        <v>200</v>
      </c>
      <c r="O3911" s="9">
        <f t="shared" si="245"/>
        <v>0</v>
      </c>
      <c r="P3911" s="9">
        <f t="shared" si="246"/>
        <v>15</v>
      </c>
      <c r="Q3911" s="9">
        <f t="shared" si="247"/>
        <v>15</v>
      </c>
    </row>
    <row r="3912" spans="2:17" x14ac:dyDescent="0.35">
      <c r="B3912">
        <v>3910</v>
      </c>
      <c r="C3912">
        <v>2</v>
      </c>
      <c r="D3912">
        <v>1</v>
      </c>
      <c r="E3912" s="20">
        <v>41181.333333333336</v>
      </c>
      <c r="F3912" s="15" t="str">
        <f t="shared" si="244"/>
        <v>09 2012</v>
      </c>
      <c r="G3912">
        <v>3</v>
      </c>
      <c r="H3912">
        <v>2</v>
      </c>
      <c r="I3912" t="s">
        <v>28</v>
      </c>
      <c r="J3912" s="7">
        <v>0</v>
      </c>
      <c r="K3912" s="7">
        <v>15.5</v>
      </c>
      <c r="L3912" s="9">
        <v>4000</v>
      </c>
      <c r="M3912" s="9">
        <v>50</v>
      </c>
      <c r="O3912" s="9">
        <f t="shared" si="245"/>
        <v>0</v>
      </c>
      <c r="P3912" s="9">
        <f t="shared" si="246"/>
        <v>0</v>
      </c>
      <c r="Q3912" s="9">
        <f t="shared" si="247"/>
        <v>0</v>
      </c>
    </row>
    <row r="3913" spans="2:17" x14ac:dyDescent="0.35">
      <c r="B3913">
        <v>3911</v>
      </c>
      <c r="C3913">
        <v>2</v>
      </c>
      <c r="D3913">
        <v>36</v>
      </c>
      <c r="E3913" s="20">
        <v>41181.395833333336</v>
      </c>
      <c r="F3913" s="15" t="str">
        <f t="shared" si="244"/>
        <v>09 2012</v>
      </c>
      <c r="G3913">
        <v>3</v>
      </c>
      <c r="H3913">
        <v>2</v>
      </c>
      <c r="I3913" t="s">
        <v>28</v>
      </c>
      <c r="J3913" s="7">
        <v>0</v>
      </c>
      <c r="K3913" s="7">
        <v>15.5</v>
      </c>
      <c r="L3913" s="9">
        <v>4000</v>
      </c>
      <c r="M3913" s="9">
        <v>50</v>
      </c>
      <c r="O3913" s="9">
        <f t="shared" si="245"/>
        <v>0</v>
      </c>
      <c r="P3913" s="9">
        <f t="shared" si="246"/>
        <v>0</v>
      </c>
      <c r="Q3913" s="9">
        <f t="shared" si="247"/>
        <v>0</v>
      </c>
    </row>
    <row r="3914" spans="2:17" x14ac:dyDescent="0.35">
      <c r="B3914">
        <v>3912</v>
      </c>
      <c r="C3914">
        <v>2</v>
      </c>
      <c r="D3914">
        <v>14</v>
      </c>
      <c r="E3914" s="20">
        <v>41181.458333333336</v>
      </c>
      <c r="F3914" s="15" t="str">
        <f t="shared" si="244"/>
        <v>09 2012</v>
      </c>
      <c r="G3914">
        <v>3</v>
      </c>
      <c r="H3914">
        <v>2</v>
      </c>
      <c r="I3914" t="s">
        <v>28</v>
      </c>
      <c r="J3914" s="7">
        <v>0</v>
      </c>
      <c r="K3914" s="7">
        <v>15.5</v>
      </c>
      <c r="L3914" s="9">
        <v>4000</v>
      </c>
      <c r="M3914" s="9">
        <v>50</v>
      </c>
      <c r="O3914" s="9">
        <f t="shared" si="245"/>
        <v>0</v>
      </c>
      <c r="P3914" s="9">
        <f t="shared" si="246"/>
        <v>0</v>
      </c>
      <c r="Q3914" s="9">
        <f t="shared" si="247"/>
        <v>0</v>
      </c>
    </row>
    <row r="3915" spans="2:17" x14ac:dyDescent="0.35">
      <c r="B3915">
        <v>3913</v>
      </c>
      <c r="C3915">
        <v>2</v>
      </c>
      <c r="D3915">
        <v>21</v>
      </c>
      <c r="E3915" s="20">
        <v>41181.520833333336</v>
      </c>
      <c r="F3915" s="15" t="str">
        <f t="shared" si="244"/>
        <v>09 2012</v>
      </c>
      <c r="G3915">
        <v>3</v>
      </c>
      <c r="H3915">
        <v>2</v>
      </c>
      <c r="I3915" t="s">
        <v>28</v>
      </c>
      <c r="J3915" s="7">
        <v>0</v>
      </c>
      <c r="K3915" s="7">
        <v>15.5</v>
      </c>
      <c r="L3915" s="9">
        <v>4000</v>
      </c>
      <c r="M3915" s="9">
        <v>50</v>
      </c>
      <c r="O3915" s="9">
        <f t="shared" si="245"/>
        <v>0</v>
      </c>
      <c r="P3915" s="9">
        <f t="shared" si="246"/>
        <v>0</v>
      </c>
      <c r="Q3915" s="9">
        <f t="shared" si="247"/>
        <v>0</v>
      </c>
    </row>
    <row r="3916" spans="2:17" x14ac:dyDescent="0.35">
      <c r="B3916">
        <v>3914</v>
      </c>
      <c r="C3916">
        <v>2</v>
      </c>
      <c r="D3916">
        <v>1</v>
      </c>
      <c r="E3916" s="20">
        <v>41181.583333333336</v>
      </c>
      <c r="F3916" s="15" t="str">
        <f t="shared" si="244"/>
        <v>09 2012</v>
      </c>
      <c r="G3916">
        <v>3</v>
      </c>
      <c r="H3916">
        <v>2</v>
      </c>
      <c r="I3916" t="s">
        <v>28</v>
      </c>
      <c r="J3916" s="7">
        <v>0</v>
      </c>
      <c r="K3916" s="7">
        <v>15.5</v>
      </c>
      <c r="L3916" s="9">
        <v>4000</v>
      </c>
      <c r="M3916" s="9">
        <v>50</v>
      </c>
      <c r="O3916" s="9">
        <f t="shared" si="245"/>
        <v>0</v>
      </c>
      <c r="P3916" s="9">
        <f t="shared" si="246"/>
        <v>0</v>
      </c>
      <c r="Q3916" s="9">
        <f t="shared" si="247"/>
        <v>0</v>
      </c>
    </row>
    <row r="3917" spans="2:17" x14ac:dyDescent="0.35">
      <c r="B3917">
        <v>3915</v>
      </c>
      <c r="C3917">
        <v>2</v>
      </c>
      <c r="D3917">
        <v>24</v>
      </c>
      <c r="E3917" s="20">
        <v>41181.645833333336</v>
      </c>
      <c r="F3917" s="15" t="str">
        <f t="shared" si="244"/>
        <v>09 2012</v>
      </c>
      <c r="G3917">
        <v>3</v>
      </c>
      <c r="H3917">
        <v>2</v>
      </c>
      <c r="I3917" t="s">
        <v>28</v>
      </c>
      <c r="J3917" s="7">
        <v>0</v>
      </c>
      <c r="K3917" s="7">
        <v>15.5</v>
      </c>
      <c r="L3917" s="9">
        <v>4000</v>
      </c>
      <c r="M3917" s="9">
        <v>50</v>
      </c>
      <c r="O3917" s="9">
        <f t="shared" si="245"/>
        <v>0</v>
      </c>
      <c r="P3917" s="9">
        <f t="shared" si="246"/>
        <v>0</v>
      </c>
      <c r="Q3917" s="9">
        <f t="shared" si="247"/>
        <v>0</v>
      </c>
    </row>
    <row r="3918" spans="2:17" x14ac:dyDescent="0.35">
      <c r="B3918">
        <v>3916</v>
      </c>
      <c r="C3918">
        <v>2</v>
      </c>
      <c r="D3918">
        <v>12</v>
      </c>
      <c r="E3918" s="20">
        <v>41181.708333333336</v>
      </c>
      <c r="F3918" s="15" t="str">
        <f t="shared" si="244"/>
        <v>09 2012</v>
      </c>
      <c r="G3918">
        <v>3</v>
      </c>
      <c r="H3918">
        <v>2</v>
      </c>
      <c r="I3918" t="s">
        <v>28</v>
      </c>
      <c r="J3918" s="7">
        <v>0</v>
      </c>
      <c r="K3918" s="7">
        <v>15.5</v>
      </c>
      <c r="L3918" s="9">
        <v>4000</v>
      </c>
      <c r="M3918" s="9">
        <v>50</v>
      </c>
      <c r="O3918" s="9">
        <f t="shared" si="245"/>
        <v>0</v>
      </c>
      <c r="P3918" s="9">
        <f t="shared" si="246"/>
        <v>0</v>
      </c>
      <c r="Q3918" s="9">
        <f t="shared" si="247"/>
        <v>0</v>
      </c>
    </row>
    <row r="3919" spans="2:17" x14ac:dyDescent="0.35">
      <c r="B3919">
        <v>3917</v>
      </c>
      <c r="C3919">
        <v>2</v>
      </c>
      <c r="D3919">
        <v>16</v>
      </c>
      <c r="E3919" s="20">
        <v>41181.770833333336</v>
      </c>
      <c r="F3919" s="15" t="str">
        <f t="shared" si="244"/>
        <v>09 2012</v>
      </c>
      <c r="G3919">
        <v>3</v>
      </c>
      <c r="H3919">
        <v>2</v>
      </c>
      <c r="I3919" t="s">
        <v>28</v>
      </c>
      <c r="J3919" s="7">
        <v>0</v>
      </c>
      <c r="K3919" s="7">
        <v>15.5</v>
      </c>
      <c r="L3919" s="9">
        <v>4000</v>
      </c>
      <c r="M3919" s="9">
        <v>50</v>
      </c>
      <c r="O3919" s="9">
        <f t="shared" si="245"/>
        <v>0</v>
      </c>
      <c r="P3919" s="9">
        <f t="shared" si="246"/>
        <v>0</v>
      </c>
      <c r="Q3919" s="9">
        <f t="shared" si="247"/>
        <v>0</v>
      </c>
    </row>
    <row r="3920" spans="2:17" x14ac:dyDescent="0.35">
      <c r="B3920">
        <v>3918</v>
      </c>
      <c r="C3920">
        <v>3</v>
      </c>
      <c r="D3920">
        <v>2</v>
      </c>
      <c r="E3920" s="20">
        <v>41181.354166666664</v>
      </c>
      <c r="F3920" s="15" t="str">
        <f t="shared" si="244"/>
        <v>09 2012</v>
      </c>
      <c r="G3920">
        <v>2</v>
      </c>
      <c r="H3920">
        <v>3</v>
      </c>
      <c r="I3920" t="s">
        <v>21</v>
      </c>
      <c r="J3920" s="7">
        <v>0</v>
      </c>
      <c r="K3920" s="7">
        <v>5</v>
      </c>
      <c r="L3920" s="9">
        <v>320</v>
      </c>
      <c r="M3920" s="9">
        <v>10</v>
      </c>
      <c r="O3920" s="9">
        <f t="shared" si="245"/>
        <v>0</v>
      </c>
      <c r="P3920" s="9">
        <f t="shared" si="246"/>
        <v>0</v>
      </c>
      <c r="Q3920" s="9">
        <f t="shared" si="247"/>
        <v>0</v>
      </c>
    </row>
    <row r="3921" spans="2:17" x14ac:dyDescent="0.35">
      <c r="B3921">
        <v>3919</v>
      </c>
      <c r="C3921">
        <v>3</v>
      </c>
      <c r="D3921">
        <v>21</v>
      </c>
      <c r="E3921" s="20">
        <v>41181.395833333336</v>
      </c>
      <c r="F3921" s="15" t="str">
        <f t="shared" si="244"/>
        <v>09 2012</v>
      </c>
      <c r="G3921">
        <v>2</v>
      </c>
      <c r="H3921">
        <v>3</v>
      </c>
      <c r="I3921" t="s">
        <v>21</v>
      </c>
      <c r="J3921" s="7">
        <v>0</v>
      </c>
      <c r="K3921" s="7">
        <v>5</v>
      </c>
      <c r="L3921" s="9">
        <v>320</v>
      </c>
      <c r="M3921" s="9">
        <v>10</v>
      </c>
      <c r="O3921" s="9">
        <f t="shared" si="245"/>
        <v>0</v>
      </c>
      <c r="P3921" s="9">
        <f t="shared" si="246"/>
        <v>0</v>
      </c>
      <c r="Q3921" s="9">
        <f t="shared" si="247"/>
        <v>0</v>
      </c>
    </row>
    <row r="3922" spans="2:17" x14ac:dyDescent="0.35">
      <c r="B3922">
        <v>3920</v>
      </c>
      <c r="C3922">
        <v>3</v>
      </c>
      <c r="D3922">
        <v>6</v>
      </c>
      <c r="E3922" s="20">
        <v>41181.458333333336</v>
      </c>
      <c r="F3922" s="15" t="str">
        <f t="shared" si="244"/>
        <v>09 2012</v>
      </c>
      <c r="G3922">
        <v>2</v>
      </c>
      <c r="H3922">
        <v>3</v>
      </c>
      <c r="I3922" t="s">
        <v>21</v>
      </c>
      <c r="J3922" s="7">
        <v>0</v>
      </c>
      <c r="K3922" s="7">
        <v>5</v>
      </c>
      <c r="L3922" s="9">
        <v>320</v>
      </c>
      <c r="M3922" s="9">
        <v>10</v>
      </c>
      <c r="O3922" s="9">
        <f t="shared" si="245"/>
        <v>0</v>
      </c>
      <c r="P3922" s="9">
        <f t="shared" si="246"/>
        <v>0</v>
      </c>
      <c r="Q3922" s="9">
        <f t="shared" si="247"/>
        <v>0</v>
      </c>
    </row>
    <row r="3923" spans="2:17" x14ac:dyDescent="0.35">
      <c r="B3923">
        <v>3921</v>
      </c>
      <c r="C3923">
        <v>3</v>
      </c>
      <c r="D3923">
        <v>13</v>
      </c>
      <c r="E3923" s="20">
        <v>41181.541666666664</v>
      </c>
      <c r="F3923" s="15" t="str">
        <f t="shared" si="244"/>
        <v>09 2012</v>
      </c>
      <c r="G3923">
        <v>2</v>
      </c>
      <c r="H3923">
        <v>3</v>
      </c>
      <c r="I3923" t="s">
        <v>21</v>
      </c>
      <c r="J3923" s="7">
        <v>0</v>
      </c>
      <c r="K3923" s="7">
        <v>5</v>
      </c>
      <c r="L3923" s="9">
        <v>320</v>
      </c>
      <c r="M3923" s="9">
        <v>10</v>
      </c>
      <c r="O3923" s="9">
        <f t="shared" si="245"/>
        <v>0</v>
      </c>
      <c r="P3923" s="9">
        <f t="shared" si="246"/>
        <v>0</v>
      </c>
      <c r="Q3923" s="9">
        <f t="shared" si="247"/>
        <v>0</v>
      </c>
    </row>
    <row r="3924" spans="2:17" x14ac:dyDescent="0.35">
      <c r="B3924">
        <v>3922</v>
      </c>
      <c r="C3924">
        <v>3</v>
      </c>
      <c r="D3924">
        <v>16</v>
      </c>
      <c r="E3924" s="20">
        <v>41181.583333333336</v>
      </c>
      <c r="F3924" s="15" t="str">
        <f t="shared" si="244"/>
        <v>09 2012</v>
      </c>
      <c r="G3924">
        <v>2</v>
      </c>
      <c r="H3924">
        <v>3</v>
      </c>
      <c r="I3924" t="s">
        <v>21</v>
      </c>
      <c r="J3924" s="7">
        <v>0</v>
      </c>
      <c r="K3924" s="7">
        <v>5</v>
      </c>
      <c r="L3924" s="9">
        <v>320</v>
      </c>
      <c r="M3924" s="9">
        <v>10</v>
      </c>
      <c r="O3924" s="9">
        <f t="shared" si="245"/>
        <v>0</v>
      </c>
      <c r="P3924" s="9">
        <f t="shared" si="246"/>
        <v>0</v>
      </c>
      <c r="Q3924" s="9">
        <f t="shared" si="247"/>
        <v>0</v>
      </c>
    </row>
    <row r="3925" spans="2:17" x14ac:dyDescent="0.35">
      <c r="B3925">
        <v>3923</v>
      </c>
      <c r="C3925">
        <v>3</v>
      </c>
      <c r="D3925">
        <v>20</v>
      </c>
      <c r="E3925" s="20">
        <v>41181.666666666664</v>
      </c>
      <c r="F3925" s="15" t="str">
        <f t="shared" si="244"/>
        <v>09 2012</v>
      </c>
      <c r="G3925">
        <v>2</v>
      </c>
      <c r="H3925">
        <v>3</v>
      </c>
      <c r="I3925" t="s">
        <v>21</v>
      </c>
      <c r="J3925" s="7">
        <v>0</v>
      </c>
      <c r="K3925" s="7">
        <v>5</v>
      </c>
      <c r="L3925" s="9">
        <v>320</v>
      </c>
      <c r="M3925" s="9">
        <v>10</v>
      </c>
      <c r="O3925" s="9">
        <f t="shared" si="245"/>
        <v>0</v>
      </c>
      <c r="P3925" s="9">
        <f t="shared" si="246"/>
        <v>0</v>
      </c>
      <c r="Q3925" s="9">
        <f t="shared" si="247"/>
        <v>0</v>
      </c>
    </row>
    <row r="3926" spans="2:17" x14ac:dyDescent="0.35">
      <c r="B3926">
        <v>3924</v>
      </c>
      <c r="C3926">
        <v>3</v>
      </c>
      <c r="D3926">
        <v>21</v>
      </c>
      <c r="E3926" s="20">
        <v>41181.8125</v>
      </c>
      <c r="F3926" s="15" t="str">
        <f t="shared" si="244"/>
        <v>09 2012</v>
      </c>
      <c r="G3926">
        <v>2</v>
      </c>
      <c r="H3926">
        <v>3</v>
      </c>
      <c r="I3926" t="s">
        <v>21</v>
      </c>
      <c r="J3926" s="7">
        <v>0</v>
      </c>
      <c r="K3926" s="7">
        <v>5</v>
      </c>
      <c r="L3926" s="9">
        <v>320</v>
      </c>
      <c r="M3926" s="9">
        <v>10</v>
      </c>
      <c r="O3926" s="9">
        <f t="shared" si="245"/>
        <v>0</v>
      </c>
      <c r="P3926" s="9">
        <f t="shared" si="246"/>
        <v>0</v>
      </c>
      <c r="Q3926" s="9">
        <f t="shared" si="247"/>
        <v>0</v>
      </c>
    </row>
    <row r="3927" spans="2:17" x14ac:dyDescent="0.35">
      <c r="B3927">
        <v>3925</v>
      </c>
      <c r="C3927">
        <v>4</v>
      </c>
      <c r="D3927">
        <v>16</v>
      </c>
      <c r="E3927" s="20">
        <v>41181.333333333336</v>
      </c>
      <c r="F3927" s="15" t="str">
        <f t="shared" si="244"/>
        <v>09 2012</v>
      </c>
      <c r="G3927">
        <v>2</v>
      </c>
      <c r="H3927">
        <v>4</v>
      </c>
      <c r="I3927" t="s">
        <v>22</v>
      </c>
      <c r="J3927" s="7">
        <v>9.9</v>
      </c>
      <c r="K3927" s="7">
        <v>80</v>
      </c>
      <c r="L3927" s="9">
        <v>4000</v>
      </c>
      <c r="M3927" s="9">
        <v>3000</v>
      </c>
      <c r="O3927" s="9">
        <f t="shared" si="245"/>
        <v>0</v>
      </c>
      <c r="P3927" s="9">
        <f t="shared" si="246"/>
        <v>19.8</v>
      </c>
      <c r="Q3927" s="9">
        <f t="shared" si="247"/>
        <v>19.8</v>
      </c>
    </row>
    <row r="3928" spans="2:17" x14ac:dyDescent="0.35">
      <c r="B3928">
        <v>3926</v>
      </c>
      <c r="C3928">
        <v>4</v>
      </c>
      <c r="D3928">
        <v>0</v>
      </c>
      <c r="E3928" s="20">
        <v>41181.395833333336</v>
      </c>
      <c r="F3928" s="15" t="str">
        <f t="shared" si="244"/>
        <v>09 2012</v>
      </c>
      <c r="G3928">
        <v>2</v>
      </c>
      <c r="H3928">
        <v>4</v>
      </c>
      <c r="I3928" t="s">
        <v>22</v>
      </c>
      <c r="J3928" s="7">
        <v>9.9</v>
      </c>
      <c r="K3928" s="7">
        <v>80</v>
      </c>
      <c r="L3928" s="9">
        <v>4000</v>
      </c>
      <c r="M3928" s="9">
        <v>3000</v>
      </c>
      <c r="O3928" s="9">
        <f t="shared" si="245"/>
        <v>160</v>
      </c>
      <c r="P3928" s="9">
        <f t="shared" si="246"/>
        <v>0</v>
      </c>
      <c r="Q3928" s="9">
        <f t="shared" si="247"/>
        <v>160</v>
      </c>
    </row>
    <row r="3929" spans="2:17" x14ac:dyDescent="0.35">
      <c r="B3929">
        <v>3927</v>
      </c>
      <c r="C3929">
        <v>4</v>
      </c>
      <c r="D3929">
        <v>3</v>
      </c>
      <c r="E3929" s="20">
        <v>41181.4375</v>
      </c>
      <c r="F3929" s="15" t="str">
        <f t="shared" si="244"/>
        <v>09 2012</v>
      </c>
      <c r="G3929">
        <v>2</v>
      </c>
      <c r="H3929">
        <v>4</v>
      </c>
      <c r="I3929" t="s">
        <v>22</v>
      </c>
      <c r="J3929" s="7">
        <v>9.9</v>
      </c>
      <c r="K3929" s="7">
        <v>80</v>
      </c>
      <c r="L3929" s="9">
        <v>4000</v>
      </c>
      <c r="M3929" s="9">
        <v>3000</v>
      </c>
      <c r="O3929" s="9">
        <f t="shared" si="245"/>
        <v>0</v>
      </c>
      <c r="P3929" s="9">
        <f t="shared" si="246"/>
        <v>19.8</v>
      </c>
      <c r="Q3929" s="9">
        <f t="shared" si="247"/>
        <v>19.8</v>
      </c>
    </row>
    <row r="3930" spans="2:17" x14ac:dyDescent="0.35">
      <c r="B3930">
        <v>3928</v>
      </c>
      <c r="C3930">
        <v>4</v>
      </c>
      <c r="D3930">
        <v>20</v>
      </c>
      <c r="E3930" s="20">
        <v>41181.479166666664</v>
      </c>
      <c r="F3930" s="15" t="str">
        <f t="shared" si="244"/>
        <v>09 2012</v>
      </c>
      <c r="G3930">
        <v>2</v>
      </c>
      <c r="H3930">
        <v>4</v>
      </c>
      <c r="I3930" t="s">
        <v>22</v>
      </c>
      <c r="J3930" s="7">
        <v>9.9</v>
      </c>
      <c r="K3930" s="7">
        <v>80</v>
      </c>
      <c r="L3930" s="9">
        <v>4000</v>
      </c>
      <c r="M3930" s="9">
        <v>3000</v>
      </c>
      <c r="O3930" s="9">
        <f t="shared" si="245"/>
        <v>0</v>
      </c>
      <c r="P3930" s="9">
        <f t="shared" si="246"/>
        <v>19.8</v>
      </c>
      <c r="Q3930" s="9">
        <f t="shared" si="247"/>
        <v>19.8</v>
      </c>
    </row>
    <row r="3931" spans="2:17" x14ac:dyDescent="0.35">
      <c r="B3931">
        <v>3929</v>
      </c>
      <c r="C3931">
        <v>4</v>
      </c>
      <c r="D3931">
        <v>5</v>
      </c>
      <c r="E3931" s="20">
        <v>41181.520833333336</v>
      </c>
      <c r="F3931" s="15" t="str">
        <f t="shared" si="244"/>
        <v>09 2012</v>
      </c>
      <c r="G3931">
        <v>2</v>
      </c>
      <c r="H3931">
        <v>4</v>
      </c>
      <c r="I3931" t="s">
        <v>22</v>
      </c>
      <c r="J3931" s="7">
        <v>9.9</v>
      </c>
      <c r="K3931" s="7">
        <v>80</v>
      </c>
      <c r="L3931" s="9">
        <v>4000</v>
      </c>
      <c r="M3931" s="9">
        <v>3000</v>
      </c>
      <c r="O3931" s="9">
        <f t="shared" si="245"/>
        <v>0</v>
      </c>
      <c r="P3931" s="9">
        <f t="shared" si="246"/>
        <v>19.8</v>
      </c>
      <c r="Q3931" s="9">
        <f t="shared" si="247"/>
        <v>19.8</v>
      </c>
    </row>
    <row r="3932" spans="2:17" x14ac:dyDescent="0.35">
      <c r="B3932">
        <v>3930</v>
      </c>
      <c r="C3932">
        <v>4</v>
      </c>
      <c r="D3932">
        <v>0</v>
      </c>
      <c r="E3932" s="20">
        <v>41181.5625</v>
      </c>
      <c r="F3932" s="15" t="str">
        <f t="shared" si="244"/>
        <v>09 2012</v>
      </c>
      <c r="G3932">
        <v>2</v>
      </c>
      <c r="H3932">
        <v>4</v>
      </c>
      <c r="I3932" t="s">
        <v>22</v>
      </c>
      <c r="J3932" s="7">
        <v>9.9</v>
      </c>
      <c r="K3932" s="7">
        <v>80</v>
      </c>
      <c r="L3932" s="9">
        <v>4000</v>
      </c>
      <c r="M3932" s="9">
        <v>3000</v>
      </c>
      <c r="O3932" s="9">
        <f t="shared" si="245"/>
        <v>160</v>
      </c>
      <c r="P3932" s="9">
        <f t="shared" si="246"/>
        <v>0</v>
      </c>
      <c r="Q3932" s="9">
        <f t="shared" si="247"/>
        <v>160</v>
      </c>
    </row>
    <row r="3933" spans="2:17" x14ac:dyDescent="0.35">
      <c r="B3933">
        <v>3931</v>
      </c>
      <c r="C3933">
        <v>4</v>
      </c>
      <c r="D3933">
        <v>3</v>
      </c>
      <c r="E3933" s="20">
        <v>41181.604166666664</v>
      </c>
      <c r="F3933" s="15" t="str">
        <f t="shared" si="244"/>
        <v>09 2012</v>
      </c>
      <c r="G3933">
        <v>2</v>
      </c>
      <c r="H3933">
        <v>4</v>
      </c>
      <c r="I3933" t="s">
        <v>22</v>
      </c>
      <c r="J3933" s="7">
        <v>9.9</v>
      </c>
      <c r="K3933" s="7">
        <v>80</v>
      </c>
      <c r="L3933" s="9">
        <v>4000</v>
      </c>
      <c r="M3933" s="9">
        <v>3000</v>
      </c>
      <c r="O3933" s="9">
        <f t="shared" si="245"/>
        <v>0</v>
      </c>
      <c r="P3933" s="9">
        <f t="shared" si="246"/>
        <v>19.8</v>
      </c>
      <c r="Q3933" s="9">
        <f t="shared" si="247"/>
        <v>19.8</v>
      </c>
    </row>
    <row r="3934" spans="2:17" x14ac:dyDescent="0.35">
      <c r="B3934">
        <v>3932</v>
      </c>
      <c r="C3934">
        <v>4</v>
      </c>
      <c r="D3934">
        <v>0</v>
      </c>
      <c r="E3934" s="20">
        <v>41181.645833333336</v>
      </c>
      <c r="F3934" s="15" t="str">
        <f t="shared" si="244"/>
        <v>09 2012</v>
      </c>
      <c r="G3934">
        <v>2</v>
      </c>
      <c r="H3934">
        <v>4</v>
      </c>
      <c r="I3934" t="s">
        <v>22</v>
      </c>
      <c r="J3934" s="7">
        <v>9.9</v>
      </c>
      <c r="K3934" s="7">
        <v>80</v>
      </c>
      <c r="L3934" s="9">
        <v>4000</v>
      </c>
      <c r="M3934" s="9">
        <v>3000</v>
      </c>
      <c r="O3934" s="9">
        <f t="shared" si="245"/>
        <v>160</v>
      </c>
      <c r="P3934" s="9">
        <f t="shared" si="246"/>
        <v>0</v>
      </c>
      <c r="Q3934" s="9">
        <f t="shared" si="247"/>
        <v>160</v>
      </c>
    </row>
    <row r="3935" spans="2:17" x14ac:dyDescent="0.35">
      <c r="B3935">
        <v>3933</v>
      </c>
      <c r="C3935">
        <v>4</v>
      </c>
      <c r="D3935">
        <v>16</v>
      </c>
      <c r="E3935" s="20">
        <v>41181.6875</v>
      </c>
      <c r="F3935" s="15" t="str">
        <f t="shared" si="244"/>
        <v>09 2012</v>
      </c>
      <c r="G3935">
        <v>2</v>
      </c>
      <c r="H3935">
        <v>4</v>
      </c>
      <c r="I3935" t="s">
        <v>22</v>
      </c>
      <c r="J3935" s="7">
        <v>9.9</v>
      </c>
      <c r="K3935" s="7">
        <v>80</v>
      </c>
      <c r="L3935" s="9">
        <v>4000</v>
      </c>
      <c r="M3935" s="9">
        <v>3000</v>
      </c>
      <c r="O3935" s="9">
        <f t="shared" si="245"/>
        <v>0</v>
      </c>
      <c r="P3935" s="9">
        <f t="shared" si="246"/>
        <v>19.8</v>
      </c>
      <c r="Q3935" s="9">
        <f t="shared" si="247"/>
        <v>19.8</v>
      </c>
    </row>
    <row r="3936" spans="2:17" x14ac:dyDescent="0.35">
      <c r="B3936">
        <v>3934</v>
      </c>
      <c r="C3936">
        <v>4</v>
      </c>
      <c r="D3936">
        <v>13</v>
      </c>
      <c r="E3936" s="20">
        <v>41181.729166666664</v>
      </c>
      <c r="F3936" s="15" t="str">
        <f t="shared" si="244"/>
        <v>09 2012</v>
      </c>
      <c r="G3936">
        <v>2</v>
      </c>
      <c r="H3936">
        <v>4</v>
      </c>
      <c r="I3936" t="s">
        <v>22</v>
      </c>
      <c r="J3936" s="7">
        <v>9.9</v>
      </c>
      <c r="K3936" s="7">
        <v>80</v>
      </c>
      <c r="L3936" s="9">
        <v>4000</v>
      </c>
      <c r="M3936" s="9">
        <v>3000</v>
      </c>
      <c r="O3936" s="9">
        <f t="shared" si="245"/>
        <v>0</v>
      </c>
      <c r="P3936" s="9">
        <f t="shared" si="246"/>
        <v>19.8</v>
      </c>
      <c r="Q3936" s="9">
        <f t="shared" si="247"/>
        <v>19.8</v>
      </c>
    </row>
    <row r="3937" spans="2:17" x14ac:dyDescent="0.35">
      <c r="B3937">
        <v>3935</v>
      </c>
      <c r="C3937">
        <v>4</v>
      </c>
      <c r="D3937">
        <v>36</v>
      </c>
      <c r="E3937" s="20">
        <v>41181.770833333336</v>
      </c>
      <c r="F3937" s="15" t="str">
        <f t="shared" si="244"/>
        <v>09 2012</v>
      </c>
      <c r="G3937">
        <v>2</v>
      </c>
      <c r="H3937">
        <v>4</v>
      </c>
      <c r="I3937" t="s">
        <v>22</v>
      </c>
      <c r="J3937" s="7">
        <v>9.9</v>
      </c>
      <c r="K3937" s="7">
        <v>80</v>
      </c>
      <c r="L3937" s="9">
        <v>4000</v>
      </c>
      <c r="M3937" s="9">
        <v>3000</v>
      </c>
      <c r="O3937" s="9">
        <f t="shared" si="245"/>
        <v>0</v>
      </c>
      <c r="P3937" s="9">
        <f t="shared" si="246"/>
        <v>19.8</v>
      </c>
      <c r="Q3937" s="9">
        <f t="shared" si="247"/>
        <v>19.8</v>
      </c>
    </row>
    <row r="3938" spans="2:17" x14ac:dyDescent="0.35">
      <c r="B3938">
        <v>3936</v>
      </c>
      <c r="C3938">
        <v>4</v>
      </c>
      <c r="D3938">
        <v>24</v>
      </c>
      <c r="E3938" s="20">
        <v>41181.8125</v>
      </c>
      <c r="F3938" s="15" t="str">
        <f t="shared" si="244"/>
        <v>09 2012</v>
      </c>
      <c r="G3938">
        <v>2</v>
      </c>
      <c r="H3938">
        <v>4</v>
      </c>
      <c r="I3938" t="s">
        <v>22</v>
      </c>
      <c r="J3938" s="7">
        <v>9.9</v>
      </c>
      <c r="K3938" s="7">
        <v>80</v>
      </c>
      <c r="L3938" s="9">
        <v>4000</v>
      </c>
      <c r="M3938" s="9">
        <v>3000</v>
      </c>
      <c r="O3938" s="9">
        <f t="shared" si="245"/>
        <v>0</v>
      </c>
      <c r="P3938" s="9">
        <f t="shared" si="246"/>
        <v>19.8</v>
      </c>
      <c r="Q3938" s="9">
        <f t="shared" si="247"/>
        <v>19.8</v>
      </c>
    </row>
    <row r="3939" spans="2:17" x14ac:dyDescent="0.35">
      <c r="B3939">
        <v>3937</v>
      </c>
      <c r="C3939">
        <v>5</v>
      </c>
      <c r="D3939">
        <v>0</v>
      </c>
      <c r="E3939" s="20">
        <v>41181.520833333336</v>
      </c>
      <c r="F3939" s="15" t="str">
        <f t="shared" si="244"/>
        <v>09 2012</v>
      </c>
      <c r="G3939">
        <v>2</v>
      </c>
      <c r="H3939">
        <v>5</v>
      </c>
      <c r="I3939" t="s">
        <v>29</v>
      </c>
      <c r="J3939" s="7">
        <v>9.9</v>
      </c>
      <c r="K3939" s="7">
        <v>80</v>
      </c>
      <c r="L3939" s="9">
        <v>4000</v>
      </c>
      <c r="M3939" s="9">
        <v>3000</v>
      </c>
      <c r="O3939" s="9">
        <f t="shared" si="245"/>
        <v>160</v>
      </c>
      <c r="P3939" s="9">
        <f t="shared" si="246"/>
        <v>0</v>
      </c>
      <c r="Q3939" s="9">
        <f t="shared" si="247"/>
        <v>160</v>
      </c>
    </row>
    <row r="3940" spans="2:17" x14ac:dyDescent="0.35">
      <c r="B3940">
        <v>3938</v>
      </c>
      <c r="C3940">
        <v>6</v>
      </c>
      <c r="D3940">
        <v>6</v>
      </c>
      <c r="E3940" s="20">
        <v>41181.333333333336</v>
      </c>
      <c r="F3940" s="15" t="str">
        <f t="shared" si="244"/>
        <v>09 2012</v>
      </c>
      <c r="G3940">
        <v>2</v>
      </c>
      <c r="H3940">
        <v>6</v>
      </c>
      <c r="I3940" t="s">
        <v>23</v>
      </c>
      <c r="J3940" s="7">
        <v>3.5</v>
      </c>
      <c r="K3940" s="7">
        <v>17.5</v>
      </c>
      <c r="L3940" s="9">
        <v>5000</v>
      </c>
      <c r="M3940" s="9">
        <v>80</v>
      </c>
      <c r="O3940" s="9">
        <f t="shared" si="245"/>
        <v>0</v>
      </c>
      <c r="P3940" s="9">
        <f t="shared" si="246"/>
        <v>7</v>
      </c>
      <c r="Q3940" s="9">
        <f t="shared" si="247"/>
        <v>7</v>
      </c>
    </row>
    <row r="3941" spans="2:17" x14ac:dyDescent="0.35">
      <c r="B3941">
        <v>3939</v>
      </c>
      <c r="C3941">
        <v>6</v>
      </c>
      <c r="D3941">
        <v>0</v>
      </c>
      <c r="E3941" s="20">
        <v>41181.375</v>
      </c>
      <c r="F3941" s="15" t="str">
        <f t="shared" si="244"/>
        <v>09 2012</v>
      </c>
      <c r="G3941">
        <v>4</v>
      </c>
      <c r="H3941">
        <v>6</v>
      </c>
      <c r="I3941" t="s">
        <v>23</v>
      </c>
      <c r="J3941" s="7">
        <v>3.5</v>
      </c>
      <c r="K3941" s="7">
        <v>17.5</v>
      </c>
      <c r="L3941" s="9">
        <v>5000</v>
      </c>
      <c r="M3941" s="9">
        <v>80</v>
      </c>
      <c r="O3941" s="9">
        <f t="shared" si="245"/>
        <v>70</v>
      </c>
      <c r="P3941" s="9">
        <f t="shared" si="246"/>
        <v>0</v>
      </c>
      <c r="Q3941" s="9">
        <f t="shared" si="247"/>
        <v>70</v>
      </c>
    </row>
    <row r="3942" spans="2:17" x14ac:dyDescent="0.35">
      <c r="B3942">
        <v>3940</v>
      </c>
      <c r="C3942">
        <v>6</v>
      </c>
      <c r="D3942">
        <v>24</v>
      </c>
      <c r="E3942" s="20">
        <v>41181.458333333336</v>
      </c>
      <c r="F3942" s="15" t="str">
        <f t="shared" si="244"/>
        <v>09 2012</v>
      </c>
      <c r="G3942">
        <v>2</v>
      </c>
      <c r="H3942">
        <v>6</v>
      </c>
      <c r="I3942" t="s">
        <v>23</v>
      </c>
      <c r="J3942" s="7">
        <v>3.5</v>
      </c>
      <c r="K3942" s="7">
        <v>17.5</v>
      </c>
      <c r="L3942" s="9">
        <v>5000</v>
      </c>
      <c r="M3942" s="9">
        <v>80</v>
      </c>
      <c r="O3942" s="9">
        <f t="shared" si="245"/>
        <v>0</v>
      </c>
      <c r="P3942" s="9">
        <f t="shared" si="246"/>
        <v>7</v>
      </c>
      <c r="Q3942" s="9">
        <f t="shared" si="247"/>
        <v>7</v>
      </c>
    </row>
    <row r="3943" spans="2:17" x14ac:dyDescent="0.35">
      <c r="B3943">
        <v>3941</v>
      </c>
      <c r="C3943">
        <v>6</v>
      </c>
      <c r="D3943">
        <v>0</v>
      </c>
      <c r="E3943" s="20">
        <v>41181.5</v>
      </c>
      <c r="F3943" s="15" t="str">
        <f t="shared" si="244"/>
        <v>09 2012</v>
      </c>
      <c r="G3943">
        <v>2</v>
      </c>
      <c r="H3943">
        <v>6</v>
      </c>
      <c r="I3943" t="s">
        <v>23</v>
      </c>
      <c r="J3943" s="7">
        <v>3.5</v>
      </c>
      <c r="K3943" s="7">
        <v>17.5</v>
      </c>
      <c r="L3943" s="9">
        <v>5000</v>
      </c>
      <c r="M3943" s="9">
        <v>80</v>
      </c>
      <c r="O3943" s="9">
        <f t="shared" si="245"/>
        <v>35</v>
      </c>
      <c r="P3943" s="9">
        <f t="shared" si="246"/>
        <v>0</v>
      </c>
      <c r="Q3943" s="9">
        <f t="shared" si="247"/>
        <v>35</v>
      </c>
    </row>
    <row r="3944" spans="2:17" x14ac:dyDescent="0.35">
      <c r="B3944">
        <v>3942</v>
      </c>
      <c r="C3944">
        <v>6</v>
      </c>
      <c r="D3944">
        <v>12</v>
      </c>
      <c r="E3944" s="20">
        <v>41181.541666666664</v>
      </c>
      <c r="F3944" s="15" t="str">
        <f t="shared" si="244"/>
        <v>09 2012</v>
      </c>
      <c r="G3944">
        <v>2</v>
      </c>
      <c r="H3944">
        <v>6</v>
      </c>
      <c r="I3944" t="s">
        <v>23</v>
      </c>
      <c r="J3944" s="7">
        <v>3.5</v>
      </c>
      <c r="K3944" s="7">
        <v>17.5</v>
      </c>
      <c r="L3944" s="9">
        <v>5000</v>
      </c>
      <c r="M3944" s="9">
        <v>80</v>
      </c>
      <c r="O3944" s="9">
        <f t="shared" si="245"/>
        <v>0</v>
      </c>
      <c r="P3944" s="9">
        <f t="shared" si="246"/>
        <v>7</v>
      </c>
      <c r="Q3944" s="9">
        <f t="shared" si="247"/>
        <v>7</v>
      </c>
    </row>
    <row r="3945" spans="2:17" x14ac:dyDescent="0.35">
      <c r="B3945">
        <v>3943</v>
      </c>
      <c r="C3945">
        <v>6</v>
      </c>
      <c r="D3945">
        <v>0</v>
      </c>
      <c r="E3945" s="20">
        <v>41181.583333333336</v>
      </c>
      <c r="F3945" s="15" t="str">
        <f t="shared" si="244"/>
        <v>09 2012</v>
      </c>
      <c r="G3945">
        <v>2</v>
      </c>
      <c r="H3945">
        <v>6</v>
      </c>
      <c r="I3945" t="s">
        <v>23</v>
      </c>
      <c r="J3945" s="7">
        <v>3.5</v>
      </c>
      <c r="K3945" s="7">
        <v>17.5</v>
      </c>
      <c r="L3945" s="9">
        <v>5000</v>
      </c>
      <c r="M3945" s="9">
        <v>80</v>
      </c>
      <c r="O3945" s="9">
        <f t="shared" si="245"/>
        <v>35</v>
      </c>
      <c r="P3945" s="9">
        <f t="shared" si="246"/>
        <v>0</v>
      </c>
      <c r="Q3945" s="9">
        <f t="shared" si="247"/>
        <v>35</v>
      </c>
    </row>
    <row r="3946" spans="2:17" x14ac:dyDescent="0.35">
      <c r="B3946">
        <v>3944</v>
      </c>
      <c r="C3946">
        <v>6</v>
      </c>
      <c r="D3946">
        <v>27</v>
      </c>
      <c r="E3946" s="20">
        <v>41181.708333333336</v>
      </c>
      <c r="F3946" s="15" t="str">
        <f t="shared" si="244"/>
        <v>09 2012</v>
      </c>
      <c r="G3946">
        <v>2</v>
      </c>
      <c r="H3946">
        <v>6</v>
      </c>
      <c r="I3946" t="s">
        <v>23</v>
      </c>
      <c r="J3946" s="7">
        <v>3.5</v>
      </c>
      <c r="K3946" s="7">
        <v>17.5</v>
      </c>
      <c r="L3946" s="9">
        <v>5000</v>
      </c>
      <c r="M3946" s="9">
        <v>80</v>
      </c>
      <c r="O3946" s="9">
        <f t="shared" si="245"/>
        <v>0</v>
      </c>
      <c r="P3946" s="9">
        <f t="shared" si="246"/>
        <v>7</v>
      </c>
      <c r="Q3946" s="9">
        <f t="shared" si="247"/>
        <v>7</v>
      </c>
    </row>
    <row r="3947" spans="2:17" x14ac:dyDescent="0.35">
      <c r="B3947">
        <v>3945</v>
      </c>
      <c r="C3947">
        <v>6</v>
      </c>
      <c r="D3947">
        <v>0</v>
      </c>
      <c r="E3947" s="20">
        <v>41181.75</v>
      </c>
      <c r="F3947" s="15" t="str">
        <f t="shared" si="244"/>
        <v>09 2012</v>
      </c>
      <c r="G3947">
        <v>4</v>
      </c>
      <c r="H3947">
        <v>6</v>
      </c>
      <c r="I3947" t="s">
        <v>23</v>
      </c>
      <c r="J3947" s="7">
        <v>3.5</v>
      </c>
      <c r="K3947" s="7">
        <v>17.5</v>
      </c>
      <c r="L3947" s="9">
        <v>5000</v>
      </c>
      <c r="M3947" s="9">
        <v>80</v>
      </c>
      <c r="O3947" s="9">
        <f t="shared" si="245"/>
        <v>70</v>
      </c>
      <c r="P3947" s="9">
        <f t="shared" si="246"/>
        <v>0</v>
      </c>
      <c r="Q3947" s="9">
        <f t="shared" si="247"/>
        <v>70</v>
      </c>
    </row>
    <row r="3948" spans="2:17" x14ac:dyDescent="0.35">
      <c r="B3948">
        <v>3946</v>
      </c>
      <c r="C3948">
        <v>7</v>
      </c>
      <c r="D3948">
        <v>8</v>
      </c>
      <c r="E3948" s="20">
        <v>41181.354166666664</v>
      </c>
      <c r="F3948" s="15" t="str">
        <f t="shared" si="244"/>
        <v>09 2012</v>
      </c>
      <c r="G3948">
        <v>2</v>
      </c>
      <c r="H3948">
        <v>7</v>
      </c>
      <c r="I3948" t="s">
        <v>24</v>
      </c>
      <c r="J3948" s="7">
        <v>0</v>
      </c>
      <c r="K3948" s="7">
        <v>5</v>
      </c>
      <c r="L3948" s="9">
        <v>450</v>
      </c>
      <c r="M3948" s="9">
        <v>15</v>
      </c>
      <c r="O3948" s="9">
        <f t="shared" si="245"/>
        <v>0</v>
      </c>
      <c r="P3948" s="9">
        <f t="shared" si="246"/>
        <v>0</v>
      </c>
      <c r="Q3948" s="9">
        <f t="shared" si="247"/>
        <v>0</v>
      </c>
    </row>
    <row r="3949" spans="2:17" x14ac:dyDescent="0.35">
      <c r="B3949">
        <v>3947</v>
      </c>
      <c r="C3949">
        <v>7</v>
      </c>
      <c r="D3949">
        <v>4</v>
      </c>
      <c r="E3949" s="20">
        <v>41181.416666666664</v>
      </c>
      <c r="F3949" s="15" t="str">
        <f t="shared" si="244"/>
        <v>09 2012</v>
      </c>
      <c r="G3949">
        <v>2</v>
      </c>
      <c r="H3949">
        <v>7</v>
      </c>
      <c r="I3949" t="s">
        <v>24</v>
      </c>
      <c r="J3949" s="7">
        <v>0</v>
      </c>
      <c r="K3949" s="7">
        <v>5</v>
      </c>
      <c r="L3949" s="9">
        <v>450</v>
      </c>
      <c r="M3949" s="9">
        <v>15</v>
      </c>
      <c r="O3949" s="9">
        <f t="shared" si="245"/>
        <v>0</v>
      </c>
      <c r="P3949" s="9">
        <f t="shared" si="246"/>
        <v>0</v>
      </c>
      <c r="Q3949" s="9">
        <f t="shared" si="247"/>
        <v>0</v>
      </c>
    </row>
    <row r="3950" spans="2:17" x14ac:dyDescent="0.35">
      <c r="B3950">
        <v>3948</v>
      </c>
      <c r="C3950">
        <v>7</v>
      </c>
      <c r="D3950">
        <v>0</v>
      </c>
      <c r="E3950" s="20">
        <v>41181.520833333336</v>
      </c>
      <c r="F3950" s="15" t="str">
        <f t="shared" si="244"/>
        <v>09 2012</v>
      </c>
      <c r="G3950">
        <v>2</v>
      </c>
      <c r="H3950">
        <v>7</v>
      </c>
      <c r="I3950" t="s">
        <v>24</v>
      </c>
      <c r="J3950" s="7">
        <v>0</v>
      </c>
      <c r="K3950" s="7">
        <v>5</v>
      </c>
      <c r="L3950" s="9">
        <v>450</v>
      </c>
      <c r="M3950" s="9">
        <v>15</v>
      </c>
      <c r="O3950" s="9">
        <f t="shared" si="245"/>
        <v>10</v>
      </c>
      <c r="P3950" s="9">
        <f t="shared" si="246"/>
        <v>0</v>
      </c>
      <c r="Q3950" s="9">
        <f t="shared" si="247"/>
        <v>10</v>
      </c>
    </row>
    <row r="3951" spans="2:17" x14ac:dyDescent="0.35">
      <c r="B3951">
        <v>3949</v>
      </c>
      <c r="C3951">
        <v>7</v>
      </c>
      <c r="D3951">
        <v>24</v>
      </c>
      <c r="E3951" s="20">
        <v>41181.5625</v>
      </c>
      <c r="F3951" s="15" t="str">
        <f t="shared" si="244"/>
        <v>09 2012</v>
      </c>
      <c r="G3951">
        <v>2</v>
      </c>
      <c r="H3951">
        <v>7</v>
      </c>
      <c r="I3951" t="s">
        <v>24</v>
      </c>
      <c r="J3951" s="7">
        <v>0</v>
      </c>
      <c r="K3951" s="7">
        <v>5</v>
      </c>
      <c r="L3951" s="9">
        <v>450</v>
      </c>
      <c r="M3951" s="9">
        <v>15</v>
      </c>
      <c r="O3951" s="9">
        <f t="shared" si="245"/>
        <v>0</v>
      </c>
      <c r="P3951" s="9">
        <f t="shared" si="246"/>
        <v>0</v>
      </c>
      <c r="Q3951" s="9">
        <f t="shared" si="247"/>
        <v>0</v>
      </c>
    </row>
    <row r="3952" spans="2:17" x14ac:dyDescent="0.35">
      <c r="B3952">
        <v>3950</v>
      </c>
      <c r="C3952">
        <v>7</v>
      </c>
      <c r="D3952">
        <v>8</v>
      </c>
      <c r="E3952" s="20">
        <v>41181.604166666664</v>
      </c>
      <c r="F3952" s="15" t="str">
        <f t="shared" si="244"/>
        <v>09 2012</v>
      </c>
      <c r="G3952">
        <v>2</v>
      </c>
      <c r="H3952">
        <v>7</v>
      </c>
      <c r="I3952" t="s">
        <v>24</v>
      </c>
      <c r="J3952" s="7">
        <v>0</v>
      </c>
      <c r="K3952" s="7">
        <v>5</v>
      </c>
      <c r="L3952" s="9">
        <v>450</v>
      </c>
      <c r="M3952" s="9">
        <v>15</v>
      </c>
      <c r="O3952" s="9">
        <f t="shared" si="245"/>
        <v>0</v>
      </c>
      <c r="P3952" s="9">
        <f t="shared" si="246"/>
        <v>0</v>
      </c>
      <c r="Q3952" s="9">
        <f t="shared" si="247"/>
        <v>0</v>
      </c>
    </row>
    <row r="3953" spans="2:17" x14ac:dyDescent="0.35">
      <c r="B3953">
        <v>3951</v>
      </c>
      <c r="C3953">
        <v>7</v>
      </c>
      <c r="D3953">
        <v>27</v>
      </c>
      <c r="E3953" s="20">
        <v>41181.645833333336</v>
      </c>
      <c r="F3953" s="15" t="str">
        <f t="shared" si="244"/>
        <v>09 2012</v>
      </c>
      <c r="G3953">
        <v>2</v>
      </c>
      <c r="H3953">
        <v>7</v>
      </c>
      <c r="I3953" t="s">
        <v>24</v>
      </c>
      <c r="J3953" s="7">
        <v>0</v>
      </c>
      <c r="K3953" s="7">
        <v>5</v>
      </c>
      <c r="L3953" s="9">
        <v>450</v>
      </c>
      <c r="M3953" s="9">
        <v>15</v>
      </c>
      <c r="O3953" s="9">
        <f t="shared" si="245"/>
        <v>0</v>
      </c>
      <c r="P3953" s="9">
        <f t="shared" si="246"/>
        <v>0</v>
      </c>
      <c r="Q3953" s="9">
        <f t="shared" si="247"/>
        <v>0</v>
      </c>
    </row>
    <row r="3954" spans="2:17" x14ac:dyDescent="0.35">
      <c r="B3954">
        <v>3952</v>
      </c>
      <c r="C3954">
        <v>7</v>
      </c>
      <c r="D3954">
        <v>8</v>
      </c>
      <c r="E3954" s="20">
        <v>41181.6875</v>
      </c>
      <c r="F3954" s="15" t="str">
        <f t="shared" si="244"/>
        <v>09 2012</v>
      </c>
      <c r="G3954">
        <v>2</v>
      </c>
      <c r="H3954">
        <v>7</v>
      </c>
      <c r="I3954" t="s">
        <v>24</v>
      </c>
      <c r="J3954" s="7">
        <v>0</v>
      </c>
      <c r="K3954" s="7">
        <v>5</v>
      </c>
      <c r="L3954" s="9">
        <v>450</v>
      </c>
      <c r="M3954" s="9">
        <v>15</v>
      </c>
      <c r="O3954" s="9">
        <f t="shared" si="245"/>
        <v>0</v>
      </c>
      <c r="P3954" s="9">
        <f t="shared" si="246"/>
        <v>0</v>
      </c>
      <c r="Q3954" s="9">
        <f t="shared" si="247"/>
        <v>0</v>
      </c>
    </row>
    <row r="3955" spans="2:17" x14ac:dyDescent="0.35">
      <c r="B3955">
        <v>3953</v>
      </c>
      <c r="C3955">
        <v>7</v>
      </c>
      <c r="D3955">
        <v>15</v>
      </c>
      <c r="E3955" s="20">
        <v>41181.770833333336</v>
      </c>
      <c r="F3955" s="15" t="str">
        <f t="shared" si="244"/>
        <v>09 2012</v>
      </c>
      <c r="G3955">
        <v>2</v>
      </c>
      <c r="H3955">
        <v>7</v>
      </c>
      <c r="I3955" t="s">
        <v>24</v>
      </c>
      <c r="J3955" s="7">
        <v>0</v>
      </c>
      <c r="K3955" s="7">
        <v>5</v>
      </c>
      <c r="L3955" s="9">
        <v>450</v>
      </c>
      <c r="M3955" s="9">
        <v>15</v>
      </c>
      <c r="O3955" s="9">
        <f t="shared" si="245"/>
        <v>0</v>
      </c>
      <c r="P3955" s="9">
        <f t="shared" si="246"/>
        <v>0</v>
      </c>
      <c r="Q3955" s="9">
        <f t="shared" si="247"/>
        <v>0</v>
      </c>
    </row>
    <row r="3956" spans="2:17" x14ac:dyDescent="0.35">
      <c r="B3956">
        <v>3954</v>
      </c>
      <c r="C3956">
        <v>7</v>
      </c>
      <c r="D3956">
        <v>27</v>
      </c>
      <c r="E3956" s="20">
        <v>41181.8125</v>
      </c>
      <c r="F3956" s="15" t="str">
        <f t="shared" si="244"/>
        <v>09 2012</v>
      </c>
      <c r="G3956">
        <v>2</v>
      </c>
      <c r="H3956">
        <v>7</v>
      </c>
      <c r="I3956" t="s">
        <v>24</v>
      </c>
      <c r="J3956" s="7">
        <v>0</v>
      </c>
      <c r="K3956" s="7">
        <v>5</v>
      </c>
      <c r="L3956" s="9">
        <v>450</v>
      </c>
      <c r="M3956" s="9">
        <v>15</v>
      </c>
      <c r="O3956" s="9">
        <f t="shared" si="245"/>
        <v>0</v>
      </c>
      <c r="P3956" s="9">
        <f t="shared" si="246"/>
        <v>0</v>
      </c>
      <c r="Q3956" s="9">
        <f t="shared" si="247"/>
        <v>0</v>
      </c>
    </row>
    <row r="3957" spans="2:17" x14ac:dyDescent="0.35">
      <c r="B3957">
        <v>3955</v>
      </c>
      <c r="C3957">
        <v>8</v>
      </c>
      <c r="D3957">
        <v>12</v>
      </c>
      <c r="E3957" s="20">
        <v>41181.333333333336</v>
      </c>
      <c r="F3957" s="15" t="str">
        <f t="shared" si="244"/>
        <v>09 2012</v>
      </c>
      <c r="G3957">
        <v>1</v>
      </c>
      <c r="H3957">
        <v>8</v>
      </c>
      <c r="I3957" t="s">
        <v>25</v>
      </c>
      <c r="J3957" s="7">
        <v>0</v>
      </c>
      <c r="K3957" s="7">
        <v>5</v>
      </c>
      <c r="L3957" s="9">
        <v>400</v>
      </c>
      <c r="M3957" s="9">
        <v>15</v>
      </c>
      <c r="O3957" s="9">
        <f t="shared" si="245"/>
        <v>0</v>
      </c>
      <c r="P3957" s="9">
        <f t="shared" si="246"/>
        <v>0</v>
      </c>
      <c r="Q3957" s="9">
        <f t="shared" si="247"/>
        <v>0</v>
      </c>
    </row>
    <row r="3958" spans="2:17" x14ac:dyDescent="0.35">
      <c r="B3958">
        <v>3956</v>
      </c>
      <c r="C3958">
        <v>8</v>
      </c>
      <c r="D3958">
        <v>3</v>
      </c>
      <c r="E3958" s="20">
        <v>41181.354166666664</v>
      </c>
      <c r="F3958" s="15" t="str">
        <f t="shared" si="244"/>
        <v>09 2012</v>
      </c>
      <c r="G3958">
        <v>1</v>
      </c>
      <c r="H3958">
        <v>8</v>
      </c>
      <c r="I3958" t="s">
        <v>25</v>
      </c>
      <c r="J3958" s="7">
        <v>0</v>
      </c>
      <c r="K3958" s="7">
        <v>5</v>
      </c>
      <c r="L3958" s="9">
        <v>400</v>
      </c>
      <c r="M3958" s="9">
        <v>15</v>
      </c>
      <c r="O3958" s="9">
        <f t="shared" si="245"/>
        <v>0</v>
      </c>
      <c r="P3958" s="9">
        <f t="shared" si="246"/>
        <v>0</v>
      </c>
      <c r="Q3958" s="9">
        <f t="shared" si="247"/>
        <v>0</v>
      </c>
    </row>
    <row r="3959" spans="2:17" x14ac:dyDescent="0.35">
      <c r="B3959">
        <v>3957</v>
      </c>
      <c r="C3959">
        <v>8</v>
      </c>
      <c r="D3959">
        <v>21</v>
      </c>
      <c r="E3959" s="20">
        <v>41181.375</v>
      </c>
      <c r="F3959" s="15" t="str">
        <f t="shared" si="244"/>
        <v>09 2012</v>
      </c>
      <c r="G3959">
        <v>1</v>
      </c>
      <c r="H3959">
        <v>8</v>
      </c>
      <c r="I3959" t="s">
        <v>25</v>
      </c>
      <c r="J3959" s="7">
        <v>0</v>
      </c>
      <c r="K3959" s="7">
        <v>5</v>
      </c>
      <c r="L3959" s="9">
        <v>400</v>
      </c>
      <c r="M3959" s="9">
        <v>15</v>
      </c>
      <c r="O3959" s="9">
        <f t="shared" si="245"/>
        <v>0</v>
      </c>
      <c r="P3959" s="9">
        <f t="shared" si="246"/>
        <v>0</v>
      </c>
      <c r="Q3959" s="9">
        <f t="shared" si="247"/>
        <v>0</v>
      </c>
    </row>
    <row r="3960" spans="2:17" x14ac:dyDescent="0.35">
      <c r="B3960">
        <v>3958</v>
      </c>
      <c r="C3960">
        <v>8</v>
      </c>
      <c r="D3960">
        <v>29</v>
      </c>
      <c r="E3960" s="20">
        <v>41181.416666666664</v>
      </c>
      <c r="F3960" s="15" t="str">
        <f t="shared" si="244"/>
        <v>09 2012</v>
      </c>
      <c r="G3960">
        <v>1</v>
      </c>
      <c r="H3960">
        <v>8</v>
      </c>
      <c r="I3960" t="s">
        <v>25</v>
      </c>
      <c r="J3960" s="7">
        <v>0</v>
      </c>
      <c r="K3960" s="7">
        <v>5</v>
      </c>
      <c r="L3960" s="9">
        <v>400</v>
      </c>
      <c r="M3960" s="9">
        <v>15</v>
      </c>
      <c r="O3960" s="9">
        <f t="shared" si="245"/>
        <v>0</v>
      </c>
      <c r="P3960" s="9">
        <f t="shared" si="246"/>
        <v>0</v>
      </c>
      <c r="Q3960" s="9">
        <f t="shared" si="247"/>
        <v>0</v>
      </c>
    </row>
    <row r="3961" spans="2:17" x14ac:dyDescent="0.35">
      <c r="B3961">
        <v>3959</v>
      </c>
      <c r="C3961">
        <v>8</v>
      </c>
      <c r="D3961">
        <v>28</v>
      </c>
      <c r="E3961" s="20">
        <v>41181.4375</v>
      </c>
      <c r="F3961" s="15" t="str">
        <f t="shared" si="244"/>
        <v>09 2012</v>
      </c>
      <c r="G3961">
        <v>1</v>
      </c>
      <c r="H3961">
        <v>8</v>
      </c>
      <c r="I3961" t="s">
        <v>25</v>
      </c>
      <c r="J3961" s="7">
        <v>0</v>
      </c>
      <c r="K3961" s="7">
        <v>5</v>
      </c>
      <c r="L3961" s="9">
        <v>400</v>
      </c>
      <c r="M3961" s="9">
        <v>15</v>
      </c>
      <c r="O3961" s="9">
        <f t="shared" si="245"/>
        <v>0</v>
      </c>
      <c r="P3961" s="9">
        <f t="shared" si="246"/>
        <v>0</v>
      </c>
      <c r="Q3961" s="9">
        <f t="shared" si="247"/>
        <v>0</v>
      </c>
    </row>
    <row r="3962" spans="2:17" x14ac:dyDescent="0.35">
      <c r="B3962">
        <v>3960</v>
      </c>
      <c r="C3962">
        <v>8</v>
      </c>
      <c r="D3962">
        <v>2</v>
      </c>
      <c r="E3962" s="20">
        <v>41181.458333333336</v>
      </c>
      <c r="F3962" s="15" t="str">
        <f t="shared" si="244"/>
        <v>09 2012</v>
      </c>
      <c r="G3962">
        <v>2</v>
      </c>
      <c r="H3962">
        <v>8</v>
      </c>
      <c r="I3962" t="s">
        <v>25</v>
      </c>
      <c r="J3962" s="7">
        <v>0</v>
      </c>
      <c r="K3962" s="7">
        <v>5</v>
      </c>
      <c r="L3962" s="9">
        <v>400</v>
      </c>
      <c r="M3962" s="9">
        <v>15</v>
      </c>
      <c r="O3962" s="9">
        <f t="shared" si="245"/>
        <v>0</v>
      </c>
      <c r="P3962" s="9">
        <f t="shared" si="246"/>
        <v>0</v>
      </c>
      <c r="Q3962" s="9">
        <f t="shared" si="247"/>
        <v>0</v>
      </c>
    </row>
    <row r="3963" spans="2:17" x14ac:dyDescent="0.35">
      <c r="B3963">
        <v>3961</v>
      </c>
      <c r="C3963">
        <v>8</v>
      </c>
      <c r="D3963">
        <v>29</v>
      </c>
      <c r="E3963" s="20">
        <v>41181.5</v>
      </c>
      <c r="F3963" s="15" t="str">
        <f t="shared" si="244"/>
        <v>09 2012</v>
      </c>
      <c r="G3963">
        <v>2</v>
      </c>
      <c r="H3963">
        <v>8</v>
      </c>
      <c r="I3963" t="s">
        <v>25</v>
      </c>
      <c r="J3963" s="7">
        <v>0</v>
      </c>
      <c r="K3963" s="7">
        <v>5</v>
      </c>
      <c r="L3963" s="9">
        <v>400</v>
      </c>
      <c r="M3963" s="9">
        <v>15</v>
      </c>
      <c r="O3963" s="9">
        <f t="shared" si="245"/>
        <v>0</v>
      </c>
      <c r="P3963" s="9">
        <f t="shared" si="246"/>
        <v>0</v>
      </c>
      <c r="Q3963" s="9">
        <f t="shared" si="247"/>
        <v>0</v>
      </c>
    </row>
    <row r="3964" spans="2:17" x14ac:dyDescent="0.35">
      <c r="B3964">
        <v>3962</v>
      </c>
      <c r="C3964">
        <v>8</v>
      </c>
      <c r="D3964">
        <v>20</v>
      </c>
      <c r="E3964" s="20">
        <v>41181.541666666664</v>
      </c>
      <c r="F3964" s="15" t="str">
        <f t="shared" si="244"/>
        <v>09 2012</v>
      </c>
      <c r="G3964">
        <v>1</v>
      </c>
      <c r="H3964">
        <v>8</v>
      </c>
      <c r="I3964" t="s">
        <v>25</v>
      </c>
      <c r="J3964" s="7">
        <v>0</v>
      </c>
      <c r="K3964" s="7">
        <v>5</v>
      </c>
      <c r="L3964" s="9">
        <v>400</v>
      </c>
      <c r="M3964" s="9">
        <v>15</v>
      </c>
      <c r="O3964" s="9">
        <f t="shared" si="245"/>
        <v>0</v>
      </c>
      <c r="P3964" s="9">
        <f t="shared" si="246"/>
        <v>0</v>
      </c>
      <c r="Q3964" s="9">
        <f t="shared" si="247"/>
        <v>0</v>
      </c>
    </row>
    <row r="3965" spans="2:17" x14ac:dyDescent="0.35">
      <c r="B3965">
        <v>3963</v>
      </c>
      <c r="C3965">
        <v>8</v>
      </c>
      <c r="D3965">
        <v>28</v>
      </c>
      <c r="E3965" s="20">
        <v>41181.5625</v>
      </c>
      <c r="F3965" s="15" t="str">
        <f t="shared" si="244"/>
        <v>09 2012</v>
      </c>
      <c r="G3965">
        <v>1</v>
      </c>
      <c r="H3965">
        <v>8</v>
      </c>
      <c r="I3965" t="s">
        <v>25</v>
      </c>
      <c r="J3965" s="7">
        <v>0</v>
      </c>
      <c r="K3965" s="7">
        <v>5</v>
      </c>
      <c r="L3965" s="9">
        <v>400</v>
      </c>
      <c r="M3965" s="9">
        <v>15</v>
      </c>
      <c r="O3965" s="9">
        <f t="shared" si="245"/>
        <v>0</v>
      </c>
      <c r="P3965" s="9">
        <f t="shared" si="246"/>
        <v>0</v>
      </c>
      <c r="Q3965" s="9">
        <f t="shared" si="247"/>
        <v>0</v>
      </c>
    </row>
    <row r="3966" spans="2:17" x14ac:dyDescent="0.35">
      <c r="B3966">
        <v>3964</v>
      </c>
      <c r="C3966">
        <v>8</v>
      </c>
      <c r="D3966">
        <v>3</v>
      </c>
      <c r="E3966" s="20">
        <v>41181.583333333336</v>
      </c>
      <c r="F3966" s="15" t="str">
        <f t="shared" si="244"/>
        <v>09 2012</v>
      </c>
      <c r="G3966">
        <v>1</v>
      </c>
      <c r="H3966">
        <v>8</v>
      </c>
      <c r="I3966" t="s">
        <v>25</v>
      </c>
      <c r="J3966" s="7">
        <v>0</v>
      </c>
      <c r="K3966" s="7">
        <v>5</v>
      </c>
      <c r="L3966" s="9">
        <v>400</v>
      </c>
      <c r="M3966" s="9">
        <v>15</v>
      </c>
      <c r="O3966" s="9">
        <f t="shared" si="245"/>
        <v>0</v>
      </c>
      <c r="P3966" s="9">
        <f t="shared" si="246"/>
        <v>0</v>
      </c>
      <c r="Q3966" s="9">
        <f t="shared" si="247"/>
        <v>0</v>
      </c>
    </row>
    <row r="3967" spans="2:17" x14ac:dyDescent="0.35">
      <c r="B3967">
        <v>3965</v>
      </c>
      <c r="C3967">
        <v>8</v>
      </c>
      <c r="D3967">
        <v>28</v>
      </c>
      <c r="E3967" s="20">
        <v>41181.604166666664</v>
      </c>
      <c r="F3967" s="15" t="str">
        <f t="shared" si="244"/>
        <v>09 2012</v>
      </c>
      <c r="G3967">
        <v>1</v>
      </c>
      <c r="H3967">
        <v>8</v>
      </c>
      <c r="I3967" t="s">
        <v>25</v>
      </c>
      <c r="J3967" s="7">
        <v>0</v>
      </c>
      <c r="K3967" s="7">
        <v>5</v>
      </c>
      <c r="L3967" s="9">
        <v>400</v>
      </c>
      <c r="M3967" s="9">
        <v>15</v>
      </c>
      <c r="O3967" s="9">
        <f t="shared" si="245"/>
        <v>0</v>
      </c>
      <c r="P3967" s="9">
        <f t="shared" si="246"/>
        <v>0</v>
      </c>
      <c r="Q3967" s="9">
        <f t="shared" si="247"/>
        <v>0</v>
      </c>
    </row>
    <row r="3968" spans="2:17" x14ac:dyDescent="0.35">
      <c r="B3968">
        <v>3966</v>
      </c>
      <c r="C3968">
        <v>8</v>
      </c>
      <c r="D3968">
        <v>12</v>
      </c>
      <c r="E3968" s="20">
        <v>41181.666666666664</v>
      </c>
      <c r="F3968" s="15" t="str">
        <f t="shared" si="244"/>
        <v>09 2012</v>
      </c>
      <c r="G3968">
        <v>1</v>
      </c>
      <c r="H3968">
        <v>8</v>
      </c>
      <c r="I3968" t="s">
        <v>25</v>
      </c>
      <c r="J3968" s="7">
        <v>0</v>
      </c>
      <c r="K3968" s="7">
        <v>5</v>
      </c>
      <c r="L3968" s="9">
        <v>400</v>
      </c>
      <c r="M3968" s="9">
        <v>15</v>
      </c>
      <c r="O3968" s="9">
        <f t="shared" si="245"/>
        <v>0</v>
      </c>
      <c r="P3968" s="9">
        <f t="shared" si="246"/>
        <v>0</v>
      </c>
      <c r="Q3968" s="9">
        <f t="shared" si="247"/>
        <v>0</v>
      </c>
    </row>
    <row r="3969" spans="2:17" x14ac:dyDescent="0.35">
      <c r="B3969">
        <v>3967</v>
      </c>
      <c r="C3969">
        <v>8</v>
      </c>
      <c r="D3969">
        <v>26</v>
      </c>
      <c r="E3969" s="20">
        <v>41181.6875</v>
      </c>
      <c r="F3969" s="15" t="str">
        <f t="shared" si="244"/>
        <v>09 2012</v>
      </c>
      <c r="G3969">
        <v>1</v>
      </c>
      <c r="H3969">
        <v>8</v>
      </c>
      <c r="I3969" t="s">
        <v>25</v>
      </c>
      <c r="J3969" s="7">
        <v>0</v>
      </c>
      <c r="K3969" s="7">
        <v>5</v>
      </c>
      <c r="L3969" s="9">
        <v>400</v>
      </c>
      <c r="M3969" s="9">
        <v>15</v>
      </c>
      <c r="O3969" s="9">
        <f t="shared" si="245"/>
        <v>0</v>
      </c>
      <c r="P3969" s="9">
        <f t="shared" si="246"/>
        <v>0</v>
      </c>
      <c r="Q3969" s="9">
        <f t="shared" si="247"/>
        <v>0</v>
      </c>
    </row>
    <row r="3970" spans="2:17" x14ac:dyDescent="0.35">
      <c r="B3970">
        <v>3968</v>
      </c>
      <c r="C3970">
        <v>8</v>
      </c>
      <c r="D3970">
        <v>15</v>
      </c>
      <c r="E3970" s="20">
        <v>41181.708333333336</v>
      </c>
      <c r="F3970" s="15" t="str">
        <f t="shared" si="244"/>
        <v>09 2012</v>
      </c>
      <c r="G3970">
        <v>1</v>
      </c>
      <c r="H3970">
        <v>8</v>
      </c>
      <c r="I3970" t="s">
        <v>25</v>
      </c>
      <c r="J3970" s="7">
        <v>0</v>
      </c>
      <c r="K3970" s="7">
        <v>5</v>
      </c>
      <c r="L3970" s="9">
        <v>400</v>
      </c>
      <c r="M3970" s="9">
        <v>15</v>
      </c>
      <c r="O3970" s="9">
        <f t="shared" si="245"/>
        <v>0</v>
      </c>
      <c r="P3970" s="9">
        <f t="shared" si="246"/>
        <v>0</v>
      </c>
      <c r="Q3970" s="9">
        <f t="shared" si="247"/>
        <v>0</v>
      </c>
    </row>
    <row r="3971" spans="2:17" x14ac:dyDescent="0.35">
      <c r="B3971">
        <v>3969</v>
      </c>
      <c r="C3971">
        <v>8</v>
      </c>
      <c r="D3971">
        <v>28</v>
      </c>
      <c r="E3971" s="20">
        <v>41181.729166666664</v>
      </c>
      <c r="F3971" s="15" t="str">
        <f t="shared" ref="F3971:F4034" si="248">TEXT(E3971,"MM YYY")</f>
        <v>09 2012</v>
      </c>
      <c r="G3971">
        <v>1</v>
      </c>
      <c r="H3971">
        <v>8</v>
      </c>
      <c r="I3971" t="s">
        <v>25</v>
      </c>
      <c r="J3971" s="7">
        <v>0</v>
      </c>
      <c r="K3971" s="7">
        <v>5</v>
      </c>
      <c r="L3971" s="9">
        <v>400</v>
      </c>
      <c r="M3971" s="9">
        <v>15</v>
      </c>
      <c r="O3971" s="9">
        <f t="shared" ref="O3971:O4034" si="249">IF(D3971=0,$G3971*K3971,0)</f>
        <v>0</v>
      </c>
      <c r="P3971" s="9">
        <f t="shared" ref="P3971:P4034" si="250">IF(D3971=0,0,$G3971*J3971)</f>
        <v>0</v>
      </c>
      <c r="Q3971" s="9">
        <f t="shared" ref="Q3971:Q4034" si="251">O3971+P3971</f>
        <v>0</v>
      </c>
    </row>
    <row r="3972" spans="2:17" x14ac:dyDescent="0.35">
      <c r="B3972">
        <v>3970</v>
      </c>
      <c r="C3972">
        <v>8</v>
      </c>
      <c r="D3972">
        <v>29</v>
      </c>
      <c r="E3972" s="20">
        <v>41181.75</v>
      </c>
      <c r="F3972" s="15" t="str">
        <f t="shared" si="248"/>
        <v>09 2012</v>
      </c>
      <c r="G3972">
        <v>2</v>
      </c>
      <c r="H3972">
        <v>8</v>
      </c>
      <c r="I3972" t="s">
        <v>25</v>
      </c>
      <c r="J3972" s="7">
        <v>0</v>
      </c>
      <c r="K3972" s="7">
        <v>5</v>
      </c>
      <c r="L3972" s="9">
        <v>400</v>
      </c>
      <c r="M3972" s="9">
        <v>15</v>
      </c>
      <c r="O3972" s="9">
        <f t="shared" si="249"/>
        <v>0</v>
      </c>
      <c r="P3972" s="9">
        <f t="shared" si="250"/>
        <v>0</v>
      </c>
      <c r="Q3972" s="9">
        <f t="shared" si="251"/>
        <v>0</v>
      </c>
    </row>
    <row r="3973" spans="2:17" x14ac:dyDescent="0.35">
      <c r="B3973">
        <v>3971</v>
      </c>
      <c r="C3973">
        <v>8</v>
      </c>
      <c r="D3973">
        <v>4</v>
      </c>
      <c r="E3973" s="20">
        <v>41181.8125</v>
      </c>
      <c r="F3973" s="15" t="str">
        <f t="shared" si="248"/>
        <v>09 2012</v>
      </c>
      <c r="G3973">
        <v>1</v>
      </c>
      <c r="H3973">
        <v>8</v>
      </c>
      <c r="I3973" t="s">
        <v>25</v>
      </c>
      <c r="J3973" s="7">
        <v>0</v>
      </c>
      <c r="K3973" s="7">
        <v>5</v>
      </c>
      <c r="L3973" s="9">
        <v>400</v>
      </c>
      <c r="M3973" s="9">
        <v>15</v>
      </c>
      <c r="O3973" s="9">
        <f t="shared" si="249"/>
        <v>0</v>
      </c>
      <c r="P3973" s="9">
        <f t="shared" si="250"/>
        <v>0</v>
      </c>
      <c r="Q3973" s="9">
        <f t="shared" si="251"/>
        <v>0</v>
      </c>
    </row>
    <row r="3974" spans="2:17" x14ac:dyDescent="0.35">
      <c r="B3974">
        <v>3972</v>
      </c>
      <c r="C3974">
        <v>8</v>
      </c>
      <c r="D3974">
        <v>33</v>
      </c>
      <c r="E3974" s="20">
        <v>41181.833333333336</v>
      </c>
      <c r="F3974" s="15" t="str">
        <f t="shared" si="248"/>
        <v>09 2012</v>
      </c>
      <c r="G3974">
        <v>1</v>
      </c>
      <c r="H3974">
        <v>8</v>
      </c>
      <c r="I3974" t="s">
        <v>25</v>
      </c>
      <c r="J3974" s="7">
        <v>0</v>
      </c>
      <c r="K3974" s="7">
        <v>5</v>
      </c>
      <c r="L3974" s="9">
        <v>400</v>
      </c>
      <c r="M3974" s="9">
        <v>15</v>
      </c>
      <c r="O3974" s="9">
        <f t="shared" si="249"/>
        <v>0</v>
      </c>
      <c r="P3974" s="9">
        <f t="shared" si="250"/>
        <v>0</v>
      </c>
      <c r="Q3974" s="9">
        <f t="shared" si="251"/>
        <v>0</v>
      </c>
    </row>
    <row r="3975" spans="2:17" x14ac:dyDescent="0.35">
      <c r="B3975">
        <v>3973</v>
      </c>
      <c r="C3975">
        <v>0</v>
      </c>
      <c r="D3975">
        <v>4</v>
      </c>
      <c r="E3975" s="20">
        <v>41182.333333333336</v>
      </c>
      <c r="F3975" s="15" t="str">
        <f t="shared" si="248"/>
        <v>09 2012</v>
      </c>
      <c r="G3975">
        <v>3</v>
      </c>
      <c r="H3975">
        <v>0</v>
      </c>
      <c r="I3975" t="s">
        <v>26</v>
      </c>
      <c r="J3975" s="7">
        <v>5</v>
      </c>
      <c r="K3975" s="7">
        <v>25</v>
      </c>
      <c r="L3975" s="9">
        <v>10000</v>
      </c>
      <c r="M3975" s="9">
        <v>200</v>
      </c>
      <c r="O3975" s="9">
        <f t="shared" si="249"/>
        <v>0</v>
      </c>
      <c r="P3975" s="9">
        <f t="shared" si="250"/>
        <v>15</v>
      </c>
      <c r="Q3975" s="9">
        <f t="shared" si="251"/>
        <v>15</v>
      </c>
    </row>
    <row r="3976" spans="2:17" x14ac:dyDescent="0.35">
      <c r="B3976">
        <v>3974</v>
      </c>
      <c r="C3976">
        <v>0</v>
      </c>
      <c r="D3976">
        <v>35</v>
      </c>
      <c r="E3976" s="20">
        <v>41182.395833333336</v>
      </c>
      <c r="F3976" s="15" t="str">
        <f t="shared" si="248"/>
        <v>09 2012</v>
      </c>
      <c r="G3976">
        <v>3</v>
      </c>
      <c r="H3976">
        <v>0</v>
      </c>
      <c r="I3976" t="s">
        <v>26</v>
      </c>
      <c r="J3976" s="7">
        <v>5</v>
      </c>
      <c r="K3976" s="7">
        <v>25</v>
      </c>
      <c r="L3976" s="9">
        <v>10000</v>
      </c>
      <c r="M3976" s="9">
        <v>200</v>
      </c>
      <c r="O3976" s="9">
        <f t="shared" si="249"/>
        <v>0</v>
      </c>
      <c r="P3976" s="9">
        <f t="shared" si="250"/>
        <v>15</v>
      </c>
      <c r="Q3976" s="9">
        <f t="shared" si="251"/>
        <v>15</v>
      </c>
    </row>
    <row r="3977" spans="2:17" x14ac:dyDescent="0.35">
      <c r="B3977">
        <v>3975</v>
      </c>
      <c r="C3977">
        <v>0</v>
      </c>
      <c r="D3977">
        <v>0</v>
      </c>
      <c r="E3977" s="20">
        <v>41182.458333333336</v>
      </c>
      <c r="F3977" s="15" t="str">
        <f t="shared" si="248"/>
        <v>09 2012</v>
      </c>
      <c r="G3977">
        <v>6</v>
      </c>
      <c r="H3977">
        <v>0</v>
      </c>
      <c r="I3977" t="s">
        <v>26</v>
      </c>
      <c r="J3977" s="7">
        <v>5</v>
      </c>
      <c r="K3977" s="7">
        <v>25</v>
      </c>
      <c r="L3977" s="9">
        <v>10000</v>
      </c>
      <c r="M3977" s="9">
        <v>200</v>
      </c>
      <c r="O3977" s="9">
        <f t="shared" si="249"/>
        <v>150</v>
      </c>
      <c r="P3977" s="9">
        <f t="shared" si="250"/>
        <v>0</v>
      </c>
      <c r="Q3977" s="9">
        <f t="shared" si="251"/>
        <v>150</v>
      </c>
    </row>
    <row r="3978" spans="2:17" x14ac:dyDescent="0.35">
      <c r="B3978">
        <v>3976</v>
      </c>
      <c r="C3978">
        <v>0</v>
      </c>
      <c r="D3978">
        <v>36</v>
      </c>
      <c r="E3978" s="20">
        <v>41182.583333333336</v>
      </c>
      <c r="F3978" s="15" t="str">
        <f t="shared" si="248"/>
        <v>09 2012</v>
      </c>
      <c r="G3978">
        <v>3</v>
      </c>
      <c r="H3978">
        <v>0</v>
      </c>
      <c r="I3978" t="s">
        <v>26</v>
      </c>
      <c r="J3978" s="7">
        <v>5</v>
      </c>
      <c r="K3978" s="7">
        <v>25</v>
      </c>
      <c r="L3978" s="9">
        <v>10000</v>
      </c>
      <c r="M3978" s="9">
        <v>200</v>
      </c>
      <c r="O3978" s="9">
        <f t="shared" si="249"/>
        <v>0</v>
      </c>
      <c r="P3978" s="9">
        <f t="shared" si="250"/>
        <v>15</v>
      </c>
      <c r="Q3978" s="9">
        <f t="shared" si="251"/>
        <v>15</v>
      </c>
    </row>
    <row r="3979" spans="2:17" x14ac:dyDescent="0.35">
      <c r="B3979">
        <v>3977</v>
      </c>
      <c r="C3979">
        <v>0</v>
      </c>
      <c r="D3979">
        <v>24</v>
      </c>
      <c r="E3979" s="20">
        <v>41182.666666666664</v>
      </c>
      <c r="F3979" s="15" t="str">
        <f t="shared" si="248"/>
        <v>09 2012</v>
      </c>
      <c r="G3979">
        <v>3</v>
      </c>
      <c r="H3979">
        <v>0</v>
      </c>
      <c r="I3979" t="s">
        <v>26</v>
      </c>
      <c r="J3979" s="7">
        <v>5</v>
      </c>
      <c r="K3979" s="7">
        <v>25</v>
      </c>
      <c r="L3979" s="9">
        <v>10000</v>
      </c>
      <c r="M3979" s="9">
        <v>200</v>
      </c>
      <c r="O3979" s="9">
        <f t="shared" si="249"/>
        <v>0</v>
      </c>
      <c r="P3979" s="9">
        <f t="shared" si="250"/>
        <v>15</v>
      </c>
      <c r="Q3979" s="9">
        <f t="shared" si="251"/>
        <v>15</v>
      </c>
    </row>
    <row r="3980" spans="2:17" x14ac:dyDescent="0.35">
      <c r="B3980">
        <v>3978</v>
      </c>
      <c r="C3980">
        <v>0</v>
      </c>
      <c r="D3980">
        <v>0</v>
      </c>
      <c r="E3980" s="20">
        <v>41182.729166666664</v>
      </c>
      <c r="F3980" s="15" t="str">
        <f t="shared" si="248"/>
        <v>09 2012</v>
      </c>
      <c r="G3980">
        <v>3</v>
      </c>
      <c r="H3980">
        <v>0</v>
      </c>
      <c r="I3980" t="s">
        <v>26</v>
      </c>
      <c r="J3980" s="7">
        <v>5</v>
      </c>
      <c r="K3980" s="7">
        <v>25</v>
      </c>
      <c r="L3980" s="9">
        <v>10000</v>
      </c>
      <c r="M3980" s="9">
        <v>200</v>
      </c>
      <c r="O3980" s="9">
        <f t="shared" si="249"/>
        <v>75</v>
      </c>
      <c r="P3980" s="9">
        <f t="shared" si="250"/>
        <v>0</v>
      </c>
      <c r="Q3980" s="9">
        <f t="shared" si="251"/>
        <v>75</v>
      </c>
    </row>
    <row r="3981" spans="2:17" x14ac:dyDescent="0.35">
      <c r="B3981">
        <v>3979</v>
      </c>
      <c r="C3981">
        <v>0</v>
      </c>
      <c r="D3981">
        <v>24</v>
      </c>
      <c r="E3981" s="20">
        <v>41182.791666666664</v>
      </c>
      <c r="F3981" s="15" t="str">
        <f t="shared" si="248"/>
        <v>09 2012</v>
      </c>
      <c r="G3981">
        <v>3</v>
      </c>
      <c r="H3981">
        <v>0</v>
      </c>
      <c r="I3981" t="s">
        <v>26</v>
      </c>
      <c r="J3981" s="7">
        <v>5</v>
      </c>
      <c r="K3981" s="7">
        <v>25</v>
      </c>
      <c r="L3981" s="9">
        <v>10000</v>
      </c>
      <c r="M3981" s="9">
        <v>200</v>
      </c>
      <c r="O3981" s="9">
        <f t="shared" si="249"/>
        <v>0</v>
      </c>
      <c r="P3981" s="9">
        <f t="shared" si="250"/>
        <v>15</v>
      </c>
      <c r="Q3981" s="9">
        <f t="shared" si="251"/>
        <v>15</v>
      </c>
    </row>
    <row r="3982" spans="2:17" x14ac:dyDescent="0.35">
      <c r="B3982">
        <v>3980</v>
      </c>
      <c r="C3982">
        <v>1</v>
      </c>
      <c r="D3982">
        <v>8</v>
      </c>
      <c r="E3982" s="20">
        <v>41182.354166666664</v>
      </c>
      <c r="F3982" s="15" t="str">
        <f t="shared" si="248"/>
        <v>09 2012</v>
      </c>
      <c r="G3982">
        <v>3</v>
      </c>
      <c r="H3982">
        <v>1</v>
      </c>
      <c r="I3982" t="s">
        <v>27</v>
      </c>
      <c r="J3982" s="7">
        <v>5</v>
      </c>
      <c r="K3982" s="7">
        <v>25</v>
      </c>
      <c r="L3982" s="9">
        <v>8000</v>
      </c>
      <c r="M3982" s="9">
        <v>200</v>
      </c>
      <c r="O3982" s="9">
        <f t="shared" si="249"/>
        <v>0</v>
      </c>
      <c r="P3982" s="9">
        <f t="shared" si="250"/>
        <v>15</v>
      </c>
      <c r="Q3982" s="9">
        <f t="shared" si="251"/>
        <v>15</v>
      </c>
    </row>
    <row r="3983" spans="2:17" x14ac:dyDescent="0.35">
      <c r="B3983">
        <v>3981</v>
      </c>
      <c r="C3983">
        <v>1</v>
      </c>
      <c r="D3983">
        <v>0</v>
      </c>
      <c r="E3983" s="20">
        <v>41182.416666666664</v>
      </c>
      <c r="F3983" s="15" t="str">
        <f t="shared" si="248"/>
        <v>09 2012</v>
      </c>
      <c r="G3983">
        <v>3</v>
      </c>
      <c r="H3983">
        <v>1</v>
      </c>
      <c r="I3983" t="s">
        <v>27</v>
      </c>
      <c r="J3983" s="7">
        <v>5</v>
      </c>
      <c r="K3983" s="7">
        <v>25</v>
      </c>
      <c r="L3983" s="9">
        <v>8000</v>
      </c>
      <c r="M3983" s="9">
        <v>200</v>
      </c>
      <c r="O3983" s="9">
        <f t="shared" si="249"/>
        <v>75</v>
      </c>
      <c r="P3983" s="9">
        <f t="shared" si="250"/>
        <v>0</v>
      </c>
      <c r="Q3983" s="9">
        <f t="shared" si="251"/>
        <v>75</v>
      </c>
    </row>
    <row r="3984" spans="2:17" x14ac:dyDescent="0.35">
      <c r="B3984">
        <v>3982</v>
      </c>
      <c r="C3984">
        <v>1</v>
      </c>
      <c r="D3984">
        <v>10</v>
      </c>
      <c r="E3984" s="20">
        <v>41182.479166666664</v>
      </c>
      <c r="F3984" s="15" t="str">
        <f t="shared" si="248"/>
        <v>09 2012</v>
      </c>
      <c r="G3984">
        <v>3</v>
      </c>
      <c r="H3984">
        <v>1</v>
      </c>
      <c r="I3984" t="s">
        <v>27</v>
      </c>
      <c r="J3984" s="7">
        <v>5</v>
      </c>
      <c r="K3984" s="7">
        <v>25</v>
      </c>
      <c r="L3984" s="9">
        <v>8000</v>
      </c>
      <c r="M3984" s="9">
        <v>200</v>
      </c>
      <c r="O3984" s="9">
        <f t="shared" si="249"/>
        <v>0</v>
      </c>
      <c r="P3984" s="9">
        <f t="shared" si="250"/>
        <v>15</v>
      </c>
      <c r="Q3984" s="9">
        <f t="shared" si="251"/>
        <v>15</v>
      </c>
    </row>
    <row r="3985" spans="2:17" x14ac:dyDescent="0.35">
      <c r="B3985">
        <v>3983</v>
      </c>
      <c r="C3985">
        <v>1</v>
      </c>
      <c r="D3985">
        <v>11</v>
      </c>
      <c r="E3985" s="20">
        <v>41182.5625</v>
      </c>
      <c r="F3985" s="15" t="str">
        <f t="shared" si="248"/>
        <v>09 2012</v>
      </c>
      <c r="G3985">
        <v>6</v>
      </c>
      <c r="H3985">
        <v>1</v>
      </c>
      <c r="I3985" t="s">
        <v>27</v>
      </c>
      <c r="J3985" s="7">
        <v>5</v>
      </c>
      <c r="K3985" s="7">
        <v>25</v>
      </c>
      <c r="L3985" s="9">
        <v>8000</v>
      </c>
      <c r="M3985" s="9">
        <v>200</v>
      </c>
      <c r="O3985" s="9">
        <f t="shared" si="249"/>
        <v>0</v>
      </c>
      <c r="P3985" s="9">
        <f t="shared" si="250"/>
        <v>30</v>
      </c>
      <c r="Q3985" s="9">
        <f t="shared" si="251"/>
        <v>30</v>
      </c>
    </row>
    <row r="3986" spans="2:17" x14ac:dyDescent="0.35">
      <c r="B3986">
        <v>3984</v>
      </c>
      <c r="C3986">
        <v>1</v>
      </c>
      <c r="D3986">
        <v>10</v>
      </c>
      <c r="E3986" s="20">
        <v>41182.6875</v>
      </c>
      <c r="F3986" s="15" t="str">
        <f t="shared" si="248"/>
        <v>09 2012</v>
      </c>
      <c r="G3986">
        <v>3</v>
      </c>
      <c r="H3986">
        <v>1</v>
      </c>
      <c r="I3986" t="s">
        <v>27</v>
      </c>
      <c r="J3986" s="7">
        <v>5</v>
      </c>
      <c r="K3986" s="7">
        <v>25</v>
      </c>
      <c r="L3986" s="9">
        <v>8000</v>
      </c>
      <c r="M3986" s="9">
        <v>200</v>
      </c>
      <c r="O3986" s="9">
        <f t="shared" si="249"/>
        <v>0</v>
      </c>
      <c r="P3986" s="9">
        <f t="shared" si="250"/>
        <v>15</v>
      </c>
      <c r="Q3986" s="9">
        <f t="shared" si="251"/>
        <v>15</v>
      </c>
    </row>
    <row r="3987" spans="2:17" x14ac:dyDescent="0.35">
      <c r="B3987">
        <v>3985</v>
      </c>
      <c r="C3987">
        <v>1</v>
      </c>
      <c r="D3987">
        <v>8</v>
      </c>
      <c r="E3987" s="20">
        <v>41182.770833333336</v>
      </c>
      <c r="F3987" s="15" t="str">
        <f t="shared" si="248"/>
        <v>09 2012</v>
      </c>
      <c r="G3987">
        <v>3</v>
      </c>
      <c r="H3987">
        <v>1</v>
      </c>
      <c r="I3987" t="s">
        <v>27</v>
      </c>
      <c r="J3987" s="7">
        <v>5</v>
      </c>
      <c r="K3987" s="7">
        <v>25</v>
      </c>
      <c r="L3987" s="9">
        <v>8000</v>
      </c>
      <c r="M3987" s="9">
        <v>200</v>
      </c>
      <c r="O3987" s="9">
        <f t="shared" si="249"/>
        <v>0</v>
      </c>
      <c r="P3987" s="9">
        <f t="shared" si="250"/>
        <v>15</v>
      </c>
      <c r="Q3987" s="9">
        <f t="shared" si="251"/>
        <v>15</v>
      </c>
    </row>
    <row r="3988" spans="2:17" x14ac:dyDescent="0.35">
      <c r="B3988">
        <v>3986</v>
      </c>
      <c r="C3988">
        <v>2</v>
      </c>
      <c r="D3988">
        <v>1</v>
      </c>
      <c r="E3988" s="20">
        <v>41182.333333333336</v>
      </c>
      <c r="F3988" s="15" t="str">
        <f t="shared" si="248"/>
        <v>09 2012</v>
      </c>
      <c r="G3988">
        <v>3</v>
      </c>
      <c r="H3988">
        <v>2</v>
      </c>
      <c r="I3988" t="s">
        <v>28</v>
      </c>
      <c r="J3988" s="7">
        <v>0</v>
      </c>
      <c r="K3988" s="7">
        <v>15.5</v>
      </c>
      <c r="L3988" s="9">
        <v>4000</v>
      </c>
      <c r="M3988" s="9">
        <v>50</v>
      </c>
      <c r="O3988" s="9">
        <f t="shared" si="249"/>
        <v>0</v>
      </c>
      <c r="P3988" s="9">
        <f t="shared" si="250"/>
        <v>0</v>
      </c>
      <c r="Q3988" s="9">
        <f t="shared" si="251"/>
        <v>0</v>
      </c>
    </row>
    <row r="3989" spans="2:17" x14ac:dyDescent="0.35">
      <c r="B3989">
        <v>3987</v>
      </c>
      <c r="C3989">
        <v>2</v>
      </c>
      <c r="D3989">
        <v>17</v>
      </c>
      <c r="E3989" s="20">
        <v>41182.395833333336</v>
      </c>
      <c r="F3989" s="15" t="str">
        <f t="shared" si="248"/>
        <v>09 2012</v>
      </c>
      <c r="G3989">
        <v>3</v>
      </c>
      <c r="H3989">
        <v>2</v>
      </c>
      <c r="I3989" t="s">
        <v>28</v>
      </c>
      <c r="J3989" s="7">
        <v>0</v>
      </c>
      <c r="K3989" s="7">
        <v>15.5</v>
      </c>
      <c r="L3989" s="9">
        <v>4000</v>
      </c>
      <c r="M3989" s="9">
        <v>50</v>
      </c>
      <c r="O3989" s="9">
        <f t="shared" si="249"/>
        <v>0</v>
      </c>
      <c r="P3989" s="9">
        <f t="shared" si="250"/>
        <v>0</v>
      </c>
      <c r="Q3989" s="9">
        <f t="shared" si="251"/>
        <v>0</v>
      </c>
    </row>
    <row r="3990" spans="2:17" x14ac:dyDescent="0.35">
      <c r="B3990">
        <v>3988</v>
      </c>
      <c r="C3990">
        <v>2</v>
      </c>
      <c r="D3990">
        <v>29</v>
      </c>
      <c r="E3990" s="20">
        <v>41182.458333333336</v>
      </c>
      <c r="F3990" s="15" t="str">
        <f t="shared" si="248"/>
        <v>09 2012</v>
      </c>
      <c r="G3990">
        <v>3</v>
      </c>
      <c r="H3990">
        <v>2</v>
      </c>
      <c r="I3990" t="s">
        <v>28</v>
      </c>
      <c r="J3990" s="7">
        <v>0</v>
      </c>
      <c r="K3990" s="7">
        <v>15.5</v>
      </c>
      <c r="L3990" s="9">
        <v>4000</v>
      </c>
      <c r="M3990" s="9">
        <v>50</v>
      </c>
      <c r="O3990" s="9">
        <f t="shared" si="249"/>
        <v>0</v>
      </c>
      <c r="P3990" s="9">
        <f t="shared" si="250"/>
        <v>0</v>
      </c>
      <c r="Q3990" s="9">
        <f t="shared" si="251"/>
        <v>0</v>
      </c>
    </row>
    <row r="3991" spans="2:17" x14ac:dyDescent="0.35">
      <c r="B3991">
        <v>3989</v>
      </c>
      <c r="C3991">
        <v>2</v>
      </c>
      <c r="D3991">
        <v>35</v>
      </c>
      <c r="E3991" s="20">
        <v>41182.520833333336</v>
      </c>
      <c r="F3991" s="15" t="str">
        <f t="shared" si="248"/>
        <v>09 2012</v>
      </c>
      <c r="G3991">
        <v>3</v>
      </c>
      <c r="H3991">
        <v>2</v>
      </c>
      <c r="I3991" t="s">
        <v>28</v>
      </c>
      <c r="J3991" s="7">
        <v>0</v>
      </c>
      <c r="K3991" s="7">
        <v>15.5</v>
      </c>
      <c r="L3991" s="9">
        <v>4000</v>
      </c>
      <c r="M3991" s="9">
        <v>50</v>
      </c>
      <c r="O3991" s="9">
        <f t="shared" si="249"/>
        <v>0</v>
      </c>
      <c r="P3991" s="9">
        <f t="shared" si="250"/>
        <v>0</v>
      </c>
      <c r="Q3991" s="9">
        <f t="shared" si="251"/>
        <v>0</v>
      </c>
    </row>
    <row r="3992" spans="2:17" x14ac:dyDescent="0.35">
      <c r="B3992">
        <v>3990</v>
      </c>
      <c r="C3992">
        <v>2</v>
      </c>
      <c r="D3992">
        <v>1</v>
      </c>
      <c r="E3992" s="20">
        <v>41182.583333333336</v>
      </c>
      <c r="F3992" s="15" t="str">
        <f t="shared" si="248"/>
        <v>09 2012</v>
      </c>
      <c r="G3992">
        <v>6</v>
      </c>
      <c r="H3992">
        <v>2</v>
      </c>
      <c r="I3992" t="s">
        <v>28</v>
      </c>
      <c r="J3992" s="7">
        <v>0</v>
      </c>
      <c r="K3992" s="7">
        <v>15.5</v>
      </c>
      <c r="L3992" s="9">
        <v>4000</v>
      </c>
      <c r="M3992" s="9">
        <v>50</v>
      </c>
      <c r="O3992" s="9">
        <f t="shared" si="249"/>
        <v>0</v>
      </c>
      <c r="P3992" s="9">
        <f t="shared" si="250"/>
        <v>0</v>
      </c>
      <c r="Q3992" s="9">
        <f t="shared" si="251"/>
        <v>0</v>
      </c>
    </row>
    <row r="3993" spans="2:17" x14ac:dyDescent="0.35">
      <c r="B3993">
        <v>3991</v>
      </c>
      <c r="C3993">
        <v>2</v>
      </c>
      <c r="D3993">
        <v>5</v>
      </c>
      <c r="E3993" s="20">
        <v>41182.708333333336</v>
      </c>
      <c r="F3993" s="15" t="str">
        <f t="shared" si="248"/>
        <v>09 2012</v>
      </c>
      <c r="G3993">
        <v>3</v>
      </c>
      <c r="H3993">
        <v>2</v>
      </c>
      <c r="I3993" t="s">
        <v>28</v>
      </c>
      <c r="J3993" s="7">
        <v>0</v>
      </c>
      <c r="K3993" s="7">
        <v>15.5</v>
      </c>
      <c r="L3993" s="9">
        <v>4000</v>
      </c>
      <c r="M3993" s="9">
        <v>50</v>
      </c>
      <c r="O3993" s="9">
        <f t="shared" si="249"/>
        <v>0</v>
      </c>
      <c r="P3993" s="9">
        <f t="shared" si="250"/>
        <v>0</v>
      </c>
      <c r="Q3993" s="9">
        <f t="shared" si="251"/>
        <v>0</v>
      </c>
    </row>
    <row r="3994" spans="2:17" x14ac:dyDescent="0.35">
      <c r="B3994">
        <v>3992</v>
      </c>
      <c r="C3994">
        <v>2</v>
      </c>
      <c r="D3994">
        <v>35</v>
      </c>
      <c r="E3994" s="20">
        <v>41182.770833333336</v>
      </c>
      <c r="F3994" s="15" t="str">
        <f t="shared" si="248"/>
        <v>09 2012</v>
      </c>
      <c r="G3994">
        <v>3</v>
      </c>
      <c r="H3994">
        <v>2</v>
      </c>
      <c r="I3994" t="s">
        <v>28</v>
      </c>
      <c r="J3994" s="7">
        <v>0</v>
      </c>
      <c r="K3994" s="7">
        <v>15.5</v>
      </c>
      <c r="L3994" s="9">
        <v>4000</v>
      </c>
      <c r="M3994" s="9">
        <v>50</v>
      </c>
      <c r="O3994" s="9">
        <f t="shared" si="249"/>
        <v>0</v>
      </c>
      <c r="P3994" s="9">
        <f t="shared" si="250"/>
        <v>0</v>
      </c>
      <c r="Q3994" s="9">
        <f t="shared" si="251"/>
        <v>0</v>
      </c>
    </row>
    <row r="3995" spans="2:17" x14ac:dyDescent="0.35">
      <c r="B3995">
        <v>3993</v>
      </c>
      <c r="C3995">
        <v>3</v>
      </c>
      <c r="D3995">
        <v>24</v>
      </c>
      <c r="E3995" s="20">
        <v>41182.333333333336</v>
      </c>
      <c r="F3995" s="15" t="str">
        <f t="shared" si="248"/>
        <v>09 2012</v>
      </c>
      <c r="G3995">
        <v>2</v>
      </c>
      <c r="H3995">
        <v>3</v>
      </c>
      <c r="I3995" t="s">
        <v>21</v>
      </c>
      <c r="J3995" s="7">
        <v>0</v>
      </c>
      <c r="K3995" s="7">
        <v>5</v>
      </c>
      <c r="L3995" s="9">
        <v>320</v>
      </c>
      <c r="M3995" s="9">
        <v>10</v>
      </c>
      <c r="O3995" s="9">
        <f t="shared" si="249"/>
        <v>0</v>
      </c>
      <c r="P3995" s="9">
        <f t="shared" si="250"/>
        <v>0</v>
      </c>
      <c r="Q3995" s="9">
        <f t="shared" si="251"/>
        <v>0</v>
      </c>
    </row>
    <row r="3996" spans="2:17" x14ac:dyDescent="0.35">
      <c r="B3996">
        <v>3994</v>
      </c>
      <c r="C3996">
        <v>3</v>
      </c>
      <c r="D3996">
        <v>3</v>
      </c>
      <c r="E3996" s="20">
        <v>41182.395833333336</v>
      </c>
      <c r="F3996" s="15" t="str">
        <f t="shared" si="248"/>
        <v>09 2012</v>
      </c>
      <c r="G3996">
        <v>2</v>
      </c>
      <c r="H3996">
        <v>3</v>
      </c>
      <c r="I3996" t="s">
        <v>21</v>
      </c>
      <c r="J3996" s="7">
        <v>0</v>
      </c>
      <c r="K3996" s="7">
        <v>5</v>
      </c>
      <c r="L3996" s="9">
        <v>320</v>
      </c>
      <c r="M3996" s="9">
        <v>10</v>
      </c>
      <c r="O3996" s="9">
        <f t="shared" si="249"/>
        <v>0</v>
      </c>
      <c r="P3996" s="9">
        <f t="shared" si="250"/>
        <v>0</v>
      </c>
      <c r="Q3996" s="9">
        <f t="shared" si="251"/>
        <v>0</v>
      </c>
    </row>
    <row r="3997" spans="2:17" x14ac:dyDescent="0.35">
      <c r="B3997">
        <v>3995</v>
      </c>
      <c r="C3997">
        <v>3</v>
      </c>
      <c r="D3997">
        <v>36</v>
      </c>
      <c r="E3997" s="20">
        <v>41182.4375</v>
      </c>
      <c r="F3997" s="15" t="str">
        <f t="shared" si="248"/>
        <v>09 2012</v>
      </c>
      <c r="G3997">
        <v>2</v>
      </c>
      <c r="H3997">
        <v>3</v>
      </c>
      <c r="I3997" t="s">
        <v>21</v>
      </c>
      <c r="J3997" s="7">
        <v>0</v>
      </c>
      <c r="K3997" s="7">
        <v>5</v>
      </c>
      <c r="L3997" s="9">
        <v>320</v>
      </c>
      <c r="M3997" s="9">
        <v>10</v>
      </c>
      <c r="O3997" s="9">
        <f t="shared" si="249"/>
        <v>0</v>
      </c>
      <c r="P3997" s="9">
        <f t="shared" si="250"/>
        <v>0</v>
      </c>
      <c r="Q3997" s="9">
        <f t="shared" si="251"/>
        <v>0</v>
      </c>
    </row>
    <row r="3998" spans="2:17" x14ac:dyDescent="0.35">
      <c r="B3998">
        <v>3996</v>
      </c>
      <c r="C3998">
        <v>3</v>
      </c>
      <c r="D3998">
        <v>36</v>
      </c>
      <c r="E3998" s="20">
        <v>41182.5</v>
      </c>
      <c r="F3998" s="15" t="str">
        <f t="shared" si="248"/>
        <v>09 2012</v>
      </c>
      <c r="G3998">
        <v>2</v>
      </c>
      <c r="H3998">
        <v>3</v>
      </c>
      <c r="I3998" t="s">
        <v>21</v>
      </c>
      <c r="J3998" s="7">
        <v>0</v>
      </c>
      <c r="K3998" s="7">
        <v>5</v>
      </c>
      <c r="L3998" s="9">
        <v>320</v>
      </c>
      <c r="M3998" s="9">
        <v>10</v>
      </c>
      <c r="O3998" s="9">
        <f t="shared" si="249"/>
        <v>0</v>
      </c>
      <c r="P3998" s="9">
        <f t="shared" si="250"/>
        <v>0</v>
      </c>
      <c r="Q3998" s="9">
        <f t="shared" si="251"/>
        <v>0</v>
      </c>
    </row>
    <row r="3999" spans="2:17" x14ac:dyDescent="0.35">
      <c r="B3999">
        <v>3997</v>
      </c>
      <c r="C3999">
        <v>3</v>
      </c>
      <c r="D3999">
        <v>0</v>
      </c>
      <c r="E3999" s="20">
        <v>41182.604166666664</v>
      </c>
      <c r="F3999" s="15" t="str">
        <f t="shared" si="248"/>
        <v>09 2012</v>
      </c>
      <c r="G3999">
        <v>2</v>
      </c>
      <c r="H3999">
        <v>3</v>
      </c>
      <c r="I3999" t="s">
        <v>21</v>
      </c>
      <c r="J3999" s="7">
        <v>0</v>
      </c>
      <c r="K3999" s="7">
        <v>5</v>
      </c>
      <c r="L3999" s="9">
        <v>320</v>
      </c>
      <c r="M3999" s="9">
        <v>10</v>
      </c>
      <c r="O3999" s="9">
        <f t="shared" si="249"/>
        <v>10</v>
      </c>
      <c r="P3999" s="9">
        <f t="shared" si="250"/>
        <v>0</v>
      </c>
      <c r="Q3999" s="9">
        <f t="shared" si="251"/>
        <v>10</v>
      </c>
    </row>
    <row r="4000" spans="2:17" x14ac:dyDescent="0.35">
      <c r="B4000">
        <v>3998</v>
      </c>
      <c r="C4000">
        <v>3</v>
      </c>
      <c r="D4000">
        <v>1</v>
      </c>
      <c r="E4000" s="20">
        <v>41182.770833333336</v>
      </c>
      <c r="F4000" s="15" t="str">
        <f t="shared" si="248"/>
        <v>09 2012</v>
      </c>
      <c r="G4000">
        <v>2</v>
      </c>
      <c r="H4000">
        <v>3</v>
      </c>
      <c r="I4000" t="s">
        <v>21</v>
      </c>
      <c r="J4000" s="7">
        <v>0</v>
      </c>
      <c r="K4000" s="7">
        <v>5</v>
      </c>
      <c r="L4000" s="9">
        <v>320</v>
      </c>
      <c r="M4000" s="9">
        <v>10</v>
      </c>
      <c r="O4000" s="9">
        <f t="shared" si="249"/>
        <v>0</v>
      </c>
      <c r="P4000" s="9">
        <f t="shared" si="250"/>
        <v>0</v>
      </c>
      <c r="Q4000" s="9">
        <f t="shared" si="251"/>
        <v>0</v>
      </c>
    </row>
    <row r="4001" spans="2:17" x14ac:dyDescent="0.35">
      <c r="B4001">
        <v>3999</v>
      </c>
      <c r="C4001">
        <v>4</v>
      </c>
      <c r="D4001">
        <v>13</v>
      </c>
      <c r="E4001" s="20">
        <v>41182.333333333336</v>
      </c>
      <c r="F4001" s="15" t="str">
        <f t="shared" si="248"/>
        <v>09 2012</v>
      </c>
      <c r="G4001">
        <v>2</v>
      </c>
      <c r="H4001">
        <v>4</v>
      </c>
      <c r="I4001" t="s">
        <v>22</v>
      </c>
      <c r="J4001" s="7">
        <v>9.9</v>
      </c>
      <c r="K4001" s="7">
        <v>80</v>
      </c>
      <c r="L4001" s="9">
        <v>4000</v>
      </c>
      <c r="M4001" s="9">
        <v>3000</v>
      </c>
      <c r="O4001" s="9">
        <f t="shared" si="249"/>
        <v>0</v>
      </c>
      <c r="P4001" s="9">
        <f t="shared" si="250"/>
        <v>19.8</v>
      </c>
      <c r="Q4001" s="9">
        <f t="shared" si="251"/>
        <v>19.8</v>
      </c>
    </row>
    <row r="4002" spans="2:17" x14ac:dyDescent="0.35">
      <c r="B4002">
        <v>4000</v>
      </c>
      <c r="C4002">
        <v>4</v>
      </c>
      <c r="D4002">
        <v>16</v>
      </c>
      <c r="E4002" s="20">
        <v>41182.375</v>
      </c>
      <c r="F4002" s="15" t="str">
        <f t="shared" si="248"/>
        <v>09 2012</v>
      </c>
      <c r="G4002">
        <v>2</v>
      </c>
      <c r="H4002">
        <v>4</v>
      </c>
      <c r="I4002" t="s">
        <v>22</v>
      </c>
      <c r="J4002" s="7">
        <v>9.9</v>
      </c>
      <c r="K4002" s="7">
        <v>80</v>
      </c>
      <c r="L4002" s="9">
        <v>4000</v>
      </c>
      <c r="M4002" s="9">
        <v>3000</v>
      </c>
      <c r="O4002" s="9">
        <f t="shared" si="249"/>
        <v>0</v>
      </c>
      <c r="P4002" s="9">
        <f t="shared" si="250"/>
        <v>19.8</v>
      </c>
      <c r="Q4002" s="9">
        <f t="shared" si="251"/>
        <v>19.8</v>
      </c>
    </row>
    <row r="4003" spans="2:17" x14ac:dyDescent="0.35">
      <c r="B4003">
        <v>4001</v>
      </c>
      <c r="C4003">
        <v>4</v>
      </c>
      <c r="D4003">
        <v>0</v>
      </c>
      <c r="E4003" s="20">
        <v>41182.416666666664</v>
      </c>
      <c r="F4003" s="15" t="str">
        <f t="shared" si="248"/>
        <v>09 2012</v>
      </c>
      <c r="G4003">
        <v>2</v>
      </c>
      <c r="H4003">
        <v>4</v>
      </c>
      <c r="I4003" t="s">
        <v>22</v>
      </c>
      <c r="J4003" s="7">
        <v>9.9</v>
      </c>
      <c r="K4003" s="7">
        <v>80</v>
      </c>
      <c r="L4003" s="9">
        <v>4000</v>
      </c>
      <c r="M4003" s="9">
        <v>3000</v>
      </c>
      <c r="O4003" s="9">
        <f t="shared" si="249"/>
        <v>160</v>
      </c>
      <c r="P4003" s="9">
        <f t="shared" si="250"/>
        <v>0</v>
      </c>
      <c r="Q4003" s="9">
        <f t="shared" si="251"/>
        <v>160</v>
      </c>
    </row>
    <row r="4004" spans="2:17" x14ac:dyDescent="0.35">
      <c r="B4004">
        <v>4002</v>
      </c>
      <c r="C4004">
        <v>4</v>
      </c>
      <c r="D4004">
        <v>20</v>
      </c>
      <c r="E4004" s="20">
        <v>41182.458333333336</v>
      </c>
      <c r="F4004" s="15" t="str">
        <f t="shared" si="248"/>
        <v>09 2012</v>
      </c>
      <c r="G4004">
        <v>2</v>
      </c>
      <c r="H4004">
        <v>4</v>
      </c>
      <c r="I4004" t="s">
        <v>22</v>
      </c>
      <c r="J4004" s="7">
        <v>9.9</v>
      </c>
      <c r="K4004" s="7">
        <v>80</v>
      </c>
      <c r="L4004" s="9">
        <v>4000</v>
      </c>
      <c r="M4004" s="9">
        <v>3000</v>
      </c>
      <c r="O4004" s="9">
        <f t="shared" si="249"/>
        <v>0</v>
      </c>
      <c r="P4004" s="9">
        <f t="shared" si="250"/>
        <v>19.8</v>
      </c>
      <c r="Q4004" s="9">
        <f t="shared" si="251"/>
        <v>19.8</v>
      </c>
    </row>
    <row r="4005" spans="2:17" x14ac:dyDescent="0.35">
      <c r="B4005">
        <v>4003</v>
      </c>
      <c r="C4005">
        <v>4</v>
      </c>
      <c r="D4005">
        <v>4</v>
      </c>
      <c r="E4005" s="20">
        <v>41182.520833333336</v>
      </c>
      <c r="F4005" s="15" t="str">
        <f t="shared" si="248"/>
        <v>09 2012</v>
      </c>
      <c r="G4005">
        <v>2</v>
      </c>
      <c r="H4005">
        <v>4</v>
      </c>
      <c r="I4005" t="s">
        <v>22</v>
      </c>
      <c r="J4005" s="7">
        <v>9.9</v>
      </c>
      <c r="K4005" s="7">
        <v>80</v>
      </c>
      <c r="L4005" s="9">
        <v>4000</v>
      </c>
      <c r="M4005" s="9">
        <v>3000</v>
      </c>
      <c r="O4005" s="9">
        <f t="shared" si="249"/>
        <v>0</v>
      </c>
      <c r="P4005" s="9">
        <f t="shared" si="250"/>
        <v>19.8</v>
      </c>
      <c r="Q4005" s="9">
        <f t="shared" si="251"/>
        <v>19.8</v>
      </c>
    </row>
    <row r="4006" spans="2:17" x14ac:dyDescent="0.35">
      <c r="B4006">
        <v>4004</v>
      </c>
      <c r="C4006">
        <v>4</v>
      </c>
      <c r="D4006">
        <v>3</v>
      </c>
      <c r="E4006" s="20">
        <v>41182.5625</v>
      </c>
      <c r="F4006" s="15" t="str">
        <f t="shared" si="248"/>
        <v>09 2012</v>
      </c>
      <c r="G4006">
        <v>2</v>
      </c>
      <c r="H4006">
        <v>4</v>
      </c>
      <c r="I4006" t="s">
        <v>22</v>
      </c>
      <c r="J4006" s="7">
        <v>9.9</v>
      </c>
      <c r="K4006" s="7">
        <v>80</v>
      </c>
      <c r="L4006" s="9">
        <v>4000</v>
      </c>
      <c r="M4006" s="9">
        <v>3000</v>
      </c>
      <c r="O4006" s="9">
        <f t="shared" si="249"/>
        <v>0</v>
      </c>
      <c r="P4006" s="9">
        <f t="shared" si="250"/>
        <v>19.8</v>
      </c>
      <c r="Q4006" s="9">
        <f t="shared" si="251"/>
        <v>19.8</v>
      </c>
    </row>
    <row r="4007" spans="2:17" x14ac:dyDescent="0.35">
      <c r="B4007">
        <v>4005</v>
      </c>
      <c r="C4007">
        <v>4</v>
      </c>
      <c r="D4007">
        <v>20</v>
      </c>
      <c r="E4007" s="20">
        <v>41182.625</v>
      </c>
      <c r="F4007" s="15" t="str">
        <f t="shared" si="248"/>
        <v>09 2012</v>
      </c>
      <c r="G4007">
        <v>2</v>
      </c>
      <c r="H4007">
        <v>4</v>
      </c>
      <c r="I4007" t="s">
        <v>22</v>
      </c>
      <c r="J4007" s="7">
        <v>9.9</v>
      </c>
      <c r="K4007" s="7">
        <v>80</v>
      </c>
      <c r="L4007" s="9">
        <v>4000</v>
      </c>
      <c r="M4007" s="9">
        <v>3000</v>
      </c>
      <c r="O4007" s="9">
        <f t="shared" si="249"/>
        <v>0</v>
      </c>
      <c r="P4007" s="9">
        <f t="shared" si="250"/>
        <v>19.8</v>
      </c>
      <c r="Q4007" s="9">
        <f t="shared" si="251"/>
        <v>19.8</v>
      </c>
    </row>
    <row r="4008" spans="2:17" x14ac:dyDescent="0.35">
      <c r="B4008">
        <v>4006</v>
      </c>
      <c r="C4008">
        <v>4</v>
      </c>
      <c r="D4008">
        <v>0</v>
      </c>
      <c r="E4008" s="20">
        <v>41182.666666666664</v>
      </c>
      <c r="F4008" s="15" t="str">
        <f t="shared" si="248"/>
        <v>09 2012</v>
      </c>
      <c r="G4008">
        <v>2</v>
      </c>
      <c r="H4008">
        <v>4</v>
      </c>
      <c r="I4008" t="s">
        <v>22</v>
      </c>
      <c r="J4008" s="7">
        <v>9.9</v>
      </c>
      <c r="K4008" s="7">
        <v>80</v>
      </c>
      <c r="L4008" s="9">
        <v>4000</v>
      </c>
      <c r="M4008" s="9">
        <v>3000</v>
      </c>
      <c r="O4008" s="9">
        <f t="shared" si="249"/>
        <v>160</v>
      </c>
      <c r="P4008" s="9">
        <f t="shared" si="250"/>
        <v>0</v>
      </c>
      <c r="Q4008" s="9">
        <f t="shared" si="251"/>
        <v>160</v>
      </c>
    </row>
    <row r="4009" spans="2:17" x14ac:dyDescent="0.35">
      <c r="B4009">
        <v>4007</v>
      </c>
      <c r="C4009">
        <v>4</v>
      </c>
      <c r="D4009">
        <v>3</v>
      </c>
      <c r="E4009" s="20">
        <v>41182.708333333336</v>
      </c>
      <c r="F4009" s="15" t="str">
        <f t="shared" si="248"/>
        <v>09 2012</v>
      </c>
      <c r="G4009">
        <v>2</v>
      </c>
      <c r="H4009">
        <v>4</v>
      </c>
      <c r="I4009" t="s">
        <v>22</v>
      </c>
      <c r="J4009" s="7">
        <v>9.9</v>
      </c>
      <c r="K4009" s="7">
        <v>80</v>
      </c>
      <c r="L4009" s="9">
        <v>4000</v>
      </c>
      <c r="M4009" s="9">
        <v>3000</v>
      </c>
      <c r="O4009" s="9">
        <f t="shared" si="249"/>
        <v>0</v>
      </c>
      <c r="P4009" s="9">
        <f t="shared" si="250"/>
        <v>19.8</v>
      </c>
      <c r="Q4009" s="9">
        <f t="shared" si="251"/>
        <v>19.8</v>
      </c>
    </row>
    <row r="4010" spans="2:17" x14ac:dyDescent="0.35">
      <c r="B4010">
        <v>4008</v>
      </c>
      <c r="C4010">
        <v>4</v>
      </c>
      <c r="D4010">
        <v>0</v>
      </c>
      <c r="E4010" s="20">
        <v>41182.75</v>
      </c>
      <c r="F4010" s="15" t="str">
        <f t="shared" si="248"/>
        <v>09 2012</v>
      </c>
      <c r="G4010">
        <v>2</v>
      </c>
      <c r="H4010">
        <v>4</v>
      </c>
      <c r="I4010" t="s">
        <v>22</v>
      </c>
      <c r="J4010" s="7">
        <v>9.9</v>
      </c>
      <c r="K4010" s="7">
        <v>80</v>
      </c>
      <c r="L4010" s="9">
        <v>4000</v>
      </c>
      <c r="M4010" s="9">
        <v>3000</v>
      </c>
      <c r="O4010" s="9">
        <f t="shared" si="249"/>
        <v>160</v>
      </c>
      <c r="P4010" s="9">
        <f t="shared" si="250"/>
        <v>0</v>
      </c>
      <c r="Q4010" s="9">
        <f t="shared" si="251"/>
        <v>160</v>
      </c>
    </row>
    <row r="4011" spans="2:17" x14ac:dyDescent="0.35">
      <c r="B4011">
        <v>4009</v>
      </c>
      <c r="C4011">
        <v>5</v>
      </c>
      <c r="D4011">
        <v>0</v>
      </c>
      <c r="E4011" s="20">
        <v>41182.479166666664</v>
      </c>
      <c r="F4011" s="15" t="str">
        <f t="shared" si="248"/>
        <v>09 2012</v>
      </c>
      <c r="G4011">
        <v>2</v>
      </c>
      <c r="H4011">
        <v>5</v>
      </c>
      <c r="I4011" t="s">
        <v>29</v>
      </c>
      <c r="J4011" s="7">
        <v>9.9</v>
      </c>
      <c r="K4011" s="7">
        <v>80</v>
      </c>
      <c r="L4011" s="9">
        <v>4000</v>
      </c>
      <c r="M4011" s="9">
        <v>3000</v>
      </c>
      <c r="O4011" s="9">
        <f t="shared" si="249"/>
        <v>160</v>
      </c>
      <c r="P4011" s="9">
        <f t="shared" si="250"/>
        <v>0</v>
      </c>
      <c r="Q4011" s="9">
        <f t="shared" si="251"/>
        <v>160</v>
      </c>
    </row>
    <row r="4012" spans="2:17" x14ac:dyDescent="0.35">
      <c r="B4012">
        <v>4010</v>
      </c>
      <c r="C4012">
        <v>5</v>
      </c>
      <c r="D4012">
        <v>0</v>
      </c>
      <c r="E4012" s="20">
        <v>41182.8125</v>
      </c>
      <c r="F4012" s="15" t="str">
        <f t="shared" si="248"/>
        <v>09 2012</v>
      </c>
      <c r="G4012">
        <v>2</v>
      </c>
      <c r="H4012">
        <v>5</v>
      </c>
      <c r="I4012" t="s">
        <v>29</v>
      </c>
      <c r="J4012" s="7">
        <v>9.9</v>
      </c>
      <c r="K4012" s="7">
        <v>80</v>
      </c>
      <c r="L4012" s="9">
        <v>4000</v>
      </c>
      <c r="M4012" s="9">
        <v>3000</v>
      </c>
      <c r="O4012" s="9">
        <f t="shared" si="249"/>
        <v>160</v>
      </c>
      <c r="P4012" s="9">
        <f t="shared" si="250"/>
        <v>0</v>
      </c>
      <c r="Q4012" s="9">
        <f t="shared" si="251"/>
        <v>160</v>
      </c>
    </row>
    <row r="4013" spans="2:17" x14ac:dyDescent="0.35">
      <c r="B4013">
        <v>4011</v>
      </c>
      <c r="C4013">
        <v>6</v>
      </c>
      <c r="D4013">
        <v>0</v>
      </c>
      <c r="E4013" s="20">
        <v>41182.333333333336</v>
      </c>
      <c r="F4013" s="15" t="str">
        <f t="shared" si="248"/>
        <v>09 2012</v>
      </c>
      <c r="G4013">
        <v>2</v>
      </c>
      <c r="H4013">
        <v>6</v>
      </c>
      <c r="I4013" t="s">
        <v>23</v>
      </c>
      <c r="J4013" s="7">
        <v>3.5</v>
      </c>
      <c r="K4013" s="7">
        <v>17.5</v>
      </c>
      <c r="L4013" s="9">
        <v>5000</v>
      </c>
      <c r="M4013" s="9">
        <v>80</v>
      </c>
      <c r="O4013" s="9">
        <f t="shared" si="249"/>
        <v>35</v>
      </c>
      <c r="P4013" s="9">
        <f t="shared" si="250"/>
        <v>0</v>
      </c>
      <c r="Q4013" s="9">
        <f t="shared" si="251"/>
        <v>35</v>
      </c>
    </row>
    <row r="4014" spans="2:17" x14ac:dyDescent="0.35">
      <c r="B4014">
        <v>4012</v>
      </c>
      <c r="C4014">
        <v>6</v>
      </c>
      <c r="D4014">
        <v>27</v>
      </c>
      <c r="E4014" s="20">
        <v>41182.395833333336</v>
      </c>
      <c r="F4014" s="15" t="str">
        <f t="shared" si="248"/>
        <v>09 2012</v>
      </c>
      <c r="G4014">
        <v>2</v>
      </c>
      <c r="H4014">
        <v>6</v>
      </c>
      <c r="I4014" t="s">
        <v>23</v>
      </c>
      <c r="J4014" s="7">
        <v>3.5</v>
      </c>
      <c r="K4014" s="7">
        <v>17.5</v>
      </c>
      <c r="L4014" s="9">
        <v>5000</v>
      </c>
      <c r="M4014" s="9">
        <v>80</v>
      </c>
      <c r="O4014" s="9">
        <f t="shared" si="249"/>
        <v>0</v>
      </c>
      <c r="P4014" s="9">
        <f t="shared" si="250"/>
        <v>7</v>
      </c>
      <c r="Q4014" s="9">
        <f t="shared" si="251"/>
        <v>7</v>
      </c>
    </row>
    <row r="4015" spans="2:17" x14ac:dyDescent="0.35">
      <c r="B4015">
        <v>4013</v>
      </c>
      <c r="C4015">
        <v>6</v>
      </c>
      <c r="D4015">
        <v>0</v>
      </c>
      <c r="E4015" s="20">
        <v>41182.458333333336</v>
      </c>
      <c r="F4015" s="15" t="str">
        <f t="shared" si="248"/>
        <v>09 2012</v>
      </c>
      <c r="G4015">
        <v>2</v>
      </c>
      <c r="H4015">
        <v>6</v>
      </c>
      <c r="I4015" t="s">
        <v>23</v>
      </c>
      <c r="J4015" s="7">
        <v>3.5</v>
      </c>
      <c r="K4015" s="7">
        <v>17.5</v>
      </c>
      <c r="L4015" s="9">
        <v>5000</v>
      </c>
      <c r="M4015" s="9">
        <v>80</v>
      </c>
      <c r="O4015" s="9">
        <f t="shared" si="249"/>
        <v>35</v>
      </c>
      <c r="P4015" s="9">
        <f t="shared" si="250"/>
        <v>0</v>
      </c>
      <c r="Q4015" s="9">
        <f t="shared" si="251"/>
        <v>35</v>
      </c>
    </row>
    <row r="4016" spans="2:17" x14ac:dyDescent="0.35">
      <c r="B4016">
        <v>4014</v>
      </c>
      <c r="C4016">
        <v>6</v>
      </c>
      <c r="D4016">
        <v>0</v>
      </c>
      <c r="E4016" s="20">
        <v>41182.520833333336</v>
      </c>
      <c r="F4016" s="15" t="str">
        <f t="shared" si="248"/>
        <v>09 2012</v>
      </c>
      <c r="G4016">
        <v>2</v>
      </c>
      <c r="H4016">
        <v>6</v>
      </c>
      <c r="I4016" t="s">
        <v>23</v>
      </c>
      <c r="J4016" s="7">
        <v>3.5</v>
      </c>
      <c r="K4016" s="7">
        <v>17.5</v>
      </c>
      <c r="L4016" s="9">
        <v>5000</v>
      </c>
      <c r="M4016" s="9">
        <v>80</v>
      </c>
      <c r="O4016" s="9">
        <f t="shared" si="249"/>
        <v>35</v>
      </c>
      <c r="P4016" s="9">
        <f t="shared" si="250"/>
        <v>0</v>
      </c>
      <c r="Q4016" s="9">
        <f t="shared" si="251"/>
        <v>35</v>
      </c>
    </row>
    <row r="4017" spans="2:17" x14ac:dyDescent="0.35">
      <c r="B4017">
        <v>4015</v>
      </c>
      <c r="C4017">
        <v>6</v>
      </c>
      <c r="D4017">
        <v>12</v>
      </c>
      <c r="E4017" s="20">
        <v>41182.583333333336</v>
      </c>
      <c r="F4017" s="15" t="str">
        <f t="shared" si="248"/>
        <v>09 2012</v>
      </c>
      <c r="G4017">
        <v>2</v>
      </c>
      <c r="H4017">
        <v>6</v>
      </c>
      <c r="I4017" t="s">
        <v>23</v>
      </c>
      <c r="J4017" s="7">
        <v>3.5</v>
      </c>
      <c r="K4017" s="7">
        <v>17.5</v>
      </c>
      <c r="L4017" s="9">
        <v>5000</v>
      </c>
      <c r="M4017" s="9">
        <v>80</v>
      </c>
      <c r="O4017" s="9">
        <f t="shared" si="249"/>
        <v>0</v>
      </c>
      <c r="P4017" s="9">
        <f t="shared" si="250"/>
        <v>7</v>
      </c>
      <c r="Q4017" s="9">
        <f t="shared" si="251"/>
        <v>7</v>
      </c>
    </row>
    <row r="4018" spans="2:17" x14ac:dyDescent="0.35">
      <c r="B4018">
        <v>4016</v>
      </c>
      <c r="C4018">
        <v>6</v>
      </c>
      <c r="D4018">
        <v>0</v>
      </c>
      <c r="E4018" s="20">
        <v>41182.645833333336</v>
      </c>
      <c r="F4018" s="15" t="str">
        <f t="shared" si="248"/>
        <v>09 2012</v>
      </c>
      <c r="G4018">
        <v>2</v>
      </c>
      <c r="H4018">
        <v>6</v>
      </c>
      <c r="I4018" t="s">
        <v>23</v>
      </c>
      <c r="J4018" s="7">
        <v>3.5</v>
      </c>
      <c r="K4018" s="7">
        <v>17.5</v>
      </c>
      <c r="L4018" s="9">
        <v>5000</v>
      </c>
      <c r="M4018" s="9">
        <v>80</v>
      </c>
      <c r="O4018" s="9">
        <f t="shared" si="249"/>
        <v>35</v>
      </c>
      <c r="P4018" s="9">
        <f t="shared" si="250"/>
        <v>0</v>
      </c>
      <c r="Q4018" s="9">
        <f t="shared" si="251"/>
        <v>35</v>
      </c>
    </row>
    <row r="4019" spans="2:17" x14ac:dyDescent="0.35">
      <c r="B4019">
        <v>4017</v>
      </c>
      <c r="C4019">
        <v>6</v>
      </c>
      <c r="D4019">
        <v>35</v>
      </c>
      <c r="E4019" s="20">
        <v>41182.6875</v>
      </c>
      <c r="F4019" s="15" t="str">
        <f t="shared" si="248"/>
        <v>09 2012</v>
      </c>
      <c r="G4019">
        <v>2</v>
      </c>
      <c r="H4019">
        <v>6</v>
      </c>
      <c r="I4019" t="s">
        <v>23</v>
      </c>
      <c r="J4019" s="7">
        <v>3.5</v>
      </c>
      <c r="K4019" s="7">
        <v>17.5</v>
      </c>
      <c r="L4019" s="9">
        <v>5000</v>
      </c>
      <c r="M4019" s="9">
        <v>80</v>
      </c>
      <c r="O4019" s="9">
        <f t="shared" si="249"/>
        <v>0</v>
      </c>
      <c r="P4019" s="9">
        <f t="shared" si="250"/>
        <v>7</v>
      </c>
      <c r="Q4019" s="9">
        <f t="shared" si="251"/>
        <v>7</v>
      </c>
    </row>
    <row r="4020" spans="2:17" x14ac:dyDescent="0.35">
      <c r="B4020">
        <v>4018</v>
      </c>
      <c r="C4020">
        <v>6</v>
      </c>
      <c r="D4020">
        <v>0</v>
      </c>
      <c r="E4020" s="20">
        <v>41182.729166666664</v>
      </c>
      <c r="F4020" s="15" t="str">
        <f t="shared" si="248"/>
        <v>09 2012</v>
      </c>
      <c r="G4020">
        <v>2</v>
      </c>
      <c r="H4020">
        <v>6</v>
      </c>
      <c r="I4020" t="s">
        <v>23</v>
      </c>
      <c r="J4020" s="7">
        <v>3.5</v>
      </c>
      <c r="K4020" s="7">
        <v>17.5</v>
      </c>
      <c r="L4020" s="9">
        <v>5000</v>
      </c>
      <c r="M4020" s="9">
        <v>80</v>
      </c>
      <c r="O4020" s="9">
        <f t="shared" si="249"/>
        <v>35</v>
      </c>
      <c r="P4020" s="9">
        <f t="shared" si="250"/>
        <v>0</v>
      </c>
      <c r="Q4020" s="9">
        <f t="shared" si="251"/>
        <v>35</v>
      </c>
    </row>
    <row r="4021" spans="2:17" x14ac:dyDescent="0.35">
      <c r="B4021">
        <v>4019</v>
      </c>
      <c r="C4021">
        <v>6</v>
      </c>
      <c r="D4021">
        <v>0</v>
      </c>
      <c r="E4021" s="20">
        <v>41182.791666666664</v>
      </c>
      <c r="F4021" s="15" t="str">
        <f t="shared" si="248"/>
        <v>09 2012</v>
      </c>
      <c r="G4021">
        <v>2</v>
      </c>
      <c r="H4021">
        <v>6</v>
      </c>
      <c r="I4021" t="s">
        <v>23</v>
      </c>
      <c r="J4021" s="7">
        <v>3.5</v>
      </c>
      <c r="K4021" s="7">
        <v>17.5</v>
      </c>
      <c r="L4021" s="9">
        <v>5000</v>
      </c>
      <c r="M4021" s="9">
        <v>80</v>
      </c>
      <c r="O4021" s="9">
        <f t="shared" si="249"/>
        <v>35</v>
      </c>
      <c r="P4021" s="9">
        <f t="shared" si="250"/>
        <v>0</v>
      </c>
      <c r="Q4021" s="9">
        <f t="shared" si="251"/>
        <v>35</v>
      </c>
    </row>
    <row r="4022" spans="2:17" x14ac:dyDescent="0.35">
      <c r="B4022">
        <v>4020</v>
      </c>
      <c r="C4022">
        <v>7</v>
      </c>
      <c r="D4022">
        <v>27</v>
      </c>
      <c r="E4022" s="20">
        <v>41182.354166666664</v>
      </c>
      <c r="F4022" s="15" t="str">
        <f t="shared" si="248"/>
        <v>09 2012</v>
      </c>
      <c r="G4022">
        <v>2</v>
      </c>
      <c r="H4022">
        <v>7</v>
      </c>
      <c r="I4022" t="s">
        <v>24</v>
      </c>
      <c r="J4022" s="7">
        <v>0</v>
      </c>
      <c r="K4022" s="7">
        <v>5</v>
      </c>
      <c r="L4022" s="9">
        <v>450</v>
      </c>
      <c r="M4022" s="9">
        <v>15</v>
      </c>
      <c r="O4022" s="9">
        <f t="shared" si="249"/>
        <v>0</v>
      </c>
      <c r="P4022" s="9">
        <f t="shared" si="250"/>
        <v>0</v>
      </c>
      <c r="Q4022" s="9">
        <f t="shared" si="251"/>
        <v>0</v>
      </c>
    </row>
    <row r="4023" spans="2:17" x14ac:dyDescent="0.35">
      <c r="B4023">
        <v>4021</v>
      </c>
      <c r="C4023">
        <v>7</v>
      </c>
      <c r="D4023">
        <v>33</v>
      </c>
      <c r="E4023" s="20">
        <v>41182.395833333336</v>
      </c>
      <c r="F4023" s="15" t="str">
        <f t="shared" si="248"/>
        <v>09 2012</v>
      </c>
      <c r="G4023">
        <v>2</v>
      </c>
      <c r="H4023">
        <v>7</v>
      </c>
      <c r="I4023" t="s">
        <v>24</v>
      </c>
      <c r="J4023" s="7">
        <v>0</v>
      </c>
      <c r="K4023" s="7">
        <v>5</v>
      </c>
      <c r="L4023" s="9">
        <v>450</v>
      </c>
      <c r="M4023" s="9">
        <v>15</v>
      </c>
      <c r="O4023" s="9">
        <f t="shared" si="249"/>
        <v>0</v>
      </c>
      <c r="P4023" s="9">
        <f t="shared" si="250"/>
        <v>0</v>
      </c>
      <c r="Q4023" s="9">
        <f t="shared" si="251"/>
        <v>0</v>
      </c>
    </row>
    <row r="4024" spans="2:17" x14ac:dyDescent="0.35">
      <c r="B4024">
        <v>4022</v>
      </c>
      <c r="C4024">
        <v>7</v>
      </c>
      <c r="D4024">
        <v>33</v>
      </c>
      <c r="E4024" s="20">
        <v>41182.458333333336</v>
      </c>
      <c r="F4024" s="15" t="str">
        <f t="shared" si="248"/>
        <v>09 2012</v>
      </c>
      <c r="G4024">
        <v>2</v>
      </c>
      <c r="H4024">
        <v>7</v>
      </c>
      <c r="I4024" t="s">
        <v>24</v>
      </c>
      <c r="J4024" s="7">
        <v>0</v>
      </c>
      <c r="K4024" s="7">
        <v>5</v>
      </c>
      <c r="L4024" s="9">
        <v>450</v>
      </c>
      <c r="M4024" s="9">
        <v>15</v>
      </c>
      <c r="O4024" s="9">
        <f t="shared" si="249"/>
        <v>0</v>
      </c>
      <c r="P4024" s="9">
        <f t="shared" si="250"/>
        <v>0</v>
      </c>
      <c r="Q4024" s="9">
        <f t="shared" si="251"/>
        <v>0</v>
      </c>
    </row>
    <row r="4025" spans="2:17" x14ac:dyDescent="0.35">
      <c r="B4025">
        <v>4023</v>
      </c>
      <c r="C4025">
        <v>7</v>
      </c>
      <c r="D4025">
        <v>5</v>
      </c>
      <c r="E4025" s="20">
        <v>41182.604166666664</v>
      </c>
      <c r="F4025" s="15" t="str">
        <f t="shared" si="248"/>
        <v>09 2012</v>
      </c>
      <c r="G4025">
        <v>2</v>
      </c>
      <c r="H4025">
        <v>7</v>
      </c>
      <c r="I4025" t="s">
        <v>24</v>
      </c>
      <c r="J4025" s="7">
        <v>0</v>
      </c>
      <c r="K4025" s="7">
        <v>5</v>
      </c>
      <c r="L4025" s="9">
        <v>450</v>
      </c>
      <c r="M4025" s="9">
        <v>15</v>
      </c>
      <c r="O4025" s="9">
        <f t="shared" si="249"/>
        <v>0</v>
      </c>
      <c r="P4025" s="9">
        <f t="shared" si="250"/>
        <v>0</v>
      </c>
      <c r="Q4025" s="9">
        <f t="shared" si="251"/>
        <v>0</v>
      </c>
    </row>
    <row r="4026" spans="2:17" x14ac:dyDescent="0.35">
      <c r="B4026">
        <v>4024</v>
      </c>
      <c r="C4026">
        <v>7</v>
      </c>
      <c r="D4026">
        <v>15</v>
      </c>
      <c r="E4026" s="20">
        <v>41182.6875</v>
      </c>
      <c r="F4026" s="15" t="str">
        <f t="shared" si="248"/>
        <v>09 2012</v>
      </c>
      <c r="G4026">
        <v>2</v>
      </c>
      <c r="H4026">
        <v>7</v>
      </c>
      <c r="I4026" t="s">
        <v>24</v>
      </c>
      <c r="J4026" s="7">
        <v>0</v>
      </c>
      <c r="K4026" s="7">
        <v>5</v>
      </c>
      <c r="L4026" s="9">
        <v>450</v>
      </c>
      <c r="M4026" s="9">
        <v>15</v>
      </c>
      <c r="O4026" s="9">
        <f t="shared" si="249"/>
        <v>0</v>
      </c>
      <c r="P4026" s="9">
        <f t="shared" si="250"/>
        <v>0</v>
      </c>
      <c r="Q4026" s="9">
        <f t="shared" si="251"/>
        <v>0</v>
      </c>
    </row>
    <row r="4027" spans="2:17" x14ac:dyDescent="0.35">
      <c r="B4027">
        <v>4025</v>
      </c>
      <c r="C4027">
        <v>7</v>
      </c>
      <c r="D4027">
        <v>24</v>
      </c>
      <c r="E4027" s="20">
        <v>41182.729166666664</v>
      </c>
      <c r="F4027" s="15" t="str">
        <f t="shared" si="248"/>
        <v>09 2012</v>
      </c>
      <c r="G4027">
        <v>2</v>
      </c>
      <c r="H4027">
        <v>7</v>
      </c>
      <c r="I4027" t="s">
        <v>24</v>
      </c>
      <c r="J4027" s="7">
        <v>0</v>
      </c>
      <c r="K4027" s="7">
        <v>5</v>
      </c>
      <c r="L4027" s="9">
        <v>450</v>
      </c>
      <c r="M4027" s="9">
        <v>15</v>
      </c>
      <c r="O4027" s="9">
        <f t="shared" si="249"/>
        <v>0</v>
      </c>
      <c r="P4027" s="9">
        <f t="shared" si="250"/>
        <v>0</v>
      </c>
      <c r="Q4027" s="9">
        <f t="shared" si="251"/>
        <v>0</v>
      </c>
    </row>
    <row r="4028" spans="2:17" x14ac:dyDescent="0.35">
      <c r="B4028">
        <v>4026</v>
      </c>
      <c r="C4028">
        <v>7</v>
      </c>
      <c r="D4028">
        <v>5</v>
      </c>
      <c r="E4028" s="20">
        <v>41182.791666666664</v>
      </c>
      <c r="F4028" s="15" t="str">
        <f t="shared" si="248"/>
        <v>09 2012</v>
      </c>
      <c r="G4028">
        <v>2</v>
      </c>
      <c r="H4028">
        <v>7</v>
      </c>
      <c r="I4028" t="s">
        <v>24</v>
      </c>
      <c r="J4028" s="7">
        <v>0</v>
      </c>
      <c r="K4028" s="7">
        <v>5</v>
      </c>
      <c r="L4028" s="9">
        <v>450</v>
      </c>
      <c r="M4028" s="9">
        <v>15</v>
      </c>
      <c r="O4028" s="9">
        <f t="shared" si="249"/>
        <v>0</v>
      </c>
      <c r="P4028" s="9">
        <f t="shared" si="250"/>
        <v>0</v>
      </c>
      <c r="Q4028" s="9">
        <f t="shared" si="251"/>
        <v>0</v>
      </c>
    </row>
    <row r="4029" spans="2:17" x14ac:dyDescent="0.35">
      <c r="B4029">
        <v>4027</v>
      </c>
      <c r="C4029">
        <v>8</v>
      </c>
      <c r="D4029">
        <v>16</v>
      </c>
      <c r="E4029" s="20">
        <v>41182.333333333336</v>
      </c>
      <c r="F4029" s="15" t="str">
        <f t="shared" si="248"/>
        <v>09 2012</v>
      </c>
      <c r="G4029">
        <v>1</v>
      </c>
      <c r="H4029">
        <v>8</v>
      </c>
      <c r="I4029" t="s">
        <v>25</v>
      </c>
      <c r="J4029" s="7">
        <v>0</v>
      </c>
      <c r="K4029" s="7">
        <v>5</v>
      </c>
      <c r="L4029" s="9">
        <v>400</v>
      </c>
      <c r="M4029" s="9">
        <v>15</v>
      </c>
      <c r="O4029" s="9">
        <f t="shared" si="249"/>
        <v>0</v>
      </c>
      <c r="P4029" s="9">
        <f t="shared" si="250"/>
        <v>0</v>
      </c>
      <c r="Q4029" s="9">
        <f t="shared" si="251"/>
        <v>0</v>
      </c>
    </row>
    <row r="4030" spans="2:17" x14ac:dyDescent="0.35">
      <c r="B4030">
        <v>4028</v>
      </c>
      <c r="C4030">
        <v>8</v>
      </c>
      <c r="D4030">
        <v>21</v>
      </c>
      <c r="E4030" s="20">
        <v>41182.354166666664</v>
      </c>
      <c r="F4030" s="15" t="str">
        <f t="shared" si="248"/>
        <v>09 2012</v>
      </c>
      <c r="G4030">
        <v>2</v>
      </c>
      <c r="H4030">
        <v>8</v>
      </c>
      <c r="I4030" t="s">
        <v>25</v>
      </c>
      <c r="J4030" s="7">
        <v>0</v>
      </c>
      <c r="K4030" s="7">
        <v>5</v>
      </c>
      <c r="L4030" s="9">
        <v>400</v>
      </c>
      <c r="M4030" s="9">
        <v>15</v>
      </c>
      <c r="O4030" s="9">
        <f t="shared" si="249"/>
        <v>0</v>
      </c>
      <c r="P4030" s="9">
        <f t="shared" si="250"/>
        <v>0</v>
      </c>
      <c r="Q4030" s="9">
        <f t="shared" si="251"/>
        <v>0</v>
      </c>
    </row>
    <row r="4031" spans="2:17" x14ac:dyDescent="0.35">
      <c r="B4031">
        <v>4029</v>
      </c>
      <c r="C4031">
        <v>8</v>
      </c>
      <c r="D4031">
        <v>3</v>
      </c>
      <c r="E4031" s="20">
        <v>41182.4375</v>
      </c>
      <c r="F4031" s="15" t="str">
        <f t="shared" si="248"/>
        <v>09 2012</v>
      </c>
      <c r="G4031">
        <v>1</v>
      </c>
      <c r="H4031">
        <v>8</v>
      </c>
      <c r="I4031" t="s">
        <v>25</v>
      </c>
      <c r="J4031" s="7">
        <v>0</v>
      </c>
      <c r="K4031" s="7">
        <v>5</v>
      </c>
      <c r="L4031" s="9">
        <v>400</v>
      </c>
      <c r="M4031" s="9">
        <v>15</v>
      </c>
      <c r="O4031" s="9">
        <f t="shared" si="249"/>
        <v>0</v>
      </c>
      <c r="P4031" s="9">
        <f t="shared" si="250"/>
        <v>0</v>
      </c>
      <c r="Q4031" s="9">
        <f t="shared" si="251"/>
        <v>0</v>
      </c>
    </row>
    <row r="4032" spans="2:17" x14ac:dyDescent="0.35">
      <c r="B4032">
        <v>4030</v>
      </c>
      <c r="C4032">
        <v>8</v>
      </c>
      <c r="D4032">
        <v>16</v>
      </c>
      <c r="E4032" s="20">
        <v>41182.458333333336</v>
      </c>
      <c r="F4032" s="15" t="str">
        <f t="shared" si="248"/>
        <v>09 2012</v>
      </c>
      <c r="G4032">
        <v>1</v>
      </c>
      <c r="H4032">
        <v>8</v>
      </c>
      <c r="I4032" t="s">
        <v>25</v>
      </c>
      <c r="J4032" s="7">
        <v>0</v>
      </c>
      <c r="K4032" s="7">
        <v>5</v>
      </c>
      <c r="L4032" s="9">
        <v>400</v>
      </c>
      <c r="M4032" s="9">
        <v>15</v>
      </c>
      <c r="O4032" s="9">
        <f t="shared" si="249"/>
        <v>0</v>
      </c>
      <c r="P4032" s="9">
        <f t="shared" si="250"/>
        <v>0</v>
      </c>
      <c r="Q4032" s="9">
        <f t="shared" si="251"/>
        <v>0</v>
      </c>
    </row>
    <row r="4033" spans="2:17" x14ac:dyDescent="0.35">
      <c r="B4033">
        <v>4031</v>
      </c>
      <c r="C4033">
        <v>8</v>
      </c>
      <c r="D4033">
        <v>3</v>
      </c>
      <c r="E4033" s="20">
        <v>41182.479166666664</v>
      </c>
      <c r="F4033" s="15" t="str">
        <f t="shared" si="248"/>
        <v>09 2012</v>
      </c>
      <c r="G4033">
        <v>1</v>
      </c>
      <c r="H4033">
        <v>8</v>
      </c>
      <c r="I4033" t="s">
        <v>25</v>
      </c>
      <c r="J4033" s="7">
        <v>0</v>
      </c>
      <c r="K4033" s="7">
        <v>5</v>
      </c>
      <c r="L4033" s="9">
        <v>400</v>
      </c>
      <c r="M4033" s="9">
        <v>15</v>
      </c>
      <c r="O4033" s="9">
        <f t="shared" si="249"/>
        <v>0</v>
      </c>
      <c r="P4033" s="9">
        <f t="shared" si="250"/>
        <v>0</v>
      </c>
      <c r="Q4033" s="9">
        <f t="shared" si="251"/>
        <v>0</v>
      </c>
    </row>
    <row r="4034" spans="2:17" x14ac:dyDescent="0.35">
      <c r="B4034">
        <v>4032</v>
      </c>
      <c r="C4034">
        <v>8</v>
      </c>
      <c r="D4034">
        <v>17</v>
      </c>
      <c r="E4034" s="20">
        <v>41182.5</v>
      </c>
      <c r="F4034" s="15" t="str">
        <f t="shared" si="248"/>
        <v>09 2012</v>
      </c>
      <c r="G4034">
        <v>1</v>
      </c>
      <c r="H4034">
        <v>8</v>
      </c>
      <c r="I4034" t="s">
        <v>25</v>
      </c>
      <c r="J4034" s="7">
        <v>0</v>
      </c>
      <c r="K4034" s="7">
        <v>5</v>
      </c>
      <c r="L4034" s="9">
        <v>400</v>
      </c>
      <c r="M4034" s="9">
        <v>15</v>
      </c>
      <c r="O4034" s="9">
        <f t="shared" si="249"/>
        <v>0</v>
      </c>
      <c r="P4034" s="9">
        <f t="shared" si="250"/>
        <v>0</v>
      </c>
      <c r="Q4034" s="9">
        <f t="shared" si="251"/>
        <v>0</v>
      </c>
    </row>
    <row r="4035" spans="2:17" x14ac:dyDescent="0.35">
      <c r="B4035">
        <v>4033</v>
      </c>
      <c r="C4035">
        <v>8</v>
      </c>
      <c r="D4035">
        <v>21</v>
      </c>
      <c r="E4035" s="20">
        <v>41182.520833333336</v>
      </c>
      <c r="F4035" s="15" t="str">
        <f t="shared" ref="F4035:F4044" si="252">TEXT(E4035,"MM YYY")</f>
        <v>09 2012</v>
      </c>
      <c r="G4035">
        <v>1</v>
      </c>
      <c r="H4035">
        <v>8</v>
      </c>
      <c r="I4035" t="s">
        <v>25</v>
      </c>
      <c r="J4035" s="7">
        <v>0</v>
      </c>
      <c r="K4035" s="7">
        <v>5</v>
      </c>
      <c r="L4035" s="9">
        <v>400</v>
      </c>
      <c r="M4035" s="9">
        <v>15</v>
      </c>
      <c r="O4035" s="9">
        <f t="shared" ref="O4035:O4044" si="253">IF(D4035=0,$G4035*K4035,0)</f>
        <v>0</v>
      </c>
      <c r="P4035" s="9">
        <f t="shared" ref="P4035:P4044" si="254">IF(D4035=0,0,$G4035*J4035)</f>
        <v>0</v>
      </c>
      <c r="Q4035" s="9">
        <f t="shared" ref="Q4035:Q4044" si="255">O4035+P4035</f>
        <v>0</v>
      </c>
    </row>
    <row r="4036" spans="2:17" x14ac:dyDescent="0.35">
      <c r="B4036">
        <v>4034</v>
      </c>
      <c r="C4036">
        <v>8</v>
      </c>
      <c r="D4036">
        <v>3</v>
      </c>
      <c r="E4036" s="20">
        <v>41182.541666666664</v>
      </c>
      <c r="F4036" s="15" t="str">
        <f t="shared" si="252"/>
        <v>09 2012</v>
      </c>
      <c r="G4036">
        <v>1</v>
      </c>
      <c r="H4036">
        <v>8</v>
      </c>
      <c r="I4036" t="s">
        <v>25</v>
      </c>
      <c r="J4036" s="7">
        <v>0</v>
      </c>
      <c r="K4036" s="7">
        <v>5</v>
      </c>
      <c r="L4036" s="9">
        <v>400</v>
      </c>
      <c r="M4036" s="9">
        <v>15</v>
      </c>
      <c r="O4036" s="9">
        <f t="shared" si="253"/>
        <v>0</v>
      </c>
      <c r="P4036" s="9">
        <f t="shared" si="254"/>
        <v>0</v>
      </c>
      <c r="Q4036" s="9">
        <f t="shared" si="255"/>
        <v>0</v>
      </c>
    </row>
    <row r="4037" spans="2:17" x14ac:dyDescent="0.35">
      <c r="B4037">
        <v>4035</v>
      </c>
      <c r="C4037">
        <v>8</v>
      </c>
      <c r="D4037">
        <v>29</v>
      </c>
      <c r="E4037" s="20">
        <v>41182.5625</v>
      </c>
      <c r="F4037" s="15" t="str">
        <f t="shared" si="252"/>
        <v>09 2012</v>
      </c>
      <c r="G4037">
        <v>1</v>
      </c>
      <c r="H4037">
        <v>8</v>
      </c>
      <c r="I4037" t="s">
        <v>25</v>
      </c>
      <c r="J4037" s="7">
        <v>0</v>
      </c>
      <c r="K4037" s="7">
        <v>5</v>
      </c>
      <c r="L4037" s="9">
        <v>400</v>
      </c>
      <c r="M4037" s="9">
        <v>15</v>
      </c>
      <c r="O4037" s="9">
        <f t="shared" si="253"/>
        <v>0</v>
      </c>
      <c r="P4037" s="9">
        <f t="shared" si="254"/>
        <v>0</v>
      </c>
      <c r="Q4037" s="9">
        <f t="shared" si="255"/>
        <v>0</v>
      </c>
    </row>
    <row r="4038" spans="2:17" x14ac:dyDescent="0.35">
      <c r="B4038">
        <v>4036</v>
      </c>
      <c r="C4038">
        <v>8</v>
      </c>
      <c r="D4038">
        <v>28</v>
      </c>
      <c r="E4038" s="20">
        <v>41182.604166666664</v>
      </c>
      <c r="F4038" s="15" t="str">
        <f t="shared" si="252"/>
        <v>09 2012</v>
      </c>
      <c r="G4038">
        <v>1</v>
      </c>
      <c r="H4038">
        <v>8</v>
      </c>
      <c r="I4038" t="s">
        <v>25</v>
      </c>
      <c r="J4038" s="7">
        <v>0</v>
      </c>
      <c r="K4038" s="7">
        <v>5</v>
      </c>
      <c r="L4038" s="9">
        <v>400</v>
      </c>
      <c r="M4038" s="9">
        <v>15</v>
      </c>
      <c r="O4038" s="9">
        <f t="shared" si="253"/>
        <v>0</v>
      </c>
      <c r="P4038" s="9">
        <f t="shared" si="254"/>
        <v>0</v>
      </c>
      <c r="Q4038" s="9">
        <f t="shared" si="255"/>
        <v>0</v>
      </c>
    </row>
    <row r="4039" spans="2:17" x14ac:dyDescent="0.35">
      <c r="B4039">
        <v>4037</v>
      </c>
      <c r="C4039">
        <v>8</v>
      </c>
      <c r="D4039">
        <v>29</v>
      </c>
      <c r="E4039" s="20">
        <v>41182.645833333336</v>
      </c>
      <c r="F4039" s="15" t="str">
        <f t="shared" si="252"/>
        <v>09 2012</v>
      </c>
      <c r="G4039">
        <v>1</v>
      </c>
      <c r="H4039">
        <v>8</v>
      </c>
      <c r="I4039" t="s">
        <v>25</v>
      </c>
      <c r="J4039" s="7">
        <v>0</v>
      </c>
      <c r="K4039" s="7">
        <v>5</v>
      </c>
      <c r="L4039" s="9">
        <v>400</v>
      </c>
      <c r="M4039" s="9">
        <v>15</v>
      </c>
      <c r="O4039" s="9">
        <f t="shared" si="253"/>
        <v>0</v>
      </c>
      <c r="P4039" s="9">
        <f t="shared" si="254"/>
        <v>0</v>
      </c>
      <c r="Q4039" s="9">
        <f t="shared" si="255"/>
        <v>0</v>
      </c>
    </row>
    <row r="4040" spans="2:17" x14ac:dyDescent="0.35">
      <c r="B4040">
        <v>4038</v>
      </c>
      <c r="C4040">
        <v>8</v>
      </c>
      <c r="D4040">
        <v>29</v>
      </c>
      <c r="E4040" s="20">
        <v>41182.6875</v>
      </c>
      <c r="F4040" s="15" t="str">
        <f t="shared" si="252"/>
        <v>09 2012</v>
      </c>
      <c r="G4040">
        <v>2</v>
      </c>
      <c r="H4040">
        <v>8</v>
      </c>
      <c r="I4040" t="s">
        <v>25</v>
      </c>
      <c r="J4040" s="7">
        <v>0</v>
      </c>
      <c r="K4040" s="7">
        <v>5</v>
      </c>
      <c r="L4040" s="9">
        <v>400</v>
      </c>
      <c r="M4040" s="9">
        <v>15</v>
      </c>
      <c r="O4040" s="9">
        <f t="shared" si="253"/>
        <v>0</v>
      </c>
      <c r="P4040" s="9">
        <f t="shared" si="254"/>
        <v>0</v>
      </c>
      <c r="Q4040" s="9">
        <f t="shared" si="255"/>
        <v>0</v>
      </c>
    </row>
    <row r="4041" spans="2:17" x14ac:dyDescent="0.35">
      <c r="B4041">
        <v>4039</v>
      </c>
      <c r="C4041">
        <v>8</v>
      </c>
      <c r="D4041">
        <v>29</v>
      </c>
      <c r="E4041" s="20">
        <v>41182.75</v>
      </c>
      <c r="F4041" s="15" t="str">
        <f t="shared" si="252"/>
        <v>09 2012</v>
      </c>
      <c r="G4041">
        <v>1</v>
      </c>
      <c r="H4041">
        <v>8</v>
      </c>
      <c r="I4041" t="s">
        <v>25</v>
      </c>
      <c r="J4041" s="7">
        <v>0</v>
      </c>
      <c r="K4041" s="7">
        <v>5</v>
      </c>
      <c r="L4041" s="9">
        <v>400</v>
      </c>
      <c r="M4041" s="9">
        <v>15</v>
      </c>
      <c r="O4041" s="9">
        <f t="shared" si="253"/>
        <v>0</v>
      </c>
      <c r="P4041" s="9">
        <f t="shared" si="254"/>
        <v>0</v>
      </c>
      <c r="Q4041" s="9">
        <f t="shared" si="255"/>
        <v>0</v>
      </c>
    </row>
    <row r="4042" spans="2:17" x14ac:dyDescent="0.35">
      <c r="B4042">
        <v>4040</v>
      </c>
      <c r="C4042">
        <v>8</v>
      </c>
      <c r="D4042">
        <v>21</v>
      </c>
      <c r="E4042" s="20">
        <v>41182.770833333336</v>
      </c>
      <c r="F4042" s="15" t="str">
        <f t="shared" si="252"/>
        <v>09 2012</v>
      </c>
      <c r="G4042">
        <v>1</v>
      </c>
      <c r="H4042">
        <v>8</v>
      </c>
      <c r="I4042" t="s">
        <v>25</v>
      </c>
      <c r="J4042" s="7">
        <v>0</v>
      </c>
      <c r="K4042" s="7">
        <v>5</v>
      </c>
      <c r="L4042" s="9">
        <v>400</v>
      </c>
      <c r="M4042" s="9">
        <v>15</v>
      </c>
      <c r="O4042" s="9">
        <f t="shared" si="253"/>
        <v>0</v>
      </c>
      <c r="P4042" s="9">
        <f t="shared" si="254"/>
        <v>0</v>
      </c>
      <c r="Q4042" s="9">
        <f t="shared" si="255"/>
        <v>0</v>
      </c>
    </row>
    <row r="4043" spans="2:17" x14ac:dyDescent="0.35">
      <c r="B4043">
        <v>4041</v>
      </c>
      <c r="C4043">
        <v>8</v>
      </c>
      <c r="D4043">
        <v>16</v>
      </c>
      <c r="E4043" s="20">
        <v>41182.791666666664</v>
      </c>
      <c r="F4043" s="15" t="str">
        <f t="shared" si="252"/>
        <v>09 2012</v>
      </c>
      <c r="G4043">
        <v>1</v>
      </c>
      <c r="H4043">
        <v>8</v>
      </c>
      <c r="I4043" t="s">
        <v>25</v>
      </c>
      <c r="J4043" s="7">
        <v>0</v>
      </c>
      <c r="K4043" s="7">
        <v>5</v>
      </c>
      <c r="L4043" s="9">
        <v>400</v>
      </c>
      <c r="M4043" s="9">
        <v>15</v>
      </c>
      <c r="O4043" s="9">
        <f t="shared" si="253"/>
        <v>0</v>
      </c>
      <c r="P4043" s="9">
        <f t="shared" si="254"/>
        <v>0</v>
      </c>
      <c r="Q4043" s="9">
        <f t="shared" si="255"/>
        <v>0</v>
      </c>
    </row>
    <row r="4044" spans="2:17" x14ac:dyDescent="0.35">
      <c r="B4044">
        <v>4042</v>
      </c>
      <c r="C4044">
        <v>8</v>
      </c>
      <c r="D4044">
        <v>29</v>
      </c>
      <c r="E4044" s="20">
        <v>41182.8125</v>
      </c>
      <c r="F4044" s="15" t="str">
        <f t="shared" si="252"/>
        <v>09 2012</v>
      </c>
      <c r="G4044">
        <v>1</v>
      </c>
      <c r="H4044">
        <v>8</v>
      </c>
      <c r="I4044" t="s">
        <v>25</v>
      </c>
      <c r="J4044" s="7">
        <v>0</v>
      </c>
      <c r="K4044" s="7">
        <v>5</v>
      </c>
      <c r="L4044" s="9">
        <v>400</v>
      </c>
      <c r="M4044" s="9">
        <v>15</v>
      </c>
      <c r="O4044" s="9">
        <f t="shared" si="253"/>
        <v>0</v>
      </c>
      <c r="P4044" s="9">
        <f t="shared" si="254"/>
        <v>0</v>
      </c>
      <c r="Q4044" s="9">
        <f t="shared" si="255"/>
        <v>0</v>
      </c>
    </row>
    <row r="4046" spans="2:17" x14ac:dyDescent="0.35">
      <c r="G4046" s="10">
        <f>SUM(G2:G4045)</f>
        <v>9191</v>
      </c>
      <c r="J4046" s="10">
        <f t="shared" ref="J4046:L4046" si="256">SUM(J2:J4045)</f>
        <v>12850.999999999829</v>
      </c>
      <c r="K4046" s="10">
        <f t="shared" si="256"/>
        <v>101176.5</v>
      </c>
      <c r="O4046" s="10">
        <f>SUM(O2:O4045)</f>
        <v>89096.5</v>
      </c>
      <c r="P4046" s="10">
        <f>SUM(P2:P4045)</f>
        <v>19944.199999999837</v>
      </c>
      <c r="Q4046" s="10">
        <f>SUM(Q2:Q4045)</f>
        <v>109040.70000000086</v>
      </c>
    </row>
    <row r="4047" spans="2:17" x14ac:dyDescent="0.35">
      <c r="O4047" s="10"/>
      <c r="P4047" s="10"/>
      <c r="Q4047" s="10"/>
    </row>
    <row r="4048" spans="2:17" x14ac:dyDescent="0.35">
      <c r="K4048" t="s">
        <v>28</v>
      </c>
      <c r="O4048" s="9">
        <f>SUMIF($I$2:$I$4045,$K4048,O$2:O$4045)</f>
        <v>1906.5</v>
      </c>
      <c r="P4048" s="9">
        <f>SUMIF($I$2:$I$4045,$K4048,P$2:P$4045)</f>
        <v>0</v>
      </c>
      <c r="Q4048" s="9">
        <f t="shared" ref="Q4048" si="257">O4048+P4048</f>
        <v>1906.5</v>
      </c>
    </row>
    <row r="4049" spans="5:17" x14ac:dyDescent="0.35">
      <c r="K4049" t="s">
        <v>22</v>
      </c>
      <c r="O4049" s="9">
        <f>SUMIF($I$2:$I$4045,$K4049,O$2:O$4045)</f>
        <v>41600</v>
      </c>
      <c r="P4049" s="9">
        <f>SUMIF($I$2:$I$4045,$K4049,P$2:P$4045)</f>
        <v>8751.6000000000313</v>
      </c>
      <c r="Q4049" s="9">
        <f t="shared" ref="Q4049:Q4056" si="258">O4049+P4049</f>
        <v>50351.600000000035</v>
      </c>
    </row>
    <row r="4050" spans="5:17" x14ac:dyDescent="0.35">
      <c r="K4050" t="s">
        <v>29</v>
      </c>
      <c r="O4050" s="9">
        <f>SUMIF($I$2:$I$4045,$K4050,O$2:O$4045)</f>
        <v>13920</v>
      </c>
      <c r="P4050" s="9">
        <f>SUMIF($I$2:$I$4045,$K4050,P$2:P$4045)</f>
        <v>534.60000000000014</v>
      </c>
      <c r="Q4050" s="9">
        <f t="shared" si="258"/>
        <v>14454.6</v>
      </c>
    </row>
    <row r="4051" spans="5:17" x14ac:dyDescent="0.35">
      <c r="H4051" s="21" t="s">
        <v>61</v>
      </c>
      <c r="I4051" s="21"/>
      <c r="K4051" s="21" t="s">
        <v>25</v>
      </c>
      <c r="L4051" s="21"/>
      <c r="M4051" s="21"/>
      <c r="N4051" s="21"/>
      <c r="O4051" s="22">
        <f>SUMIF($I$2:$I$4045,$K4051,O$2:O$4045)</f>
        <v>270</v>
      </c>
      <c r="P4051" s="22">
        <f>SUMIF($I$2:$I$4045,$K4051,P$2:P$4045)</f>
        <v>0</v>
      </c>
      <c r="Q4051" s="22">
        <f t="shared" si="258"/>
        <v>270</v>
      </c>
    </row>
    <row r="4052" spans="5:17" x14ac:dyDescent="0.35">
      <c r="H4052" s="21" t="s">
        <v>61</v>
      </c>
      <c r="I4052" s="21"/>
      <c r="K4052" s="21" t="s">
        <v>24</v>
      </c>
      <c r="L4052" s="21"/>
      <c r="M4052" s="21"/>
      <c r="N4052" s="21"/>
      <c r="O4052" s="22">
        <f>SUMIF($I$2:$I$4045,$K4052,O$2:O$4045)</f>
        <v>240</v>
      </c>
      <c r="P4052" s="22">
        <f>SUMIF($I$2:$I$4045,$K4052,P$2:P$4045)</f>
        <v>0</v>
      </c>
      <c r="Q4052" s="22">
        <f t="shared" si="258"/>
        <v>240</v>
      </c>
    </row>
    <row r="4053" spans="5:17" x14ac:dyDescent="0.35">
      <c r="K4053" t="s">
        <v>23</v>
      </c>
      <c r="O4053" s="9">
        <f>SUMIF($I$2:$I$4045,$K4053,O$2:O$4045)</f>
        <v>12005</v>
      </c>
      <c r="P4053" s="9">
        <f>SUMIF($I$2:$I$4045,$K4053,P$2:P$4045)</f>
        <v>1463</v>
      </c>
      <c r="Q4053" s="9">
        <f t="shared" si="258"/>
        <v>13468</v>
      </c>
    </row>
    <row r="4054" spans="5:17" x14ac:dyDescent="0.35">
      <c r="H4054" s="21" t="s">
        <v>61</v>
      </c>
      <c r="I4054" s="21"/>
      <c r="K4054" s="21" t="s">
        <v>21</v>
      </c>
      <c r="L4054" s="21"/>
      <c r="M4054" s="21"/>
      <c r="N4054" s="21"/>
      <c r="O4054" s="22">
        <f>SUMIF($I$2:$I$4045,$K4054,O$2:O$4045)</f>
        <v>180</v>
      </c>
      <c r="P4054" s="22">
        <f>SUMIF($I$2:$I$4045,$K4054,P$2:P$4045)</f>
        <v>0</v>
      </c>
      <c r="Q4054" s="22">
        <f t="shared" si="258"/>
        <v>180</v>
      </c>
    </row>
    <row r="4055" spans="5:17" x14ac:dyDescent="0.35">
      <c r="K4055" t="s">
        <v>26</v>
      </c>
      <c r="O4055" s="9">
        <f>SUMIF($I$2:$I$4045,$K4055,O$2:O$4045)</f>
        <v>9075</v>
      </c>
      <c r="P4055" s="9">
        <f>SUMIF($I$2:$I$4045,$K4055,P$2:P$4045)</f>
        <v>4785</v>
      </c>
      <c r="Q4055" s="9">
        <f t="shared" si="258"/>
        <v>13860</v>
      </c>
    </row>
    <row r="4056" spans="5:17" x14ac:dyDescent="0.35">
      <c r="K4056" t="s">
        <v>27</v>
      </c>
      <c r="O4056" s="9">
        <f>SUMIF($I$2:$I$4045,$K4056,O$2:O$4045)</f>
        <v>9900</v>
      </c>
      <c r="P4056" s="9">
        <f>SUMIF($I$2:$I$4045,$K4056,P$2:P$4045)</f>
        <v>4410</v>
      </c>
      <c r="Q4056" s="9">
        <f t="shared" si="258"/>
        <v>14310</v>
      </c>
    </row>
    <row r="4057" spans="5:17" x14ac:dyDescent="0.35">
      <c r="O4057" s="10"/>
      <c r="P4057" s="10"/>
      <c r="Q4057" s="10"/>
    </row>
    <row r="4058" spans="5:17" x14ac:dyDescent="0.35">
      <c r="O4058" s="10">
        <f>SUM(O4048:O4057)</f>
        <v>89096.5</v>
      </c>
      <c r="P4058" s="10">
        <f>SUM(P4048:P4057)</f>
        <v>19944.200000000033</v>
      </c>
      <c r="Q4058" s="10">
        <f>SUM(Q4048:Q4057)</f>
        <v>109040.70000000004</v>
      </c>
    </row>
    <row r="4059" spans="5:17" x14ac:dyDescent="0.35">
      <c r="O4059" s="10"/>
      <c r="P4059" s="10"/>
      <c r="Q4059" s="10"/>
    </row>
    <row r="4060" spans="5:17" x14ac:dyDescent="0.35">
      <c r="E4060" s="11" t="s">
        <v>44</v>
      </c>
      <c r="F4060" s="11" t="s">
        <v>35</v>
      </c>
      <c r="G4060" s="11" t="s">
        <v>36</v>
      </c>
      <c r="H4060" t="s">
        <v>47</v>
      </c>
      <c r="O4060" s="10"/>
      <c r="P4060" s="10"/>
      <c r="Q4060" s="10"/>
    </row>
    <row r="4061" spans="5:17" x14ac:dyDescent="0.35">
      <c r="E4061" t="s">
        <v>66</v>
      </c>
      <c r="F4061">
        <v>0</v>
      </c>
      <c r="G4061" t="s">
        <v>26</v>
      </c>
      <c r="H4061" s="17">
        <v>2730</v>
      </c>
      <c r="J4061" t="s">
        <v>44</v>
      </c>
      <c r="K4061" t="s">
        <v>36</v>
      </c>
      <c r="O4061" s="10"/>
      <c r="P4061" s="10"/>
      <c r="Q4061" t="s">
        <v>53</v>
      </c>
    </row>
    <row r="4062" spans="5:17" x14ac:dyDescent="0.35">
      <c r="E4062" t="s">
        <v>66</v>
      </c>
      <c r="F4062">
        <v>1</v>
      </c>
      <c r="G4062" t="s">
        <v>27</v>
      </c>
      <c r="H4062" s="17">
        <v>2715</v>
      </c>
      <c r="J4062">
        <v>0</v>
      </c>
      <c r="K4062" t="s">
        <v>26</v>
      </c>
      <c r="O4062" s="10"/>
      <c r="P4062" s="10"/>
      <c r="Q4062" s="9">
        <v>13860</v>
      </c>
    </row>
    <row r="4063" spans="5:17" x14ac:dyDescent="0.35">
      <c r="E4063" t="s">
        <v>66</v>
      </c>
      <c r="F4063">
        <v>2</v>
      </c>
      <c r="G4063" t="s">
        <v>28</v>
      </c>
      <c r="H4063" s="17">
        <v>232.5</v>
      </c>
      <c r="J4063">
        <v>1</v>
      </c>
      <c r="K4063" t="s">
        <v>27</v>
      </c>
      <c r="O4063" s="10"/>
      <c r="P4063" s="10"/>
      <c r="Q4063" s="9">
        <v>14310</v>
      </c>
    </row>
    <row r="4064" spans="5:17" x14ac:dyDescent="0.35">
      <c r="E4064" t="s">
        <v>66</v>
      </c>
      <c r="F4064">
        <v>3</v>
      </c>
      <c r="G4064" t="s">
        <v>21</v>
      </c>
      <c r="H4064" s="17">
        <v>30</v>
      </c>
      <c r="J4064">
        <v>2</v>
      </c>
      <c r="K4064" t="s">
        <v>28</v>
      </c>
      <c r="O4064" s="10"/>
      <c r="P4064" s="10"/>
      <c r="Q4064" s="9">
        <v>1906.5</v>
      </c>
    </row>
    <row r="4065" spans="5:17" x14ac:dyDescent="0.35">
      <c r="E4065" t="s">
        <v>66</v>
      </c>
      <c r="F4065">
        <v>4</v>
      </c>
      <c r="G4065" t="s">
        <v>22</v>
      </c>
      <c r="H4065" s="17">
        <v>9483.4000000000051</v>
      </c>
      <c r="J4065">
        <v>3</v>
      </c>
      <c r="K4065" t="s">
        <v>21</v>
      </c>
      <c r="O4065" s="10"/>
      <c r="P4065" s="10"/>
      <c r="Q4065" s="9">
        <v>180</v>
      </c>
    </row>
    <row r="4066" spans="5:17" x14ac:dyDescent="0.35">
      <c r="E4066" t="s">
        <v>66</v>
      </c>
      <c r="F4066">
        <v>5</v>
      </c>
      <c r="G4066" t="s">
        <v>29</v>
      </c>
      <c r="H4066" s="17">
        <v>1359.1999999999998</v>
      </c>
      <c r="J4066">
        <v>4</v>
      </c>
      <c r="K4066" t="s">
        <v>22</v>
      </c>
      <c r="O4066" s="10"/>
      <c r="P4066" s="10"/>
      <c r="Q4066" s="9">
        <v>50351.600000000275</v>
      </c>
    </row>
    <row r="4067" spans="5:17" x14ac:dyDescent="0.35">
      <c r="E4067" t="s">
        <v>66</v>
      </c>
      <c r="F4067">
        <v>6</v>
      </c>
      <c r="G4067" t="s">
        <v>23</v>
      </c>
      <c r="H4067" s="17">
        <v>2170</v>
      </c>
      <c r="J4067">
        <v>5</v>
      </c>
      <c r="K4067" t="s">
        <v>29</v>
      </c>
      <c r="O4067" s="10"/>
      <c r="P4067" s="10"/>
      <c r="Q4067" s="9">
        <v>14454.599999999995</v>
      </c>
    </row>
    <row r="4068" spans="5:17" x14ac:dyDescent="0.35">
      <c r="E4068" t="s">
        <v>66</v>
      </c>
      <c r="F4068">
        <v>7</v>
      </c>
      <c r="G4068" t="s">
        <v>24</v>
      </c>
      <c r="H4068" s="17">
        <v>80</v>
      </c>
      <c r="J4068">
        <v>6</v>
      </c>
      <c r="K4068" t="s">
        <v>23</v>
      </c>
      <c r="O4068" s="10"/>
      <c r="P4068" s="10"/>
      <c r="Q4068" s="9">
        <v>13468</v>
      </c>
    </row>
    <row r="4069" spans="5:17" x14ac:dyDescent="0.35">
      <c r="E4069" t="s">
        <v>66</v>
      </c>
      <c r="F4069">
        <v>8</v>
      </c>
      <c r="G4069" t="s">
        <v>25</v>
      </c>
      <c r="H4069" s="17">
        <v>35</v>
      </c>
      <c r="J4069">
        <v>7</v>
      </c>
      <c r="K4069" t="s">
        <v>24</v>
      </c>
      <c r="O4069" s="10"/>
      <c r="P4069" s="10"/>
      <c r="Q4069" s="9">
        <v>240</v>
      </c>
    </row>
    <row r="4070" spans="5:17" x14ac:dyDescent="0.35">
      <c r="E4070" t="s">
        <v>67</v>
      </c>
      <c r="F4070">
        <v>0</v>
      </c>
      <c r="G4070" t="s">
        <v>26</v>
      </c>
      <c r="H4070" s="17">
        <v>4695</v>
      </c>
      <c r="J4070">
        <v>8</v>
      </c>
      <c r="K4070" t="s">
        <v>25</v>
      </c>
      <c r="O4070" s="10"/>
      <c r="P4070" s="10"/>
      <c r="Q4070" s="9">
        <v>270</v>
      </c>
    </row>
    <row r="4071" spans="5:17" x14ac:dyDescent="0.35">
      <c r="E4071" t="s">
        <v>67</v>
      </c>
      <c r="F4071">
        <v>1</v>
      </c>
      <c r="G4071" t="s">
        <v>27</v>
      </c>
      <c r="H4071" s="17">
        <v>5175</v>
      </c>
      <c r="J4071" s="16" t="s">
        <v>45</v>
      </c>
      <c r="K4071" s="16"/>
      <c r="L4071" s="16"/>
      <c r="M4071" s="16"/>
      <c r="N4071" s="16"/>
      <c r="O4071" s="10"/>
      <c r="P4071" s="10"/>
      <c r="Q4071" s="10">
        <v>109040.70000000026</v>
      </c>
    </row>
    <row r="4072" spans="5:17" x14ac:dyDescent="0.35">
      <c r="E4072" t="s">
        <v>67</v>
      </c>
      <c r="F4072">
        <v>2</v>
      </c>
      <c r="G4072" t="s">
        <v>28</v>
      </c>
      <c r="H4072" s="17">
        <v>697.5</v>
      </c>
      <c r="O4072" s="10"/>
      <c r="P4072" s="10"/>
      <c r="Q4072" s="10"/>
    </row>
    <row r="4073" spans="5:17" x14ac:dyDescent="0.35">
      <c r="E4073" t="s">
        <v>67</v>
      </c>
      <c r="F4073">
        <v>3</v>
      </c>
      <c r="G4073" t="s">
        <v>21</v>
      </c>
      <c r="H4073" s="17">
        <v>40</v>
      </c>
      <c r="O4073" s="10"/>
      <c r="P4073" s="10"/>
      <c r="Q4073" s="10"/>
    </row>
    <row r="4074" spans="5:17" x14ac:dyDescent="0.35">
      <c r="E4074" t="s">
        <v>67</v>
      </c>
      <c r="F4074">
        <v>4</v>
      </c>
      <c r="G4074" t="s">
        <v>22</v>
      </c>
      <c r="H4074" s="17">
        <v>17208.399999999947</v>
      </c>
      <c r="J4074" s="16" t="s">
        <v>64</v>
      </c>
    </row>
    <row r="4075" spans="5:17" x14ac:dyDescent="0.35">
      <c r="E4075" t="s">
        <v>67</v>
      </c>
      <c r="F4075">
        <v>5</v>
      </c>
      <c r="G4075" t="s">
        <v>29</v>
      </c>
      <c r="H4075" s="17">
        <v>5298.2000000000007</v>
      </c>
    </row>
    <row r="4076" spans="5:17" x14ac:dyDescent="0.35">
      <c r="E4076" t="s">
        <v>67</v>
      </c>
      <c r="F4076">
        <v>6</v>
      </c>
      <c r="G4076" t="s">
        <v>23</v>
      </c>
      <c r="H4076" s="17">
        <v>4424</v>
      </c>
    </row>
    <row r="4077" spans="5:17" x14ac:dyDescent="0.35">
      <c r="E4077" t="s">
        <v>67</v>
      </c>
      <c r="F4077">
        <v>7</v>
      </c>
      <c r="G4077" t="s">
        <v>24</v>
      </c>
      <c r="H4077" s="17">
        <v>50</v>
      </c>
    </row>
    <row r="4078" spans="5:17" x14ac:dyDescent="0.35">
      <c r="E4078" t="s">
        <v>67</v>
      </c>
      <c r="F4078">
        <v>8</v>
      </c>
      <c r="G4078" t="s">
        <v>25</v>
      </c>
      <c r="H4078" s="17">
        <v>95</v>
      </c>
      <c r="J4078" s="11" t="s">
        <v>44</v>
      </c>
      <c r="K4078" s="11" t="s">
        <v>35</v>
      </c>
      <c r="L4078" s="11" t="s">
        <v>36</v>
      </c>
      <c r="M4078" t="s">
        <v>62</v>
      </c>
    </row>
    <row r="4079" spans="5:17" x14ac:dyDescent="0.35">
      <c r="E4079" t="s">
        <v>68</v>
      </c>
      <c r="F4079">
        <v>0</v>
      </c>
      <c r="G4079" t="s">
        <v>26</v>
      </c>
      <c r="H4079" s="17">
        <v>6435</v>
      </c>
      <c r="J4079">
        <v>1</v>
      </c>
      <c r="K4079">
        <v>1</v>
      </c>
      <c r="L4079" t="s">
        <v>27</v>
      </c>
      <c r="M4079" s="17">
        <v>19</v>
      </c>
    </row>
    <row r="4080" spans="5:17" x14ac:dyDescent="0.35">
      <c r="E4080" t="s">
        <v>68</v>
      </c>
      <c r="F4080">
        <v>1</v>
      </c>
      <c r="G4080" t="s">
        <v>27</v>
      </c>
      <c r="H4080" s="17">
        <v>6420</v>
      </c>
      <c r="J4080">
        <v>1</v>
      </c>
      <c r="K4080">
        <v>2</v>
      </c>
      <c r="L4080" t="s">
        <v>28</v>
      </c>
      <c r="M4080" s="17">
        <v>132</v>
      </c>
    </row>
    <row r="4081" spans="5:17" x14ac:dyDescent="0.35">
      <c r="E4081" t="s">
        <v>68</v>
      </c>
      <c r="F4081">
        <v>2</v>
      </c>
      <c r="G4081" t="s">
        <v>28</v>
      </c>
      <c r="H4081" s="17">
        <v>976.5</v>
      </c>
      <c r="J4081">
        <v>1</v>
      </c>
      <c r="K4081">
        <v>3</v>
      </c>
      <c r="L4081" t="s">
        <v>21</v>
      </c>
      <c r="M4081" s="17">
        <v>28</v>
      </c>
    </row>
    <row r="4082" spans="5:17" x14ac:dyDescent="0.35">
      <c r="E4082" t="s">
        <v>68</v>
      </c>
      <c r="F4082">
        <v>3</v>
      </c>
      <c r="G4082" t="s">
        <v>21</v>
      </c>
      <c r="H4082" s="17">
        <v>110</v>
      </c>
      <c r="J4082">
        <v>1</v>
      </c>
      <c r="K4082">
        <v>4</v>
      </c>
      <c r="L4082" t="s">
        <v>22</v>
      </c>
      <c r="M4082" s="17">
        <v>28</v>
      </c>
    </row>
    <row r="4083" spans="5:17" x14ac:dyDescent="0.35">
      <c r="E4083" t="s">
        <v>68</v>
      </c>
      <c r="F4083">
        <v>4</v>
      </c>
      <c r="G4083" t="s">
        <v>22</v>
      </c>
      <c r="H4083" s="17">
        <v>23659.799999999916</v>
      </c>
      <c r="J4083">
        <v>1</v>
      </c>
      <c r="K4083">
        <v>6</v>
      </c>
      <c r="L4083" t="s">
        <v>23</v>
      </c>
      <c r="M4083" s="17">
        <v>14</v>
      </c>
    </row>
    <row r="4084" spans="5:17" x14ac:dyDescent="0.35">
      <c r="E4084" t="s">
        <v>68</v>
      </c>
      <c r="F4084">
        <v>5</v>
      </c>
      <c r="G4084" t="s">
        <v>29</v>
      </c>
      <c r="H4084" s="17">
        <v>7797.2000000000016</v>
      </c>
      <c r="J4084">
        <v>1</v>
      </c>
      <c r="K4084">
        <v>7</v>
      </c>
      <c r="L4084" t="s">
        <v>24</v>
      </c>
      <c r="M4084" s="17">
        <v>12</v>
      </c>
    </row>
    <row r="4085" spans="5:17" x14ac:dyDescent="0.35">
      <c r="E4085" t="s">
        <v>68</v>
      </c>
      <c r="F4085">
        <v>6</v>
      </c>
      <c r="G4085" t="s">
        <v>23</v>
      </c>
      <c r="H4085" s="17">
        <v>6874</v>
      </c>
      <c r="J4085">
        <v>1</v>
      </c>
      <c r="K4085">
        <v>8</v>
      </c>
      <c r="L4085" t="s">
        <v>25</v>
      </c>
      <c r="M4085" s="17">
        <v>28</v>
      </c>
    </row>
    <row r="4086" spans="5:17" x14ac:dyDescent="0.35">
      <c r="E4086" t="s">
        <v>68</v>
      </c>
      <c r="F4086">
        <v>7</v>
      </c>
      <c r="G4086" t="s">
        <v>24</v>
      </c>
      <c r="H4086" s="17">
        <v>110</v>
      </c>
      <c r="J4086">
        <v>2</v>
      </c>
      <c r="K4086">
        <v>0</v>
      </c>
      <c r="L4086" t="s">
        <v>26</v>
      </c>
      <c r="M4086" s="17">
        <v>30</v>
      </c>
      <c r="O4086" s="10"/>
      <c r="P4086" s="10"/>
      <c r="Q4086" s="10"/>
    </row>
    <row r="4087" spans="5:17" x14ac:dyDescent="0.35">
      <c r="E4087" t="s">
        <v>68</v>
      </c>
      <c r="F4087">
        <v>8</v>
      </c>
      <c r="G4087" t="s">
        <v>25</v>
      </c>
      <c r="H4087" s="17">
        <v>140</v>
      </c>
      <c r="J4087">
        <v>2</v>
      </c>
      <c r="K4087">
        <v>1</v>
      </c>
      <c r="L4087" t="s">
        <v>27</v>
      </c>
      <c r="M4087" s="17">
        <v>2</v>
      </c>
      <c r="O4087" s="10"/>
      <c r="P4087" s="10"/>
      <c r="Q4087" s="10"/>
    </row>
    <row r="4088" spans="5:17" x14ac:dyDescent="0.35">
      <c r="E4088" t="s">
        <v>45</v>
      </c>
      <c r="H4088" s="17">
        <v>109040.69999999987</v>
      </c>
      <c r="J4088">
        <v>2</v>
      </c>
      <c r="K4088">
        <v>2</v>
      </c>
      <c r="L4088" t="s">
        <v>28</v>
      </c>
      <c r="M4088" s="17">
        <v>32</v>
      </c>
      <c r="O4088" s="10"/>
      <c r="P4088" s="10"/>
      <c r="Q4088" s="10"/>
    </row>
    <row r="4089" spans="5:17" x14ac:dyDescent="0.35">
      <c r="J4089">
        <v>2</v>
      </c>
      <c r="K4089">
        <v>3</v>
      </c>
      <c r="L4089" t="s">
        <v>21</v>
      </c>
      <c r="M4089" s="17">
        <v>28</v>
      </c>
      <c r="O4089" s="10"/>
      <c r="P4089" s="10"/>
      <c r="Q4089" s="10"/>
    </row>
    <row r="4090" spans="5:17" x14ac:dyDescent="0.35">
      <c r="J4090">
        <v>2</v>
      </c>
      <c r="K4090">
        <v>4</v>
      </c>
      <c r="L4090" t="s">
        <v>22</v>
      </c>
      <c r="M4090" s="17">
        <v>6</v>
      </c>
      <c r="O4090" s="10"/>
      <c r="P4090" s="10"/>
      <c r="Q4090" s="10"/>
    </row>
    <row r="4091" spans="5:17" x14ac:dyDescent="0.35">
      <c r="J4091">
        <v>2</v>
      </c>
      <c r="K4091">
        <v>6</v>
      </c>
      <c r="L4091" t="s">
        <v>23</v>
      </c>
      <c r="M4091" s="17">
        <v>6</v>
      </c>
      <c r="O4091" s="10"/>
      <c r="P4091" s="10"/>
      <c r="Q4091" s="10"/>
    </row>
    <row r="4092" spans="5:17" x14ac:dyDescent="0.35">
      <c r="E4092" s="16" t="s">
        <v>65</v>
      </c>
      <c r="J4092">
        <v>2</v>
      </c>
      <c r="K4092">
        <v>7</v>
      </c>
      <c r="L4092" t="s">
        <v>24</v>
      </c>
      <c r="M4092" s="17">
        <v>45</v>
      </c>
      <c r="O4092" s="10"/>
      <c r="P4092" s="10"/>
      <c r="Q4092" s="10"/>
    </row>
    <row r="4093" spans="5:17" x14ac:dyDescent="0.35">
      <c r="F4093" s="11" t="s">
        <v>32</v>
      </c>
      <c r="G4093" t="s">
        <v>63</v>
      </c>
      <c r="J4093">
        <v>2</v>
      </c>
      <c r="K4093">
        <v>8</v>
      </c>
      <c r="L4093" t="s">
        <v>25</v>
      </c>
      <c r="M4093" s="17">
        <v>61</v>
      </c>
      <c r="O4093" s="10"/>
      <c r="P4093" s="10"/>
      <c r="Q4093" s="10"/>
    </row>
    <row r="4094" spans="5:17" x14ac:dyDescent="0.35">
      <c r="J4094">
        <v>3</v>
      </c>
      <c r="K4094">
        <v>0</v>
      </c>
      <c r="L4094" t="s">
        <v>26</v>
      </c>
      <c r="M4094" s="17">
        <v>6</v>
      </c>
      <c r="O4094" s="10"/>
      <c r="P4094" s="10"/>
      <c r="Q4094" s="10"/>
    </row>
    <row r="4095" spans="5:17" x14ac:dyDescent="0.35">
      <c r="F4095" s="11" t="s">
        <v>44</v>
      </c>
      <c r="G4095" s="11" t="s">
        <v>48</v>
      </c>
      <c r="H4095" s="11" t="s">
        <v>36</v>
      </c>
      <c r="I4095" t="s">
        <v>62</v>
      </c>
      <c r="J4095">
        <v>3</v>
      </c>
      <c r="K4095">
        <v>1</v>
      </c>
      <c r="L4095" t="s">
        <v>27</v>
      </c>
      <c r="M4095" s="17">
        <v>6</v>
      </c>
      <c r="O4095" s="10"/>
      <c r="P4095" s="10"/>
      <c r="Q4095" s="10"/>
    </row>
    <row r="4096" spans="5:17" x14ac:dyDescent="0.35">
      <c r="F4096">
        <v>0</v>
      </c>
      <c r="G4096" t="s">
        <v>66</v>
      </c>
      <c r="H4096" t="s">
        <v>26</v>
      </c>
      <c r="I4096" s="14">
        <v>65</v>
      </c>
      <c r="J4096">
        <v>3</v>
      </c>
      <c r="K4096">
        <v>2</v>
      </c>
      <c r="L4096" t="s">
        <v>28</v>
      </c>
      <c r="M4096" s="17">
        <v>4</v>
      </c>
      <c r="O4096" s="10"/>
      <c r="P4096" s="10"/>
      <c r="Q4096" s="10"/>
    </row>
    <row r="4097" spans="6:17" x14ac:dyDescent="0.35">
      <c r="F4097">
        <v>0</v>
      </c>
      <c r="G4097" t="s">
        <v>67</v>
      </c>
      <c r="H4097" t="s">
        <v>26</v>
      </c>
      <c r="I4097" s="14">
        <v>111</v>
      </c>
      <c r="J4097">
        <v>3</v>
      </c>
      <c r="K4097">
        <v>3</v>
      </c>
      <c r="L4097" t="s">
        <v>21</v>
      </c>
      <c r="M4097" s="17">
        <v>69</v>
      </c>
      <c r="O4097" s="10"/>
      <c r="P4097" s="10"/>
      <c r="Q4097" s="10"/>
    </row>
    <row r="4098" spans="6:17" x14ac:dyDescent="0.35">
      <c r="F4098">
        <v>0</v>
      </c>
      <c r="G4098" t="s">
        <v>68</v>
      </c>
      <c r="H4098" t="s">
        <v>26</v>
      </c>
      <c r="I4098" s="14">
        <v>132</v>
      </c>
      <c r="J4098">
        <v>3</v>
      </c>
      <c r="K4098">
        <v>4</v>
      </c>
      <c r="L4098" t="s">
        <v>22</v>
      </c>
      <c r="M4098" s="17">
        <v>80</v>
      </c>
      <c r="O4098" s="10"/>
      <c r="P4098" s="10"/>
      <c r="Q4098" s="10"/>
    </row>
    <row r="4099" spans="6:17" x14ac:dyDescent="0.35">
      <c r="F4099">
        <v>1</v>
      </c>
      <c r="G4099" t="s">
        <v>66</v>
      </c>
      <c r="H4099" t="s">
        <v>27</v>
      </c>
      <c r="I4099" s="14">
        <v>41</v>
      </c>
      <c r="J4099">
        <v>3</v>
      </c>
      <c r="K4099">
        <v>5</v>
      </c>
      <c r="L4099" t="s">
        <v>29</v>
      </c>
      <c r="M4099" s="17">
        <v>2</v>
      </c>
      <c r="O4099" s="10"/>
      <c r="P4099" s="10"/>
      <c r="Q4099" s="10"/>
    </row>
    <row r="4100" spans="6:17" x14ac:dyDescent="0.35">
      <c r="F4100">
        <v>1</v>
      </c>
      <c r="G4100" t="s">
        <v>67</v>
      </c>
      <c r="H4100" t="s">
        <v>27</v>
      </c>
      <c r="I4100" s="14">
        <v>109</v>
      </c>
      <c r="J4100">
        <v>3</v>
      </c>
      <c r="K4100">
        <v>8</v>
      </c>
      <c r="L4100" t="s">
        <v>25</v>
      </c>
      <c r="M4100" s="17">
        <v>241</v>
      </c>
      <c r="O4100" s="10"/>
      <c r="P4100" s="10"/>
      <c r="Q4100" s="10"/>
    </row>
    <row r="4101" spans="6:17" x14ac:dyDescent="0.35">
      <c r="F4101">
        <v>1</v>
      </c>
      <c r="G4101" t="s">
        <v>68</v>
      </c>
      <c r="H4101" t="s">
        <v>27</v>
      </c>
      <c r="I4101" s="14">
        <v>126</v>
      </c>
      <c r="J4101">
        <v>4</v>
      </c>
      <c r="K4101">
        <v>0</v>
      </c>
      <c r="L4101" t="s">
        <v>26</v>
      </c>
      <c r="M4101" s="17">
        <v>19</v>
      </c>
      <c r="O4101" s="10"/>
      <c r="P4101" s="10"/>
      <c r="Q4101" s="10"/>
    </row>
    <row r="4102" spans="6:17" x14ac:dyDescent="0.35">
      <c r="F4102">
        <v>2</v>
      </c>
      <c r="G4102" t="s">
        <v>66</v>
      </c>
      <c r="H4102" t="s">
        <v>28</v>
      </c>
      <c r="I4102" s="14">
        <v>51</v>
      </c>
      <c r="J4102">
        <v>4</v>
      </c>
      <c r="K4102">
        <v>1</v>
      </c>
      <c r="L4102" t="s">
        <v>27</v>
      </c>
      <c r="M4102" s="17">
        <v>8</v>
      </c>
      <c r="O4102" s="10"/>
      <c r="P4102" s="10"/>
      <c r="Q4102" s="10"/>
    </row>
    <row r="4103" spans="6:17" x14ac:dyDescent="0.35">
      <c r="F4103">
        <v>2</v>
      </c>
      <c r="G4103" t="s">
        <v>67</v>
      </c>
      <c r="H4103" t="s">
        <v>28</v>
      </c>
      <c r="I4103" s="14">
        <v>132</v>
      </c>
      <c r="J4103">
        <v>4</v>
      </c>
      <c r="K4103">
        <v>3</v>
      </c>
      <c r="L4103" t="s">
        <v>21</v>
      </c>
      <c r="M4103" s="17">
        <v>9</v>
      </c>
      <c r="O4103" s="10"/>
      <c r="P4103" s="10"/>
      <c r="Q4103" s="10"/>
    </row>
    <row r="4104" spans="6:17" x14ac:dyDescent="0.35">
      <c r="F4104">
        <v>2</v>
      </c>
      <c r="G4104" t="s">
        <v>68</v>
      </c>
      <c r="H4104" t="s">
        <v>28</v>
      </c>
      <c r="I4104" s="14">
        <v>161</v>
      </c>
      <c r="J4104">
        <v>4</v>
      </c>
      <c r="K4104">
        <v>4</v>
      </c>
      <c r="L4104" t="s">
        <v>22</v>
      </c>
      <c r="M4104" s="17">
        <v>12</v>
      </c>
      <c r="O4104" s="10"/>
      <c r="P4104" s="10"/>
      <c r="Q4104" s="10"/>
    </row>
    <row r="4105" spans="6:17" x14ac:dyDescent="0.35">
      <c r="F4105">
        <v>3</v>
      </c>
      <c r="G4105" t="s">
        <v>66</v>
      </c>
      <c r="H4105" t="s">
        <v>21</v>
      </c>
      <c r="I4105" s="14">
        <v>48</v>
      </c>
      <c r="J4105">
        <v>4</v>
      </c>
      <c r="K4105">
        <v>5</v>
      </c>
      <c r="L4105" t="s">
        <v>29</v>
      </c>
      <c r="M4105" s="17">
        <v>2</v>
      </c>
      <c r="O4105" s="10"/>
      <c r="P4105" s="10"/>
      <c r="Q4105" s="10"/>
    </row>
    <row r="4106" spans="6:17" x14ac:dyDescent="0.35">
      <c r="F4106">
        <v>3</v>
      </c>
      <c r="G4106" t="s">
        <v>67</v>
      </c>
      <c r="H4106" t="s">
        <v>21</v>
      </c>
      <c r="I4106" s="14">
        <v>143</v>
      </c>
      <c r="J4106">
        <v>4</v>
      </c>
      <c r="K4106">
        <v>6</v>
      </c>
      <c r="L4106" t="s">
        <v>23</v>
      </c>
      <c r="M4106" s="17">
        <v>14</v>
      </c>
      <c r="O4106" s="10"/>
      <c r="P4106" s="10"/>
      <c r="Q4106" s="10"/>
    </row>
    <row r="4107" spans="6:17" x14ac:dyDescent="0.35">
      <c r="F4107">
        <v>3</v>
      </c>
      <c r="G4107" t="s">
        <v>68</v>
      </c>
      <c r="H4107" t="s">
        <v>21</v>
      </c>
      <c r="I4107" s="14">
        <v>194</v>
      </c>
      <c r="J4107">
        <v>4</v>
      </c>
      <c r="K4107">
        <v>7</v>
      </c>
      <c r="L4107" t="s">
        <v>24</v>
      </c>
      <c r="M4107" s="17">
        <v>68</v>
      </c>
      <c r="O4107" s="10"/>
      <c r="P4107" s="10"/>
      <c r="Q4107" s="10"/>
    </row>
    <row r="4108" spans="6:17" x14ac:dyDescent="0.35">
      <c r="F4108">
        <v>4</v>
      </c>
      <c r="G4108" t="s">
        <v>66</v>
      </c>
      <c r="H4108" t="s">
        <v>22</v>
      </c>
      <c r="I4108" s="14">
        <v>77</v>
      </c>
      <c r="J4108">
        <v>4</v>
      </c>
      <c r="K4108">
        <v>8</v>
      </c>
      <c r="L4108" t="s">
        <v>25</v>
      </c>
      <c r="M4108" s="17">
        <v>27</v>
      </c>
      <c r="O4108" s="10"/>
      <c r="P4108" s="10"/>
      <c r="Q4108" s="10"/>
    </row>
    <row r="4109" spans="6:17" x14ac:dyDescent="0.35">
      <c r="F4109">
        <v>4</v>
      </c>
      <c r="G4109" t="s">
        <v>67</v>
      </c>
      <c r="H4109" t="s">
        <v>22</v>
      </c>
      <c r="I4109" s="14">
        <v>153</v>
      </c>
      <c r="J4109">
        <v>5</v>
      </c>
      <c r="K4109">
        <v>0</v>
      </c>
      <c r="L4109" t="s">
        <v>26</v>
      </c>
      <c r="M4109" s="17">
        <v>57</v>
      </c>
      <c r="O4109" s="10"/>
      <c r="P4109" s="10"/>
      <c r="Q4109" s="10"/>
    </row>
    <row r="4110" spans="6:17" x14ac:dyDescent="0.35">
      <c r="F4110">
        <v>4</v>
      </c>
      <c r="G4110" t="s">
        <v>68</v>
      </c>
      <c r="H4110" t="s">
        <v>22</v>
      </c>
      <c r="I4110" s="14">
        <v>191</v>
      </c>
      <c r="J4110">
        <v>5</v>
      </c>
      <c r="K4110">
        <v>1</v>
      </c>
      <c r="L4110" t="s">
        <v>27</v>
      </c>
      <c r="M4110" s="17">
        <v>3</v>
      </c>
      <c r="O4110" s="10"/>
      <c r="P4110" s="10"/>
      <c r="Q4110" s="10"/>
    </row>
    <row r="4111" spans="6:17" x14ac:dyDescent="0.35">
      <c r="F4111">
        <v>5</v>
      </c>
      <c r="G4111" t="s">
        <v>66</v>
      </c>
      <c r="H4111" t="s">
        <v>29</v>
      </c>
      <c r="I4111" s="14">
        <v>4</v>
      </c>
      <c r="J4111">
        <v>5</v>
      </c>
      <c r="K4111">
        <v>2</v>
      </c>
      <c r="L4111" t="s">
        <v>28</v>
      </c>
      <c r="M4111" s="17">
        <v>20</v>
      </c>
      <c r="O4111" s="10"/>
      <c r="P4111" s="10"/>
      <c r="Q4111" s="10"/>
    </row>
    <row r="4112" spans="6:17" x14ac:dyDescent="0.35">
      <c r="F4112">
        <v>5</v>
      </c>
      <c r="G4112" t="s">
        <v>67</v>
      </c>
      <c r="H4112" t="s">
        <v>29</v>
      </c>
      <c r="I4112" s="14">
        <v>9</v>
      </c>
      <c r="J4112">
        <v>5</v>
      </c>
      <c r="K4112">
        <v>3</v>
      </c>
      <c r="L4112" t="s">
        <v>21</v>
      </c>
      <c r="M4112" s="17">
        <v>1</v>
      </c>
      <c r="O4112" s="10"/>
      <c r="P4112" s="10"/>
      <c r="Q4112" s="10"/>
    </row>
    <row r="4113" spans="6:17" x14ac:dyDescent="0.35">
      <c r="F4113">
        <v>5</v>
      </c>
      <c r="G4113" t="s">
        <v>68</v>
      </c>
      <c r="H4113" t="s">
        <v>29</v>
      </c>
      <c r="I4113" s="14">
        <v>14</v>
      </c>
      <c r="J4113">
        <v>5</v>
      </c>
      <c r="K4113">
        <v>4</v>
      </c>
      <c r="L4113" t="s">
        <v>22</v>
      </c>
      <c r="M4113" s="17">
        <v>32</v>
      </c>
      <c r="O4113" s="10"/>
      <c r="P4113" s="10"/>
      <c r="Q4113" s="10"/>
    </row>
    <row r="4114" spans="6:17" x14ac:dyDescent="0.35">
      <c r="F4114">
        <v>6</v>
      </c>
      <c r="G4114" t="s">
        <v>66</v>
      </c>
      <c r="H4114" t="s">
        <v>23</v>
      </c>
      <c r="I4114" s="14">
        <v>23</v>
      </c>
      <c r="J4114">
        <v>5</v>
      </c>
      <c r="K4114">
        <v>5</v>
      </c>
      <c r="L4114" t="s">
        <v>29</v>
      </c>
      <c r="M4114" s="17">
        <v>1</v>
      </c>
      <c r="O4114" s="10"/>
      <c r="P4114" s="10"/>
      <c r="Q4114" s="10"/>
    </row>
    <row r="4115" spans="6:17" x14ac:dyDescent="0.35">
      <c r="F4115">
        <v>6</v>
      </c>
      <c r="G4115" t="s">
        <v>67</v>
      </c>
      <c r="H4115" t="s">
        <v>23</v>
      </c>
      <c r="I4115" s="14">
        <v>85</v>
      </c>
      <c r="J4115">
        <v>5</v>
      </c>
      <c r="K4115">
        <v>6</v>
      </c>
      <c r="L4115" t="s">
        <v>23</v>
      </c>
      <c r="M4115" s="17">
        <v>9</v>
      </c>
      <c r="O4115" s="10"/>
      <c r="P4115" s="10"/>
      <c r="Q4115" s="10"/>
    </row>
    <row r="4116" spans="6:17" x14ac:dyDescent="0.35">
      <c r="F4116">
        <v>6</v>
      </c>
      <c r="G4116" t="s">
        <v>68</v>
      </c>
      <c r="H4116" t="s">
        <v>23</v>
      </c>
      <c r="I4116" s="14">
        <v>87</v>
      </c>
      <c r="J4116">
        <v>5</v>
      </c>
      <c r="K4116">
        <v>7</v>
      </c>
      <c r="L4116" t="s">
        <v>24</v>
      </c>
      <c r="M4116" s="17">
        <v>34</v>
      </c>
      <c r="O4116" s="10"/>
      <c r="P4116" s="10"/>
      <c r="Q4116" s="10"/>
    </row>
    <row r="4117" spans="6:17" x14ac:dyDescent="0.35">
      <c r="F4117">
        <v>7</v>
      </c>
      <c r="G4117" t="s">
        <v>66</v>
      </c>
      <c r="H4117" t="s">
        <v>24</v>
      </c>
      <c r="I4117" s="14">
        <v>68</v>
      </c>
      <c r="J4117">
        <v>5</v>
      </c>
      <c r="K4117">
        <v>8</v>
      </c>
      <c r="L4117" t="s">
        <v>25</v>
      </c>
      <c r="M4117" s="17">
        <v>6</v>
      </c>
      <c r="O4117" s="10"/>
      <c r="P4117" s="10"/>
      <c r="Q4117" s="10"/>
    </row>
    <row r="4118" spans="6:17" x14ac:dyDescent="0.35">
      <c r="F4118">
        <v>7</v>
      </c>
      <c r="G4118" t="s">
        <v>67</v>
      </c>
      <c r="H4118" t="s">
        <v>24</v>
      </c>
      <c r="I4118" s="14">
        <v>154</v>
      </c>
      <c r="J4118">
        <v>6</v>
      </c>
      <c r="K4118">
        <v>0</v>
      </c>
      <c r="L4118" t="s">
        <v>26</v>
      </c>
      <c r="M4118" s="17">
        <v>31</v>
      </c>
      <c r="O4118" s="10"/>
      <c r="P4118" s="10"/>
      <c r="Q4118" s="10"/>
    </row>
    <row r="4119" spans="6:17" x14ac:dyDescent="0.35">
      <c r="F4119">
        <v>7</v>
      </c>
      <c r="G4119" t="s">
        <v>68</v>
      </c>
      <c r="H4119" t="s">
        <v>24</v>
      </c>
      <c r="I4119" s="14">
        <v>199</v>
      </c>
      <c r="J4119">
        <v>6</v>
      </c>
      <c r="K4119">
        <v>1</v>
      </c>
      <c r="L4119" t="s">
        <v>27</v>
      </c>
      <c r="M4119" s="17">
        <v>3</v>
      </c>
      <c r="O4119" s="10"/>
      <c r="P4119" s="10"/>
      <c r="Q4119" s="10"/>
    </row>
    <row r="4120" spans="6:17" x14ac:dyDescent="0.35">
      <c r="F4120">
        <v>8</v>
      </c>
      <c r="G4120" t="s">
        <v>66</v>
      </c>
      <c r="H4120" t="s">
        <v>25</v>
      </c>
      <c r="I4120" s="14">
        <v>103</v>
      </c>
      <c r="J4120">
        <v>6</v>
      </c>
      <c r="K4120">
        <v>2</v>
      </c>
      <c r="L4120" t="s">
        <v>28</v>
      </c>
      <c r="M4120" s="17">
        <v>2</v>
      </c>
      <c r="O4120" s="10"/>
      <c r="P4120" s="10"/>
      <c r="Q4120" s="10"/>
    </row>
    <row r="4121" spans="6:17" x14ac:dyDescent="0.35">
      <c r="F4121">
        <v>8</v>
      </c>
      <c r="G4121" t="s">
        <v>67</v>
      </c>
      <c r="H4121" t="s">
        <v>25</v>
      </c>
      <c r="I4121" s="14">
        <v>272</v>
      </c>
      <c r="J4121">
        <v>6</v>
      </c>
      <c r="K4121">
        <v>3</v>
      </c>
      <c r="L4121" t="s">
        <v>21</v>
      </c>
      <c r="M4121" s="17">
        <v>24</v>
      </c>
      <c r="O4121" s="10"/>
      <c r="P4121" s="10"/>
      <c r="Q4121" s="10"/>
    </row>
    <row r="4122" spans="6:17" x14ac:dyDescent="0.35">
      <c r="F4122">
        <v>8</v>
      </c>
      <c r="G4122" t="s">
        <v>68</v>
      </c>
      <c r="H4122" t="s">
        <v>25</v>
      </c>
      <c r="I4122" s="14">
        <v>408</v>
      </c>
      <c r="J4122">
        <v>6</v>
      </c>
      <c r="K4122">
        <v>4</v>
      </c>
      <c r="L4122" t="s">
        <v>22</v>
      </c>
      <c r="M4122" s="17">
        <v>31</v>
      </c>
      <c r="O4122" s="10"/>
      <c r="P4122" s="10"/>
      <c r="Q4122" s="10"/>
    </row>
    <row r="4123" spans="6:17" x14ac:dyDescent="0.35">
      <c r="F4123" t="s">
        <v>45</v>
      </c>
      <c r="I4123" s="14">
        <v>3160</v>
      </c>
      <c r="J4123">
        <v>6</v>
      </c>
      <c r="K4123">
        <v>6</v>
      </c>
      <c r="L4123" t="s">
        <v>23</v>
      </c>
      <c r="M4123" s="17">
        <v>35</v>
      </c>
      <c r="O4123" s="10"/>
      <c r="P4123" s="10"/>
      <c r="Q4123" s="10"/>
    </row>
    <row r="4124" spans="6:17" x14ac:dyDescent="0.35">
      <c r="J4124">
        <v>6</v>
      </c>
      <c r="K4124">
        <v>7</v>
      </c>
      <c r="L4124" t="s">
        <v>24</v>
      </c>
      <c r="M4124" s="17">
        <v>20</v>
      </c>
      <c r="O4124" s="10"/>
      <c r="P4124" s="10"/>
      <c r="Q4124" s="10"/>
    </row>
    <row r="4125" spans="6:17" x14ac:dyDescent="0.35">
      <c r="J4125">
        <v>6</v>
      </c>
      <c r="K4125">
        <v>8</v>
      </c>
      <c r="L4125" t="s">
        <v>25</v>
      </c>
      <c r="M4125" s="17">
        <v>30</v>
      </c>
      <c r="O4125" s="10"/>
      <c r="P4125" s="10"/>
      <c r="Q4125" s="10"/>
    </row>
    <row r="4126" spans="6:17" x14ac:dyDescent="0.35">
      <c r="J4126">
        <v>7</v>
      </c>
      <c r="K4126">
        <v>0</v>
      </c>
      <c r="L4126" t="s">
        <v>26</v>
      </c>
      <c r="M4126" s="17">
        <v>25</v>
      </c>
      <c r="O4126" s="10"/>
      <c r="P4126" s="10"/>
      <c r="Q4126" s="10"/>
    </row>
    <row r="4127" spans="6:17" x14ac:dyDescent="0.35">
      <c r="J4127">
        <v>7</v>
      </c>
      <c r="K4127">
        <v>1</v>
      </c>
      <c r="L4127" t="s">
        <v>27</v>
      </c>
      <c r="M4127" s="17">
        <v>11</v>
      </c>
      <c r="O4127" s="10"/>
      <c r="P4127" s="10"/>
      <c r="Q4127" s="10"/>
    </row>
    <row r="4128" spans="6:17" x14ac:dyDescent="0.35">
      <c r="J4128">
        <v>7</v>
      </c>
      <c r="K4128">
        <v>2</v>
      </c>
      <c r="L4128" t="s">
        <v>28</v>
      </c>
      <c r="M4128" s="17">
        <v>10</v>
      </c>
      <c r="O4128" s="10"/>
      <c r="P4128" s="10"/>
      <c r="Q4128" s="10"/>
    </row>
    <row r="4129" spans="10:17" x14ac:dyDescent="0.35">
      <c r="J4129">
        <v>7</v>
      </c>
      <c r="K4129">
        <v>3</v>
      </c>
      <c r="L4129" t="s">
        <v>21</v>
      </c>
      <c r="M4129" s="17">
        <v>5</v>
      </c>
      <c r="O4129" s="10"/>
      <c r="P4129" s="10"/>
      <c r="Q4129" s="10"/>
    </row>
    <row r="4130" spans="10:17" x14ac:dyDescent="0.35">
      <c r="J4130">
        <v>7</v>
      </c>
      <c r="K4130">
        <v>4</v>
      </c>
      <c r="L4130" t="s">
        <v>22</v>
      </c>
      <c r="M4130" s="17">
        <v>19</v>
      </c>
      <c r="O4130" s="10"/>
      <c r="P4130" s="10"/>
      <c r="Q4130" s="10"/>
    </row>
    <row r="4131" spans="10:17" x14ac:dyDescent="0.35">
      <c r="J4131">
        <v>7</v>
      </c>
      <c r="K4131">
        <v>5</v>
      </c>
      <c r="L4131" t="s">
        <v>29</v>
      </c>
      <c r="M4131" s="17">
        <v>5</v>
      </c>
      <c r="O4131" s="10"/>
      <c r="P4131" s="10"/>
      <c r="Q4131" s="10"/>
    </row>
    <row r="4132" spans="10:17" x14ac:dyDescent="0.35">
      <c r="J4132">
        <v>7</v>
      </c>
      <c r="K4132">
        <v>7</v>
      </c>
      <c r="L4132" t="s">
        <v>24</v>
      </c>
      <c r="M4132" s="17">
        <v>23</v>
      </c>
      <c r="O4132" s="10"/>
      <c r="P4132" s="10"/>
      <c r="Q4132" s="10"/>
    </row>
    <row r="4133" spans="10:17" x14ac:dyDescent="0.35">
      <c r="J4133">
        <v>7</v>
      </c>
      <c r="K4133">
        <v>8</v>
      </c>
      <c r="L4133" t="s">
        <v>25</v>
      </c>
      <c r="M4133" s="17">
        <v>19</v>
      </c>
      <c r="O4133" s="10"/>
      <c r="P4133" s="10"/>
      <c r="Q4133" s="10"/>
    </row>
    <row r="4134" spans="10:17" x14ac:dyDescent="0.35">
      <c r="J4134">
        <v>8</v>
      </c>
      <c r="K4134">
        <v>0</v>
      </c>
      <c r="L4134" t="s">
        <v>26</v>
      </c>
      <c r="M4134" s="17">
        <v>4</v>
      </c>
      <c r="O4134" s="10"/>
      <c r="P4134" s="10"/>
      <c r="Q4134" s="10"/>
    </row>
    <row r="4135" spans="10:17" x14ac:dyDescent="0.35">
      <c r="J4135">
        <v>8</v>
      </c>
      <c r="K4135">
        <v>1</v>
      </c>
      <c r="L4135" t="s">
        <v>27</v>
      </c>
      <c r="M4135" s="17">
        <v>52</v>
      </c>
      <c r="O4135" s="10"/>
      <c r="P4135" s="10"/>
      <c r="Q4135" s="10"/>
    </row>
    <row r="4136" spans="10:17" x14ac:dyDescent="0.35">
      <c r="J4136">
        <v>8</v>
      </c>
      <c r="K4136">
        <v>2</v>
      </c>
      <c r="L4136" t="s">
        <v>28</v>
      </c>
      <c r="M4136" s="17">
        <v>12</v>
      </c>
      <c r="O4136" s="10"/>
      <c r="P4136" s="10"/>
      <c r="Q4136" s="10"/>
    </row>
    <row r="4137" spans="10:17" x14ac:dyDescent="0.35">
      <c r="J4137">
        <v>8</v>
      </c>
      <c r="K4137">
        <v>3</v>
      </c>
      <c r="L4137" t="s">
        <v>21</v>
      </c>
      <c r="M4137" s="17">
        <v>4</v>
      </c>
      <c r="O4137" s="10"/>
      <c r="P4137" s="10"/>
      <c r="Q4137" s="10"/>
    </row>
    <row r="4138" spans="10:17" x14ac:dyDescent="0.35">
      <c r="J4138">
        <v>8</v>
      </c>
      <c r="K4138">
        <v>4</v>
      </c>
      <c r="L4138" t="s">
        <v>22</v>
      </c>
      <c r="M4138" s="17">
        <v>36</v>
      </c>
      <c r="O4138" s="10"/>
      <c r="P4138" s="10"/>
      <c r="Q4138" s="10"/>
    </row>
    <row r="4139" spans="10:17" x14ac:dyDescent="0.35">
      <c r="J4139">
        <v>8</v>
      </c>
      <c r="K4139">
        <v>6</v>
      </c>
      <c r="L4139" t="s">
        <v>23</v>
      </c>
      <c r="M4139" s="17">
        <v>12</v>
      </c>
      <c r="O4139" s="10"/>
      <c r="P4139" s="10"/>
      <c r="Q4139" s="10"/>
    </row>
    <row r="4140" spans="10:17" x14ac:dyDescent="0.35">
      <c r="J4140">
        <v>8</v>
      </c>
      <c r="K4140">
        <v>7</v>
      </c>
      <c r="L4140" t="s">
        <v>24</v>
      </c>
      <c r="M4140" s="17">
        <v>43</v>
      </c>
      <c r="O4140" s="10"/>
      <c r="P4140" s="10"/>
      <c r="Q4140" s="10"/>
    </row>
    <row r="4141" spans="10:17" x14ac:dyDescent="0.35">
      <c r="J4141">
        <v>8</v>
      </c>
      <c r="K4141">
        <v>8</v>
      </c>
      <c r="L4141" t="s">
        <v>25</v>
      </c>
      <c r="M4141" s="17">
        <v>25</v>
      </c>
      <c r="O4141" s="10"/>
      <c r="P4141" s="10"/>
      <c r="Q4141" s="10"/>
    </row>
    <row r="4142" spans="10:17" x14ac:dyDescent="0.35">
      <c r="J4142">
        <v>9</v>
      </c>
      <c r="K4142">
        <v>0</v>
      </c>
      <c r="L4142" t="s">
        <v>26</v>
      </c>
      <c r="M4142" s="17">
        <v>1</v>
      </c>
      <c r="O4142" s="10"/>
      <c r="P4142" s="10"/>
      <c r="Q4142" s="10"/>
    </row>
    <row r="4143" spans="10:17" x14ac:dyDescent="0.35">
      <c r="J4143">
        <v>9</v>
      </c>
      <c r="K4143">
        <v>1</v>
      </c>
      <c r="L4143" t="s">
        <v>27</v>
      </c>
      <c r="M4143" s="17">
        <v>31</v>
      </c>
      <c r="O4143" s="10"/>
      <c r="P4143" s="10"/>
      <c r="Q4143" s="10"/>
    </row>
    <row r="4144" spans="10:17" x14ac:dyDescent="0.35">
      <c r="J4144">
        <v>9</v>
      </c>
      <c r="K4144">
        <v>2</v>
      </c>
      <c r="L4144" t="s">
        <v>28</v>
      </c>
      <c r="M4144" s="17">
        <v>16</v>
      </c>
      <c r="O4144" s="10"/>
      <c r="P4144" s="10"/>
      <c r="Q4144" s="10"/>
    </row>
    <row r="4145" spans="10:17" x14ac:dyDescent="0.35">
      <c r="J4145">
        <v>9</v>
      </c>
      <c r="K4145">
        <v>3</v>
      </c>
      <c r="L4145" t="s">
        <v>21</v>
      </c>
      <c r="M4145" s="17">
        <v>3</v>
      </c>
      <c r="O4145" s="10"/>
      <c r="P4145" s="10"/>
      <c r="Q4145" s="10"/>
    </row>
    <row r="4146" spans="10:17" x14ac:dyDescent="0.35">
      <c r="J4146">
        <v>9</v>
      </c>
      <c r="K4146">
        <v>4</v>
      </c>
      <c r="L4146" t="s">
        <v>22</v>
      </c>
      <c r="M4146" s="17">
        <v>19</v>
      </c>
      <c r="O4146" s="10"/>
      <c r="P4146" s="10"/>
      <c r="Q4146" s="10"/>
    </row>
    <row r="4147" spans="10:17" x14ac:dyDescent="0.35">
      <c r="J4147">
        <v>9</v>
      </c>
      <c r="K4147">
        <v>6</v>
      </c>
      <c r="L4147" t="s">
        <v>23</v>
      </c>
      <c r="M4147" s="17">
        <v>2</v>
      </c>
      <c r="O4147" s="10"/>
      <c r="P4147" s="10"/>
      <c r="Q4147" s="10"/>
    </row>
    <row r="4148" spans="10:17" x14ac:dyDescent="0.35">
      <c r="J4148">
        <v>9</v>
      </c>
      <c r="K4148">
        <v>7</v>
      </c>
      <c r="L4148" t="s">
        <v>24</v>
      </c>
      <c r="M4148" s="17">
        <v>20</v>
      </c>
      <c r="O4148" s="10"/>
      <c r="P4148" s="10"/>
      <c r="Q4148" s="10"/>
    </row>
    <row r="4149" spans="10:17" x14ac:dyDescent="0.35">
      <c r="J4149">
        <v>9</v>
      </c>
      <c r="K4149">
        <v>8</v>
      </c>
      <c r="L4149" t="s">
        <v>25</v>
      </c>
      <c r="M4149" s="17">
        <v>12</v>
      </c>
      <c r="O4149" s="10"/>
      <c r="P4149" s="10"/>
      <c r="Q4149" s="10"/>
    </row>
    <row r="4150" spans="10:17" x14ac:dyDescent="0.35">
      <c r="J4150">
        <v>10</v>
      </c>
      <c r="K4150">
        <v>0</v>
      </c>
      <c r="L4150" t="s">
        <v>26</v>
      </c>
      <c r="M4150" s="17">
        <v>17</v>
      </c>
      <c r="O4150" s="10"/>
      <c r="P4150" s="10"/>
      <c r="Q4150" s="10"/>
    </row>
    <row r="4151" spans="10:17" x14ac:dyDescent="0.35">
      <c r="J4151">
        <v>10</v>
      </c>
      <c r="K4151">
        <v>1</v>
      </c>
      <c r="L4151" t="s">
        <v>27</v>
      </c>
      <c r="M4151" s="17">
        <v>41</v>
      </c>
      <c r="O4151" s="10"/>
      <c r="P4151" s="10"/>
      <c r="Q4151" s="10"/>
    </row>
    <row r="4152" spans="10:17" x14ac:dyDescent="0.35">
      <c r="J4152">
        <v>10</v>
      </c>
      <c r="K4152">
        <v>2</v>
      </c>
      <c r="L4152" t="s">
        <v>28</v>
      </c>
      <c r="M4152" s="17">
        <v>6</v>
      </c>
      <c r="O4152" s="10"/>
      <c r="P4152" s="10"/>
      <c r="Q4152" s="10"/>
    </row>
    <row r="4153" spans="10:17" x14ac:dyDescent="0.35">
      <c r="J4153">
        <v>10</v>
      </c>
      <c r="K4153">
        <v>3</v>
      </c>
      <c r="L4153" t="s">
        <v>21</v>
      </c>
      <c r="M4153" s="17">
        <v>24</v>
      </c>
      <c r="O4153" s="10"/>
      <c r="P4153" s="10"/>
      <c r="Q4153" s="10"/>
    </row>
    <row r="4154" spans="10:17" x14ac:dyDescent="0.35">
      <c r="J4154">
        <v>10</v>
      </c>
      <c r="K4154">
        <v>4</v>
      </c>
      <c r="L4154" t="s">
        <v>22</v>
      </c>
      <c r="M4154" s="17">
        <v>11</v>
      </c>
      <c r="O4154" s="10"/>
      <c r="P4154" s="10"/>
      <c r="Q4154" s="10"/>
    </row>
    <row r="4155" spans="10:17" x14ac:dyDescent="0.35">
      <c r="J4155">
        <v>10</v>
      </c>
      <c r="K4155">
        <v>5</v>
      </c>
      <c r="L4155" t="s">
        <v>29</v>
      </c>
      <c r="M4155" s="17">
        <v>2</v>
      </c>
      <c r="O4155" s="10"/>
      <c r="P4155" s="10"/>
      <c r="Q4155" s="10"/>
    </row>
    <row r="4156" spans="10:17" x14ac:dyDescent="0.35">
      <c r="J4156">
        <v>10</v>
      </c>
      <c r="K4156">
        <v>6</v>
      </c>
      <c r="L4156" t="s">
        <v>23</v>
      </c>
      <c r="M4156" s="17">
        <v>7</v>
      </c>
      <c r="O4156" s="10"/>
      <c r="P4156" s="10"/>
      <c r="Q4156" s="10"/>
    </row>
    <row r="4157" spans="10:17" x14ac:dyDescent="0.35">
      <c r="J4157">
        <v>10</v>
      </c>
      <c r="K4157">
        <v>7</v>
      </c>
      <c r="L4157" t="s">
        <v>24</v>
      </c>
      <c r="M4157" s="17">
        <v>22</v>
      </c>
      <c r="O4157" s="10"/>
      <c r="P4157" s="10"/>
      <c r="Q4157" s="10"/>
    </row>
    <row r="4158" spans="10:17" x14ac:dyDescent="0.35">
      <c r="J4158">
        <v>10</v>
      </c>
      <c r="K4158">
        <v>8</v>
      </c>
      <c r="L4158" t="s">
        <v>25</v>
      </c>
      <c r="M4158" s="17">
        <v>1</v>
      </c>
      <c r="O4158" s="10"/>
      <c r="P4158" s="10"/>
      <c r="Q4158" s="10"/>
    </row>
    <row r="4159" spans="10:17" x14ac:dyDescent="0.35">
      <c r="J4159">
        <v>11</v>
      </c>
      <c r="K4159">
        <v>0</v>
      </c>
      <c r="L4159" t="s">
        <v>26</v>
      </c>
      <c r="M4159" s="17">
        <v>25</v>
      </c>
      <c r="O4159" s="10"/>
      <c r="P4159" s="10"/>
      <c r="Q4159" s="10"/>
    </row>
    <row r="4160" spans="10:17" x14ac:dyDescent="0.35">
      <c r="J4160">
        <v>11</v>
      </c>
      <c r="K4160">
        <v>1</v>
      </c>
      <c r="L4160" t="s">
        <v>27</v>
      </c>
      <c r="M4160" s="17">
        <v>30</v>
      </c>
      <c r="O4160" s="10"/>
      <c r="P4160" s="10"/>
      <c r="Q4160" s="10"/>
    </row>
    <row r="4161" spans="10:17" x14ac:dyDescent="0.35">
      <c r="J4161">
        <v>11</v>
      </c>
      <c r="K4161">
        <v>2</v>
      </c>
      <c r="L4161" t="s">
        <v>28</v>
      </c>
      <c r="M4161" s="17">
        <v>8</v>
      </c>
      <c r="O4161" s="10"/>
      <c r="P4161" s="10"/>
      <c r="Q4161" s="10"/>
    </row>
    <row r="4162" spans="10:17" x14ac:dyDescent="0.35">
      <c r="J4162">
        <v>11</v>
      </c>
      <c r="K4162">
        <v>3</v>
      </c>
      <c r="L4162" t="s">
        <v>21</v>
      </c>
      <c r="M4162" s="17">
        <v>11</v>
      </c>
      <c r="O4162" s="10"/>
      <c r="P4162" s="10"/>
      <c r="Q4162" s="10"/>
    </row>
    <row r="4163" spans="10:17" x14ac:dyDescent="0.35">
      <c r="J4163">
        <v>11</v>
      </c>
      <c r="K4163">
        <v>4</v>
      </c>
      <c r="L4163" t="s">
        <v>22</v>
      </c>
      <c r="M4163" s="17">
        <v>19</v>
      </c>
      <c r="O4163" s="10"/>
      <c r="P4163" s="10"/>
      <c r="Q4163" s="10"/>
    </row>
    <row r="4164" spans="10:17" x14ac:dyDescent="0.35">
      <c r="J4164">
        <v>11</v>
      </c>
      <c r="K4164">
        <v>5</v>
      </c>
      <c r="L4164" t="s">
        <v>29</v>
      </c>
      <c r="M4164" s="17">
        <v>4</v>
      </c>
      <c r="O4164" s="10"/>
      <c r="P4164" s="10"/>
      <c r="Q4164" s="10"/>
    </row>
    <row r="4165" spans="10:17" x14ac:dyDescent="0.35">
      <c r="J4165">
        <v>11</v>
      </c>
      <c r="K4165">
        <v>6</v>
      </c>
      <c r="L4165" t="s">
        <v>23</v>
      </c>
      <c r="M4165" s="17">
        <v>8</v>
      </c>
      <c r="O4165" s="10"/>
      <c r="P4165" s="10"/>
      <c r="Q4165" s="10"/>
    </row>
    <row r="4166" spans="10:17" x14ac:dyDescent="0.35">
      <c r="J4166">
        <v>11</v>
      </c>
      <c r="K4166">
        <v>7</v>
      </c>
      <c r="L4166" t="s">
        <v>24</v>
      </c>
      <c r="M4166" s="17">
        <v>2</v>
      </c>
      <c r="O4166" s="10"/>
      <c r="P4166" s="10"/>
      <c r="Q4166" s="10"/>
    </row>
    <row r="4167" spans="10:17" x14ac:dyDescent="0.35">
      <c r="J4167">
        <v>11</v>
      </c>
      <c r="K4167">
        <v>8</v>
      </c>
      <c r="L4167" t="s">
        <v>25</v>
      </c>
      <c r="M4167" s="17">
        <v>8</v>
      </c>
      <c r="O4167" s="10"/>
      <c r="P4167" s="10"/>
      <c r="Q4167" s="10"/>
    </row>
    <row r="4168" spans="10:17" x14ac:dyDescent="0.35">
      <c r="J4168">
        <v>12</v>
      </c>
      <c r="K4168">
        <v>0</v>
      </c>
      <c r="L4168" t="s">
        <v>26</v>
      </c>
      <c r="M4168" s="17">
        <v>6</v>
      </c>
      <c r="O4168" s="10"/>
      <c r="P4168" s="10"/>
      <c r="Q4168" s="10"/>
    </row>
    <row r="4169" spans="10:17" x14ac:dyDescent="0.35">
      <c r="J4169">
        <v>12</v>
      </c>
      <c r="K4169">
        <v>1</v>
      </c>
      <c r="L4169" t="s">
        <v>27</v>
      </c>
      <c r="M4169" s="17">
        <v>35</v>
      </c>
      <c r="O4169" s="10"/>
      <c r="P4169" s="10"/>
      <c r="Q4169" s="10"/>
    </row>
    <row r="4170" spans="10:17" x14ac:dyDescent="0.35">
      <c r="J4170">
        <v>12</v>
      </c>
      <c r="K4170">
        <v>2</v>
      </c>
      <c r="L4170" t="s">
        <v>28</v>
      </c>
      <c r="M4170" s="17">
        <v>10</v>
      </c>
      <c r="O4170" s="10"/>
      <c r="P4170" s="10"/>
      <c r="Q4170" s="10"/>
    </row>
    <row r="4171" spans="10:17" x14ac:dyDescent="0.35">
      <c r="J4171">
        <v>12</v>
      </c>
      <c r="K4171">
        <v>3</v>
      </c>
      <c r="L4171" t="s">
        <v>21</v>
      </c>
      <c r="M4171" s="17">
        <v>1</v>
      </c>
      <c r="O4171" s="10"/>
      <c r="P4171" s="10"/>
      <c r="Q4171" s="10"/>
    </row>
    <row r="4172" spans="10:17" x14ac:dyDescent="0.35">
      <c r="J4172">
        <v>12</v>
      </c>
      <c r="K4172">
        <v>4</v>
      </c>
      <c r="L4172" t="s">
        <v>22</v>
      </c>
      <c r="M4172" s="17">
        <v>3</v>
      </c>
      <c r="O4172" s="10"/>
      <c r="P4172" s="10"/>
      <c r="Q4172" s="10"/>
    </row>
    <row r="4173" spans="10:17" x14ac:dyDescent="0.35">
      <c r="J4173">
        <v>12</v>
      </c>
      <c r="K4173">
        <v>5</v>
      </c>
      <c r="L4173" t="s">
        <v>29</v>
      </c>
      <c r="M4173" s="17">
        <v>2</v>
      </c>
      <c r="O4173" s="10"/>
      <c r="P4173" s="10"/>
      <c r="Q4173" s="10"/>
    </row>
    <row r="4174" spans="10:17" x14ac:dyDescent="0.35">
      <c r="J4174">
        <v>12</v>
      </c>
      <c r="K4174">
        <v>6</v>
      </c>
      <c r="L4174" t="s">
        <v>23</v>
      </c>
      <c r="M4174" s="17">
        <v>49</v>
      </c>
      <c r="O4174" s="10"/>
      <c r="P4174" s="10"/>
      <c r="Q4174" s="10"/>
    </row>
    <row r="4175" spans="10:17" x14ac:dyDescent="0.35">
      <c r="J4175">
        <v>12</v>
      </c>
      <c r="K4175">
        <v>8</v>
      </c>
      <c r="L4175" t="s">
        <v>25</v>
      </c>
      <c r="M4175" s="17">
        <v>12</v>
      </c>
      <c r="O4175" s="10"/>
      <c r="P4175" s="10"/>
      <c r="Q4175" s="10"/>
    </row>
    <row r="4176" spans="10:17" x14ac:dyDescent="0.35">
      <c r="J4176">
        <v>13</v>
      </c>
      <c r="K4176">
        <v>0</v>
      </c>
      <c r="L4176" t="s">
        <v>26</v>
      </c>
      <c r="M4176" s="17">
        <v>1</v>
      </c>
      <c r="O4176" s="10"/>
      <c r="P4176" s="10"/>
      <c r="Q4176" s="10"/>
    </row>
    <row r="4177" spans="10:17" x14ac:dyDescent="0.35">
      <c r="J4177">
        <v>13</v>
      </c>
      <c r="K4177">
        <v>1</v>
      </c>
      <c r="L4177" t="s">
        <v>27</v>
      </c>
      <c r="M4177" s="17">
        <v>1</v>
      </c>
      <c r="O4177" s="10"/>
      <c r="P4177" s="10"/>
      <c r="Q4177" s="10"/>
    </row>
    <row r="4178" spans="10:17" x14ac:dyDescent="0.35">
      <c r="J4178">
        <v>13</v>
      </c>
      <c r="K4178">
        <v>2</v>
      </c>
      <c r="L4178" t="s">
        <v>28</v>
      </c>
      <c r="M4178" s="17">
        <v>7</v>
      </c>
      <c r="O4178" s="10"/>
      <c r="P4178" s="10"/>
      <c r="Q4178" s="10"/>
    </row>
    <row r="4179" spans="10:17" x14ac:dyDescent="0.35">
      <c r="J4179">
        <v>13</v>
      </c>
      <c r="K4179">
        <v>3</v>
      </c>
      <c r="L4179" t="s">
        <v>21</v>
      </c>
      <c r="M4179" s="17">
        <v>12</v>
      </c>
      <c r="O4179" s="10"/>
      <c r="P4179" s="10"/>
      <c r="Q4179" s="10"/>
    </row>
    <row r="4180" spans="10:17" x14ac:dyDescent="0.35">
      <c r="J4180">
        <v>13</v>
      </c>
      <c r="K4180">
        <v>4</v>
      </c>
      <c r="L4180" t="s">
        <v>22</v>
      </c>
      <c r="M4180" s="17">
        <v>29</v>
      </c>
      <c r="O4180" s="10"/>
      <c r="P4180" s="10"/>
      <c r="Q4180" s="10"/>
    </row>
    <row r="4181" spans="10:17" x14ac:dyDescent="0.35">
      <c r="J4181">
        <v>13</v>
      </c>
      <c r="K4181">
        <v>6</v>
      </c>
      <c r="L4181" t="s">
        <v>23</v>
      </c>
      <c r="M4181" s="17">
        <v>8</v>
      </c>
      <c r="O4181" s="10"/>
      <c r="P4181" s="10"/>
      <c r="Q4181" s="10"/>
    </row>
    <row r="4182" spans="10:17" x14ac:dyDescent="0.35">
      <c r="J4182">
        <v>13</v>
      </c>
      <c r="K4182">
        <v>7</v>
      </c>
      <c r="L4182" t="s">
        <v>24</v>
      </c>
      <c r="M4182" s="17">
        <v>21</v>
      </c>
      <c r="O4182" s="10"/>
      <c r="P4182" s="10"/>
      <c r="Q4182" s="10"/>
    </row>
    <row r="4183" spans="10:17" x14ac:dyDescent="0.35">
      <c r="J4183">
        <v>13</v>
      </c>
      <c r="K4183">
        <v>8</v>
      </c>
      <c r="L4183" t="s">
        <v>25</v>
      </c>
      <c r="M4183" s="17">
        <v>1</v>
      </c>
      <c r="O4183" s="10"/>
      <c r="P4183" s="10"/>
      <c r="Q4183" s="10"/>
    </row>
    <row r="4184" spans="10:17" x14ac:dyDescent="0.35">
      <c r="J4184">
        <v>14</v>
      </c>
      <c r="K4184">
        <v>0</v>
      </c>
      <c r="L4184" t="s">
        <v>26</v>
      </c>
      <c r="M4184" s="17">
        <v>22</v>
      </c>
      <c r="O4184" s="10"/>
      <c r="P4184" s="10"/>
      <c r="Q4184" s="10"/>
    </row>
    <row r="4185" spans="10:17" x14ac:dyDescent="0.35">
      <c r="J4185">
        <v>14</v>
      </c>
      <c r="K4185">
        <v>1</v>
      </c>
      <c r="L4185" t="s">
        <v>27</v>
      </c>
      <c r="M4185" s="17">
        <v>1</v>
      </c>
      <c r="O4185" s="10"/>
      <c r="P4185" s="10"/>
      <c r="Q4185" s="10"/>
    </row>
    <row r="4186" spans="10:17" x14ac:dyDescent="0.35">
      <c r="J4186">
        <v>14</v>
      </c>
      <c r="K4186">
        <v>2</v>
      </c>
      <c r="L4186" t="s">
        <v>28</v>
      </c>
      <c r="M4186" s="17">
        <v>12</v>
      </c>
      <c r="O4186" s="10"/>
      <c r="P4186" s="10"/>
      <c r="Q4186" s="10"/>
    </row>
    <row r="4187" spans="10:17" x14ac:dyDescent="0.35">
      <c r="J4187">
        <v>14</v>
      </c>
      <c r="K4187">
        <v>3</v>
      </c>
      <c r="L4187" t="s">
        <v>21</v>
      </c>
      <c r="M4187" s="17">
        <v>5</v>
      </c>
      <c r="O4187" s="10"/>
      <c r="P4187" s="10"/>
      <c r="Q4187" s="10"/>
    </row>
    <row r="4188" spans="10:17" x14ac:dyDescent="0.35">
      <c r="J4188">
        <v>14</v>
      </c>
      <c r="K4188">
        <v>4</v>
      </c>
      <c r="L4188" t="s">
        <v>22</v>
      </c>
      <c r="M4188" s="17">
        <v>27</v>
      </c>
      <c r="O4188" s="10"/>
      <c r="P4188" s="10"/>
      <c r="Q4188" s="10"/>
    </row>
    <row r="4189" spans="10:17" x14ac:dyDescent="0.35">
      <c r="J4189">
        <v>14</v>
      </c>
      <c r="K4189">
        <v>5</v>
      </c>
      <c r="L4189" t="s">
        <v>29</v>
      </c>
      <c r="M4189" s="17">
        <v>1</v>
      </c>
      <c r="O4189" s="10"/>
      <c r="P4189" s="10"/>
      <c r="Q4189" s="10"/>
    </row>
    <row r="4190" spans="10:17" x14ac:dyDescent="0.35">
      <c r="J4190">
        <v>14</v>
      </c>
      <c r="K4190">
        <v>6</v>
      </c>
      <c r="L4190" t="s">
        <v>23</v>
      </c>
      <c r="M4190" s="17">
        <v>9</v>
      </c>
      <c r="O4190" s="10"/>
      <c r="P4190" s="10"/>
      <c r="Q4190" s="10"/>
    </row>
    <row r="4191" spans="10:17" x14ac:dyDescent="0.35">
      <c r="J4191">
        <v>14</v>
      </c>
      <c r="K4191">
        <v>7</v>
      </c>
      <c r="L4191" t="s">
        <v>24</v>
      </c>
      <c r="M4191" s="17">
        <v>5</v>
      </c>
      <c r="O4191" s="10"/>
      <c r="P4191" s="10"/>
      <c r="Q4191" s="10"/>
    </row>
    <row r="4192" spans="10:17" x14ac:dyDescent="0.35">
      <c r="J4192">
        <v>14</v>
      </c>
      <c r="K4192">
        <v>8</v>
      </c>
      <c r="L4192" t="s">
        <v>25</v>
      </c>
      <c r="M4192" s="17">
        <v>7</v>
      </c>
      <c r="O4192" s="10"/>
      <c r="P4192" s="10"/>
      <c r="Q4192" s="10"/>
    </row>
    <row r="4193" spans="10:17" x14ac:dyDescent="0.35">
      <c r="J4193">
        <v>15</v>
      </c>
      <c r="K4193">
        <v>0</v>
      </c>
      <c r="L4193" t="s">
        <v>26</v>
      </c>
      <c r="M4193" s="17">
        <v>1</v>
      </c>
      <c r="O4193" s="10"/>
      <c r="P4193" s="10"/>
      <c r="Q4193" s="10"/>
    </row>
    <row r="4194" spans="10:17" x14ac:dyDescent="0.35">
      <c r="J4194">
        <v>15</v>
      </c>
      <c r="K4194">
        <v>1</v>
      </c>
      <c r="L4194" t="s">
        <v>27</v>
      </c>
      <c r="M4194" s="17">
        <v>8</v>
      </c>
      <c r="O4194" s="10"/>
      <c r="P4194" s="10"/>
      <c r="Q4194" s="10"/>
    </row>
    <row r="4195" spans="10:17" x14ac:dyDescent="0.35">
      <c r="J4195">
        <v>15</v>
      </c>
      <c r="K4195">
        <v>2</v>
      </c>
      <c r="L4195" t="s">
        <v>28</v>
      </c>
      <c r="M4195" s="17">
        <v>9</v>
      </c>
      <c r="O4195" s="10"/>
      <c r="P4195" s="10"/>
      <c r="Q4195" s="10"/>
    </row>
    <row r="4196" spans="10:17" x14ac:dyDescent="0.35">
      <c r="J4196">
        <v>15</v>
      </c>
      <c r="K4196">
        <v>3</v>
      </c>
      <c r="L4196" t="s">
        <v>21</v>
      </c>
      <c r="M4196" s="17">
        <v>42</v>
      </c>
      <c r="O4196" s="10"/>
      <c r="P4196" s="10"/>
      <c r="Q4196" s="10"/>
    </row>
    <row r="4197" spans="10:17" x14ac:dyDescent="0.35">
      <c r="J4197">
        <v>15</v>
      </c>
      <c r="K4197">
        <v>5</v>
      </c>
      <c r="L4197" t="s">
        <v>29</v>
      </c>
      <c r="M4197" s="17">
        <v>2</v>
      </c>
      <c r="O4197" s="10"/>
      <c r="P4197" s="10"/>
      <c r="Q4197" s="10"/>
    </row>
    <row r="4198" spans="10:17" x14ac:dyDescent="0.35">
      <c r="J4198">
        <v>15</v>
      </c>
      <c r="K4198">
        <v>6</v>
      </c>
      <c r="L4198" t="s">
        <v>23</v>
      </c>
      <c r="M4198" s="17">
        <v>2</v>
      </c>
      <c r="O4198" s="10"/>
      <c r="P4198" s="10"/>
      <c r="Q4198" s="10"/>
    </row>
    <row r="4199" spans="10:17" x14ac:dyDescent="0.35">
      <c r="J4199">
        <v>15</v>
      </c>
      <c r="K4199">
        <v>7</v>
      </c>
      <c r="L4199" t="s">
        <v>24</v>
      </c>
      <c r="M4199" s="17">
        <v>33</v>
      </c>
      <c r="O4199" s="10"/>
      <c r="P4199" s="10"/>
      <c r="Q4199" s="10"/>
    </row>
    <row r="4200" spans="10:17" x14ac:dyDescent="0.35">
      <c r="J4200">
        <v>15</v>
      </c>
      <c r="K4200">
        <v>8</v>
      </c>
      <c r="L4200" t="s">
        <v>25</v>
      </c>
      <c r="M4200" s="17">
        <v>23</v>
      </c>
      <c r="O4200" s="10"/>
      <c r="P4200" s="10"/>
      <c r="Q4200" s="10"/>
    </row>
    <row r="4201" spans="10:17" x14ac:dyDescent="0.35">
      <c r="J4201">
        <v>16</v>
      </c>
      <c r="K4201">
        <v>0</v>
      </c>
      <c r="L4201" t="s">
        <v>26</v>
      </c>
      <c r="M4201" s="17">
        <v>14</v>
      </c>
      <c r="O4201" s="10"/>
      <c r="P4201" s="10"/>
      <c r="Q4201" s="10"/>
    </row>
    <row r="4202" spans="10:17" x14ac:dyDescent="0.35">
      <c r="J4202">
        <v>16</v>
      </c>
      <c r="K4202">
        <v>1</v>
      </c>
      <c r="L4202" t="s">
        <v>27</v>
      </c>
      <c r="M4202" s="17">
        <v>7</v>
      </c>
      <c r="O4202" s="10"/>
      <c r="P4202" s="10"/>
      <c r="Q4202" s="10"/>
    </row>
    <row r="4203" spans="10:17" x14ac:dyDescent="0.35">
      <c r="J4203">
        <v>16</v>
      </c>
      <c r="K4203">
        <v>2</v>
      </c>
      <c r="L4203" t="s">
        <v>28</v>
      </c>
      <c r="M4203" s="17">
        <v>7</v>
      </c>
      <c r="O4203" s="10"/>
      <c r="P4203" s="10"/>
      <c r="Q4203" s="10"/>
    </row>
    <row r="4204" spans="10:17" x14ac:dyDescent="0.35">
      <c r="J4204">
        <v>16</v>
      </c>
      <c r="K4204">
        <v>3</v>
      </c>
      <c r="L4204" t="s">
        <v>21</v>
      </c>
      <c r="M4204" s="17">
        <v>24</v>
      </c>
      <c r="O4204" s="10"/>
      <c r="P4204" s="10"/>
      <c r="Q4204" s="10"/>
    </row>
    <row r="4205" spans="10:17" x14ac:dyDescent="0.35">
      <c r="J4205">
        <v>16</v>
      </c>
      <c r="K4205">
        <v>4</v>
      </c>
      <c r="L4205" t="s">
        <v>22</v>
      </c>
      <c r="M4205" s="17">
        <v>24</v>
      </c>
      <c r="O4205" s="10"/>
      <c r="P4205" s="10"/>
      <c r="Q4205" s="10"/>
    </row>
    <row r="4206" spans="10:17" x14ac:dyDescent="0.35">
      <c r="J4206">
        <v>16</v>
      </c>
      <c r="K4206">
        <v>6</v>
      </c>
      <c r="L4206" t="s">
        <v>23</v>
      </c>
      <c r="M4206" s="17">
        <v>5</v>
      </c>
      <c r="O4206" s="10"/>
      <c r="P4206" s="10"/>
      <c r="Q4206" s="10"/>
    </row>
    <row r="4207" spans="10:17" x14ac:dyDescent="0.35">
      <c r="J4207">
        <v>16</v>
      </c>
      <c r="K4207">
        <v>8</v>
      </c>
      <c r="L4207" t="s">
        <v>25</v>
      </c>
      <c r="M4207" s="17">
        <v>85</v>
      </c>
      <c r="O4207" s="10"/>
      <c r="P4207" s="10"/>
      <c r="Q4207" s="10"/>
    </row>
    <row r="4208" spans="10:17" x14ac:dyDescent="0.35">
      <c r="J4208">
        <v>17</v>
      </c>
      <c r="K4208">
        <v>0</v>
      </c>
      <c r="L4208" t="s">
        <v>26</v>
      </c>
      <c r="M4208" s="17">
        <v>16</v>
      </c>
      <c r="O4208" s="10"/>
      <c r="P4208" s="10"/>
      <c r="Q4208" s="10"/>
    </row>
    <row r="4209" spans="10:17" x14ac:dyDescent="0.35">
      <c r="J4209">
        <v>17</v>
      </c>
      <c r="K4209">
        <v>2</v>
      </c>
      <c r="L4209" t="s">
        <v>28</v>
      </c>
      <c r="M4209" s="17">
        <v>7</v>
      </c>
      <c r="O4209" s="10"/>
      <c r="P4209" s="10"/>
      <c r="Q4209" s="10"/>
    </row>
    <row r="4210" spans="10:17" x14ac:dyDescent="0.35">
      <c r="J4210">
        <v>17</v>
      </c>
      <c r="K4210">
        <v>3</v>
      </c>
      <c r="L4210" t="s">
        <v>21</v>
      </c>
      <c r="M4210" s="17">
        <v>17</v>
      </c>
      <c r="O4210" s="10"/>
      <c r="P4210" s="10"/>
      <c r="Q4210" s="10"/>
    </row>
    <row r="4211" spans="10:17" x14ac:dyDescent="0.35">
      <c r="J4211">
        <v>17</v>
      </c>
      <c r="K4211">
        <v>4</v>
      </c>
      <c r="L4211" t="s">
        <v>22</v>
      </c>
      <c r="M4211" s="17">
        <v>3</v>
      </c>
      <c r="O4211" s="10"/>
      <c r="P4211" s="10"/>
      <c r="Q4211" s="10"/>
    </row>
    <row r="4212" spans="10:17" x14ac:dyDescent="0.35">
      <c r="J4212">
        <v>17</v>
      </c>
      <c r="K4212">
        <v>6</v>
      </c>
      <c r="L4212" t="s">
        <v>23</v>
      </c>
      <c r="M4212" s="17">
        <v>3</v>
      </c>
      <c r="O4212" s="10"/>
      <c r="P4212" s="10"/>
      <c r="Q4212" s="10"/>
    </row>
    <row r="4213" spans="10:17" x14ac:dyDescent="0.35">
      <c r="J4213">
        <v>17</v>
      </c>
      <c r="K4213">
        <v>7</v>
      </c>
      <c r="L4213" t="s">
        <v>24</v>
      </c>
      <c r="M4213" s="17">
        <v>16</v>
      </c>
      <c r="O4213" s="10"/>
      <c r="P4213" s="10"/>
      <c r="Q4213" s="10"/>
    </row>
    <row r="4214" spans="10:17" x14ac:dyDescent="0.35">
      <c r="J4214">
        <v>17</v>
      </c>
      <c r="K4214">
        <v>8</v>
      </c>
      <c r="L4214" t="s">
        <v>25</v>
      </c>
      <c r="M4214" s="17">
        <v>9</v>
      </c>
      <c r="O4214" s="10"/>
      <c r="P4214" s="10"/>
      <c r="Q4214" s="10"/>
    </row>
    <row r="4215" spans="10:17" x14ac:dyDescent="0.35">
      <c r="J4215">
        <v>20</v>
      </c>
      <c r="K4215">
        <v>0</v>
      </c>
      <c r="L4215" t="s">
        <v>26</v>
      </c>
      <c r="M4215" s="17">
        <v>1</v>
      </c>
      <c r="O4215" s="10"/>
      <c r="P4215" s="10"/>
      <c r="Q4215" s="10"/>
    </row>
    <row r="4216" spans="10:17" x14ac:dyDescent="0.35">
      <c r="J4216">
        <v>20</v>
      </c>
      <c r="K4216">
        <v>3</v>
      </c>
      <c r="L4216" t="s">
        <v>21</v>
      </c>
      <c r="M4216" s="17">
        <v>26</v>
      </c>
      <c r="O4216" s="10"/>
      <c r="P4216" s="10"/>
      <c r="Q4216" s="10"/>
    </row>
    <row r="4217" spans="10:17" x14ac:dyDescent="0.35">
      <c r="J4217">
        <v>20</v>
      </c>
      <c r="K4217">
        <v>4</v>
      </c>
      <c r="L4217" t="s">
        <v>22</v>
      </c>
      <c r="M4217" s="17">
        <v>25</v>
      </c>
      <c r="O4217" s="10"/>
      <c r="P4217" s="10"/>
      <c r="Q4217" s="10"/>
    </row>
    <row r="4218" spans="10:17" x14ac:dyDescent="0.35">
      <c r="J4218">
        <v>20</v>
      </c>
      <c r="K4218">
        <v>5</v>
      </c>
      <c r="L4218" t="s">
        <v>29</v>
      </c>
      <c r="M4218" s="17">
        <v>1</v>
      </c>
      <c r="O4218" s="10"/>
      <c r="P4218" s="10"/>
      <c r="Q4218" s="10"/>
    </row>
    <row r="4219" spans="10:17" x14ac:dyDescent="0.35">
      <c r="J4219">
        <v>20</v>
      </c>
      <c r="K4219">
        <v>7</v>
      </c>
      <c r="L4219" t="s">
        <v>24</v>
      </c>
      <c r="M4219" s="17">
        <v>1</v>
      </c>
      <c r="O4219" s="10"/>
      <c r="P4219" s="10"/>
      <c r="Q4219" s="10"/>
    </row>
    <row r="4220" spans="10:17" x14ac:dyDescent="0.35">
      <c r="J4220">
        <v>20</v>
      </c>
      <c r="K4220">
        <v>8</v>
      </c>
      <c r="L4220" t="s">
        <v>25</v>
      </c>
      <c r="M4220" s="17">
        <v>18</v>
      </c>
      <c r="O4220" s="10"/>
      <c r="P4220" s="10"/>
      <c r="Q4220" s="10"/>
    </row>
    <row r="4221" spans="10:17" x14ac:dyDescent="0.35">
      <c r="J4221">
        <v>21</v>
      </c>
      <c r="K4221">
        <v>2</v>
      </c>
      <c r="L4221" t="s">
        <v>28</v>
      </c>
      <c r="M4221" s="17">
        <v>30</v>
      </c>
      <c r="O4221" s="10"/>
      <c r="P4221" s="10"/>
      <c r="Q4221" s="10"/>
    </row>
    <row r="4222" spans="10:17" x14ac:dyDescent="0.35">
      <c r="J4222">
        <v>21</v>
      </c>
      <c r="K4222">
        <v>3</v>
      </c>
      <c r="L4222" t="s">
        <v>21</v>
      </c>
      <c r="M4222" s="17">
        <v>16</v>
      </c>
      <c r="O4222" s="10"/>
      <c r="P4222" s="10"/>
      <c r="Q4222" s="10"/>
    </row>
    <row r="4223" spans="10:17" x14ac:dyDescent="0.35">
      <c r="J4223">
        <v>21</v>
      </c>
      <c r="K4223">
        <v>4</v>
      </c>
      <c r="L4223" t="s">
        <v>22</v>
      </c>
      <c r="M4223" s="17">
        <v>1</v>
      </c>
      <c r="O4223" s="10"/>
      <c r="P4223" s="10"/>
      <c r="Q4223" s="10"/>
    </row>
    <row r="4224" spans="10:17" x14ac:dyDescent="0.35">
      <c r="J4224">
        <v>21</v>
      </c>
      <c r="K4224">
        <v>6</v>
      </c>
      <c r="L4224" t="s">
        <v>23</v>
      </c>
      <c r="M4224" s="17">
        <v>2</v>
      </c>
      <c r="O4224" s="10"/>
      <c r="P4224" s="10"/>
      <c r="Q4224" s="10"/>
    </row>
    <row r="4225" spans="10:17" x14ac:dyDescent="0.35">
      <c r="J4225">
        <v>21</v>
      </c>
      <c r="K4225">
        <v>7</v>
      </c>
      <c r="L4225" t="s">
        <v>24</v>
      </c>
      <c r="M4225" s="17">
        <v>7</v>
      </c>
      <c r="O4225" s="10"/>
      <c r="P4225" s="10"/>
      <c r="Q4225" s="10"/>
    </row>
    <row r="4226" spans="10:17" x14ac:dyDescent="0.35">
      <c r="J4226">
        <v>21</v>
      </c>
      <c r="K4226">
        <v>8</v>
      </c>
      <c r="L4226" t="s">
        <v>25</v>
      </c>
      <c r="M4226" s="17">
        <v>70</v>
      </c>
      <c r="O4226" s="10"/>
      <c r="P4226" s="10"/>
      <c r="Q4226" s="10"/>
    </row>
    <row r="4227" spans="10:17" x14ac:dyDescent="0.35">
      <c r="J4227">
        <v>22</v>
      </c>
      <c r="K4227">
        <v>0</v>
      </c>
      <c r="L4227" t="s">
        <v>26</v>
      </c>
      <c r="M4227" s="17">
        <v>7</v>
      </c>
      <c r="O4227" s="10"/>
      <c r="P4227" s="10"/>
      <c r="Q4227" s="10"/>
    </row>
    <row r="4228" spans="10:17" x14ac:dyDescent="0.35">
      <c r="J4228">
        <v>22</v>
      </c>
      <c r="K4228">
        <v>3</v>
      </c>
      <c r="L4228" t="s">
        <v>21</v>
      </c>
      <c r="M4228" s="17">
        <v>21</v>
      </c>
      <c r="O4228" s="10"/>
      <c r="P4228" s="10"/>
      <c r="Q4228" s="10"/>
    </row>
    <row r="4229" spans="10:17" x14ac:dyDescent="0.35">
      <c r="J4229">
        <v>22</v>
      </c>
      <c r="K4229">
        <v>4</v>
      </c>
      <c r="L4229" t="s">
        <v>22</v>
      </c>
      <c r="M4229" s="17">
        <v>1</v>
      </c>
      <c r="O4229" s="10"/>
      <c r="P4229" s="10"/>
      <c r="Q4229" s="10"/>
    </row>
    <row r="4230" spans="10:17" x14ac:dyDescent="0.35">
      <c r="J4230">
        <v>22</v>
      </c>
      <c r="K4230">
        <v>5</v>
      </c>
      <c r="L4230" t="s">
        <v>29</v>
      </c>
      <c r="M4230" s="17">
        <v>2</v>
      </c>
      <c r="O4230" s="10"/>
      <c r="P4230" s="10"/>
      <c r="Q4230" s="10"/>
    </row>
    <row r="4231" spans="10:17" x14ac:dyDescent="0.35">
      <c r="J4231">
        <v>22</v>
      </c>
      <c r="K4231">
        <v>6</v>
      </c>
      <c r="L4231" t="s">
        <v>23</v>
      </c>
      <c r="M4231" s="17">
        <v>1</v>
      </c>
      <c r="O4231" s="10"/>
      <c r="P4231" s="10"/>
      <c r="Q4231" s="10"/>
    </row>
    <row r="4232" spans="10:17" x14ac:dyDescent="0.35">
      <c r="J4232">
        <v>22</v>
      </c>
      <c r="K4232">
        <v>7</v>
      </c>
      <c r="L4232" t="s">
        <v>24</v>
      </c>
      <c r="M4232" s="17">
        <v>10</v>
      </c>
      <c r="O4232" s="10"/>
      <c r="P4232" s="10"/>
      <c r="Q4232" s="10"/>
    </row>
    <row r="4233" spans="10:17" x14ac:dyDescent="0.35">
      <c r="J4233">
        <v>22</v>
      </c>
      <c r="K4233">
        <v>8</v>
      </c>
      <c r="L4233" t="s">
        <v>25</v>
      </c>
      <c r="M4233" s="17">
        <v>11</v>
      </c>
      <c r="O4233" s="10"/>
      <c r="P4233" s="10"/>
      <c r="Q4233" s="10"/>
    </row>
    <row r="4234" spans="10:17" x14ac:dyDescent="0.35">
      <c r="J4234">
        <v>24</v>
      </c>
      <c r="K4234">
        <v>0</v>
      </c>
      <c r="L4234" t="s">
        <v>26</v>
      </c>
      <c r="M4234" s="17">
        <v>5</v>
      </c>
      <c r="O4234" s="10"/>
      <c r="P4234" s="10"/>
      <c r="Q4234" s="10"/>
    </row>
    <row r="4235" spans="10:17" x14ac:dyDescent="0.35">
      <c r="J4235">
        <v>24</v>
      </c>
      <c r="K4235">
        <v>1</v>
      </c>
      <c r="L4235" t="s">
        <v>27</v>
      </c>
      <c r="M4235" s="17">
        <v>11</v>
      </c>
      <c r="O4235" s="10"/>
      <c r="P4235" s="10"/>
      <c r="Q4235" s="10"/>
    </row>
    <row r="4236" spans="10:17" x14ac:dyDescent="0.35">
      <c r="J4236">
        <v>24</v>
      </c>
      <c r="K4236">
        <v>2</v>
      </c>
      <c r="L4236" t="s">
        <v>28</v>
      </c>
      <c r="M4236" s="17">
        <v>7</v>
      </c>
      <c r="O4236" s="10"/>
      <c r="P4236" s="10"/>
      <c r="Q4236" s="10"/>
    </row>
    <row r="4237" spans="10:17" x14ac:dyDescent="0.35">
      <c r="J4237">
        <v>24</v>
      </c>
      <c r="K4237">
        <v>3</v>
      </c>
      <c r="L4237" t="s">
        <v>21</v>
      </c>
      <c r="M4237" s="17">
        <v>3</v>
      </c>
      <c r="O4237" s="10"/>
      <c r="P4237" s="10"/>
      <c r="Q4237" s="10"/>
    </row>
    <row r="4238" spans="10:17" x14ac:dyDescent="0.35">
      <c r="J4238">
        <v>24</v>
      </c>
      <c r="K4238">
        <v>4</v>
      </c>
      <c r="L4238" t="s">
        <v>22</v>
      </c>
      <c r="M4238" s="17">
        <v>8</v>
      </c>
      <c r="O4238" s="10"/>
      <c r="P4238" s="10"/>
      <c r="Q4238" s="10"/>
    </row>
    <row r="4239" spans="10:17" x14ac:dyDescent="0.35">
      <c r="J4239">
        <v>24</v>
      </c>
      <c r="K4239">
        <v>5</v>
      </c>
      <c r="L4239" t="s">
        <v>29</v>
      </c>
      <c r="M4239" s="17">
        <v>3</v>
      </c>
      <c r="O4239" s="10"/>
      <c r="P4239" s="10"/>
      <c r="Q4239" s="10"/>
    </row>
    <row r="4240" spans="10:17" x14ac:dyDescent="0.35">
      <c r="J4240">
        <v>24</v>
      </c>
      <c r="K4240">
        <v>6</v>
      </c>
      <c r="L4240" t="s">
        <v>23</v>
      </c>
      <c r="M4240" s="17">
        <v>2</v>
      </c>
      <c r="O4240" s="10"/>
      <c r="P4240" s="10"/>
      <c r="Q4240" s="10"/>
    </row>
    <row r="4241" spans="10:17" x14ac:dyDescent="0.35">
      <c r="J4241">
        <v>24</v>
      </c>
      <c r="K4241">
        <v>7</v>
      </c>
      <c r="L4241" t="s">
        <v>24</v>
      </c>
      <c r="M4241" s="17">
        <v>18</v>
      </c>
      <c r="O4241" s="10"/>
      <c r="P4241" s="10"/>
      <c r="Q4241" s="10"/>
    </row>
    <row r="4242" spans="10:17" x14ac:dyDescent="0.35">
      <c r="J4242">
        <v>24</v>
      </c>
      <c r="K4242">
        <v>8</v>
      </c>
      <c r="L4242" t="s">
        <v>25</v>
      </c>
      <c r="M4242" s="17">
        <v>13</v>
      </c>
      <c r="O4242" s="10"/>
      <c r="P4242" s="10"/>
      <c r="Q4242" s="10"/>
    </row>
    <row r="4243" spans="10:17" x14ac:dyDescent="0.35">
      <c r="J4243">
        <v>26</v>
      </c>
      <c r="K4243">
        <v>0</v>
      </c>
      <c r="L4243" t="s">
        <v>26</v>
      </c>
      <c r="M4243" s="17">
        <v>9</v>
      </c>
      <c r="O4243" s="10"/>
      <c r="P4243" s="10"/>
      <c r="Q4243" s="10"/>
    </row>
    <row r="4244" spans="10:17" x14ac:dyDescent="0.35">
      <c r="J4244">
        <v>26</v>
      </c>
      <c r="K4244">
        <v>2</v>
      </c>
      <c r="L4244" t="s">
        <v>28</v>
      </c>
      <c r="M4244" s="17">
        <v>2</v>
      </c>
      <c r="O4244" s="10"/>
      <c r="P4244" s="10"/>
      <c r="Q4244" s="10"/>
    </row>
    <row r="4245" spans="10:17" x14ac:dyDescent="0.35">
      <c r="J4245">
        <v>26</v>
      </c>
      <c r="K4245">
        <v>6</v>
      </c>
      <c r="L4245" t="s">
        <v>23</v>
      </c>
      <c r="M4245" s="17">
        <v>1</v>
      </c>
      <c r="O4245" s="10"/>
      <c r="P4245" s="10"/>
      <c r="Q4245" s="10"/>
    </row>
    <row r="4246" spans="10:17" x14ac:dyDescent="0.35">
      <c r="J4246">
        <v>26</v>
      </c>
      <c r="K4246">
        <v>8</v>
      </c>
      <c r="L4246" t="s">
        <v>25</v>
      </c>
      <c r="M4246" s="17">
        <v>2</v>
      </c>
      <c r="O4246" s="10"/>
      <c r="P4246" s="10"/>
      <c r="Q4246" s="10"/>
    </row>
    <row r="4247" spans="10:17" x14ac:dyDescent="0.35">
      <c r="J4247">
        <v>27</v>
      </c>
      <c r="K4247">
        <v>1</v>
      </c>
      <c r="L4247" t="s">
        <v>27</v>
      </c>
      <c r="M4247" s="17">
        <v>1</v>
      </c>
      <c r="O4247" s="10"/>
      <c r="P4247" s="10"/>
      <c r="Q4247" s="10"/>
    </row>
    <row r="4248" spans="10:17" x14ac:dyDescent="0.35">
      <c r="J4248">
        <v>27</v>
      </c>
      <c r="K4248">
        <v>6</v>
      </c>
      <c r="L4248" t="s">
        <v>23</v>
      </c>
      <c r="M4248" s="17">
        <v>2</v>
      </c>
      <c r="O4248" s="10"/>
      <c r="P4248" s="10"/>
      <c r="Q4248" s="10"/>
    </row>
    <row r="4249" spans="10:17" x14ac:dyDescent="0.35">
      <c r="J4249">
        <v>27</v>
      </c>
      <c r="K4249">
        <v>7</v>
      </c>
      <c r="L4249" t="s">
        <v>24</v>
      </c>
      <c r="M4249" s="17">
        <v>14</v>
      </c>
      <c r="O4249" s="10"/>
      <c r="P4249" s="10"/>
      <c r="Q4249" s="10"/>
    </row>
    <row r="4250" spans="10:17" x14ac:dyDescent="0.35">
      <c r="J4250">
        <v>27</v>
      </c>
      <c r="K4250">
        <v>8</v>
      </c>
      <c r="L4250" t="s">
        <v>25</v>
      </c>
      <c r="M4250" s="17">
        <v>3</v>
      </c>
      <c r="O4250" s="10"/>
      <c r="P4250" s="10"/>
      <c r="Q4250" s="10"/>
    </row>
    <row r="4251" spans="10:17" x14ac:dyDescent="0.35">
      <c r="J4251">
        <v>28</v>
      </c>
      <c r="K4251">
        <v>0</v>
      </c>
      <c r="L4251" t="s">
        <v>26</v>
      </c>
      <c r="M4251" s="17">
        <v>6</v>
      </c>
      <c r="O4251" s="10"/>
      <c r="P4251" s="10"/>
      <c r="Q4251" s="10"/>
    </row>
    <row r="4252" spans="10:17" x14ac:dyDescent="0.35">
      <c r="J4252">
        <v>28</v>
      </c>
      <c r="K4252">
        <v>1</v>
      </c>
      <c r="L4252" t="s">
        <v>27</v>
      </c>
      <c r="M4252" s="17">
        <v>1</v>
      </c>
      <c r="O4252" s="10"/>
      <c r="P4252" s="10"/>
      <c r="Q4252" s="10"/>
    </row>
    <row r="4253" spans="10:17" x14ac:dyDescent="0.35">
      <c r="J4253">
        <v>28</v>
      </c>
      <c r="K4253">
        <v>6</v>
      </c>
      <c r="L4253" t="s">
        <v>23</v>
      </c>
      <c r="M4253" s="17">
        <v>1</v>
      </c>
      <c r="O4253" s="10"/>
      <c r="P4253" s="10"/>
      <c r="Q4253" s="10"/>
    </row>
    <row r="4254" spans="10:17" x14ac:dyDescent="0.35">
      <c r="J4254">
        <v>28</v>
      </c>
      <c r="K4254">
        <v>7</v>
      </c>
      <c r="L4254" t="s">
        <v>24</v>
      </c>
      <c r="M4254" s="17">
        <v>1</v>
      </c>
      <c r="O4254" s="10"/>
      <c r="P4254" s="10"/>
      <c r="Q4254" s="10"/>
    </row>
    <row r="4255" spans="10:17" x14ac:dyDescent="0.35">
      <c r="J4255">
        <v>28</v>
      </c>
      <c r="K4255">
        <v>8</v>
      </c>
      <c r="L4255" t="s">
        <v>25</v>
      </c>
      <c r="M4255" s="17">
        <v>25</v>
      </c>
      <c r="O4255" s="10"/>
      <c r="P4255" s="10"/>
      <c r="Q4255" s="10"/>
    </row>
    <row r="4256" spans="10:17" x14ac:dyDescent="0.35">
      <c r="J4256">
        <v>29</v>
      </c>
      <c r="K4256">
        <v>2</v>
      </c>
      <c r="L4256" t="s">
        <v>28</v>
      </c>
      <c r="M4256" s="17">
        <v>4</v>
      </c>
      <c r="O4256" s="10"/>
      <c r="P4256" s="10"/>
      <c r="Q4256" s="10"/>
    </row>
    <row r="4257" spans="10:17" x14ac:dyDescent="0.35">
      <c r="J4257">
        <v>29</v>
      </c>
      <c r="K4257">
        <v>3</v>
      </c>
      <c r="L4257" t="s">
        <v>21</v>
      </c>
      <c r="M4257" s="17">
        <v>3</v>
      </c>
      <c r="O4257" s="10"/>
      <c r="P4257" s="10"/>
      <c r="Q4257" s="10"/>
    </row>
    <row r="4258" spans="10:17" x14ac:dyDescent="0.35">
      <c r="J4258">
        <v>29</v>
      </c>
      <c r="K4258">
        <v>4</v>
      </c>
      <c r="L4258" t="s">
        <v>22</v>
      </c>
      <c r="M4258" s="17">
        <v>1</v>
      </c>
      <c r="O4258" s="10"/>
      <c r="P4258" s="10"/>
      <c r="Q4258" s="10"/>
    </row>
    <row r="4259" spans="10:17" x14ac:dyDescent="0.35">
      <c r="J4259">
        <v>29</v>
      </c>
      <c r="K4259">
        <v>8</v>
      </c>
      <c r="L4259" t="s">
        <v>25</v>
      </c>
      <c r="M4259" s="17">
        <v>33</v>
      </c>
      <c r="O4259" s="10"/>
      <c r="P4259" s="10"/>
      <c r="Q4259" s="10"/>
    </row>
    <row r="4260" spans="10:17" x14ac:dyDescent="0.35">
      <c r="J4260">
        <v>30</v>
      </c>
      <c r="K4260">
        <v>1</v>
      </c>
      <c r="L4260" t="s">
        <v>27</v>
      </c>
      <c r="M4260" s="17">
        <v>1</v>
      </c>
      <c r="O4260" s="10"/>
      <c r="P4260" s="10"/>
      <c r="Q4260" s="10"/>
    </row>
    <row r="4261" spans="10:17" x14ac:dyDescent="0.35">
      <c r="J4261">
        <v>30</v>
      </c>
      <c r="K4261">
        <v>2</v>
      </c>
      <c r="L4261" t="s">
        <v>28</v>
      </c>
      <c r="M4261" s="17">
        <v>2</v>
      </c>
      <c r="O4261" s="10"/>
      <c r="P4261" s="10"/>
      <c r="Q4261" s="10"/>
    </row>
    <row r="4262" spans="10:17" x14ac:dyDescent="0.35">
      <c r="J4262">
        <v>30</v>
      </c>
      <c r="K4262">
        <v>3</v>
      </c>
      <c r="L4262" t="s">
        <v>21</v>
      </c>
      <c r="M4262" s="17">
        <v>6</v>
      </c>
      <c r="O4262" s="10"/>
      <c r="P4262" s="10"/>
      <c r="Q4262" s="10"/>
    </row>
    <row r="4263" spans="10:17" x14ac:dyDescent="0.35">
      <c r="J4263">
        <v>30</v>
      </c>
      <c r="K4263">
        <v>6</v>
      </c>
      <c r="L4263" t="s">
        <v>23</v>
      </c>
      <c r="M4263" s="17">
        <v>1</v>
      </c>
      <c r="O4263" s="10"/>
      <c r="P4263" s="10"/>
      <c r="Q4263" s="10"/>
    </row>
    <row r="4264" spans="10:17" x14ac:dyDescent="0.35">
      <c r="J4264">
        <v>30</v>
      </c>
      <c r="K4264">
        <v>7</v>
      </c>
      <c r="L4264" t="s">
        <v>24</v>
      </c>
      <c r="M4264" s="17">
        <v>1</v>
      </c>
      <c r="O4264" s="10"/>
      <c r="P4264" s="10"/>
      <c r="Q4264" s="10"/>
    </row>
    <row r="4265" spans="10:17" x14ac:dyDescent="0.35">
      <c r="J4265">
        <v>30</v>
      </c>
      <c r="K4265">
        <v>8</v>
      </c>
      <c r="L4265" t="s">
        <v>25</v>
      </c>
      <c r="M4265" s="17">
        <v>5</v>
      </c>
      <c r="O4265" s="10"/>
      <c r="P4265" s="10"/>
      <c r="Q4265" s="10"/>
    </row>
    <row r="4266" spans="10:17" x14ac:dyDescent="0.35">
      <c r="J4266">
        <v>33</v>
      </c>
      <c r="K4266">
        <v>2</v>
      </c>
      <c r="L4266" t="s">
        <v>28</v>
      </c>
      <c r="M4266" s="17">
        <v>1</v>
      </c>
      <c r="O4266" s="10"/>
      <c r="P4266" s="10"/>
      <c r="Q4266" s="10"/>
    </row>
    <row r="4267" spans="10:17" x14ac:dyDescent="0.35">
      <c r="J4267">
        <v>33</v>
      </c>
      <c r="K4267">
        <v>4</v>
      </c>
      <c r="L4267" t="s">
        <v>22</v>
      </c>
      <c r="M4267" s="17">
        <v>1</v>
      </c>
      <c r="O4267" s="10"/>
      <c r="P4267" s="10"/>
      <c r="Q4267" s="10"/>
    </row>
    <row r="4268" spans="10:17" x14ac:dyDescent="0.35">
      <c r="J4268">
        <v>33</v>
      </c>
      <c r="K4268">
        <v>6</v>
      </c>
      <c r="L4268" t="s">
        <v>23</v>
      </c>
      <c r="M4268" s="17">
        <v>1</v>
      </c>
      <c r="O4268" s="10"/>
      <c r="P4268" s="10"/>
      <c r="Q4268" s="10"/>
    </row>
    <row r="4269" spans="10:17" x14ac:dyDescent="0.35">
      <c r="J4269">
        <v>33</v>
      </c>
      <c r="K4269">
        <v>7</v>
      </c>
      <c r="L4269" t="s">
        <v>24</v>
      </c>
      <c r="M4269" s="17">
        <v>5</v>
      </c>
      <c r="O4269" s="10"/>
      <c r="P4269" s="10"/>
      <c r="Q4269" s="10"/>
    </row>
    <row r="4270" spans="10:17" x14ac:dyDescent="0.35">
      <c r="J4270">
        <v>33</v>
      </c>
      <c r="K4270">
        <v>8</v>
      </c>
      <c r="L4270" t="s">
        <v>25</v>
      </c>
      <c r="M4270" s="17">
        <v>8</v>
      </c>
      <c r="O4270" s="10"/>
      <c r="P4270" s="10"/>
      <c r="Q4270" s="10"/>
    </row>
    <row r="4271" spans="10:17" x14ac:dyDescent="0.35">
      <c r="J4271">
        <v>35</v>
      </c>
      <c r="K4271">
        <v>0</v>
      </c>
      <c r="L4271" t="s">
        <v>26</v>
      </c>
      <c r="M4271" s="17">
        <v>4</v>
      </c>
      <c r="O4271" s="10"/>
      <c r="P4271" s="10"/>
      <c r="Q4271" s="10"/>
    </row>
    <row r="4272" spans="10:17" x14ac:dyDescent="0.35">
      <c r="J4272">
        <v>35</v>
      </c>
      <c r="K4272">
        <v>1</v>
      </c>
      <c r="L4272" t="s">
        <v>27</v>
      </c>
      <c r="M4272" s="17">
        <v>4</v>
      </c>
      <c r="O4272" s="10"/>
      <c r="P4272" s="10"/>
      <c r="Q4272" s="10"/>
    </row>
    <row r="4273" spans="10:17" x14ac:dyDescent="0.35">
      <c r="J4273">
        <v>35</v>
      </c>
      <c r="K4273">
        <v>2</v>
      </c>
      <c r="L4273" t="s">
        <v>28</v>
      </c>
      <c r="M4273" s="17">
        <v>2</v>
      </c>
      <c r="O4273" s="10"/>
      <c r="P4273" s="10"/>
      <c r="Q4273" s="10"/>
    </row>
    <row r="4274" spans="10:17" x14ac:dyDescent="0.35">
      <c r="J4274">
        <v>35</v>
      </c>
      <c r="K4274">
        <v>3</v>
      </c>
      <c r="L4274" t="s">
        <v>21</v>
      </c>
      <c r="M4274" s="17">
        <v>1</v>
      </c>
      <c r="O4274" s="10"/>
      <c r="P4274" s="10"/>
      <c r="Q4274" s="10"/>
    </row>
    <row r="4275" spans="10:17" x14ac:dyDescent="0.35">
      <c r="J4275">
        <v>35</v>
      </c>
      <c r="K4275">
        <v>4</v>
      </c>
      <c r="L4275" t="s">
        <v>22</v>
      </c>
      <c r="M4275" s="17">
        <v>3</v>
      </c>
      <c r="O4275" s="10"/>
      <c r="P4275" s="10"/>
      <c r="Q4275" s="10"/>
    </row>
    <row r="4276" spans="10:17" x14ac:dyDescent="0.35">
      <c r="J4276">
        <v>35</v>
      </c>
      <c r="K4276">
        <v>6</v>
      </c>
      <c r="L4276" t="s">
        <v>23</v>
      </c>
      <c r="M4276" s="17">
        <v>1</v>
      </c>
      <c r="O4276" s="10"/>
      <c r="P4276" s="10"/>
      <c r="Q4276" s="10"/>
    </row>
    <row r="4277" spans="10:17" x14ac:dyDescent="0.35">
      <c r="J4277">
        <v>36</v>
      </c>
      <c r="K4277">
        <v>0</v>
      </c>
      <c r="L4277" t="s">
        <v>26</v>
      </c>
      <c r="M4277" s="17">
        <v>1</v>
      </c>
      <c r="O4277" s="10"/>
      <c r="P4277" s="10"/>
      <c r="Q4277" s="10"/>
    </row>
    <row r="4278" spans="10:17" x14ac:dyDescent="0.35">
      <c r="J4278">
        <v>36</v>
      </c>
      <c r="K4278">
        <v>2</v>
      </c>
      <c r="L4278" t="s">
        <v>28</v>
      </c>
      <c r="M4278" s="17">
        <v>2</v>
      </c>
      <c r="O4278" s="10"/>
      <c r="P4278" s="10"/>
      <c r="Q4278" s="10"/>
    </row>
    <row r="4279" spans="10:17" x14ac:dyDescent="0.35">
      <c r="J4279">
        <v>36</v>
      </c>
      <c r="K4279">
        <v>3</v>
      </c>
      <c r="L4279" t="s">
        <v>21</v>
      </c>
      <c r="M4279" s="17">
        <v>2</v>
      </c>
      <c r="O4279" s="10"/>
      <c r="P4279" s="10"/>
      <c r="Q4279" s="10"/>
    </row>
    <row r="4280" spans="10:17" x14ac:dyDescent="0.35">
      <c r="J4280">
        <v>36</v>
      </c>
      <c r="K4280">
        <v>4</v>
      </c>
      <c r="L4280" t="s">
        <v>22</v>
      </c>
      <c r="M4280" s="17">
        <v>2</v>
      </c>
      <c r="O4280" s="10"/>
      <c r="P4280" s="10"/>
      <c r="Q4280" s="10"/>
    </row>
    <row r="4281" spans="10:17" x14ac:dyDescent="0.35">
      <c r="J4281" t="s">
        <v>45</v>
      </c>
      <c r="M4281" s="17">
        <v>3160</v>
      </c>
      <c r="O4281" s="10"/>
      <c r="P4281" s="10"/>
      <c r="Q4281" s="10"/>
    </row>
    <row r="4282" spans="10:17" x14ac:dyDescent="0.35">
      <c r="O4282" s="10"/>
      <c r="P4282" s="10"/>
      <c r="Q4282" s="10"/>
    </row>
    <row r="4283" spans="10:17" x14ac:dyDescent="0.35">
      <c r="O4283" s="10"/>
      <c r="P4283" s="10"/>
      <c r="Q4283" s="10"/>
    </row>
    <row r="4284" spans="10:17" x14ac:dyDescent="0.35">
      <c r="O4284" s="10"/>
      <c r="P4284" s="10"/>
      <c r="Q4284" s="10"/>
    </row>
    <row r="4285" spans="10:17" x14ac:dyDescent="0.35">
      <c r="O4285" s="10"/>
      <c r="P4285" s="10"/>
      <c r="Q4285" s="10"/>
    </row>
    <row r="4286" spans="10:17" x14ac:dyDescent="0.35">
      <c r="O4286" s="10"/>
      <c r="P4286" s="10"/>
      <c r="Q4286" s="10"/>
    </row>
    <row r="4287" spans="10:17" x14ac:dyDescent="0.35">
      <c r="O4287" s="10"/>
      <c r="P4287" s="10"/>
      <c r="Q4287" s="10"/>
    </row>
    <row r="4288" spans="10:17" x14ac:dyDescent="0.35">
      <c r="O4288" s="10"/>
      <c r="P4288" s="10"/>
      <c r="Q4288" s="10"/>
    </row>
    <row r="4289" spans="15:17" x14ac:dyDescent="0.35">
      <c r="O4289" s="10"/>
      <c r="P4289" s="10"/>
      <c r="Q4289" s="10"/>
    </row>
    <row r="4290" spans="15:17" x14ac:dyDescent="0.35">
      <c r="O4290" s="10"/>
      <c r="P4290" s="10"/>
      <c r="Q4290" s="10"/>
    </row>
    <row r="4291" spans="15:17" x14ac:dyDescent="0.35">
      <c r="O4291" s="10"/>
      <c r="P4291" s="10"/>
      <c r="Q4291" s="10"/>
    </row>
    <row r="4292" spans="15:17" x14ac:dyDescent="0.35">
      <c r="O4292" s="10"/>
      <c r="P4292" s="10"/>
      <c r="Q4292" s="10"/>
    </row>
    <row r="4293" spans="15:17" x14ac:dyDescent="0.35">
      <c r="O4293" s="10"/>
      <c r="P4293" s="10"/>
      <c r="Q4293" s="10"/>
    </row>
    <row r="4294" spans="15:17" x14ac:dyDescent="0.35">
      <c r="O4294" s="10"/>
      <c r="P4294" s="10"/>
      <c r="Q4294" s="10"/>
    </row>
    <row r="4295" spans="15:17" x14ac:dyDescent="0.35">
      <c r="O4295" s="10"/>
      <c r="P4295" s="10"/>
      <c r="Q4295" s="10"/>
    </row>
    <row r="4296" spans="15:17" x14ac:dyDescent="0.35">
      <c r="O4296" s="10"/>
      <c r="P4296" s="10"/>
      <c r="Q4296" s="10"/>
    </row>
    <row r="4297" spans="15:17" x14ac:dyDescent="0.35">
      <c r="O4297" s="10"/>
      <c r="P4297" s="10"/>
      <c r="Q4297" s="10"/>
    </row>
    <row r="4298" spans="15:17" x14ac:dyDescent="0.35">
      <c r="O4298" s="10"/>
      <c r="P4298" s="10"/>
      <c r="Q4298" s="10"/>
    </row>
    <row r="4299" spans="15:17" x14ac:dyDescent="0.35">
      <c r="O4299" s="10"/>
      <c r="P4299" s="10"/>
      <c r="Q4299" s="10"/>
    </row>
    <row r="4300" spans="15:17" x14ac:dyDescent="0.35">
      <c r="O4300" s="10"/>
      <c r="P4300" s="10"/>
      <c r="Q4300" s="10"/>
    </row>
    <row r="4301" spans="15:17" x14ac:dyDescent="0.35">
      <c r="O4301" s="10"/>
      <c r="P4301" s="10"/>
      <c r="Q4301" s="10"/>
    </row>
    <row r="4302" spans="15:17" x14ac:dyDescent="0.35">
      <c r="O4302" s="10"/>
      <c r="P4302" s="10"/>
      <c r="Q4302" s="10"/>
    </row>
    <row r="4303" spans="15:17" x14ac:dyDescent="0.35">
      <c r="O4303" s="10"/>
      <c r="P4303" s="10"/>
      <c r="Q4303" s="10"/>
    </row>
    <row r="4304" spans="15:17" x14ac:dyDescent="0.35">
      <c r="O4304" s="10"/>
      <c r="P4304" s="10"/>
      <c r="Q4304" s="10"/>
    </row>
    <row r="4305" spans="15:17" x14ac:dyDescent="0.35">
      <c r="O4305" s="10"/>
      <c r="P4305" s="10"/>
      <c r="Q4305" s="10"/>
    </row>
    <row r="4306" spans="15:17" x14ac:dyDescent="0.35">
      <c r="O4306" s="10"/>
      <c r="P4306" s="10"/>
      <c r="Q4306" s="10"/>
    </row>
    <row r="4307" spans="15:17" x14ac:dyDescent="0.35">
      <c r="O4307" s="10"/>
      <c r="P4307" s="10"/>
      <c r="Q4307" s="10"/>
    </row>
    <row r="4308" spans="15:17" x14ac:dyDescent="0.35">
      <c r="O4308" s="10"/>
      <c r="P4308" s="10"/>
      <c r="Q4308" s="10"/>
    </row>
    <row r="4309" spans="15:17" x14ac:dyDescent="0.35">
      <c r="O4309" s="10"/>
      <c r="P4309" s="10"/>
      <c r="Q4309" s="10"/>
    </row>
    <row r="4310" spans="15:17" x14ac:dyDescent="0.35">
      <c r="O4310" s="10"/>
      <c r="P4310" s="10"/>
      <c r="Q4310" s="10"/>
    </row>
    <row r="4311" spans="15:17" x14ac:dyDescent="0.35">
      <c r="O4311" s="10"/>
      <c r="P4311" s="10"/>
      <c r="Q4311" s="10"/>
    </row>
    <row r="4312" spans="15:17" x14ac:dyDescent="0.35">
      <c r="O4312" s="10"/>
      <c r="P4312" s="10"/>
      <c r="Q4312" s="10"/>
    </row>
    <row r="4313" spans="15:17" x14ac:dyDescent="0.35">
      <c r="O4313" s="10"/>
      <c r="P4313" s="10"/>
      <c r="Q4313" s="10"/>
    </row>
    <row r="4314" spans="15:17" x14ac:dyDescent="0.35">
      <c r="O4314" s="10"/>
      <c r="P4314" s="10"/>
      <c r="Q4314" s="10"/>
    </row>
    <row r="4315" spans="15:17" x14ac:dyDescent="0.35">
      <c r="O4315" s="10"/>
      <c r="P4315" s="10"/>
      <c r="Q4315" s="10"/>
    </row>
    <row r="4316" spans="15:17" x14ac:dyDescent="0.35">
      <c r="O4316" s="10"/>
      <c r="P4316" s="10"/>
      <c r="Q4316" s="10"/>
    </row>
    <row r="4317" spans="15:17" x14ac:dyDescent="0.35">
      <c r="O4317" s="10"/>
      <c r="P4317" s="10"/>
      <c r="Q4317" s="10"/>
    </row>
    <row r="4318" spans="15:17" x14ac:dyDescent="0.35">
      <c r="O4318" s="10"/>
      <c r="P4318" s="10"/>
      <c r="Q4318" s="10"/>
    </row>
    <row r="4319" spans="15:17" x14ac:dyDescent="0.35">
      <c r="O4319" s="10"/>
      <c r="P4319" s="10"/>
      <c r="Q4319" s="10"/>
    </row>
    <row r="4320" spans="15:17" x14ac:dyDescent="0.35">
      <c r="O4320" s="10"/>
      <c r="P4320" s="10"/>
      <c r="Q4320" s="10"/>
    </row>
    <row r="4321" spans="15:17" x14ac:dyDescent="0.35">
      <c r="O4321" s="10"/>
      <c r="P4321" s="10"/>
      <c r="Q4321" s="10"/>
    </row>
    <row r="4322" spans="15:17" x14ac:dyDescent="0.35">
      <c r="O4322" s="10"/>
      <c r="P4322" s="10"/>
      <c r="Q4322" s="10"/>
    </row>
    <row r="4323" spans="15:17" x14ac:dyDescent="0.35">
      <c r="O4323" s="10"/>
      <c r="P4323" s="10"/>
      <c r="Q4323" s="10"/>
    </row>
    <row r="4324" spans="15:17" x14ac:dyDescent="0.35">
      <c r="O4324" s="10"/>
      <c r="P4324" s="10"/>
      <c r="Q4324" s="10"/>
    </row>
    <row r="4325" spans="15:17" x14ac:dyDescent="0.35">
      <c r="O4325" s="10"/>
      <c r="P4325" s="10"/>
      <c r="Q4325" s="10"/>
    </row>
    <row r="4326" spans="15:17" x14ac:dyDescent="0.35">
      <c r="O4326" s="10"/>
      <c r="P4326" s="10"/>
      <c r="Q4326" s="10"/>
    </row>
    <row r="4327" spans="15:17" x14ac:dyDescent="0.35">
      <c r="O4327" s="10"/>
      <c r="P4327" s="10"/>
      <c r="Q4327" s="10"/>
    </row>
    <row r="4328" spans="15:17" x14ac:dyDescent="0.35">
      <c r="O4328" s="10"/>
      <c r="P4328" s="10"/>
      <c r="Q4328" s="10"/>
    </row>
    <row r="4329" spans="15:17" x14ac:dyDescent="0.35">
      <c r="O4329" s="10"/>
      <c r="P4329" s="10"/>
      <c r="Q4329" s="10"/>
    </row>
    <row r="4330" spans="15:17" x14ac:dyDescent="0.35">
      <c r="O4330" s="10"/>
      <c r="P4330" s="10"/>
      <c r="Q4330" s="10"/>
    </row>
    <row r="4331" spans="15:17" x14ac:dyDescent="0.35">
      <c r="O4331" s="10"/>
      <c r="P4331" s="10"/>
      <c r="Q4331" s="10"/>
    </row>
    <row r="4332" spans="15:17" x14ac:dyDescent="0.35">
      <c r="O4332" s="10"/>
      <c r="P4332" s="10"/>
      <c r="Q4332" s="10"/>
    </row>
    <row r="4333" spans="15:17" x14ac:dyDescent="0.35">
      <c r="O4333" s="10"/>
      <c r="P4333" s="10"/>
      <c r="Q4333" s="10"/>
    </row>
    <row r="4334" spans="15:17" x14ac:dyDescent="0.35">
      <c r="O4334" s="10"/>
      <c r="P4334" s="10"/>
      <c r="Q4334" s="10"/>
    </row>
    <row r="4335" spans="15:17" x14ac:dyDescent="0.35">
      <c r="O4335" s="10"/>
      <c r="P4335" s="10"/>
      <c r="Q4335" s="10"/>
    </row>
    <row r="4336" spans="15:17" x14ac:dyDescent="0.35">
      <c r="O4336" s="10"/>
      <c r="P4336" s="10"/>
      <c r="Q4336" s="10"/>
    </row>
    <row r="4337" spans="15:17" x14ac:dyDescent="0.35">
      <c r="O4337" s="10"/>
      <c r="P4337" s="10"/>
      <c r="Q4337" s="10"/>
    </row>
    <row r="4338" spans="15:17" x14ac:dyDescent="0.35">
      <c r="O4338" s="10"/>
      <c r="P4338" s="10"/>
      <c r="Q4338" s="10"/>
    </row>
    <row r="4339" spans="15:17" x14ac:dyDescent="0.35">
      <c r="O4339" s="10"/>
      <c r="P4339" s="10"/>
      <c r="Q4339" s="10"/>
    </row>
    <row r="4340" spans="15:17" x14ac:dyDescent="0.35">
      <c r="O4340" s="10"/>
      <c r="P4340" s="10"/>
      <c r="Q4340" s="10"/>
    </row>
    <row r="4341" spans="15:17" x14ac:dyDescent="0.35">
      <c r="O4341" s="10"/>
      <c r="P4341" s="10"/>
      <c r="Q4341" s="10"/>
    </row>
    <row r="4342" spans="15:17" x14ac:dyDescent="0.35">
      <c r="O4342" s="10"/>
      <c r="P4342" s="10"/>
      <c r="Q4342" s="10"/>
    </row>
    <row r="4343" spans="15:17" x14ac:dyDescent="0.35">
      <c r="O4343" s="10"/>
      <c r="P4343" s="10"/>
      <c r="Q4343" s="10"/>
    </row>
    <row r="4344" spans="15:17" x14ac:dyDescent="0.35">
      <c r="O4344" s="10"/>
      <c r="P4344" s="10"/>
      <c r="Q4344" s="10"/>
    </row>
    <row r="4345" spans="15:17" x14ac:dyDescent="0.35">
      <c r="O4345" s="10"/>
      <c r="P4345" s="10"/>
      <c r="Q4345" s="10"/>
    </row>
    <row r="4346" spans="15:17" x14ac:dyDescent="0.35">
      <c r="O4346" s="10"/>
      <c r="P4346" s="10"/>
      <c r="Q4346" s="10"/>
    </row>
    <row r="4347" spans="15:17" x14ac:dyDescent="0.35">
      <c r="O4347" s="10"/>
      <c r="P4347" s="10"/>
      <c r="Q4347" s="10"/>
    </row>
    <row r="4348" spans="15:17" x14ac:dyDescent="0.35">
      <c r="O4348" s="10"/>
      <c r="P4348" s="10"/>
      <c r="Q4348" s="10"/>
    </row>
    <row r="4349" spans="15:17" x14ac:dyDescent="0.35">
      <c r="O4349" s="10"/>
      <c r="P4349" s="10"/>
      <c r="Q4349" s="10"/>
    </row>
    <row r="4350" spans="15:17" x14ac:dyDescent="0.35">
      <c r="O4350" s="10"/>
      <c r="P4350" s="10"/>
      <c r="Q4350" s="10"/>
    </row>
    <row r="4351" spans="15:17" x14ac:dyDescent="0.35">
      <c r="O4351" s="10"/>
      <c r="P4351" s="10"/>
      <c r="Q4351" s="10"/>
    </row>
    <row r="4352" spans="15:17" x14ac:dyDescent="0.35">
      <c r="O4352" s="10"/>
      <c r="P4352" s="10"/>
      <c r="Q4352" s="10"/>
    </row>
    <row r="4353" spans="15:17" x14ac:dyDescent="0.35">
      <c r="O4353" s="10"/>
      <c r="P4353" s="10"/>
      <c r="Q4353" s="10"/>
    </row>
    <row r="4354" spans="15:17" x14ac:dyDescent="0.35">
      <c r="O4354" s="10"/>
      <c r="P4354" s="10"/>
      <c r="Q4354" s="10"/>
    </row>
    <row r="4355" spans="15:17" x14ac:dyDescent="0.35">
      <c r="O4355" s="10"/>
      <c r="P4355" s="10"/>
      <c r="Q4355" s="10"/>
    </row>
    <row r="4356" spans="15:17" x14ac:dyDescent="0.35">
      <c r="O4356" s="10"/>
      <c r="P4356" s="10"/>
      <c r="Q4356" s="10"/>
    </row>
    <row r="4357" spans="15:17" x14ac:dyDescent="0.35">
      <c r="O4357" s="10"/>
      <c r="P4357" s="10"/>
      <c r="Q4357" s="10"/>
    </row>
    <row r="4358" spans="15:17" x14ac:dyDescent="0.35">
      <c r="O4358" s="10"/>
      <c r="P4358" s="10"/>
      <c r="Q4358" s="10"/>
    </row>
    <row r="4359" spans="15:17" x14ac:dyDescent="0.35">
      <c r="O4359" s="10"/>
      <c r="P4359" s="10"/>
      <c r="Q4359" s="10"/>
    </row>
    <row r="4360" spans="15:17" x14ac:dyDescent="0.35">
      <c r="O4360" s="10"/>
      <c r="P4360" s="10"/>
      <c r="Q4360" s="10"/>
    </row>
    <row r="4361" spans="15:17" x14ac:dyDescent="0.35">
      <c r="O4361" s="10"/>
      <c r="P4361" s="10"/>
      <c r="Q4361" s="10"/>
    </row>
    <row r="4362" spans="15:17" x14ac:dyDescent="0.35">
      <c r="O4362" s="10"/>
      <c r="P4362" s="10"/>
      <c r="Q4362" s="10"/>
    </row>
    <row r="4363" spans="15:17" x14ac:dyDescent="0.35">
      <c r="O4363" s="10"/>
      <c r="P4363" s="10"/>
      <c r="Q4363" s="10"/>
    </row>
    <row r="4364" spans="15:17" x14ac:dyDescent="0.35">
      <c r="O4364" s="10"/>
      <c r="P4364" s="10"/>
      <c r="Q4364" s="10"/>
    </row>
    <row r="4365" spans="15:17" x14ac:dyDescent="0.35">
      <c r="O4365" s="10"/>
      <c r="P4365" s="10"/>
      <c r="Q4365" s="10"/>
    </row>
    <row r="4366" spans="15:17" x14ac:dyDescent="0.35">
      <c r="O4366" s="10"/>
      <c r="P4366" s="10"/>
      <c r="Q4366" s="10"/>
    </row>
    <row r="4367" spans="15:17" x14ac:dyDescent="0.35">
      <c r="O4367" s="10"/>
      <c r="P4367" s="10"/>
      <c r="Q4367" s="10"/>
    </row>
    <row r="4368" spans="15:17" x14ac:dyDescent="0.35">
      <c r="O4368" s="10"/>
      <c r="P4368" s="10"/>
      <c r="Q4368" s="10"/>
    </row>
    <row r="4369" spans="15:17" x14ac:dyDescent="0.35">
      <c r="O4369" s="10"/>
      <c r="P4369" s="10"/>
      <c r="Q4369" s="10"/>
    </row>
    <row r="4370" spans="15:17" x14ac:dyDescent="0.35">
      <c r="O4370" s="10"/>
      <c r="P4370" s="10"/>
      <c r="Q4370" s="10"/>
    </row>
    <row r="4371" spans="15:17" x14ac:dyDescent="0.35">
      <c r="O4371" s="10"/>
      <c r="P4371" s="10"/>
      <c r="Q4371" s="10"/>
    </row>
    <row r="4372" spans="15:17" x14ac:dyDescent="0.35">
      <c r="O4372" s="10"/>
      <c r="P4372" s="10"/>
      <c r="Q4372" s="10"/>
    </row>
    <row r="4373" spans="15:17" x14ac:dyDescent="0.35">
      <c r="O4373" s="10"/>
      <c r="P4373" s="10"/>
      <c r="Q4373" s="10"/>
    </row>
    <row r="4374" spans="15:17" x14ac:dyDescent="0.35">
      <c r="O4374" s="10"/>
      <c r="P4374" s="10"/>
      <c r="Q4374" s="10"/>
    </row>
    <row r="4375" spans="15:17" x14ac:dyDescent="0.35">
      <c r="O4375" s="10"/>
      <c r="P4375" s="10"/>
      <c r="Q4375" s="10"/>
    </row>
    <row r="4376" spans="15:17" x14ac:dyDescent="0.35">
      <c r="O4376" s="10"/>
      <c r="P4376" s="10"/>
      <c r="Q4376" s="10"/>
    </row>
    <row r="4377" spans="15:17" x14ac:dyDescent="0.35">
      <c r="O4377" s="10"/>
      <c r="P4377" s="10"/>
      <c r="Q4377" s="10"/>
    </row>
    <row r="4378" spans="15:17" x14ac:dyDescent="0.35">
      <c r="O4378" s="10"/>
      <c r="P4378" s="10"/>
      <c r="Q4378" s="10"/>
    </row>
    <row r="4379" spans="15:17" x14ac:dyDescent="0.35">
      <c r="O4379" s="10"/>
      <c r="P4379" s="10"/>
      <c r="Q4379" s="10"/>
    </row>
    <row r="4380" spans="15:17" x14ac:dyDescent="0.35">
      <c r="O4380" s="10"/>
      <c r="P4380" s="10"/>
      <c r="Q4380" s="10"/>
    </row>
    <row r="4381" spans="15:17" x14ac:dyDescent="0.35">
      <c r="O4381" s="10"/>
      <c r="P4381" s="10"/>
      <c r="Q4381" s="10"/>
    </row>
    <row r="4382" spans="15:17" x14ac:dyDescent="0.35">
      <c r="O4382" s="10"/>
      <c r="P4382" s="10"/>
      <c r="Q4382" s="10"/>
    </row>
    <row r="4383" spans="15:17" x14ac:dyDescent="0.35">
      <c r="O4383" s="10"/>
      <c r="P4383" s="10"/>
      <c r="Q4383" s="10"/>
    </row>
    <row r="4384" spans="15:17" x14ac:dyDescent="0.35">
      <c r="O4384" s="10"/>
      <c r="P4384" s="10"/>
      <c r="Q4384" s="10"/>
    </row>
    <row r="4385" spans="15:17" x14ac:dyDescent="0.35">
      <c r="O4385" s="10"/>
      <c r="P4385" s="10"/>
      <c r="Q4385" s="10"/>
    </row>
    <row r="4386" spans="15:17" x14ac:dyDescent="0.35">
      <c r="O4386" s="10"/>
      <c r="P4386" s="10"/>
      <c r="Q4386" s="10"/>
    </row>
    <row r="4387" spans="15:17" x14ac:dyDescent="0.35">
      <c r="O4387" s="10"/>
      <c r="P4387" s="10"/>
      <c r="Q4387" s="10"/>
    </row>
    <row r="4388" spans="15:17" x14ac:dyDescent="0.35">
      <c r="O4388" s="10"/>
      <c r="P4388" s="10"/>
      <c r="Q4388" s="10"/>
    </row>
    <row r="4389" spans="15:17" x14ac:dyDescent="0.35">
      <c r="O4389" s="10"/>
      <c r="P4389" s="10"/>
      <c r="Q4389" s="10"/>
    </row>
    <row r="4390" spans="15:17" x14ac:dyDescent="0.35">
      <c r="O4390" s="10"/>
      <c r="P4390" s="10"/>
      <c r="Q4390" s="10"/>
    </row>
    <row r="4391" spans="15:17" x14ac:dyDescent="0.35">
      <c r="O4391" s="10"/>
      <c r="P4391" s="10"/>
      <c r="Q4391" s="10"/>
    </row>
    <row r="4392" spans="15:17" x14ac:dyDescent="0.35">
      <c r="O4392" s="10"/>
      <c r="P4392" s="10"/>
      <c r="Q4392" s="10"/>
    </row>
    <row r="4393" spans="15:17" x14ac:dyDescent="0.35">
      <c r="O4393" s="10"/>
      <c r="P4393" s="10"/>
      <c r="Q4393" s="10"/>
    </row>
    <row r="4394" spans="15:17" x14ac:dyDescent="0.35">
      <c r="O4394" s="10"/>
      <c r="P4394" s="10"/>
      <c r="Q4394" s="10"/>
    </row>
    <row r="4395" spans="15:17" x14ac:dyDescent="0.35">
      <c r="O4395" s="10"/>
      <c r="P4395" s="10"/>
      <c r="Q4395" s="10"/>
    </row>
    <row r="4396" spans="15:17" x14ac:dyDescent="0.35">
      <c r="O4396" s="10"/>
      <c r="P4396" s="10"/>
      <c r="Q4396" s="10"/>
    </row>
    <row r="4397" spans="15:17" x14ac:dyDescent="0.35">
      <c r="O4397" s="10"/>
      <c r="P4397" s="10"/>
      <c r="Q4397" s="10"/>
    </row>
    <row r="4398" spans="15:17" x14ac:dyDescent="0.35">
      <c r="O4398" s="10"/>
      <c r="P4398" s="10"/>
      <c r="Q4398" s="10"/>
    </row>
    <row r="4399" spans="15:17" x14ac:dyDescent="0.35">
      <c r="O4399" s="10"/>
      <c r="P4399" s="10"/>
      <c r="Q4399" s="10"/>
    </row>
  </sheetData>
  <autoFilter ref="B1:Q4044" xr:uid="{71A0905D-E786-432A-B5AD-EF2A256AE28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95C9-A24D-4F55-A5BC-88AB42AFE426}">
  <dimension ref="B1:M4059"/>
  <sheetViews>
    <sheetView workbookViewId="0">
      <pane ySplit="2" topLeftCell="A4023" activePane="bottomLeft" state="frozen"/>
      <selection pane="bottomLeft" activeCell="H4060" sqref="H4060"/>
    </sheetView>
    <sheetView showGridLines="0" workbookViewId="1">
      <pane ySplit="2" topLeftCell="A3" activePane="bottomLeft" state="frozen"/>
      <selection pane="bottomLeft" activeCell="A3" sqref="A3"/>
    </sheetView>
  </sheetViews>
  <sheetFormatPr defaultRowHeight="14.5" x14ac:dyDescent="0.35"/>
  <cols>
    <col min="4" max="4" width="16.54296875" bestFit="1" customWidth="1"/>
    <col min="5" max="5" width="20.36328125" bestFit="1" customWidth="1"/>
    <col min="6" max="6" width="22.26953125" bestFit="1" customWidth="1"/>
    <col min="7" max="7" width="24.6328125" bestFit="1" customWidth="1"/>
    <col min="9" max="9" width="11.1796875" bestFit="1" customWidth="1"/>
    <col min="10" max="10" width="1.6328125" customWidth="1"/>
    <col min="11" max="13" width="11.1796875" bestFit="1" customWidth="1"/>
  </cols>
  <sheetData>
    <row r="1" spans="2:13" ht="43.5" x14ac:dyDescent="0.35">
      <c r="B1" s="6" t="s">
        <v>30</v>
      </c>
      <c r="C1" s="6" t="s">
        <v>32</v>
      </c>
      <c r="D1" s="6" t="s">
        <v>31</v>
      </c>
      <c r="E1" s="6" t="s">
        <v>36</v>
      </c>
      <c r="F1" s="6" t="s">
        <v>37</v>
      </c>
      <c r="G1" s="6" t="s">
        <v>38</v>
      </c>
      <c r="H1" s="6" t="s">
        <v>34</v>
      </c>
      <c r="I1" s="6" t="s">
        <v>52</v>
      </c>
      <c r="J1" s="6" t="s">
        <v>46</v>
      </c>
      <c r="K1" s="6" t="s">
        <v>56</v>
      </c>
      <c r="L1" s="6" t="s">
        <v>55</v>
      </c>
      <c r="M1" s="6" t="s">
        <v>54</v>
      </c>
    </row>
    <row r="2" spans="2:13" x14ac:dyDescent="0.35">
      <c r="B2">
        <v>0</v>
      </c>
      <c r="C2">
        <v>1</v>
      </c>
      <c r="D2">
        <v>3</v>
      </c>
      <c r="E2" t="s">
        <v>21</v>
      </c>
      <c r="F2" s="7">
        <v>5</v>
      </c>
      <c r="G2" s="7">
        <v>0</v>
      </c>
      <c r="H2" s="7">
        <v>2</v>
      </c>
      <c r="I2" s="7">
        <v>0</v>
      </c>
      <c r="K2" s="8">
        <f>IF($C2=0,F2*$H2,0)</f>
        <v>0</v>
      </c>
      <c r="L2" s="8">
        <f>IF($C2=0,0,G2*$H2)</f>
        <v>0</v>
      </c>
      <c r="M2" s="8">
        <f>SUM(K2:L2)</f>
        <v>0</v>
      </c>
    </row>
    <row r="3" spans="2:13" x14ac:dyDescent="0.35">
      <c r="B3">
        <v>1</v>
      </c>
      <c r="C3">
        <v>1</v>
      </c>
      <c r="D3">
        <v>4</v>
      </c>
      <c r="E3" t="s">
        <v>22</v>
      </c>
      <c r="F3" s="7">
        <v>80</v>
      </c>
      <c r="G3" s="7">
        <v>9.9</v>
      </c>
      <c r="H3" s="7">
        <v>2</v>
      </c>
      <c r="I3" s="7">
        <v>19.8</v>
      </c>
      <c r="K3" s="8">
        <f t="shared" ref="K3:K66" si="0">IF($C3=0,F3*$H3,0)</f>
        <v>0</v>
      </c>
      <c r="L3" s="8">
        <f t="shared" ref="L3:L66" si="1">IF($C3=0,0,G3*$H3)</f>
        <v>19.8</v>
      </c>
      <c r="M3" s="8">
        <f t="shared" ref="M3:M66" si="2">SUM(K3:L3)</f>
        <v>19.8</v>
      </c>
    </row>
    <row r="4" spans="2:13" x14ac:dyDescent="0.35">
      <c r="B4">
        <v>2</v>
      </c>
      <c r="C4">
        <v>0</v>
      </c>
      <c r="D4">
        <v>6</v>
      </c>
      <c r="E4" t="s">
        <v>23</v>
      </c>
      <c r="F4" s="7">
        <v>17.5</v>
      </c>
      <c r="G4" s="7">
        <v>3.5</v>
      </c>
      <c r="H4" s="7">
        <v>2</v>
      </c>
      <c r="I4" s="7">
        <v>35</v>
      </c>
      <c r="K4" s="8">
        <f t="shared" si="0"/>
        <v>35</v>
      </c>
      <c r="L4" s="8">
        <f t="shared" si="1"/>
        <v>0</v>
      </c>
      <c r="M4" s="8">
        <f t="shared" si="2"/>
        <v>35</v>
      </c>
    </row>
    <row r="5" spans="2:13" x14ac:dyDescent="0.35">
      <c r="B5">
        <v>3</v>
      </c>
      <c r="C5">
        <v>1</v>
      </c>
      <c r="D5">
        <v>7</v>
      </c>
      <c r="E5" t="s">
        <v>24</v>
      </c>
      <c r="F5" s="7">
        <v>5</v>
      </c>
      <c r="G5" s="7">
        <v>0</v>
      </c>
      <c r="H5" s="7">
        <v>2</v>
      </c>
      <c r="I5" s="7">
        <v>0</v>
      </c>
      <c r="K5" s="8">
        <f t="shared" si="0"/>
        <v>0</v>
      </c>
      <c r="L5" s="8">
        <f t="shared" si="1"/>
        <v>0</v>
      </c>
      <c r="M5" s="8">
        <f t="shared" si="2"/>
        <v>0</v>
      </c>
    </row>
    <row r="6" spans="2:13" x14ac:dyDescent="0.35">
      <c r="B6">
        <v>4</v>
      </c>
      <c r="C6">
        <v>1</v>
      </c>
      <c r="D6">
        <v>8</v>
      </c>
      <c r="E6" t="s">
        <v>25</v>
      </c>
      <c r="F6" s="7">
        <v>5</v>
      </c>
      <c r="G6" s="7">
        <v>0</v>
      </c>
      <c r="H6" s="7">
        <v>1</v>
      </c>
      <c r="I6" s="7">
        <v>0</v>
      </c>
      <c r="K6" s="8">
        <f t="shared" si="0"/>
        <v>0</v>
      </c>
      <c r="L6" s="8">
        <f t="shared" si="1"/>
        <v>0</v>
      </c>
      <c r="M6" s="8">
        <f t="shared" si="2"/>
        <v>0</v>
      </c>
    </row>
    <row r="7" spans="2:13" x14ac:dyDescent="0.35">
      <c r="B7">
        <v>5</v>
      </c>
      <c r="C7">
        <v>1</v>
      </c>
      <c r="D7">
        <v>8</v>
      </c>
      <c r="E7" t="s">
        <v>25</v>
      </c>
      <c r="F7" s="7">
        <v>5</v>
      </c>
      <c r="G7" s="7">
        <v>0</v>
      </c>
      <c r="H7" s="7">
        <v>1</v>
      </c>
      <c r="I7" s="7">
        <v>0</v>
      </c>
      <c r="K7" s="8">
        <f t="shared" si="0"/>
        <v>0</v>
      </c>
      <c r="L7" s="8">
        <f t="shared" si="1"/>
        <v>0</v>
      </c>
      <c r="M7" s="8">
        <f t="shared" si="2"/>
        <v>0</v>
      </c>
    </row>
    <row r="8" spans="2:13" x14ac:dyDescent="0.35">
      <c r="B8">
        <v>6</v>
      </c>
      <c r="C8">
        <v>2</v>
      </c>
      <c r="D8">
        <v>0</v>
      </c>
      <c r="E8" t="s">
        <v>26</v>
      </c>
      <c r="F8" s="7">
        <v>25</v>
      </c>
      <c r="G8" s="7">
        <v>5</v>
      </c>
      <c r="H8" s="7">
        <v>3</v>
      </c>
      <c r="I8" s="7">
        <v>15</v>
      </c>
      <c r="K8" s="8">
        <f t="shared" si="0"/>
        <v>0</v>
      </c>
      <c r="L8" s="8">
        <f t="shared" si="1"/>
        <v>15</v>
      </c>
      <c r="M8" s="8">
        <f t="shared" si="2"/>
        <v>15</v>
      </c>
    </row>
    <row r="9" spans="2:13" x14ac:dyDescent="0.35">
      <c r="B9">
        <v>7</v>
      </c>
      <c r="C9">
        <v>2</v>
      </c>
      <c r="D9">
        <v>0</v>
      </c>
      <c r="E9" t="s">
        <v>26</v>
      </c>
      <c r="F9" s="7">
        <v>25</v>
      </c>
      <c r="G9" s="7">
        <v>5</v>
      </c>
      <c r="H9" s="7">
        <v>3</v>
      </c>
      <c r="I9" s="7">
        <v>15</v>
      </c>
      <c r="K9" s="8">
        <f t="shared" si="0"/>
        <v>0</v>
      </c>
      <c r="L9" s="8">
        <f t="shared" si="1"/>
        <v>15</v>
      </c>
      <c r="M9" s="8">
        <f t="shared" si="2"/>
        <v>15</v>
      </c>
    </row>
    <row r="10" spans="2:13" x14ac:dyDescent="0.35">
      <c r="B10">
        <v>8</v>
      </c>
      <c r="C10">
        <v>3</v>
      </c>
      <c r="D10">
        <v>4</v>
      </c>
      <c r="E10" t="s">
        <v>22</v>
      </c>
      <c r="F10" s="7">
        <v>80</v>
      </c>
      <c r="G10" s="7">
        <v>9.9</v>
      </c>
      <c r="H10" s="7">
        <v>2</v>
      </c>
      <c r="I10" s="7">
        <v>19.8</v>
      </c>
      <c r="K10" s="8">
        <f t="shared" si="0"/>
        <v>0</v>
      </c>
      <c r="L10" s="8">
        <f t="shared" si="1"/>
        <v>19.8</v>
      </c>
      <c r="M10" s="8">
        <f t="shared" si="2"/>
        <v>19.8</v>
      </c>
    </row>
    <row r="11" spans="2:13" x14ac:dyDescent="0.35">
      <c r="B11">
        <v>9</v>
      </c>
      <c r="C11">
        <v>0</v>
      </c>
      <c r="D11">
        <v>4</v>
      </c>
      <c r="E11" t="s">
        <v>22</v>
      </c>
      <c r="F11" s="7">
        <v>80</v>
      </c>
      <c r="G11" s="7">
        <v>9.9</v>
      </c>
      <c r="H11" s="7">
        <v>2</v>
      </c>
      <c r="I11" s="7">
        <v>160</v>
      </c>
      <c r="K11" s="8">
        <f t="shared" si="0"/>
        <v>160</v>
      </c>
      <c r="L11" s="8">
        <f t="shared" si="1"/>
        <v>0</v>
      </c>
      <c r="M11" s="8">
        <f t="shared" si="2"/>
        <v>160</v>
      </c>
    </row>
    <row r="12" spans="2:13" x14ac:dyDescent="0.35">
      <c r="B12">
        <v>10</v>
      </c>
      <c r="C12">
        <v>0</v>
      </c>
      <c r="D12">
        <v>4</v>
      </c>
      <c r="E12" t="s">
        <v>22</v>
      </c>
      <c r="F12" s="7">
        <v>80</v>
      </c>
      <c r="G12" s="7">
        <v>9.9</v>
      </c>
      <c r="H12" s="7">
        <v>2</v>
      </c>
      <c r="I12" s="7">
        <v>160</v>
      </c>
      <c r="K12" s="8">
        <f t="shared" si="0"/>
        <v>160</v>
      </c>
      <c r="L12" s="8">
        <f t="shared" si="1"/>
        <v>0</v>
      </c>
      <c r="M12" s="8">
        <f t="shared" si="2"/>
        <v>160</v>
      </c>
    </row>
    <row r="13" spans="2:13" x14ac:dyDescent="0.35">
      <c r="B13">
        <v>11</v>
      </c>
      <c r="C13">
        <v>0</v>
      </c>
      <c r="D13">
        <v>6</v>
      </c>
      <c r="E13" t="s">
        <v>23</v>
      </c>
      <c r="F13" s="7">
        <v>17.5</v>
      </c>
      <c r="G13" s="7">
        <v>3.5</v>
      </c>
      <c r="H13" s="7">
        <v>2</v>
      </c>
      <c r="I13" s="7">
        <v>35</v>
      </c>
      <c r="K13" s="8">
        <f t="shared" si="0"/>
        <v>35</v>
      </c>
      <c r="L13" s="8">
        <f t="shared" si="1"/>
        <v>0</v>
      </c>
      <c r="M13" s="8">
        <f t="shared" si="2"/>
        <v>35</v>
      </c>
    </row>
    <row r="14" spans="2:13" x14ac:dyDescent="0.35">
      <c r="B14">
        <v>12</v>
      </c>
      <c r="C14">
        <v>0</v>
      </c>
      <c r="D14">
        <v>6</v>
      </c>
      <c r="E14" t="s">
        <v>23</v>
      </c>
      <c r="F14" s="7">
        <v>17.5</v>
      </c>
      <c r="G14" s="7">
        <v>3.5</v>
      </c>
      <c r="H14" s="7">
        <v>2</v>
      </c>
      <c r="I14" s="7">
        <v>35</v>
      </c>
      <c r="K14" s="8">
        <f t="shared" si="0"/>
        <v>35</v>
      </c>
      <c r="L14" s="8">
        <f t="shared" si="1"/>
        <v>0</v>
      </c>
      <c r="M14" s="8">
        <f t="shared" si="2"/>
        <v>35</v>
      </c>
    </row>
    <row r="15" spans="2:13" x14ac:dyDescent="0.35">
      <c r="B15">
        <v>13</v>
      </c>
      <c r="C15">
        <v>1</v>
      </c>
      <c r="D15">
        <v>6</v>
      </c>
      <c r="E15" t="s">
        <v>23</v>
      </c>
      <c r="F15" s="7">
        <v>17.5</v>
      </c>
      <c r="G15" s="7">
        <v>3.5</v>
      </c>
      <c r="H15" s="7">
        <v>2</v>
      </c>
      <c r="I15" s="7">
        <v>7</v>
      </c>
      <c r="K15" s="8">
        <f t="shared" si="0"/>
        <v>0</v>
      </c>
      <c r="L15" s="8">
        <f t="shared" si="1"/>
        <v>7</v>
      </c>
      <c r="M15" s="8">
        <f t="shared" si="2"/>
        <v>7</v>
      </c>
    </row>
    <row r="16" spans="2:13" x14ac:dyDescent="0.35">
      <c r="B16">
        <v>14</v>
      </c>
      <c r="C16">
        <v>2</v>
      </c>
      <c r="D16">
        <v>7</v>
      </c>
      <c r="E16" t="s">
        <v>24</v>
      </c>
      <c r="F16" s="7">
        <v>5</v>
      </c>
      <c r="G16" s="7">
        <v>0</v>
      </c>
      <c r="H16" s="7">
        <v>2</v>
      </c>
      <c r="I16" s="7">
        <v>0</v>
      </c>
      <c r="K16" s="8">
        <f t="shared" si="0"/>
        <v>0</v>
      </c>
      <c r="L16" s="8">
        <f t="shared" si="1"/>
        <v>0</v>
      </c>
      <c r="M16" s="8">
        <f t="shared" si="2"/>
        <v>0</v>
      </c>
    </row>
    <row r="17" spans="2:13" x14ac:dyDescent="0.35">
      <c r="B17">
        <v>15</v>
      </c>
      <c r="C17">
        <v>2</v>
      </c>
      <c r="D17">
        <v>8</v>
      </c>
      <c r="E17" t="s">
        <v>25</v>
      </c>
      <c r="F17" s="7">
        <v>5</v>
      </c>
      <c r="G17" s="7">
        <v>0</v>
      </c>
      <c r="H17" s="7">
        <v>1</v>
      </c>
      <c r="I17" s="7">
        <v>0</v>
      </c>
      <c r="K17" s="8">
        <f t="shared" si="0"/>
        <v>0</v>
      </c>
      <c r="L17" s="8">
        <f t="shared" si="1"/>
        <v>0</v>
      </c>
      <c r="M17" s="8">
        <f t="shared" si="2"/>
        <v>0</v>
      </c>
    </row>
    <row r="18" spans="2:13" x14ac:dyDescent="0.35">
      <c r="B18">
        <v>16</v>
      </c>
      <c r="C18">
        <v>3</v>
      </c>
      <c r="D18">
        <v>8</v>
      </c>
      <c r="E18" t="s">
        <v>25</v>
      </c>
      <c r="F18" s="7">
        <v>5</v>
      </c>
      <c r="G18" s="7">
        <v>0</v>
      </c>
      <c r="H18" s="7">
        <v>1</v>
      </c>
      <c r="I18" s="7">
        <v>0</v>
      </c>
      <c r="K18" s="8">
        <f t="shared" si="0"/>
        <v>0</v>
      </c>
      <c r="L18" s="8">
        <f t="shared" si="1"/>
        <v>0</v>
      </c>
      <c r="M18" s="8">
        <f t="shared" si="2"/>
        <v>0</v>
      </c>
    </row>
    <row r="19" spans="2:13" x14ac:dyDescent="0.35">
      <c r="B19">
        <v>17</v>
      </c>
      <c r="C19">
        <v>0</v>
      </c>
      <c r="D19">
        <v>1</v>
      </c>
      <c r="E19" t="s">
        <v>27</v>
      </c>
      <c r="F19" s="7">
        <v>25</v>
      </c>
      <c r="G19" s="7">
        <v>5</v>
      </c>
      <c r="H19" s="7">
        <v>3</v>
      </c>
      <c r="I19" s="7">
        <v>75</v>
      </c>
      <c r="K19" s="8">
        <f t="shared" si="0"/>
        <v>75</v>
      </c>
      <c r="L19" s="8">
        <f t="shared" si="1"/>
        <v>0</v>
      </c>
      <c r="M19" s="8">
        <f t="shared" si="2"/>
        <v>75</v>
      </c>
    </row>
    <row r="20" spans="2:13" x14ac:dyDescent="0.35">
      <c r="B20">
        <v>18</v>
      </c>
      <c r="C20">
        <v>1</v>
      </c>
      <c r="D20">
        <v>2</v>
      </c>
      <c r="E20" t="s">
        <v>28</v>
      </c>
      <c r="F20" s="7">
        <v>15.5</v>
      </c>
      <c r="G20" s="7">
        <v>0</v>
      </c>
      <c r="H20" s="7">
        <v>3</v>
      </c>
      <c r="I20" s="7">
        <v>0</v>
      </c>
      <c r="K20" s="8">
        <f t="shared" si="0"/>
        <v>0</v>
      </c>
      <c r="L20" s="8">
        <f t="shared" si="1"/>
        <v>0</v>
      </c>
      <c r="M20" s="8">
        <f t="shared" si="2"/>
        <v>0</v>
      </c>
    </row>
    <row r="21" spans="2:13" x14ac:dyDescent="0.35">
      <c r="B21">
        <v>19</v>
      </c>
      <c r="C21">
        <v>3</v>
      </c>
      <c r="D21">
        <v>3</v>
      </c>
      <c r="E21" t="s">
        <v>21</v>
      </c>
      <c r="F21" s="7">
        <v>5</v>
      </c>
      <c r="G21" s="7">
        <v>0</v>
      </c>
      <c r="H21" s="7">
        <v>2</v>
      </c>
      <c r="I21" s="7">
        <v>0</v>
      </c>
      <c r="K21" s="8">
        <f t="shared" si="0"/>
        <v>0</v>
      </c>
      <c r="L21" s="8">
        <f t="shared" si="1"/>
        <v>0</v>
      </c>
      <c r="M21" s="8">
        <f t="shared" si="2"/>
        <v>0</v>
      </c>
    </row>
    <row r="22" spans="2:13" x14ac:dyDescent="0.35">
      <c r="B22">
        <v>20</v>
      </c>
      <c r="C22">
        <v>1</v>
      </c>
      <c r="D22">
        <v>3</v>
      </c>
      <c r="E22" t="s">
        <v>21</v>
      </c>
      <c r="F22" s="7">
        <v>5</v>
      </c>
      <c r="G22" s="7">
        <v>0</v>
      </c>
      <c r="H22" s="7">
        <v>2</v>
      </c>
      <c r="I22" s="7">
        <v>0</v>
      </c>
      <c r="K22" s="8">
        <f t="shared" si="0"/>
        <v>0</v>
      </c>
      <c r="L22" s="8">
        <f t="shared" si="1"/>
        <v>0</v>
      </c>
      <c r="M22" s="8">
        <f t="shared" si="2"/>
        <v>0</v>
      </c>
    </row>
    <row r="23" spans="2:13" x14ac:dyDescent="0.35">
      <c r="B23">
        <v>21</v>
      </c>
      <c r="C23">
        <v>3</v>
      </c>
      <c r="D23">
        <v>4</v>
      </c>
      <c r="E23" t="s">
        <v>22</v>
      </c>
      <c r="F23" s="7">
        <v>80</v>
      </c>
      <c r="G23" s="7">
        <v>9.9</v>
      </c>
      <c r="H23" s="7">
        <v>2</v>
      </c>
      <c r="I23" s="7">
        <v>19.8</v>
      </c>
      <c r="K23" s="8">
        <f t="shared" si="0"/>
        <v>0</v>
      </c>
      <c r="L23" s="8">
        <f t="shared" si="1"/>
        <v>19.8</v>
      </c>
      <c r="M23" s="8">
        <f t="shared" si="2"/>
        <v>19.8</v>
      </c>
    </row>
    <row r="24" spans="2:13" x14ac:dyDescent="0.35">
      <c r="B24">
        <v>22</v>
      </c>
      <c r="C24">
        <v>0</v>
      </c>
      <c r="D24">
        <v>6</v>
      </c>
      <c r="E24" t="s">
        <v>23</v>
      </c>
      <c r="F24" s="7">
        <v>17.5</v>
      </c>
      <c r="G24" s="7">
        <v>3.5</v>
      </c>
      <c r="H24" s="7">
        <v>2</v>
      </c>
      <c r="I24" s="7">
        <v>35</v>
      </c>
      <c r="K24" s="8">
        <f t="shared" si="0"/>
        <v>35</v>
      </c>
      <c r="L24" s="8">
        <f t="shared" si="1"/>
        <v>0</v>
      </c>
      <c r="M24" s="8">
        <f t="shared" si="2"/>
        <v>35</v>
      </c>
    </row>
    <row r="25" spans="2:13" x14ac:dyDescent="0.35">
      <c r="B25">
        <v>23</v>
      </c>
      <c r="C25">
        <v>1</v>
      </c>
      <c r="D25">
        <v>6</v>
      </c>
      <c r="E25" t="s">
        <v>23</v>
      </c>
      <c r="F25" s="7">
        <v>17.5</v>
      </c>
      <c r="G25" s="7">
        <v>3.5</v>
      </c>
      <c r="H25" s="7">
        <v>2</v>
      </c>
      <c r="I25" s="7">
        <v>7</v>
      </c>
      <c r="K25" s="8">
        <f t="shared" si="0"/>
        <v>0</v>
      </c>
      <c r="L25" s="8">
        <f t="shared" si="1"/>
        <v>7</v>
      </c>
      <c r="M25" s="8">
        <f t="shared" si="2"/>
        <v>7</v>
      </c>
    </row>
    <row r="26" spans="2:13" x14ac:dyDescent="0.35">
      <c r="B26">
        <v>24</v>
      </c>
      <c r="C26">
        <v>2</v>
      </c>
      <c r="D26">
        <v>7</v>
      </c>
      <c r="E26" t="s">
        <v>24</v>
      </c>
      <c r="F26" s="7">
        <v>5</v>
      </c>
      <c r="G26" s="7">
        <v>0</v>
      </c>
      <c r="H26" s="7">
        <v>2</v>
      </c>
      <c r="I26" s="7">
        <v>0</v>
      </c>
      <c r="K26" s="8">
        <f t="shared" si="0"/>
        <v>0</v>
      </c>
      <c r="L26" s="8">
        <f t="shared" si="1"/>
        <v>0</v>
      </c>
      <c r="M26" s="8">
        <f t="shared" si="2"/>
        <v>0</v>
      </c>
    </row>
    <row r="27" spans="2:13" x14ac:dyDescent="0.35">
      <c r="B27">
        <v>25</v>
      </c>
      <c r="C27">
        <v>3</v>
      </c>
      <c r="D27">
        <v>8</v>
      </c>
      <c r="E27" t="s">
        <v>25</v>
      </c>
      <c r="F27" s="7">
        <v>5</v>
      </c>
      <c r="G27" s="7">
        <v>0</v>
      </c>
      <c r="H27" s="7">
        <v>1</v>
      </c>
      <c r="I27" s="7">
        <v>0</v>
      </c>
      <c r="K27" s="8">
        <f t="shared" si="0"/>
        <v>0</v>
      </c>
      <c r="L27" s="8">
        <f t="shared" si="1"/>
        <v>0</v>
      </c>
      <c r="M27" s="8">
        <f t="shared" si="2"/>
        <v>0</v>
      </c>
    </row>
    <row r="28" spans="2:13" x14ac:dyDescent="0.35">
      <c r="B28">
        <v>26</v>
      </c>
      <c r="C28">
        <v>0</v>
      </c>
      <c r="D28">
        <v>0</v>
      </c>
      <c r="E28" t="s">
        <v>26</v>
      </c>
      <c r="F28" s="7">
        <v>25</v>
      </c>
      <c r="G28" s="7">
        <v>5</v>
      </c>
      <c r="H28" s="7">
        <v>3</v>
      </c>
      <c r="I28" s="7">
        <v>75</v>
      </c>
      <c r="K28" s="8">
        <f t="shared" si="0"/>
        <v>75</v>
      </c>
      <c r="L28" s="8">
        <f t="shared" si="1"/>
        <v>0</v>
      </c>
      <c r="M28" s="8">
        <f t="shared" si="2"/>
        <v>75</v>
      </c>
    </row>
    <row r="29" spans="2:13" x14ac:dyDescent="0.35">
      <c r="B29">
        <v>27</v>
      </c>
      <c r="C29">
        <v>0</v>
      </c>
      <c r="D29">
        <v>0</v>
      </c>
      <c r="E29" t="s">
        <v>26</v>
      </c>
      <c r="F29" s="7">
        <v>25</v>
      </c>
      <c r="G29" s="7">
        <v>5</v>
      </c>
      <c r="H29" s="7">
        <v>3</v>
      </c>
      <c r="I29" s="7">
        <v>75</v>
      </c>
      <c r="K29" s="8">
        <f t="shared" si="0"/>
        <v>75</v>
      </c>
      <c r="L29" s="8">
        <f t="shared" si="1"/>
        <v>0</v>
      </c>
      <c r="M29" s="8">
        <f t="shared" si="2"/>
        <v>75</v>
      </c>
    </row>
    <row r="30" spans="2:13" x14ac:dyDescent="0.35">
      <c r="B30">
        <v>28</v>
      </c>
      <c r="C30">
        <v>2</v>
      </c>
      <c r="D30">
        <v>0</v>
      </c>
      <c r="E30" t="s">
        <v>26</v>
      </c>
      <c r="F30" s="7">
        <v>25</v>
      </c>
      <c r="G30" s="7">
        <v>5</v>
      </c>
      <c r="H30" s="7">
        <v>3</v>
      </c>
      <c r="I30" s="7">
        <v>15</v>
      </c>
      <c r="K30" s="8">
        <f t="shared" si="0"/>
        <v>0</v>
      </c>
      <c r="L30" s="8">
        <f t="shared" si="1"/>
        <v>15</v>
      </c>
      <c r="M30" s="8">
        <f t="shared" si="2"/>
        <v>15</v>
      </c>
    </row>
    <row r="31" spans="2:13" x14ac:dyDescent="0.35">
      <c r="B31">
        <v>29</v>
      </c>
      <c r="C31">
        <v>1</v>
      </c>
      <c r="D31">
        <v>2</v>
      </c>
      <c r="E31" t="s">
        <v>28</v>
      </c>
      <c r="F31" s="7">
        <v>15.5</v>
      </c>
      <c r="G31" s="7">
        <v>0</v>
      </c>
      <c r="H31" s="7">
        <v>3</v>
      </c>
      <c r="I31" s="7">
        <v>0</v>
      </c>
      <c r="K31" s="8">
        <f t="shared" si="0"/>
        <v>0</v>
      </c>
      <c r="L31" s="8">
        <f t="shared" si="1"/>
        <v>0</v>
      </c>
      <c r="M31" s="8">
        <f t="shared" si="2"/>
        <v>0</v>
      </c>
    </row>
    <row r="32" spans="2:13" x14ac:dyDescent="0.35">
      <c r="B32">
        <v>30</v>
      </c>
      <c r="C32">
        <v>1</v>
      </c>
      <c r="D32">
        <v>3</v>
      </c>
      <c r="E32" t="s">
        <v>21</v>
      </c>
      <c r="F32" s="7">
        <v>5</v>
      </c>
      <c r="G32" s="7">
        <v>0</v>
      </c>
      <c r="H32" s="7">
        <v>2</v>
      </c>
      <c r="I32" s="7">
        <v>0</v>
      </c>
      <c r="K32" s="8">
        <f t="shared" si="0"/>
        <v>0</v>
      </c>
      <c r="L32" s="8">
        <f t="shared" si="1"/>
        <v>0</v>
      </c>
      <c r="M32" s="8">
        <f t="shared" si="2"/>
        <v>0</v>
      </c>
    </row>
    <row r="33" spans="2:13" x14ac:dyDescent="0.35">
      <c r="B33">
        <v>31</v>
      </c>
      <c r="C33">
        <v>3</v>
      </c>
      <c r="D33">
        <v>4</v>
      </c>
      <c r="E33" t="s">
        <v>22</v>
      </c>
      <c r="F33" s="7">
        <v>80</v>
      </c>
      <c r="G33" s="7">
        <v>9.9</v>
      </c>
      <c r="H33" s="7">
        <v>2</v>
      </c>
      <c r="I33" s="7">
        <v>19.8</v>
      </c>
      <c r="K33" s="8">
        <f t="shared" si="0"/>
        <v>0</v>
      </c>
      <c r="L33" s="8">
        <f t="shared" si="1"/>
        <v>19.8</v>
      </c>
      <c r="M33" s="8">
        <f t="shared" si="2"/>
        <v>19.8</v>
      </c>
    </row>
    <row r="34" spans="2:13" x14ac:dyDescent="0.35">
      <c r="B34">
        <v>32</v>
      </c>
      <c r="C34">
        <v>1</v>
      </c>
      <c r="D34">
        <v>6</v>
      </c>
      <c r="E34" t="s">
        <v>23</v>
      </c>
      <c r="F34" s="7">
        <v>17.5</v>
      </c>
      <c r="G34" s="7">
        <v>3.5</v>
      </c>
      <c r="H34" s="7">
        <v>2</v>
      </c>
      <c r="I34" s="7">
        <v>7</v>
      </c>
      <c r="K34" s="8">
        <f t="shared" si="0"/>
        <v>0</v>
      </c>
      <c r="L34" s="8">
        <f t="shared" si="1"/>
        <v>7</v>
      </c>
      <c r="M34" s="8">
        <f t="shared" si="2"/>
        <v>7</v>
      </c>
    </row>
    <row r="35" spans="2:13" x14ac:dyDescent="0.35">
      <c r="B35">
        <v>33</v>
      </c>
      <c r="C35">
        <v>2</v>
      </c>
      <c r="D35">
        <v>7</v>
      </c>
      <c r="E35" t="s">
        <v>24</v>
      </c>
      <c r="F35" s="7">
        <v>5</v>
      </c>
      <c r="G35" s="7">
        <v>0</v>
      </c>
      <c r="H35" s="7">
        <v>2</v>
      </c>
      <c r="I35" s="7">
        <v>0</v>
      </c>
      <c r="K35" s="8">
        <f t="shared" si="0"/>
        <v>0</v>
      </c>
      <c r="L35" s="8">
        <f t="shared" si="1"/>
        <v>0</v>
      </c>
      <c r="M35" s="8">
        <f t="shared" si="2"/>
        <v>0</v>
      </c>
    </row>
    <row r="36" spans="2:13" x14ac:dyDescent="0.35">
      <c r="B36">
        <v>34</v>
      </c>
      <c r="C36">
        <v>2</v>
      </c>
      <c r="D36">
        <v>7</v>
      </c>
      <c r="E36" t="s">
        <v>24</v>
      </c>
      <c r="F36" s="7">
        <v>5</v>
      </c>
      <c r="G36" s="7">
        <v>0</v>
      </c>
      <c r="H36" s="7">
        <v>2</v>
      </c>
      <c r="I36" s="7">
        <v>0</v>
      </c>
      <c r="K36" s="8">
        <f t="shared" si="0"/>
        <v>0</v>
      </c>
      <c r="L36" s="8">
        <f t="shared" si="1"/>
        <v>0</v>
      </c>
      <c r="M36" s="8">
        <f t="shared" si="2"/>
        <v>0</v>
      </c>
    </row>
    <row r="37" spans="2:13" x14ac:dyDescent="0.35">
      <c r="B37">
        <v>35</v>
      </c>
      <c r="C37">
        <v>3</v>
      </c>
      <c r="D37">
        <v>8</v>
      </c>
      <c r="E37" t="s">
        <v>25</v>
      </c>
      <c r="F37" s="7">
        <v>5</v>
      </c>
      <c r="G37" s="7">
        <v>0</v>
      </c>
      <c r="H37" s="7">
        <v>1</v>
      </c>
      <c r="I37" s="7">
        <v>0</v>
      </c>
      <c r="K37" s="8">
        <f t="shared" si="0"/>
        <v>0</v>
      </c>
      <c r="L37" s="8">
        <f t="shared" si="1"/>
        <v>0</v>
      </c>
      <c r="M37" s="8">
        <f t="shared" si="2"/>
        <v>0</v>
      </c>
    </row>
    <row r="38" spans="2:13" x14ac:dyDescent="0.35">
      <c r="B38">
        <v>36</v>
      </c>
      <c r="C38">
        <v>2</v>
      </c>
      <c r="D38">
        <v>0</v>
      </c>
      <c r="E38" t="s">
        <v>26</v>
      </c>
      <c r="F38" s="7">
        <v>25</v>
      </c>
      <c r="G38" s="7">
        <v>5</v>
      </c>
      <c r="H38" s="7">
        <v>3</v>
      </c>
      <c r="I38" s="7">
        <v>15</v>
      </c>
      <c r="K38" s="8">
        <f t="shared" si="0"/>
        <v>0</v>
      </c>
      <c r="L38" s="8">
        <f t="shared" si="1"/>
        <v>15</v>
      </c>
      <c r="M38" s="8">
        <f t="shared" si="2"/>
        <v>15</v>
      </c>
    </row>
    <row r="39" spans="2:13" x14ac:dyDescent="0.35">
      <c r="B39">
        <v>37</v>
      </c>
      <c r="C39">
        <v>0</v>
      </c>
      <c r="D39">
        <v>0</v>
      </c>
      <c r="E39" t="s">
        <v>26</v>
      </c>
      <c r="F39" s="7">
        <v>25</v>
      </c>
      <c r="G39" s="7">
        <v>5</v>
      </c>
      <c r="H39" s="7">
        <v>3</v>
      </c>
      <c r="I39" s="7">
        <v>75</v>
      </c>
      <c r="K39" s="8">
        <f t="shared" si="0"/>
        <v>75</v>
      </c>
      <c r="L39" s="8">
        <f t="shared" si="1"/>
        <v>0</v>
      </c>
      <c r="M39" s="8">
        <f t="shared" si="2"/>
        <v>75</v>
      </c>
    </row>
    <row r="40" spans="2:13" x14ac:dyDescent="0.35">
      <c r="B40">
        <v>38</v>
      </c>
      <c r="C40">
        <v>2</v>
      </c>
      <c r="D40">
        <v>0</v>
      </c>
      <c r="E40" t="s">
        <v>26</v>
      </c>
      <c r="F40" s="7">
        <v>25</v>
      </c>
      <c r="G40" s="7">
        <v>5</v>
      </c>
      <c r="H40" s="7">
        <v>3</v>
      </c>
      <c r="I40" s="7">
        <v>15</v>
      </c>
      <c r="K40" s="8">
        <f t="shared" si="0"/>
        <v>0</v>
      </c>
      <c r="L40" s="8">
        <f t="shared" si="1"/>
        <v>15</v>
      </c>
      <c r="M40" s="8">
        <f t="shared" si="2"/>
        <v>15</v>
      </c>
    </row>
    <row r="41" spans="2:13" x14ac:dyDescent="0.35">
      <c r="B41">
        <v>39</v>
      </c>
      <c r="C41">
        <v>3</v>
      </c>
      <c r="D41">
        <v>1</v>
      </c>
      <c r="E41" t="s">
        <v>27</v>
      </c>
      <c r="F41" s="7">
        <v>25</v>
      </c>
      <c r="G41" s="7">
        <v>5</v>
      </c>
      <c r="H41" s="7">
        <v>3</v>
      </c>
      <c r="I41" s="7">
        <v>15</v>
      </c>
      <c r="K41" s="8">
        <f t="shared" si="0"/>
        <v>0</v>
      </c>
      <c r="L41" s="8">
        <f t="shared" si="1"/>
        <v>15</v>
      </c>
      <c r="M41" s="8">
        <f t="shared" si="2"/>
        <v>15</v>
      </c>
    </row>
    <row r="42" spans="2:13" x14ac:dyDescent="0.35">
      <c r="B42">
        <v>40</v>
      </c>
      <c r="C42">
        <v>1</v>
      </c>
      <c r="D42">
        <v>2</v>
      </c>
      <c r="E42" t="s">
        <v>28</v>
      </c>
      <c r="F42" s="7">
        <v>15.5</v>
      </c>
      <c r="G42" s="7">
        <v>0</v>
      </c>
      <c r="H42" s="7">
        <v>3</v>
      </c>
      <c r="I42" s="7">
        <v>0</v>
      </c>
      <c r="K42" s="8">
        <f t="shared" si="0"/>
        <v>0</v>
      </c>
      <c r="L42" s="8">
        <f t="shared" si="1"/>
        <v>0</v>
      </c>
      <c r="M42" s="8">
        <f t="shared" si="2"/>
        <v>0</v>
      </c>
    </row>
    <row r="43" spans="2:13" x14ac:dyDescent="0.35">
      <c r="B43">
        <v>41</v>
      </c>
      <c r="C43">
        <v>1</v>
      </c>
      <c r="D43">
        <v>2</v>
      </c>
      <c r="E43" t="s">
        <v>28</v>
      </c>
      <c r="F43" s="7">
        <v>15.5</v>
      </c>
      <c r="G43" s="7">
        <v>0</v>
      </c>
      <c r="H43" s="7">
        <v>3</v>
      </c>
      <c r="I43" s="7">
        <v>0</v>
      </c>
      <c r="K43" s="8">
        <f t="shared" si="0"/>
        <v>0</v>
      </c>
      <c r="L43" s="8">
        <f t="shared" si="1"/>
        <v>0</v>
      </c>
      <c r="M43" s="8">
        <f t="shared" si="2"/>
        <v>0</v>
      </c>
    </row>
    <row r="44" spans="2:13" x14ac:dyDescent="0.35">
      <c r="B44">
        <v>42</v>
      </c>
      <c r="C44">
        <v>1</v>
      </c>
      <c r="D44">
        <v>2</v>
      </c>
      <c r="E44" t="s">
        <v>28</v>
      </c>
      <c r="F44" s="7">
        <v>15.5</v>
      </c>
      <c r="G44" s="7">
        <v>0</v>
      </c>
      <c r="H44" s="7">
        <v>3</v>
      </c>
      <c r="I44" s="7">
        <v>0</v>
      </c>
      <c r="K44" s="8">
        <f t="shared" si="0"/>
        <v>0</v>
      </c>
      <c r="L44" s="8">
        <f t="shared" si="1"/>
        <v>0</v>
      </c>
      <c r="M44" s="8">
        <f t="shared" si="2"/>
        <v>0</v>
      </c>
    </row>
    <row r="45" spans="2:13" x14ac:dyDescent="0.35">
      <c r="B45">
        <v>43</v>
      </c>
      <c r="C45">
        <v>2</v>
      </c>
      <c r="D45">
        <v>3</v>
      </c>
      <c r="E45" t="s">
        <v>21</v>
      </c>
      <c r="F45" s="7">
        <v>5</v>
      </c>
      <c r="G45" s="7">
        <v>0</v>
      </c>
      <c r="H45" s="7">
        <v>2</v>
      </c>
      <c r="I45" s="7">
        <v>0</v>
      </c>
      <c r="K45" s="8">
        <f t="shared" si="0"/>
        <v>0</v>
      </c>
      <c r="L45" s="8">
        <f t="shared" si="1"/>
        <v>0</v>
      </c>
      <c r="M45" s="8">
        <f t="shared" si="2"/>
        <v>0</v>
      </c>
    </row>
    <row r="46" spans="2:13" x14ac:dyDescent="0.35">
      <c r="B46">
        <v>44</v>
      </c>
      <c r="C46">
        <v>3</v>
      </c>
      <c r="D46">
        <v>4</v>
      </c>
      <c r="E46" t="s">
        <v>22</v>
      </c>
      <c r="F46" s="7">
        <v>80</v>
      </c>
      <c r="G46" s="7">
        <v>9.9</v>
      </c>
      <c r="H46" s="7">
        <v>2</v>
      </c>
      <c r="I46" s="7">
        <v>19.8</v>
      </c>
      <c r="K46" s="8">
        <f t="shared" si="0"/>
        <v>0</v>
      </c>
      <c r="L46" s="8">
        <f t="shared" si="1"/>
        <v>19.8</v>
      </c>
      <c r="M46" s="8">
        <f t="shared" si="2"/>
        <v>19.8</v>
      </c>
    </row>
    <row r="47" spans="2:13" x14ac:dyDescent="0.35">
      <c r="B47">
        <v>45</v>
      </c>
      <c r="C47">
        <v>3</v>
      </c>
      <c r="D47">
        <v>4</v>
      </c>
      <c r="E47" t="s">
        <v>22</v>
      </c>
      <c r="F47" s="7">
        <v>80</v>
      </c>
      <c r="G47" s="7">
        <v>9.9</v>
      </c>
      <c r="H47" s="7">
        <v>2</v>
      </c>
      <c r="I47" s="7">
        <v>19.8</v>
      </c>
      <c r="K47" s="8">
        <f t="shared" si="0"/>
        <v>0</v>
      </c>
      <c r="L47" s="8">
        <f t="shared" si="1"/>
        <v>19.8</v>
      </c>
      <c r="M47" s="8">
        <f t="shared" si="2"/>
        <v>19.8</v>
      </c>
    </row>
    <row r="48" spans="2:13" x14ac:dyDescent="0.35">
      <c r="B48">
        <v>46</v>
      </c>
      <c r="C48">
        <v>0</v>
      </c>
      <c r="D48">
        <v>4</v>
      </c>
      <c r="E48" t="s">
        <v>22</v>
      </c>
      <c r="F48" s="7">
        <v>80</v>
      </c>
      <c r="G48" s="7">
        <v>9.9</v>
      </c>
      <c r="H48" s="7">
        <v>2</v>
      </c>
      <c r="I48" s="7">
        <v>160</v>
      </c>
      <c r="K48" s="8">
        <f t="shared" si="0"/>
        <v>160</v>
      </c>
      <c r="L48" s="8">
        <f t="shared" si="1"/>
        <v>0</v>
      </c>
      <c r="M48" s="8">
        <f t="shared" si="2"/>
        <v>160</v>
      </c>
    </row>
    <row r="49" spans="2:13" x14ac:dyDescent="0.35">
      <c r="B49">
        <v>47</v>
      </c>
      <c r="C49">
        <v>0</v>
      </c>
      <c r="D49">
        <v>6</v>
      </c>
      <c r="E49" t="s">
        <v>23</v>
      </c>
      <c r="F49" s="7">
        <v>17.5</v>
      </c>
      <c r="G49" s="7">
        <v>3.5</v>
      </c>
      <c r="H49" s="7">
        <v>2</v>
      </c>
      <c r="I49" s="7">
        <v>35</v>
      </c>
      <c r="K49" s="8">
        <f t="shared" si="0"/>
        <v>35</v>
      </c>
      <c r="L49" s="8">
        <f t="shared" si="1"/>
        <v>0</v>
      </c>
      <c r="M49" s="8">
        <f t="shared" si="2"/>
        <v>35</v>
      </c>
    </row>
    <row r="50" spans="2:13" x14ac:dyDescent="0.35">
      <c r="B50">
        <v>48</v>
      </c>
      <c r="C50">
        <v>1</v>
      </c>
      <c r="D50">
        <v>6</v>
      </c>
      <c r="E50" t="s">
        <v>23</v>
      </c>
      <c r="F50" s="7">
        <v>17.5</v>
      </c>
      <c r="G50" s="7">
        <v>3.5</v>
      </c>
      <c r="H50" s="7">
        <v>2</v>
      </c>
      <c r="I50" s="7">
        <v>7</v>
      </c>
      <c r="K50" s="8">
        <f t="shared" si="0"/>
        <v>0</v>
      </c>
      <c r="L50" s="8">
        <f t="shared" si="1"/>
        <v>7</v>
      </c>
      <c r="M50" s="8">
        <f t="shared" si="2"/>
        <v>7</v>
      </c>
    </row>
    <row r="51" spans="2:13" x14ac:dyDescent="0.35">
      <c r="B51">
        <v>49</v>
      </c>
      <c r="C51">
        <v>1</v>
      </c>
      <c r="D51">
        <v>6</v>
      </c>
      <c r="E51" t="s">
        <v>23</v>
      </c>
      <c r="F51" s="7">
        <v>17.5</v>
      </c>
      <c r="G51" s="7">
        <v>3.5</v>
      </c>
      <c r="H51" s="7">
        <v>2</v>
      </c>
      <c r="I51" s="7">
        <v>7</v>
      </c>
      <c r="K51" s="8">
        <f t="shared" si="0"/>
        <v>0</v>
      </c>
      <c r="L51" s="8">
        <f t="shared" si="1"/>
        <v>7</v>
      </c>
      <c r="M51" s="8">
        <f t="shared" si="2"/>
        <v>7</v>
      </c>
    </row>
    <row r="52" spans="2:13" x14ac:dyDescent="0.35">
      <c r="B52">
        <v>50</v>
      </c>
      <c r="C52">
        <v>0</v>
      </c>
      <c r="D52">
        <v>6</v>
      </c>
      <c r="E52" t="s">
        <v>23</v>
      </c>
      <c r="F52" s="7">
        <v>17.5</v>
      </c>
      <c r="G52" s="7">
        <v>3.5</v>
      </c>
      <c r="H52" s="7">
        <v>2</v>
      </c>
      <c r="I52" s="7">
        <v>35</v>
      </c>
      <c r="K52" s="8">
        <f t="shared" si="0"/>
        <v>35</v>
      </c>
      <c r="L52" s="8">
        <f t="shared" si="1"/>
        <v>0</v>
      </c>
      <c r="M52" s="8">
        <f t="shared" si="2"/>
        <v>35</v>
      </c>
    </row>
    <row r="53" spans="2:13" x14ac:dyDescent="0.35">
      <c r="B53">
        <v>51</v>
      </c>
      <c r="C53">
        <v>2</v>
      </c>
      <c r="D53">
        <v>7</v>
      </c>
      <c r="E53" t="s">
        <v>24</v>
      </c>
      <c r="F53" s="7">
        <v>5</v>
      </c>
      <c r="G53" s="7">
        <v>0</v>
      </c>
      <c r="H53" s="7">
        <v>2</v>
      </c>
      <c r="I53" s="7">
        <v>0</v>
      </c>
      <c r="K53" s="8">
        <f t="shared" si="0"/>
        <v>0</v>
      </c>
      <c r="L53" s="8">
        <f t="shared" si="1"/>
        <v>0</v>
      </c>
      <c r="M53" s="8">
        <f t="shared" si="2"/>
        <v>0</v>
      </c>
    </row>
    <row r="54" spans="2:13" x14ac:dyDescent="0.35">
      <c r="B54">
        <v>52</v>
      </c>
      <c r="C54">
        <v>3</v>
      </c>
      <c r="D54">
        <v>8</v>
      </c>
      <c r="E54" t="s">
        <v>25</v>
      </c>
      <c r="F54" s="7">
        <v>5</v>
      </c>
      <c r="G54" s="7">
        <v>0</v>
      </c>
      <c r="H54" s="7">
        <v>1</v>
      </c>
      <c r="I54" s="7">
        <v>0</v>
      </c>
      <c r="K54" s="8">
        <f t="shared" si="0"/>
        <v>0</v>
      </c>
      <c r="L54" s="8">
        <f t="shared" si="1"/>
        <v>0</v>
      </c>
      <c r="M54" s="8">
        <f t="shared" si="2"/>
        <v>0</v>
      </c>
    </row>
    <row r="55" spans="2:13" x14ac:dyDescent="0.35">
      <c r="B55">
        <v>53</v>
      </c>
      <c r="C55">
        <v>3</v>
      </c>
      <c r="D55">
        <v>8</v>
      </c>
      <c r="E55" t="s">
        <v>25</v>
      </c>
      <c r="F55" s="7">
        <v>5</v>
      </c>
      <c r="G55" s="7">
        <v>0</v>
      </c>
      <c r="H55" s="7">
        <v>2</v>
      </c>
      <c r="I55" s="7">
        <v>0</v>
      </c>
      <c r="K55" s="8">
        <f t="shared" si="0"/>
        <v>0</v>
      </c>
      <c r="L55" s="8">
        <f t="shared" si="1"/>
        <v>0</v>
      </c>
      <c r="M55" s="8">
        <f t="shared" si="2"/>
        <v>0</v>
      </c>
    </row>
    <row r="56" spans="2:13" x14ac:dyDescent="0.35">
      <c r="B56">
        <v>54</v>
      </c>
      <c r="C56">
        <v>3</v>
      </c>
      <c r="D56">
        <v>0</v>
      </c>
      <c r="E56" t="s">
        <v>26</v>
      </c>
      <c r="F56" s="7">
        <v>25</v>
      </c>
      <c r="G56" s="7">
        <v>5</v>
      </c>
      <c r="H56" s="7">
        <v>3</v>
      </c>
      <c r="I56" s="7">
        <v>15</v>
      </c>
      <c r="K56" s="8">
        <f t="shared" si="0"/>
        <v>0</v>
      </c>
      <c r="L56" s="8">
        <f t="shared" si="1"/>
        <v>15</v>
      </c>
      <c r="M56" s="8">
        <f t="shared" si="2"/>
        <v>15</v>
      </c>
    </row>
    <row r="57" spans="2:13" x14ac:dyDescent="0.35">
      <c r="B57">
        <v>55</v>
      </c>
      <c r="C57">
        <v>2</v>
      </c>
      <c r="D57">
        <v>0</v>
      </c>
      <c r="E57" t="s">
        <v>26</v>
      </c>
      <c r="F57" s="7">
        <v>25</v>
      </c>
      <c r="G57" s="7">
        <v>5</v>
      </c>
      <c r="H57" s="7">
        <v>3</v>
      </c>
      <c r="I57" s="7">
        <v>15</v>
      </c>
      <c r="K57" s="8">
        <f t="shared" si="0"/>
        <v>0</v>
      </c>
      <c r="L57" s="8">
        <f t="shared" si="1"/>
        <v>15</v>
      </c>
      <c r="M57" s="8">
        <f t="shared" si="2"/>
        <v>15</v>
      </c>
    </row>
    <row r="58" spans="2:13" x14ac:dyDescent="0.35">
      <c r="B58">
        <v>56</v>
      </c>
      <c r="C58">
        <v>1</v>
      </c>
      <c r="D58">
        <v>1</v>
      </c>
      <c r="E58" t="s">
        <v>27</v>
      </c>
      <c r="F58" s="7">
        <v>25</v>
      </c>
      <c r="G58" s="7">
        <v>5</v>
      </c>
      <c r="H58" s="7">
        <v>3</v>
      </c>
      <c r="I58" s="7">
        <v>15</v>
      </c>
      <c r="K58" s="8">
        <f t="shared" si="0"/>
        <v>0</v>
      </c>
      <c r="L58" s="8">
        <f t="shared" si="1"/>
        <v>15</v>
      </c>
      <c r="M58" s="8">
        <f t="shared" si="2"/>
        <v>15</v>
      </c>
    </row>
    <row r="59" spans="2:13" x14ac:dyDescent="0.35">
      <c r="B59">
        <v>57</v>
      </c>
      <c r="C59">
        <v>1</v>
      </c>
      <c r="D59">
        <v>1</v>
      </c>
      <c r="E59" t="s">
        <v>27</v>
      </c>
      <c r="F59" s="7">
        <v>25</v>
      </c>
      <c r="G59" s="7">
        <v>5</v>
      </c>
      <c r="H59" s="7">
        <v>3</v>
      </c>
      <c r="I59" s="7">
        <v>15</v>
      </c>
      <c r="K59" s="8">
        <f t="shared" si="0"/>
        <v>0</v>
      </c>
      <c r="L59" s="8">
        <f t="shared" si="1"/>
        <v>15</v>
      </c>
      <c r="M59" s="8">
        <f t="shared" si="2"/>
        <v>15</v>
      </c>
    </row>
    <row r="60" spans="2:13" x14ac:dyDescent="0.35">
      <c r="B60">
        <v>58</v>
      </c>
      <c r="C60">
        <v>1</v>
      </c>
      <c r="D60">
        <v>3</v>
      </c>
      <c r="E60" t="s">
        <v>21</v>
      </c>
      <c r="F60" s="7">
        <v>5</v>
      </c>
      <c r="G60" s="7">
        <v>0</v>
      </c>
      <c r="H60" s="7">
        <v>2</v>
      </c>
      <c r="I60" s="7">
        <v>0</v>
      </c>
      <c r="K60" s="8">
        <f t="shared" si="0"/>
        <v>0</v>
      </c>
      <c r="L60" s="8">
        <f t="shared" si="1"/>
        <v>0</v>
      </c>
      <c r="M60" s="8">
        <f t="shared" si="2"/>
        <v>0</v>
      </c>
    </row>
    <row r="61" spans="2:13" x14ac:dyDescent="0.35">
      <c r="B61">
        <v>59</v>
      </c>
      <c r="C61">
        <v>3</v>
      </c>
      <c r="D61">
        <v>3</v>
      </c>
      <c r="E61" t="s">
        <v>21</v>
      </c>
      <c r="F61" s="7">
        <v>5</v>
      </c>
      <c r="G61" s="7">
        <v>0</v>
      </c>
      <c r="H61" s="7">
        <v>2</v>
      </c>
      <c r="I61" s="7">
        <v>0</v>
      </c>
      <c r="K61" s="8">
        <f t="shared" si="0"/>
        <v>0</v>
      </c>
      <c r="L61" s="8">
        <f t="shared" si="1"/>
        <v>0</v>
      </c>
      <c r="M61" s="8">
        <f t="shared" si="2"/>
        <v>0</v>
      </c>
    </row>
    <row r="62" spans="2:13" x14ac:dyDescent="0.35">
      <c r="B62">
        <v>60</v>
      </c>
      <c r="C62">
        <v>1</v>
      </c>
      <c r="D62">
        <v>3</v>
      </c>
      <c r="E62" t="s">
        <v>21</v>
      </c>
      <c r="F62" s="7">
        <v>5</v>
      </c>
      <c r="G62" s="7">
        <v>0</v>
      </c>
      <c r="H62" s="7">
        <v>2</v>
      </c>
      <c r="I62" s="7">
        <v>0</v>
      </c>
      <c r="K62" s="8">
        <f t="shared" si="0"/>
        <v>0</v>
      </c>
      <c r="L62" s="8">
        <f t="shared" si="1"/>
        <v>0</v>
      </c>
      <c r="M62" s="8">
        <f t="shared" si="2"/>
        <v>0</v>
      </c>
    </row>
    <row r="63" spans="2:13" x14ac:dyDescent="0.35">
      <c r="B63">
        <v>61</v>
      </c>
      <c r="C63">
        <v>0</v>
      </c>
      <c r="D63">
        <v>4</v>
      </c>
      <c r="E63" t="s">
        <v>22</v>
      </c>
      <c r="F63" s="7">
        <v>80</v>
      </c>
      <c r="G63" s="7">
        <v>9.9</v>
      </c>
      <c r="H63" s="7">
        <v>2</v>
      </c>
      <c r="I63" s="7">
        <v>160</v>
      </c>
      <c r="K63" s="8">
        <f t="shared" si="0"/>
        <v>160</v>
      </c>
      <c r="L63" s="8">
        <f t="shared" si="1"/>
        <v>0</v>
      </c>
      <c r="M63" s="8">
        <f t="shared" si="2"/>
        <v>160</v>
      </c>
    </row>
    <row r="64" spans="2:13" x14ac:dyDescent="0.35">
      <c r="B64">
        <v>62</v>
      </c>
      <c r="C64">
        <v>2</v>
      </c>
      <c r="D64">
        <v>4</v>
      </c>
      <c r="E64" t="s">
        <v>22</v>
      </c>
      <c r="F64" s="7">
        <v>80</v>
      </c>
      <c r="G64" s="7">
        <v>9.9</v>
      </c>
      <c r="H64" s="7">
        <v>2</v>
      </c>
      <c r="I64" s="7">
        <v>19.8</v>
      </c>
      <c r="K64" s="8">
        <f t="shared" si="0"/>
        <v>0</v>
      </c>
      <c r="L64" s="8">
        <f t="shared" si="1"/>
        <v>19.8</v>
      </c>
      <c r="M64" s="8">
        <f t="shared" si="2"/>
        <v>19.8</v>
      </c>
    </row>
    <row r="65" spans="2:13" x14ac:dyDescent="0.35">
      <c r="B65">
        <v>63</v>
      </c>
      <c r="C65">
        <v>0</v>
      </c>
      <c r="D65">
        <v>4</v>
      </c>
      <c r="E65" t="s">
        <v>22</v>
      </c>
      <c r="F65" s="7">
        <v>80</v>
      </c>
      <c r="G65" s="7">
        <v>9.9</v>
      </c>
      <c r="H65" s="7">
        <v>2</v>
      </c>
      <c r="I65" s="7">
        <v>160</v>
      </c>
      <c r="K65" s="8">
        <f t="shared" si="0"/>
        <v>160</v>
      </c>
      <c r="L65" s="8">
        <f t="shared" si="1"/>
        <v>0</v>
      </c>
      <c r="M65" s="8">
        <f t="shared" si="2"/>
        <v>160</v>
      </c>
    </row>
    <row r="66" spans="2:13" x14ac:dyDescent="0.35">
      <c r="B66">
        <v>64</v>
      </c>
      <c r="C66">
        <v>0</v>
      </c>
      <c r="D66">
        <v>4</v>
      </c>
      <c r="E66" t="s">
        <v>22</v>
      </c>
      <c r="F66" s="7">
        <v>80</v>
      </c>
      <c r="G66" s="7">
        <v>9.9</v>
      </c>
      <c r="H66" s="7">
        <v>2</v>
      </c>
      <c r="I66" s="7">
        <v>160</v>
      </c>
      <c r="K66" s="8">
        <f t="shared" si="0"/>
        <v>160</v>
      </c>
      <c r="L66" s="8">
        <f t="shared" si="1"/>
        <v>0</v>
      </c>
      <c r="M66" s="8">
        <f t="shared" si="2"/>
        <v>160</v>
      </c>
    </row>
    <row r="67" spans="2:13" x14ac:dyDescent="0.35">
      <c r="B67">
        <v>65</v>
      </c>
      <c r="C67">
        <v>0</v>
      </c>
      <c r="D67">
        <v>6</v>
      </c>
      <c r="E67" t="s">
        <v>23</v>
      </c>
      <c r="F67" s="7">
        <v>17.5</v>
      </c>
      <c r="G67" s="7">
        <v>3.5</v>
      </c>
      <c r="H67" s="7">
        <v>2</v>
      </c>
      <c r="I67" s="7">
        <v>35</v>
      </c>
      <c r="K67" s="8">
        <f t="shared" ref="K67:K130" si="3">IF($C67=0,F67*$H67,0)</f>
        <v>35</v>
      </c>
      <c r="L67" s="8">
        <f t="shared" ref="L67:L130" si="4">IF($C67=0,0,G67*$H67)</f>
        <v>0</v>
      </c>
      <c r="M67" s="8">
        <f t="shared" ref="M67:M130" si="5">SUM(K67:L67)</f>
        <v>35</v>
      </c>
    </row>
    <row r="68" spans="2:13" x14ac:dyDescent="0.35">
      <c r="B68">
        <v>66</v>
      </c>
      <c r="C68">
        <v>0</v>
      </c>
      <c r="D68">
        <v>6</v>
      </c>
      <c r="E68" t="s">
        <v>23</v>
      </c>
      <c r="F68" s="7">
        <v>17.5</v>
      </c>
      <c r="G68" s="7">
        <v>3.5</v>
      </c>
      <c r="H68" s="7">
        <v>2</v>
      </c>
      <c r="I68" s="7">
        <v>35</v>
      </c>
      <c r="K68" s="8">
        <f t="shared" si="3"/>
        <v>35</v>
      </c>
      <c r="L68" s="8">
        <f t="shared" si="4"/>
        <v>0</v>
      </c>
      <c r="M68" s="8">
        <f t="shared" si="5"/>
        <v>35</v>
      </c>
    </row>
    <row r="69" spans="2:13" x14ac:dyDescent="0.35">
      <c r="B69">
        <v>67</v>
      </c>
      <c r="C69">
        <v>2</v>
      </c>
      <c r="D69">
        <v>7</v>
      </c>
      <c r="E69" t="s">
        <v>24</v>
      </c>
      <c r="F69" s="7">
        <v>5</v>
      </c>
      <c r="G69" s="7">
        <v>0</v>
      </c>
      <c r="H69" s="7">
        <v>2</v>
      </c>
      <c r="I69" s="7">
        <v>0</v>
      </c>
      <c r="K69" s="8">
        <f t="shared" si="3"/>
        <v>0</v>
      </c>
      <c r="L69" s="8">
        <f t="shared" si="4"/>
        <v>0</v>
      </c>
      <c r="M69" s="8">
        <f t="shared" si="5"/>
        <v>0</v>
      </c>
    </row>
    <row r="70" spans="2:13" x14ac:dyDescent="0.35">
      <c r="B70">
        <v>68</v>
      </c>
      <c r="C70">
        <v>1</v>
      </c>
      <c r="D70">
        <v>7</v>
      </c>
      <c r="E70" t="s">
        <v>24</v>
      </c>
      <c r="F70" s="7">
        <v>5</v>
      </c>
      <c r="G70" s="7">
        <v>0</v>
      </c>
      <c r="H70" s="7">
        <v>2</v>
      </c>
      <c r="I70" s="7">
        <v>0</v>
      </c>
      <c r="K70" s="8">
        <f t="shared" si="3"/>
        <v>0</v>
      </c>
      <c r="L70" s="8">
        <f t="shared" si="4"/>
        <v>0</v>
      </c>
      <c r="M70" s="8">
        <f t="shared" si="5"/>
        <v>0</v>
      </c>
    </row>
    <row r="71" spans="2:13" x14ac:dyDescent="0.35">
      <c r="B71">
        <v>69</v>
      </c>
      <c r="C71">
        <v>3</v>
      </c>
      <c r="D71">
        <v>8</v>
      </c>
      <c r="E71" t="s">
        <v>25</v>
      </c>
      <c r="F71" s="7">
        <v>5</v>
      </c>
      <c r="G71" s="7">
        <v>0</v>
      </c>
      <c r="H71" s="7">
        <v>1</v>
      </c>
      <c r="I71" s="7">
        <v>0</v>
      </c>
      <c r="K71" s="8">
        <f t="shared" si="3"/>
        <v>0</v>
      </c>
      <c r="L71" s="8">
        <f t="shared" si="4"/>
        <v>0</v>
      </c>
      <c r="M71" s="8">
        <f t="shared" si="5"/>
        <v>0</v>
      </c>
    </row>
    <row r="72" spans="2:13" x14ac:dyDescent="0.35">
      <c r="B72">
        <v>70</v>
      </c>
      <c r="C72">
        <v>3</v>
      </c>
      <c r="D72">
        <v>8</v>
      </c>
      <c r="E72" t="s">
        <v>25</v>
      </c>
      <c r="F72" s="7">
        <v>5</v>
      </c>
      <c r="G72" s="7">
        <v>0</v>
      </c>
      <c r="H72" s="7">
        <v>1</v>
      </c>
      <c r="I72" s="7">
        <v>0</v>
      </c>
      <c r="K72" s="8">
        <f t="shared" si="3"/>
        <v>0</v>
      </c>
      <c r="L72" s="8">
        <f t="shared" si="4"/>
        <v>0</v>
      </c>
      <c r="M72" s="8">
        <f t="shared" si="5"/>
        <v>0</v>
      </c>
    </row>
    <row r="73" spans="2:13" x14ac:dyDescent="0.35">
      <c r="B73">
        <v>71</v>
      </c>
      <c r="C73">
        <v>2</v>
      </c>
      <c r="D73">
        <v>0</v>
      </c>
      <c r="E73" t="s">
        <v>26</v>
      </c>
      <c r="F73" s="7">
        <v>25</v>
      </c>
      <c r="G73" s="7">
        <v>5</v>
      </c>
      <c r="H73" s="7">
        <v>3</v>
      </c>
      <c r="I73" s="7">
        <v>15</v>
      </c>
      <c r="K73" s="8">
        <f t="shared" si="3"/>
        <v>0</v>
      </c>
      <c r="L73" s="8">
        <f t="shared" si="4"/>
        <v>15</v>
      </c>
      <c r="M73" s="8">
        <f t="shared" si="5"/>
        <v>15</v>
      </c>
    </row>
    <row r="74" spans="2:13" x14ac:dyDescent="0.35">
      <c r="B74">
        <v>72</v>
      </c>
      <c r="C74">
        <v>2</v>
      </c>
      <c r="D74">
        <v>0</v>
      </c>
      <c r="E74" t="s">
        <v>26</v>
      </c>
      <c r="F74" s="7">
        <v>25</v>
      </c>
      <c r="G74" s="7">
        <v>5</v>
      </c>
      <c r="H74" s="7">
        <v>3</v>
      </c>
      <c r="I74" s="7">
        <v>15</v>
      </c>
      <c r="K74" s="8">
        <f t="shared" si="3"/>
        <v>0</v>
      </c>
      <c r="L74" s="8">
        <f t="shared" si="4"/>
        <v>15</v>
      </c>
      <c r="M74" s="8">
        <f t="shared" si="5"/>
        <v>15</v>
      </c>
    </row>
    <row r="75" spans="2:13" x14ac:dyDescent="0.35">
      <c r="B75">
        <v>73</v>
      </c>
      <c r="C75">
        <v>2</v>
      </c>
      <c r="D75">
        <v>0</v>
      </c>
      <c r="E75" t="s">
        <v>26</v>
      </c>
      <c r="F75" s="7">
        <v>25</v>
      </c>
      <c r="G75" s="7">
        <v>5</v>
      </c>
      <c r="H75" s="7">
        <v>3</v>
      </c>
      <c r="I75" s="7">
        <v>15</v>
      </c>
      <c r="K75" s="8">
        <f t="shared" si="3"/>
        <v>0</v>
      </c>
      <c r="L75" s="8">
        <f t="shared" si="4"/>
        <v>15</v>
      </c>
      <c r="M75" s="8">
        <f t="shared" si="5"/>
        <v>15</v>
      </c>
    </row>
    <row r="76" spans="2:13" x14ac:dyDescent="0.35">
      <c r="B76">
        <v>74</v>
      </c>
      <c r="C76">
        <v>0</v>
      </c>
      <c r="D76">
        <v>1</v>
      </c>
      <c r="E76" t="s">
        <v>27</v>
      </c>
      <c r="F76" s="7">
        <v>25</v>
      </c>
      <c r="G76" s="7">
        <v>5</v>
      </c>
      <c r="H76" s="7">
        <v>3</v>
      </c>
      <c r="I76" s="7">
        <v>75</v>
      </c>
      <c r="K76" s="8">
        <f t="shared" si="3"/>
        <v>75</v>
      </c>
      <c r="L76" s="8">
        <f t="shared" si="4"/>
        <v>0</v>
      </c>
      <c r="M76" s="8">
        <f t="shared" si="5"/>
        <v>75</v>
      </c>
    </row>
    <row r="77" spans="2:13" x14ac:dyDescent="0.35">
      <c r="B77">
        <v>75</v>
      </c>
      <c r="C77">
        <v>1</v>
      </c>
      <c r="D77">
        <v>1</v>
      </c>
      <c r="E77" t="s">
        <v>27</v>
      </c>
      <c r="F77" s="7">
        <v>25</v>
      </c>
      <c r="G77" s="7">
        <v>5</v>
      </c>
      <c r="H77" s="7">
        <v>3</v>
      </c>
      <c r="I77" s="7">
        <v>15</v>
      </c>
      <c r="K77" s="8">
        <f t="shared" si="3"/>
        <v>0</v>
      </c>
      <c r="L77" s="8">
        <f t="shared" si="4"/>
        <v>15</v>
      </c>
      <c r="M77" s="8">
        <f t="shared" si="5"/>
        <v>15</v>
      </c>
    </row>
    <row r="78" spans="2:13" x14ac:dyDescent="0.35">
      <c r="B78">
        <v>76</v>
      </c>
      <c r="C78">
        <v>1</v>
      </c>
      <c r="D78">
        <v>2</v>
      </c>
      <c r="E78" t="s">
        <v>28</v>
      </c>
      <c r="F78" s="7">
        <v>15.5</v>
      </c>
      <c r="G78" s="7">
        <v>0</v>
      </c>
      <c r="H78" s="7">
        <v>6</v>
      </c>
      <c r="I78" s="7">
        <v>0</v>
      </c>
      <c r="K78" s="8">
        <f t="shared" si="3"/>
        <v>0</v>
      </c>
      <c r="L78" s="8">
        <f t="shared" si="4"/>
        <v>0</v>
      </c>
      <c r="M78" s="8">
        <f t="shared" si="5"/>
        <v>0</v>
      </c>
    </row>
    <row r="79" spans="2:13" x14ac:dyDescent="0.35">
      <c r="B79">
        <v>77</v>
      </c>
      <c r="C79">
        <v>0</v>
      </c>
      <c r="D79">
        <v>2</v>
      </c>
      <c r="E79" t="s">
        <v>28</v>
      </c>
      <c r="F79" s="7">
        <v>15.5</v>
      </c>
      <c r="G79" s="7">
        <v>0</v>
      </c>
      <c r="H79" s="7">
        <v>3</v>
      </c>
      <c r="I79" s="7">
        <v>46.5</v>
      </c>
      <c r="K79" s="8">
        <f t="shared" si="3"/>
        <v>46.5</v>
      </c>
      <c r="L79" s="8">
        <f t="shared" si="4"/>
        <v>0</v>
      </c>
      <c r="M79" s="8">
        <f t="shared" si="5"/>
        <v>46.5</v>
      </c>
    </row>
    <row r="80" spans="2:13" x14ac:dyDescent="0.35">
      <c r="B80">
        <v>78</v>
      </c>
      <c r="C80">
        <v>3</v>
      </c>
      <c r="D80">
        <v>3</v>
      </c>
      <c r="E80" t="s">
        <v>21</v>
      </c>
      <c r="F80" s="7">
        <v>5</v>
      </c>
      <c r="G80" s="7">
        <v>0</v>
      </c>
      <c r="H80" s="7">
        <v>2</v>
      </c>
      <c r="I80" s="7">
        <v>0</v>
      </c>
      <c r="K80" s="8">
        <f t="shared" si="3"/>
        <v>0</v>
      </c>
      <c r="L80" s="8">
        <f t="shared" si="4"/>
        <v>0</v>
      </c>
      <c r="M80" s="8">
        <f t="shared" si="5"/>
        <v>0</v>
      </c>
    </row>
    <row r="81" spans="2:13" x14ac:dyDescent="0.35">
      <c r="B81">
        <v>79</v>
      </c>
      <c r="C81">
        <v>3</v>
      </c>
      <c r="D81">
        <v>3</v>
      </c>
      <c r="E81" t="s">
        <v>21</v>
      </c>
      <c r="F81" s="7">
        <v>5</v>
      </c>
      <c r="G81" s="7">
        <v>0</v>
      </c>
      <c r="H81" s="7">
        <v>2</v>
      </c>
      <c r="I81" s="7">
        <v>0</v>
      </c>
      <c r="K81" s="8">
        <f t="shared" si="3"/>
        <v>0</v>
      </c>
      <c r="L81" s="8">
        <f t="shared" si="4"/>
        <v>0</v>
      </c>
      <c r="M81" s="8">
        <f t="shared" si="5"/>
        <v>0</v>
      </c>
    </row>
    <row r="82" spans="2:13" x14ac:dyDescent="0.35">
      <c r="B82">
        <v>80</v>
      </c>
      <c r="C82">
        <v>2</v>
      </c>
      <c r="D82">
        <v>4</v>
      </c>
      <c r="E82" t="s">
        <v>22</v>
      </c>
      <c r="F82" s="7">
        <v>80</v>
      </c>
      <c r="G82" s="7">
        <v>9.9</v>
      </c>
      <c r="H82" s="7">
        <v>2</v>
      </c>
      <c r="I82" s="7">
        <v>19.8</v>
      </c>
      <c r="K82" s="8">
        <f t="shared" si="3"/>
        <v>0</v>
      </c>
      <c r="L82" s="8">
        <f t="shared" si="4"/>
        <v>19.8</v>
      </c>
      <c r="M82" s="8">
        <f t="shared" si="5"/>
        <v>19.8</v>
      </c>
    </row>
    <row r="83" spans="2:13" x14ac:dyDescent="0.35">
      <c r="B83">
        <v>81</v>
      </c>
      <c r="C83">
        <v>3</v>
      </c>
      <c r="D83">
        <v>4</v>
      </c>
      <c r="E83" t="s">
        <v>22</v>
      </c>
      <c r="F83" s="7">
        <v>80</v>
      </c>
      <c r="G83" s="7">
        <v>9.9</v>
      </c>
      <c r="H83" s="7">
        <v>2</v>
      </c>
      <c r="I83" s="7">
        <v>19.8</v>
      </c>
      <c r="K83" s="8">
        <f t="shared" si="3"/>
        <v>0</v>
      </c>
      <c r="L83" s="8">
        <f t="shared" si="4"/>
        <v>19.8</v>
      </c>
      <c r="M83" s="8">
        <f t="shared" si="5"/>
        <v>19.8</v>
      </c>
    </row>
    <row r="84" spans="2:13" x14ac:dyDescent="0.35">
      <c r="B84">
        <v>82</v>
      </c>
      <c r="C84">
        <v>0</v>
      </c>
      <c r="D84">
        <v>6</v>
      </c>
      <c r="E84" t="s">
        <v>23</v>
      </c>
      <c r="F84" s="7">
        <v>17.5</v>
      </c>
      <c r="G84" s="7">
        <v>3.5</v>
      </c>
      <c r="H84" s="7">
        <v>2</v>
      </c>
      <c r="I84" s="7">
        <v>35</v>
      </c>
      <c r="K84" s="8">
        <f t="shared" si="3"/>
        <v>35</v>
      </c>
      <c r="L84" s="8">
        <f t="shared" si="4"/>
        <v>0</v>
      </c>
      <c r="M84" s="8">
        <f t="shared" si="5"/>
        <v>35</v>
      </c>
    </row>
    <row r="85" spans="2:13" x14ac:dyDescent="0.35">
      <c r="B85">
        <v>83</v>
      </c>
      <c r="C85">
        <v>1</v>
      </c>
      <c r="D85">
        <v>7</v>
      </c>
      <c r="E85" t="s">
        <v>24</v>
      </c>
      <c r="F85" s="7">
        <v>5</v>
      </c>
      <c r="G85" s="7">
        <v>0</v>
      </c>
      <c r="H85" s="7">
        <v>2</v>
      </c>
      <c r="I85" s="7">
        <v>0</v>
      </c>
      <c r="K85" s="8">
        <f t="shared" si="3"/>
        <v>0</v>
      </c>
      <c r="L85" s="8">
        <f t="shared" si="4"/>
        <v>0</v>
      </c>
      <c r="M85" s="8">
        <f t="shared" si="5"/>
        <v>0</v>
      </c>
    </row>
    <row r="86" spans="2:13" x14ac:dyDescent="0.35">
      <c r="B86">
        <v>84</v>
      </c>
      <c r="C86">
        <v>0</v>
      </c>
      <c r="D86">
        <v>7</v>
      </c>
      <c r="E86" t="s">
        <v>24</v>
      </c>
      <c r="F86" s="7">
        <v>5</v>
      </c>
      <c r="G86" s="7">
        <v>0</v>
      </c>
      <c r="H86" s="7">
        <v>4</v>
      </c>
      <c r="I86" s="7">
        <v>20</v>
      </c>
      <c r="K86" s="8">
        <f t="shared" si="3"/>
        <v>20</v>
      </c>
      <c r="L86" s="8">
        <f t="shared" si="4"/>
        <v>0</v>
      </c>
      <c r="M86" s="8">
        <f t="shared" si="5"/>
        <v>20</v>
      </c>
    </row>
    <row r="87" spans="2:13" x14ac:dyDescent="0.35">
      <c r="B87">
        <v>85</v>
      </c>
      <c r="C87">
        <v>3</v>
      </c>
      <c r="D87">
        <v>8</v>
      </c>
      <c r="E87" t="s">
        <v>25</v>
      </c>
      <c r="F87" s="7">
        <v>5</v>
      </c>
      <c r="G87" s="7">
        <v>0</v>
      </c>
      <c r="H87" s="7">
        <v>1</v>
      </c>
      <c r="I87" s="7">
        <v>0</v>
      </c>
      <c r="K87" s="8">
        <f t="shared" si="3"/>
        <v>0</v>
      </c>
      <c r="L87" s="8">
        <f t="shared" si="4"/>
        <v>0</v>
      </c>
      <c r="M87" s="8">
        <f t="shared" si="5"/>
        <v>0</v>
      </c>
    </row>
    <row r="88" spans="2:13" x14ac:dyDescent="0.35">
      <c r="B88">
        <v>86</v>
      </c>
      <c r="C88">
        <v>3</v>
      </c>
      <c r="D88">
        <v>8</v>
      </c>
      <c r="E88" t="s">
        <v>25</v>
      </c>
      <c r="F88" s="7">
        <v>5</v>
      </c>
      <c r="G88" s="7">
        <v>0</v>
      </c>
      <c r="H88" s="7">
        <v>1</v>
      </c>
      <c r="I88" s="7">
        <v>0</v>
      </c>
      <c r="K88" s="8">
        <f t="shared" si="3"/>
        <v>0</v>
      </c>
      <c r="L88" s="8">
        <f t="shared" si="4"/>
        <v>0</v>
      </c>
      <c r="M88" s="8">
        <f t="shared" si="5"/>
        <v>0</v>
      </c>
    </row>
    <row r="89" spans="2:13" x14ac:dyDescent="0.35">
      <c r="B89">
        <v>87</v>
      </c>
      <c r="C89">
        <v>3</v>
      </c>
      <c r="D89">
        <v>8</v>
      </c>
      <c r="E89" t="s">
        <v>25</v>
      </c>
      <c r="F89" s="7">
        <v>5</v>
      </c>
      <c r="G89" s="7">
        <v>0</v>
      </c>
      <c r="H89" s="7">
        <v>1</v>
      </c>
      <c r="I89" s="7">
        <v>0</v>
      </c>
      <c r="K89" s="8">
        <f t="shared" si="3"/>
        <v>0</v>
      </c>
      <c r="L89" s="8">
        <f t="shared" si="4"/>
        <v>0</v>
      </c>
      <c r="M89" s="8">
        <f t="shared" si="5"/>
        <v>0</v>
      </c>
    </row>
    <row r="90" spans="2:13" x14ac:dyDescent="0.35">
      <c r="B90">
        <v>88</v>
      </c>
      <c r="C90">
        <v>0</v>
      </c>
      <c r="D90">
        <v>0</v>
      </c>
      <c r="E90" t="s">
        <v>26</v>
      </c>
      <c r="F90" s="7">
        <v>25</v>
      </c>
      <c r="G90" s="7">
        <v>5</v>
      </c>
      <c r="H90" s="7">
        <v>3</v>
      </c>
      <c r="I90" s="7">
        <v>75</v>
      </c>
      <c r="K90" s="8">
        <f t="shared" si="3"/>
        <v>75</v>
      </c>
      <c r="L90" s="8">
        <f t="shared" si="4"/>
        <v>0</v>
      </c>
      <c r="M90" s="8">
        <f t="shared" si="5"/>
        <v>75</v>
      </c>
    </row>
    <row r="91" spans="2:13" x14ac:dyDescent="0.35">
      <c r="B91">
        <v>89</v>
      </c>
      <c r="C91">
        <v>0</v>
      </c>
      <c r="D91">
        <v>0</v>
      </c>
      <c r="E91" t="s">
        <v>26</v>
      </c>
      <c r="F91" s="7">
        <v>25</v>
      </c>
      <c r="G91" s="7">
        <v>5</v>
      </c>
      <c r="H91" s="7">
        <v>3</v>
      </c>
      <c r="I91" s="7">
        <v>75</v>
      </c>
      <c r="K91" s="8">
        <f t="shared" si="3"/>
        <v>75</v>
      </c>
      <c r="L91" s="8">
        <f t="shared" si="4"/>
        <v>0</v>
      </c>
      <c r="M91" s="8">
        <f t="shared" si="5"/>
        <v>75</v>
      </c>
    </row>
    <row r="92" spans="2:13" x14ac:dyDescent="0.35">
      <c r="B92">
        <v>90</v>
      </c>
      <c r="C92">
        <v>2</v>
      </c>
      <c r="D92">
        <v>3</v>
      </c>
      <c r="E92" t="s">
        <v>21</v>
      </c>
      <c r="F92" s="7">
        <v>5</v>
      </c>
      <c r="G92" s="7">
        <v>0</v>
      </c>
      <c r="H92" s="7">
        <v>2</v>
      </c>
      <c r="I92" s="7">
        <v>0</v>
      </c>
      <c r="K92" s="8">
        <f t="shared" si="3"/>
        <v>0</v>
      </c>
      <c r="L92" s="8">
        <f t="shared" si="4"/>
        <v>0</v>
      </c>
      <c r="M92" s="8">
        <f t="shared" si="5"/>
        <v>0</v>
      </c>
    </row>
    <row r="93" spans="2:13" x14ac:dyDescent="0.35">
      <c r="B93">
        <v>91</v>
      </c>
      <c r="C93">
        <v>1</v>
      </c>
      <c r="D93">
        <v>3</v>
      </c>
      <c r="E93" t="s">
        <v>21</v>
      </c>
      <c r="F93" s="7">
        <v>5</v>
      </c>
      <c r="G93" s="7">
        <v>0</v>
      </c>
      <c r="H93" s="7">
        <v>2</v>
      </c>
      <c r="I93" s="7">
        <v>0</v>
      </c>
      <c r="K93" s="8">
        <f t="shared" si="3"/>
        <v>0</v>
      </c>
      <c r="L93" s="8">
        <f t="shared" si="4"/>
        <v>0</v>
      </c>
      <c r="M93" s="8">
        <f t="shared" si="5"/>
        <v>0</v>
      </c>
    </row>
    <row r="94" spans="2:13" x14ac:dyDescent="0.35">
      <c r="B94">
        <v>92</v>
      </c>
      <c r="C94">
        <v>3</v>
      </c>
      <c r="D94">
        <v>3</v>
      </c>
      <c r="E94" t="s">
        <v>21</v>
      </c>
      <c r="F94" s="7">
        <v>5</v>
      </c>
      <c r="G94" s="7">
        <v>0</v>
      </c>
      <c r="H94" s="7">
        <v>2</v>
      </c>
      <c r="I94" s="7">
        <v>0</v>
      </c>
      <c r="K94" s="8">
        <f t="shared" si="3"/>
        <v>0</v>
      </c>
      <c r="L94" s="8">
        <f t="shared" si="4"/>
        <v>0</v>
      </c>
      <c r="M94" s="8">
        <f t="shared" si="5"/>
        <v>0</v>
      </c>
    </row>
    <row r="95" spans="2:13" x14ac:dyDescent="0.35">
      <c r="B95">
        <v>93</v>
      </c>
      <c r="C95">
        <v>2</v>
      </c>
      <c r="D95">
        <v>3</v>
      </c>
      <c r="E95" t="s">
        <v>21</v>
      </c>
      <c r="F95" s="7">
        <v>5</v>
      </c>
      <c r="G95" s="7">
        <v>0</v>
      </c>
      <c r="H95" s="7">
        <v>2</v>
      </c>
      <c r="I95" s="7">
        <v>0</v>
      </c>
      <c r="K95" s="8">
        <f t="shared" si="3"/>
        <v>0</v>
      </c>
      <c r="L95" s="8">
        <f t="shared" si="4"/>
        <v>0</v>
      </c>
      <c r="M95" s="8">
        <f t="shared" si="5"/>
        <v>0</v>
      </c>
    </row>
    <row r="96" spans="2:13" x14ac:dyDescent="0.35">
      <c r="B96">
        <v>94</v>
      </c>
      <c r="C96">
        <v>1</v>
      </c>
      <c r="D96">
        <v>3</v>
      </c>
      <c r="E96" t="s">
        <v>21</v>
      </c>
      <c r="F96" s="7">
        <v>5</v>
      </c>
      <c r="G96" s="7">
        <v>0</v>
      </c>
      <c r="H96" s="7">
        <v>2</v>
      </c>
      <c r="I96" s="7">
        <v>0</v>
      </c>
      <c r="K96" s="8">
        <f t="shared" si="3"/>
        <v>0</v>
      </c>
      <c r="L96" s="8">
        <f t="shared" si="4"/>
        <v>0</v>
      </c>
      <c r="M96" s="8">
        <f t="shared" si="5"/>
        <v>0</v>
      </c>
    </row>
    <row r="97" spans="2:13" x14ac:dyDescent="0.35">
      <c r="B97">
        <v>95</v>
      </c>
      <c r="C97">
        <v>0</v>
      </c>
      <c r="D97">
        <v>4</v>
      </c>
      <c r="E97" t="s">
        <v>22</v>
      </c>
      <c r="F97" s="7">
        <v>80</v>
      </c>
      <c r="G97" s="7">
        <v>9.9</v>
      </c>
      <c r="H97" s="7">
        <v>2</v>
      </c>
      <c r="I97" s="7">
        <v>160</v>
      </c>
      <c r="K97" s="8">
        <f t="shared" si="3"/>
        <v>160</v>
      </c>
      <c r="L97" s="8">
        <f t="shared" si="4"/>
        <v>0</v>
      </c>
      <c r="M97" s="8">
        <f t="shared" si="5"/>
        <v>160</v>
      </c>
    </row>
    <row r="98" spans="2:13" x14ac:dyDescent="0.35">
      <c r="B98">
        <v>96</v>
      </c>
      <c r="C98">
        <v>4</v>
      </c>
      <c r="D98">
        <v>4</v>
      </c>
      <c r="E98" t="s">
        <v>22</v>
      </c>
      <c r="F98" s="7">
        <v>80</v>
      </c>
      <c r="G98" s="7">
        <v>9.9</v>
      </c>
      <c r="H98" s="7">
        <v>2</v>
      </c>
      <c r="I98" s="7">
        <v>19.8</v>
      </c>
      <c r="K98" s="8">
        <f t="shared" si="3"/>
        <v>0</v>
      </c>
      <c r="L98" s="8">
        <f t="shared" si="4"/>
        <v>19.8</v>
      </c>
      <c r="M98" s="8">
        <f t="shared" si="5"/>
        <v>19.8</v>
      </c>
    </row>
    <row r="99" spans="2:13" x14ac:dyDescent="0.35">
      <c r="B99">
        <v>97</v>
      </c>
      <c r="C99">
        <v>0</v>
      </c>
      <c r="D99">
        <v>4</v>
      </c>
      <c r="E99" t="s">
        <v>22</v>
      </c>
      <c r="F99" s="7">
        <v>80</v>
      </c>
      <c r="G99" s="7">
        <v>9.9</v>
      </c>
      <c r="H99" s="7">
        <v>2</v>
      </c>
      <c r="I99" s="7">
        <v>160</v>
      </c>
      <c r="K99" s="8">
        <f t="shared" si="3"/>
        <v>160</v>
      </c>
      <c r="L99" s="8">
        <f t="shared" si="4"/>
        <v>0</v>
      </c>
      <c r="M99" s="8">
        <f t="shared" si="5"/>
        <v>160</v>
      </c>
    </row>
    <row r="100" spans="2:13" x14ac:dyDescent="0.35">
      <c r="B100">
        <v>98</v>
      </c>
      <c r="C100">
        <v>3</v>
      </c>
      <c r="D100">
        <v>4</v>
      </c>
      <c r="E100" t="s">
        <v>22</v>
      </c>
      <c r="F100" s="7">
        <v>80</v>
      </c>
      <c r="G100" s="7">
        <v>9.9</v>
      </c>
      <c r="H100" s="7">
        <v>4</v>
      </c>
      <c r="I100" s="7">
        <v>39.6</v>
      </c>
      <c r="K100" s="8">
        <f t="shared" si="3"/>
        <v>0</v>
      </c>
      <c r="L100" s="8">
        <f t="shared" si="4"/>
        <v>39.6</v>
      </c>
      <c r="M100" s="8">
        <f t="shared" si="5"/>
        <v>39.6</v>
      </c>
    </row>
    <row r="101" spans="2:13" x14ac:dyDescent="0.35">
      <c r="B101">
        <v>99</v>
      </c>
      <c r="C101">
        <v>0</v>
      </c>
      <c r="D101">
        <v>5</v>
      </c>
      <c r="E101" t="s">
        <v>29</v>
      </c>
      <c r="F101" s="7">
        <v>80</v>
      </c>
      <c r="G101" s="7">
        <v>9.9</v>
      </c>
      <c r="H101" s="7">
        <v>2</v>
      </c>
      <c r="I101" s="7">
        <v>160</v>
      </c>
      <c r="K101" s="8">
        <f t="shared" si="3"/>
        <v>160</v>
      </c>
      <c r="L101" s="8">
        <f t="shared" si="4"/>
        <v>0</v>
      </c>
      <c r="M101" s="8">
        <f t="shared" si="5"/>
        <v>160</v>
      </c>
    </row>
    <row r="102" spans="2:13" x14ac:dyDescent="0.35">
      <c r="B102">
        <v>100</v>
      </c>
      <c r="C102">
        <v>0</v>
      </c>
      <c r="D102">
        <v>6</v>
      </c>
      <c r="E102" t="s">
        <v>23</v>
      </c>
      <c r="F102" s="7">
        <v>17.5</v>
      </c>
      <c r="G102" s="7">
        <v>3.5</v>
      </c>
      <c r="H102" s="7">
        <v>2</v>
      </c>
      <c r="I102" s="7">
        <v>35</v>
      </c>
      <c r="K102" s="8">
        <f t="shared" si="3"/>
        <v>35</v>
      </c>
      <c r="L102" s="8">
        <f t="shared" si="4"/>
        <v>0</v>
      </c>
      <c r="M102" s="8">
        <f t="shared" si="5"/>
        <v>35</v>
      </c>
    </row>
    <row r="103" spans="2:13" x14ac:dyDescent="0.35">
      <c r="B103">
        <v>101</v>
      </c>
      <c r="C103">
        <v>0</v>
      </c>
      <c r="D103">
        <v>6</v>
      </c>
      <c r="E103" t="s">
        <v>23</v>
      </c>
      <c r="F103" s="7">
        <v>17.5</v>
      </c>
      <c r="G103" s="7">
        <v>3.5</v>
      </c>
      <c r="H103" s="7">
        <v>2</v>
      </c>
      <c r="I103" s="7">
        <v>35</v>
      </c>
      <c r="K103" s="8">
        <f t="shared" si="3"/>
        <v>35</v>
      </c>
      <c r="L103" s="8">
        <f t="shared" si="4"/>
        <v>0</v>
      </c>
      <c r="M103" s="8">
        <f t="shared" si="5"/>
        <v>35</v>
      </c>
    </row>
    <row r="104" spans="2:13" x14ac:dyDescent="0.35">
      <c r="B104">
        <v>102</v>
      </c>
      <c r="C104">
        <v>4</v>
      </c>
      <c r="D104">
        <v>7</v>
      </c>
      <c r="E104" t="s">
        <v>24</v>
      </c>
      <c r="F104" s="7">
        <v>5</v>
      </c>
      <c r="G104" s="7">
        <v>0</v>
      </c>
      <c r="H104" s="7">
        <v>2</v>
      </c>
      <c r="I104" s="7">
        <v>0</v>
      </c>
      <c r="K104" s="8">
        <f t="shared" si="3"/>
        <v>0</v>
      </c>
      <c r="L104" s="8">
        <f t="shared" si="4"/>
        <v>0</v>
      </c>
      <c r="M104" s="8">
        <f t="shared" si="5"/>
        <v>0</v>
      </c>
    </row>
    <row r="105" spans="2:13" x14ac:dyDescent="0.35">
      <c r="B105">
        <v>103</v>
      </c>
      <c r="C105">
        <v>2</v>
      </c>
      <c r="D105">
        <v>7</v>
      </c>
      <c r="E105" t="s">
        <v>24</v>
      </c>
      <c r="F105" s="7">
        <v>5</v>
      </c>
      <c r="G105" s="7">
        <v>0</v>
      </c>
      <c r="H105" s="7">
        <v>2</v>
      </c>
      <c r="I105" s="7">
        <v>0</v>
      </c>
      <c r="K105" s="8">
        <f t="shared" si="3"/>
        <v>0</v>
      </c>
      <c r="L105" s="8">
        <f t="shared" si="4"/>
        <v>0</v>
      </c>
      <c r="M105" s="8">
        <f t="shared" si="5"/>
        <v>0</v>
      </c>
    </row>
    <row r="106" spans="2:13" x14ac:dyDescent="0.35">
      <c r="B106">
        <v>104</v>
      </c>
      <c r="C106">
        <v>0</v>
      </c>
      <c r="D106">
        <v>8</v>
      </c>
      <c r="E106" t="s">
        <v>25</v>
      </c>
      <c r="F106" s="7">
        <v>5</v>
      </c>
      <c r="G106" s="7">
        <v>0</v>
      </c>
      <c r="H106" s="7">
        <v>1</v>
      </c>
      <c r="I106" s="7">
        <v>5</v>
      </c>
      <c r="K106" s="8">
        <f t="shared" si="3"/>
        <v>5</v>
      </c>
      <c r="L106" s="8">
        <f t="shared" si="4"/>
        <v>0</v>
      </c>
      <c r="M106" s="8">
        <f t="shared" si="5"/>
        <v>5</v>
      </c>
    </row>
    <row r="107" spans="2:13" x14ac:dyDescent="0.35">
      <c r="B107">
        <v>105</v>
      </c>
      <c r="C107">
        <v>3</v>
      </c>
      <c r="D107">
        <v>8</v>
      </c>
      <c r="E107" t="s">
        <v>25</v>
      </c>
      <c r="F107" s="7">
        <v>5</v>
      </c>
      <c r="G107" s="7">
        <v>0</v>
      </c>
      <c r="H107" s="7">
        <v>1</v>
      </c>
      <c r="I107" s="7">
        <v>0</v>
      </c>
      <c r="K107" s="8">
        <f t="shared" si="3"/>
        <v>0</v>
      </c>
      <c r="L107" s="8">
        <f t="shared" si="4"/>
        <v>0</v>
      </c>
      <c r="M107" s="8">
        <f t="shared" si="5"/>
        <v>0</v>
      </c>
    </row>
    <row r="108" spans="2:13" x14ac:dyDescent="0.35">
      <c r="B108">
        <v>106</v>
      </c>
      <c r="C108">
        <v>3</v>
      </c>
      <c r="D108">
        <v>8</v>
      </c>
      <c r="E108" t="s">
        <v>25</v>
      </c>
      <c r="F108" s="7">
        <v>5</v>
      </c>
      <c r="G108" s="7">
        <v>0</v>
      </c>
      <c r="H108" s="7">
        <v>1</v>
      </c>
      <c r="I108" s="7">
        <v>0</v>
      </c>
      <c r="K108" s="8">
        <f t="shared" si="3"/>
        <v>0</v>
      </c>
      <c r="L108" s="8">
        <f t="shared" si="4"/>
        <v>0</v>
      </c>
      <c r="M108" s="8">
        <f t="shared" si="5"/>
        <v>0</v>
      </c>
    </row>
    <row r="109" spans="2:13" x14ac:dyDescent="0.35">
      <c r="B109">
        <v>107</v>
      </c>
      <c r="C109">
        <v>4</v>
      </c>
      <c r="D109">
        <v>0</v>
      </c>
      <c r="E109" t="s">
        <v>26</v>
      </c>
      <c r="F109" s="7">
        <v>25</v>
      </c>
      <c r="G109" s="7">
        <v>5</v>
      </c>
      <c r="H109" s="7">
        <v>3</v>
      </c>
      <c r="I109" s="7">
        <v>15</v>
      </c>
      <c r="K109" s="8">
        <f t="shared" si="3"/>
        <v>0</v>
      </c>
      <c r="L109" s="8">
        <f t="shared" si="4"/>
        <v>15</v>
      </c>
      <c r="M109" s="8">
        <f t="shared" si="5"/>
        <v>15</v>
      </c>
    </row>
    <row r="110" spans="2:13" x14ac:dyDescent="0.35">
      <c r="B110">
        <v>108</v>
      </c>
      <c r="C110">
        <v>2</v>
      </c>
      <c r="D110">
        <v>0</v>
      </c>
      <c r="E110" t="s">
        <v>26</v>
      </c>
      <c r="F110" s="7">
        <v>25</v>
      </c>
      <c r="G110" s="7">
        <v>5</v>
      </c>
      <c r="H110" s="7">
        <v>3</v>
      </c>
      <c r="I110" s="7">
        <v>15</v>
      </c>
      <c r="K110" s="8">
        <f t="shared" si="3"/>
        <v>0</v>
      </c>
      <c r="L110" s="8">
        <f t="shared" si="4"/>
        <v>15</v>
      </c>
      <c r="M110" s="8">
        <f t="shared" si="5"/>
        <v>15</v>
      </c>
    </row>
    <row r="111" spans="2:13" x14ac:dyDescent="0.35">
      <c r="B111">
        <v>109</v>
      </c>
      <c r="C111">
        <v>0</v>
      </c>
      <c r="D111">
        <v>0</v>
      </c>
      <c r="E111" t="s">
        <v>26</v>
      </c>
      <c r="F111" s="7">
        <v>25</v>
      </c>
      <c r="G111" s="7">
        <v>5</v>
      </c>
      <c r="H111" s="7">
        <v>3</v>
      </c>
      <c r="I111" s="7">
        <v>75</v>
      </c>
      <c r="K111" s="8">
        <f t="shared" si="3"/>
        <v>75</v>
      </c>
      <c r="L111" s="8">
        <f t="shared" si="4"/>
        <v>0</v>
      </c>
      <c r="M111" s="8">
        <f t="shared" si="5"/>
        <v>75</v>
      </c>
    </row>
    <row r="112" spans="2:13" x14ac:dyDescent="0.35">
      <c r="B112">
        <v>110</v>
      </c>
      <c r="C112">
        <v>0</v>
      </c>
      <c r="D112">
        <v>0</v>
      </c>
      <c r="E112" t="s">
        <v>26</v>
      </c>
      <c r="F112" s="7">
        <v>25</v>
      </c>
      <c r="G112" s="7">
        <v>5</v>
      </c>
      <c r="H112" s="7">
        <v>3</v>
      </c>
      <c r="I112" s="7">
        <v>75</v>
      </c>
      <c r="K112" s="8">
        <f t="shared" si="3"/>
        <v>75</v>
      </c>
      <c r="L112" s="8">
        <f t="shared" si="4"/>
        <v>0</v>
      </c>
      <c r="M112" s="8">
        <f t="shared" si="5"/>
        <v>75</v>
      </c>
    </row>
    <row r="113" spans="2:13" x14ac:dyDescent="0.35">
      <c r="B113">
        <v>111</v>
      </c>
      <c r="C113">
        <v>2</v>
      </c>
      <c r="D113">
        <v>0</v>
      </c>
      <c r="E113" t="s">
        <v>26</v>
      </c>
      <c r="F113" s="7">
        <v>25</v>
      </c>
      <c r="G113" s="7">
        <v>5</v>
      </c>
      <c r="H113" s="7">
        <v>3</v>
      </c>
      <c r="I113" s="7">
        <v>15</v>
      </c>
      <c r="K113" s="8">
        <f t="shared" si="3"/>
        <v>0</v>
      </c>
      <c r="L113" s="8">
        <f t="shared" si="4"/>
        <v>15</v>
      </c>
      <c r="M113" s="8">
        <f t="shared" si="5"/>
        <v>15</v>
      </c>
    </row>
    <row r="114" spans="2:13" x14ac:dyDescent="0.35">
      <c r="B114">
        <v>112</v>
      </c>
      <c r="C114">
        <v>2</v>
      </c>
      <c r="D114">
        <v>0</v>
      </c>
      <c r="E114" t="s">
        <v>26</v>
      </c>
      <c r="F114" s="7">
        <v>25</v>
      </c>
      <c r="G114" s="7">
        <v>5</v>
      </c>
      <c r="H114" s="7">
        <v>3</v>
      </c>
      <c r="I114" s="7">
        <v>15</v>
      </c>
      <c r="K114" s="8">
        <f t="shared" si="3"/>
        <v>0</v>
      </c>
      <c r="L114" s="8">
        <f t="shared" si="4"/>
        <v>15</v>
      </c>
      <c r="M114" s="8">
        <f t="shared" si="5"/>
        <v>15</v>
      </c>
    </row>
    <row r="115" spans="2:13" x14ac:dyDescent="0.35">
      <c r="B115">
        <v>113</v>
      </c>
      <c r="C115">
        <v>0</v>
      </c>
      <c r="D115">
        <v>1</v>
      </c>
      <c r="E115" t="s">
        <v>27</v>
      </c>
      <c r="F115" s="7">
        <v>25</v>
      </c>
      <c r="G115" s="7">
        <v>5</v>
      </c>
      <c r="H115" s="7">
        <v>3</v>
      </c>
      <c r="I115" s="7">
        <v>75</v>
      </c>
      <c r="K115" s="8">
        <f t="shared" si="3"/>
        <v>75</v>
      </c>
      <c r="L115" s="8">
        <f t="shared" si="4"/>
        <v>0</v>
      </c>
      <c r="M115" s="8">
        <f t="shared" si="5"/>
        <v>75</v>
      </c>
    </row>
    <row r="116" spans="2:13" x14ac:dyDescent="0.35">
      <c r="B116">
        <v>114</v>
      </c>
      <c r="C116">
        <v>0</v>
      </c>
      <c r="D116">
        <v>1</v>
      </c>
      <c r="E116" t="s">
        <v>27</v>
      </c>
      <c r="F116" s="7">
        <v>25</v>
      </c>
      <c r="G116" s="7">
        <v>5</v>
      </c>
      <c r="H116" s="7">
        <v>3</v>
      </c>
      <c r="I116" s="7">
        <v>75</v>
      </c>
      <c r="K116" s="8">
        <f t="shared" si="3"/>
        <v>75</v>
      </c>
      <c r="L116" s="8">
        <f t="shared" si="4"/>
        <v>0</v>
      </c>
      <c r="M116" s="8">
        <f t="shared" si="5"/>
        <v>75</v>
      </c>
    </row>
    <row r="117" spans="2:13" x14ac:dyDescent="0.35">
      <c r="B117">
        <v>115</v>
      </c>
      <c r="C117">
        <v>1</v>
      </c>
      <c r="D117">
        <v>4</v>
      </c>
      <c r="E117" t="s">
        <v>22</v>
      </c>
      <c r="F117" s="7">
        <v>80</v>
      </c>
      <c r="G117" s="7">
        <v>9.9</v>
      </c>
      <c r="H117" s="7">
        <v>2</v>
      </c>
      <c r="I117" s="7">
        <v>19.8</v>
      </c>
      <c r="K117" s="8">
        <f t="shared" si="3"/>
        <v>0</v>
      </c>
      <c r="L117" s="8">
        <f t="shared" si="4"/>
        <v>19.8</v>
      </c>
      <c r="M117" s="8">
        <f t="shared" si="5"/>
        <v>19.8</v>
      </c>
    </row>
    <row r="118" spans="2:13" x14ac:dyDescent="0.35">
      <c r="B118">
        <v>116</v>
      </c>
      <c r="C118">
        <v>0</v>
      </c>
      <c r="D118">
        <v>4</v>
      </c>
      <c r="E118" t="s">
        <v>22</v>
      </c>
      <c r="F118" s="7">
        <v>80</v>
      </c>
      <c r="G118" s="7">
        <v>9.9</v>
      </c>
      <c r="H118" s="7">
        <v>2</v>
      </c>
      <c r="I118" s="7">
        <v>160</v>
      </c>
      <c r="K118" s="8">
        <f t="shared" si="3"/>
        <v>160</v>
      </c>
      <c r="L118" s="8">
        <f t="shared" si="4"/>
        <v>0</v>
      </c>
      <c r="M118" s="8">
        <f t="shared" si="5"/>
        <v>160</v>
      </c>
    </row>
    <row r="119" spans="2:13" x14ac:dyDescent="0.35">
      <c r="B119">
        <v>117</v>
      </c>
      <c r="C119">
        <v>3</v>
      </c>
      <c r="D119">
        <v>4</v>
      </c>
      <c r="E119" t="s">
        <v>22</v>
      </c>
      <c r="F119" s="7">
        <v>80</v>
      </c>
      <c r="G119" s="7">
        <v>9.9</v>
      </c>
      <c r="H119" s="7">
        <v>2</v>
      </c>
      <c r="I119" s="7">
        <v>19.8</v>
      </c>
      <c r="K119" s="8">
        <f t="shared" si="3"/>
        <v>0</v>
      </c>
      <c r="L119" s="8">
        <f t="shared" si="4"/>
        <v>19.8</v>
      </c>
      <c r="M119" s="8">
        <f t="shared" si="5"/>
        <v>19.8</v>
      </c>
    </row>
    <row r="120" spans="2:13" x14ac:dyDescent="0.35">
      <c r="B120">
        <v>118</v>
      </c>
      <c r="C120">
        <v>0</v>
      </c>
      <c r="D120">
        <v>4</v>
      </c>
      <c r="E120" t="s">
        <v>22</v>
      </c>
      <c r="F120" s="7">
        <v>80</v>
      </c>
      <c r="G120" s="7">
        <v>9.9</v>
      </c>
      <c r="H120" s="7">
        <v>2</v>
      </c>
      <c r="I120" s="7">
        <v>160</v>
      </c>
      <c r="K120" s="8">
        <f t="shared" si="3"/>
        <v>160</v>
      </c>
      <c r="L120" s="8">
        <f t="shared" si="4"/>
        <v>0</v>
      </c>
      <c r="M120" s="8">
        <f t="shared" si="5"/>
        <v>160</v>
      </c>
    </row>
    <row r="121" spans="2:13" x14ac:dyDescent="0.35">
      <c r="B121">
        <v>119</v>
      </c>
      <c r="C121">
        <v>4</v>
      </c>
      <c r="D121">
        <v>5</v>
      </c>
      <c r="E121" t="s">
        <v>29</v>
      </c>
      <c r="F121" s="7">
        <v>80</v>
      </c>
      <c r="G121" s="7">
        <v>9.9</v>
      </c>
      <c r="H121" s="7">
        <v>2</v>
      </c>
      <c r="I121" s="7">
        <v>19.8</v>
      </c>
      <c r="K121" s="8">
        <f t="shared" si="3"/>
        <v>0</v>
      </c>
      <c r="L121" s="8">
        <f t="shared" si="4"/>
        <v>19.8</v>
      </c>
      <c r="M121" s="8">
        <f t="shared" si="5"/>
        <v>19.8</v>
      </c>
    </row>
    <row r="122" spans="2:13" x14ac:dyDescent="0.35">
      <c r="B122">
        <v>120</v>
      </c>
      <c r="C122">
        <v>0</v>
      </c>
      <c r="D122">
        <v>6</v>
      </c>
      <c r="E122" t="s">
        <v>23</v>
      </c>
      <c r="F122" s="7">
        <v>17.5</v>
      </c>
      <c r="G122" s="7">
        <v>3.5</v>
      </c>
      <c r="H122" s="7">
        <v>2</v>
      </c>
      <c r="I122" s="7">
        <v>35</v>
      </c>
      <c r="K122" s="8">
        <f t="shared" si="3"/>
        <v>35</v>
      </c>
      <c r="L122" s="8">
        <f t="shared" si="4"/>
        <v>0</v>
      </c>
      <c r="M122" s="8">
        <f t="shared" si="5"/>
        <v>35</v>
      </c>
    </row>
    <row r="123" spans="2:13" x14ac:dyDescent="0.35">
      <c r="B123">
        <v>121</v>
      </c>
      <c r="C123">
        <v>0</v>
      </c>
      <c r="D123">
        <v>6</v>
      </c>
      <c r="E123" t="s">
        <v>23</v>
      </c>
      <c r="F123" s="7">
        <v>17.5</v>
      </c>
      <c r="G123" s="7">
        <v>3.5</v>
      </c>
      <c r="H123" s="7">
        <v>2</v>
      </c>
      <c r="I123" s="7">
        <v>35</v>
      </c>
      <c r="K123" s="8">
        <f t="shared" si="3"/>
        <v>35</v>
      </c>
      <c r="L123" s="8">
        <f t="shared" si="4"/>
        <v>0</v>
      </c>
      <c r="M123" s="8">
        <f t="shared" si="5"/>
        <v>35</v>
      </c>
    </row>
    <row r="124" spans="2:13" x14ac:dyDescent="0.35">
      <c r="B124">
        <v>122</v>
      </c>
      <c r="C124">
        <v>0</v>
      </c>
      <c r="D124">
        <v>7</v>
      </c>
      <c r="E124" t="s">
        <v>24</v>
      </c>
      <c r="F124" s="7">
        <v>5</v>
      </c>
      <c r="G124" s="7">
        <v>0</v>
      </c>
      <c r="H124" s="7">
        <v>2</v>
      </c>
      <c r="I124" s="7">
        <v>10</v>
      </c>
      <c r="K124" s="8">
        <f t="shared" si="3"/>
        <v>10</v>
      </c>
      <c r="L124" s="8">
        <f t="shared" si="4"/>
        <v>0</v>
      </c>
      <c r="M124" s="8">
        <f t="shared" si="5"/>
        <v>10</v>
      </c>
    </row>
    <row r="125" spans="2:13" x14ac:dyDescent="0.35">
      <c r="B125">
        <v>123</v>
      </c>
      <c r="C125">
        <v>0</v>
      </c>
      <c r="D125">
        <v>7</v>
      </c>
      <c r="E125" t="s">
        <v>24</v>
      </c>
      <c r="F125" s="7">
        <v>5</v>
      </c>
      <c r="G125" s="7">
        <v>0</v>
      </c>
      <c r="H125" s="7">
        <v>2</v>
      </c>
      <c r="I125" s="7">
        <v>10</v>
      </c>
      <c r="K125" s="8">
        <f t="shared" si="3"/>
        <v>10</v>
      </c>
      <c r="L125" s="8">
        <f t="shared" si="4"/>
        <v>0</v>
      </c>
      <c r="M125" s="8">
        <f t="shared" si="5"/>
        <v>10</v>
      </c>
    </row>
    <row r="126" spans="2:13" x14ac:dyDescent="0.35">
      <c r="B126">
        <v>124</v>
      </c>
      <c r="C126">
        <v>0</v>
      </c>
      <c r="D126">
        <v>7</v>
      </c>
      <c r="E126" t="s">
        <v>24</v>
      </c>
      <c r="F126" s="7">
        <v>5</v>
      </c>
      <c r="G126" s="7">
        <v>0</v>
      </c>
      <c r="H126" s="7">
        <v>2</v>
      </c>
      <c r="I126" s="7">
        <v>10</v>
      </c>
      <c r="K126" s="8">
        <f t="shared" si="3"/>
        <v>10</v>
      </c>
      <c r="L126" s="8">
        <f t="shared" si="4"/>
        <v>0</v>
      </c>
      <c r="M126" s="8">
        <f t="shared" si="5"/>
        <v>10</v>
      </c>
    </row>
    <row r="127" spans="2:13" x14ac:dyDescent="0.35">
      <c r="B127">
        <v>125</v>
      </c>
      <c r="C127">
        <v>4</v>
      </c>
      <c r="D127">
        <v>8</v>
      </c>
      <c r="E127" t="s">
        <v>25</v>
      </c>
      <c r="F127" s="7">
        <v>5</v>
      </c>
      <c r="G127" s="7">
        <v>0</v>
      </c>
      <c r="H127" s="7">
        <v>1</v>
      </c>
      <c r="I127" s="7">
        <v>0</v>
      </c>
      <c r="K127" s="8">
        <f t="shared" si="3"/>
        <v>0</v>
      </c>
      <c r="L127" s="8">
        <f t="shared" si="4"/>
        <v>0</v>
      </c>
      <c r="M127" s="8">
        <f t="shared" si="5"/>
        <v>0</v>
      </c>
    </row>
    <row r="128" spans="2:13" x14ac:dyDescent="0.35">
      <c r="B128">
        <v>126</v>
      </c>
      <c r="C128">
        <v>3</v>
      </c>
      <c r="D128">
        <v>8</v>
      </c>
      <c r="E128" t="s">
        <v>25</v>
      </c>
      <c r="F128" s="7">
        <v>5</v>
      </c>
      <c r="G128" s="7">
        <v>0</v>
      </c>
      <c r="H128" s="7">
        <v>1</v>
      </c>
      <c r="I128" s="7">
        <v>0</v>
      </c>
      <c r="K128" s="8">
        <f t="shared" si="3"/>
        <v>0</v>
      </c>
      <c r="L128" s="8">
        <f t="shared" si="4"/>
        <v>0</v>
      </c>
      <c r="M128" s="8">
        <f t="shared" si="5"/>
        <v>0</v>
      </c>
    </row>
    <row r="129" spans="2:13" x14ac:dyDescent="0.35">
      <c r="B129">
        <v>127</v>
      </c>
      <c r="C129">
        <v>0</v>
      </c>
      <c r="D129">
        <v>0</v>
      </c>
      <c r="E129" t="s">
        <v>26</v>
      </c>
      <c r="F129" s="7">
        <v>25</v>
      </c>
      <c r="G129" s="7">
        <v>5</v>
      </c>
      <c r="H129" s="7">
        <v>3</v>
      </c>
      <c r="I129" s="7">
        <v>75</v>
      </c>
      <c r="K129" s="8">
        <f t="shared" si="3"/>
        <v>75</v>
      </c>
      <c r="L129" s="8">
        <f t="shared" si="4"/>
        <v>0</v>
      </c>
      <c r="M129" s="8">
        <f t="shared" si="5"/>
        <v>75</v>
      </c>
    </row>
    <row r="130" spans="2:13" x14ac:dyDescent="0.35">
      <c r="B130">
        <v>128</v>
      </c>
      <c r="C130">
        <v>2</v>
      </c>
      <c r="D130">
        <v>0</v>
      </c>
      <c r="E130" t="s">
        <v>26</v>
      </c>
      <c r="F130" s="7">
        <v>25</v>
      </c>
      <c r="G130" s="7">
        <v>5</v>
      </c>
      <c r="H130" s="7">
        <v>3</v>
      </c>
      <c r="I130" s="7">
        <v>15</v>
      </c>
      <c r="K130" s="8">
        <f t="shared" si="3"/>
        <v>0</v>
      </c>
      <c r="L130" s="8">
        <f t="shared" si="4"/>
        <v>15</v>
      </c>
      <c r="M130" s="8">
        <f t="shared" si="5"/>
        <v>15</v>
      </c>
    </row>
    <row r="131" spans="2:13" x14ac:dyDescent="0.35">
      <c r="B131">
        <v>129</v>
      </c>
      <c r="C131">
        <v>1</v>
      </c>
      <c r="D131">
        <v>1</v>
      </c>
      <c r="E131" t="s">
        <v>27</v>
      </c>
      <c r="F131" s="7">
        <v>25</v>
      </c>
      <c r="G131" s="7">
        <v>5</v>
      </c>
      <c r="H131" s="7">
        <v>3</v>
      </c>
      <c r="I131" s="7">
        <v>15</v>
      </c>
      <c r="K131" s="8">
        <f t="shared" ref="K131:K194" si="6">IF($C131=0,F131*$H131,0)</f>
        <v>0</v>
      </c>
      <c r="L131" s="8">
        <f t="shared" ref="L131:L194" si="7">IF($C131=0,0,G131*$H131)</f>
        <v>15</v>
      </c>
      <c r="M131" s="8">
        <f t="shared" ref="M131:M194" si="8">SUM(K131:L131)</f>
        <v>15</v>
      </c>
    </row>
    <row r="132" spans="2:13" x14ac:dyDescent="0.35">
      <c r="B132">
        <v>130</v>
      </c>
      <c r="C132">
        <v>1</v>
      </c>
      <c r="D132">
        <v>2</v>
      </c>
      <c r="E132" t="s">
        <v>28</v>
      </c>
      <c r="F132" s="7">
        <v>15.5</v>
      </c>
      <c r="G132" s="7">
        <v>0</v>
      </c>
      <c r="H132" s="7">
        <v>3</v>
      </c>
      <c r="I132" s="7">
        <v>0</v>
      </c>
      <c r="K132" s="8">
        <f t="shared" si="6"/>
        <v>0</v>
      </c>
      <c r="L132" s="8">
        <f t="shared" si="7"/>
        <v>0</v>
      </c>
      <c r="M132" s="8">
        <f t="shared" si="8"/>
        <v>0</v>
      </c>
    </row>
    <row r="133" spans="2:13" x14ac:dyDescent="0.35">
      <c r="B133">
        <v>131</v>
      </c>
      <c r="C133">
        <v>1</v>
      </c>
      <c r="D133">
        <v>2</v>
      </c>
      <c r="E133" t="s">
        <v>28</v>
      </c>
      <c r="F133" s="7">
        <v>15.5</v>
      </c>
      <c r="G133" s="7">
        <v>0</v>
      </c>
      <c r="H133" s="7">
        <v>3</v>
      </c>
      <c r="I133" s="7">
        <v>0</v>
      </c>
      <c r="K133" s="8">
        <f t="shared" si="6"/>
        <v>0</v>
      </c>
      <c r="L133" s="8">
        <f t="shared" si="7"/>
        <v>0</v>
      </c>
      <c r="M133" s="8">
        <f t="shared" si="8"/>
        <v>0</v>
      </c>
    </row>
    <row r="134" spans="2:13" x14ac:dyDescent="0.35">
      <c r="B134">
        <v>132</v>
      </c>
      <c r="C134">
        <v>3</v>
      </c>
      <c r="D134">
        <v>3</v>
      </c>
      <c r="E134" t="s">
        <v>21</v>
      </c>
      <c r="F134" s="7">
        <v>5</v>
      </c>
      <c r="G134" s="7">
        <v>0</v>
      </c>
      <c r="H134" s="7">
        <v>2</v>
      </c>
      <c r="I134" s="7">
        <v>0</v>
      </c>
      <c r="K134" s="8">
        <f t="shared" si="6"/>
        <v>0</v>
      </c>
      <c r="L134" s="8">
        <f t="shared" si="7"/>
        <v>0</v>
      </c>
      <c r="M134" s="8">
        <f t="shared" si="8"/>
        <v>0</v>
      </c>
    </row>
    <row r="135" spans="2:13" x14ac:dyDescent="0.35">
      <c r="B135">
        <v>133</v>
      </c>
      <c r="C135">
        <v>1</v>
      </c>
      <c r="D135">
        <v>4</v>
      </c>
      <c r="E135" t="s">
        <v>22</v>
      </c>
      <c r="F135" s="7">
        <v>80</v>
      </c>
      <c r="G135" s="7">
        <v>9.9</v>
      </c>
      <c r="H135" s="7">
        <v>2</v>
      </c>
      <c r="I135" s="7">
        <v>19.8</v>
      </c>
      <c r="K135" s="8">
        <f t="shared" si="6"/>
        <v>0</v>
      </c>
      <c r="L135" s="8">
        <f t="shared" si="7"/>
        <v>19.8</v>
      </c>
      <c r="M135" s="8">
        <f t="shared" si="8"/>
        <v>19.8</v>
      </c>
    </row>
    <row r="136" spans="2:13" x14ac:dyDescent="0.35">
      <c r="B136">
        <v>134</v>
      </c>
      <c r="C136">
        <v>0</v>
      </c>
      <c r="D136">
        <v>6</v>
      </c>
      <c r="E136" t="s">
        <v>23</v>
      </c>
      <c r="F136" s="7">
        <v>17.5</v>
      </c>
      <c r="G136" s="7">
        <v>3.5</v>
      </c>
      <c r="H136" s="7">
        <v>4</v>
      </c>
      <c r="I136" s="7">
        <v>70</v>
      </c>
      <c r="K136" s="8">
        <f t="shared" si="6"/>
        <v>70</v>
      </c>
      <c r="L136" s="8">
        <f t="shared" si="7"/>
        <v>0</v>
      </c>
      <c r="M136" s="8">
        <f t="shared" si="8"/>
        <v>70</v>
      </c>
    </row>
    <row r="137" spans="2:13" x14ac:dyDescent="0.35">
      <c r="B137">
        <v>135</v>
      </c>
      <c r="C137">
        <v>2</v>
      </c>
      <c r="D137">
        <v>7</v>
      </c>
      <c r="E137" t="s">
        <v>24</v>
      </c>
      <c r="F137" s="7">
        <v>5</v>
      </c>
      <c r="G137" s="7">
        <v>0</v>
      </c>
      <c r="H137" s="7">
        <v>2</v>
      </c>
      <c r="I137" s="7">
        <v>0</v>
      </c>
      <c r="K137" s="8">
        <f t="shared" si="6"/>
        <v>0</v>
      </c>
      <c r="L137" s="8">
        <f t="shared" si="7"/>
        <v>0</v>
      </c>
      <c r="M137" s="8">
        <f t="shared" si="8"/>
        <v>0</v>
      </c>
    </row>
    <row r="138" spans="2:13" x14ac:dyDescent="0.35">
      <c r="B138">
        <v>136</v>
      </c>
      <c r="C138">
        <v>4</v>
      </c>
      <c r="D138">
        <v>7</v>
      </c>
      <c r="E138" t="s">
        <v>24</v>
      </c>
      <c r="F138" s="7">
        <v>5</v>
      </c>
      <c r="G138" s="7">
        <v>0</v>
      </c>
      <c r="H138" s="7">
        <v>2</v>
      </c>
      <c r="I138" s="7">
        <v>0</v>
      </c>
      <c r="K138" s="8">
        <f t="shared" si="6"/>
        <v>0</v>
      </c>
      <c r="L138" s="8">
        <f t="shared" si="7"/>
        <v>0</v>
      </c>
      <c r="M138" s="8">
        <f t="shared" si="8"/>
        <v>0</v>
      </c>
    </row>
    <row r="139" spans="2:13" x14ac:dyDescent="0.35">
      <c r="B139">
        <v>137</v>
      </c>
      <c r="C139">
        <v>4</v>
      </c>
      <c r="D139">
        <v>7</v>
      </c>
      <c r="E139" t="s">
        <v>24</v>
      </c>
      <c r="F139" s="7">
        <v>5</v>
      </c>
      <c r="G139" s="7">
        <v>0</v>
      </c>
      <c r="H139" s="7">
        <v>2</v>
      </c>
      <c r="I139" s="7">
        <v>0</v>
      </c>
      <c r="K139" s="8">
        <f t="shared" si="6"/>
        <v>0</v>
      </c>
      <c r="L139" s="8">
        <f t="shared" si="7"/>
        <v>0</v>
      </c>
      <c r="M139" s="8">
        <f t="shared" si="8"/>
        <v>0</v>
      </c>
    </row>
    <row r="140" spans="2:13" x14ac:dyDescent="0.35">
      <c r="B140">
        <v>138</v>
      </c>
      <c r="C140">
        <v>3</v>
      </c>
      <c r="D140">
        <v>8</v>
      </c>
      <c r="E140" t="s">
        <v>25</v>
      </c>
      <c r="F140" s="7">
        <v>5</v>
      </c>
      <c r="G140" s="7">
        <v>0</v>
      </c>
      <c r="H140" s="7">
        <v>1</v>
      </c>
      <c r="I140" s="7">
        <v>0</v>
      </c>
      <c r="K140" s="8">
        <f t="shared" si="6"/>
        <v>0</v>
      </c>
      <c r="L140" s="8">
        <f t="shared" si="7"/>
        <v>0</v>
      </c>
      <c r="M140" s="8">
        <f t="shared" si="8"/>
        <v>0</v>
      </c>
    </row>
    <row r="141" spans="2:13" x14ac:dyDescent="0.35">
      <c r="B141">
        <v>139</v>
      </c>
      <c r="C141">
        <v>2</v>
      </c>
      <c r="D141">
        <v>0</v>
      </c>
      <c r="E141" t="s">
        <v>26</v>
      </c>
      <c r="F141" s="7">
        <v>25</v>
      </c>
      <c r="G141" s="7">
        <v>5</v>
      </c>
      <c r="H141" s="7">
        <v>3</v>
      </c>
      <c r="I141" s="7">
        <v>15</v>
      </c>
      <c r="K141" s="8">
        <f t="shared" si="6"/>
        <v>0</v>
      </c>
      <c r="L141" s="8">
        <f t="shared" si="7"/>
        <v>15</v>
      </c>
      <c r="M141" s="8">
        <f t="shared" si="8"/>
        <v>15</v>
      </c>
    </row>
    <row r="142" spans="2:13" x14ac:dyDescent="0.35">
      <c r="B142">
        <v>140</v>
      </c>
      <c r="C142">
        <v>4</v>
      </c>
      <c r="D142">
        <v>0</v>
      </c>
      <c r="E142" t="s">
        <v>26</v>
      </c>
      <c r="F142" s="7">
        <v>25</v>
      </c>
      <c r="G142" s="7">
        <v>5</v>
      </c>
      <c r="H142" s="7">
        <v>3</v>
      </c>
      <c r="I142" s="7">
        <v>15</v>
      </c>
      <c r="K142" s="8">
        <f t="shared" si="6"/>
        <v>0</v>
      </c>
      <c r="L142" s="8">
        <f t="shared" si="7"/>
        <v>15</v>
      </c>
      <c r="M142" s="8">
        <f t="shared" si="8"/>
        <v>15</v>
      </c>
    </row>
    <row r="143" spans="2:13" x14ac:dyDescent="0.35">
      <c r="B143">
        <v>141</v>
      </c>
      <c r="C143">
        <v>3</v>
      </c>
      <c r="D143">
        <v>0</v>
      </c>
      <c r="E143" t="s">
        <v>26</v>
      </c>
      <c r="F143" s="7">
        <v>25</v>
      </c>
      <c r="G143" s="7">
        <v>5</v>
      </c>
      <c r="H143" s="7">
        <v>3</v>
      </c>
      <c r="I143" s="7">
        <v>15</v>
      </c>
      <c r="K143" s="8">
        <f t="shared" si="6"/>
        <v>0</v>
      </c>
      <c r="L143" s="8">
        <f t="shared" si="7"/>
        <v>15</v>
      </c>
      <c r="M143" s="8">
        <f t="shared" si="8"/>
        <v>15</v>
      </c>
    </row>
    <row r="144" spans="2:13" x14ac:dyDescent="0.35">
      <c r="B144">
        <v>142</v>
      </c>
      <c r="C144">
        <v>1</v>
      </c>
      <c r="D144">
        <v>1</v>
      </c>
      <c r="E144" t="s">
        <v>27</v>
      </c>
      <c r="F144" s="7">
        <v>25</v>
      </c>
      <c r="G144" s="7">
        <v>5</v>
      </c>
      <c r="H144" s="7">
        <v>3</v>
      </c>
      <c r="I144" s="7">
        <v>15</v>
      </c>
      <c r="K144" s="8">
        <f t="shared" si="6"/>
        <v>0</v>
      </c>
      <c r="L144" s="8">
        <f t="shared" si="7"/>
        <v>15</v>
      </c>
      <c r="M144" s="8">
        <f t="shared" si="8"/>
        <v>15</v>
      </c>
    </row>
    <row r="145" spans="2:13" x14ac:dyDescent="0.35">
      <c r="B145">
        <v>143</v>
      </c>
      <c r="C145">
        <v>1</v>
      </c>
      <c r="D145">
        <v>2</v>
      </c>
      <c r="E145" t="s">
        <v>28</v>
      </c>
      <c r="F145" s="7">
        <v>15.5</v>
      </c>
      <c r="G145" s="7">
        <v>0</v>
      </c>
      <c r="H145" s="7">
        <v>3</v>
      </c>
      <c r="I145" s="7">
        <v>0</v>
      </c>
      <c r="K145" s="8">
        <f t="shared" si="6"/>
        <v>0</v>
      </c>
      <c r="L145" s="8">
        <f t="shared" si="7"/>
        <v>0</v>
      </c>
      <c r="M145" s="8">
        <f t="shared" si="8"/>
        <v>0</v>
      </c>
    </row>
    <row r="146" spans="2:13" x14ac:dyDescent="0.35">
      <c r="B146">
        <v>144</v>
      </c>
      <c r="C146">
        <v>0</v>
      </c>
      <c r="D146">
        <v>2</v>
      </c>
      <c r="E146" t="s">
        <v>28</v>
      </c>
      <c r="F146" s="7">
        <v>15.5</v>
      </c>
      <c r="G146" s="7">
        <v>0</v>
      </c>
      <c r="H146" s="7">
        <v>3</v>
      </c>
      <c r="I146" s="7">
        <v>46.5</v>
      </c>
      <c r="K146" s="8">
        <f t="shared" si="6"/>
        <v>46.5</v>
      </c>
      <c r="L146" s="8">
        <f t="shared" si="7"/>
        <v>0</v>
      </c>
      <c r="M146" s="8">
        <f t="shared" si="8"/>
        <v>46.5</v>
      </c>
    </row>
    <row r="147" spans="2:13" x14ac:dyDescent="0.35">
      <c r="B147">
        <v>145</v>
      </c>
      <c r="C147">
        <v>1</v>
      </c>
      <c r="D147">
        <v>2</v>
      </c>
      <c r="E147" t="s">
        <v>28</v>
      </c>
      <c r="F147" s="7">
        <v>15.5</v>
      </c>
      <c r="G147" s="7">
        <v>0</v>
      </c>
      <c r="H147" s="7">
        <v>3</v>
      </c>
      <c r="I147" s="7">
        <v>0</v>
      </c>
      <c r="K147" s="8">
        <f t="shared" si="6"/>
        <v>0</v>
      </c>
      <c r="L147" s="8">
        <f t="shared" si="7"/>
        <v>0</v>
      </c>
      <c r="M147" s="8">
        <f t="shared" si="8"/>
        <v>0</v>
      </c>
    </row>
    <row r="148" spans="2:13" x14ac:dyDescent="0.35">
      <c r="B148">
        <v>146</v>
      </c>
      <c r="C148">
        <v>0</v>
      </c>
      <c r="D148">
        <v>4</v>
      </c>
      <c r="E148" t="s">
        <v>22</v>
      </c>
      <c r="F148" s="7">
        <v>80</v>
      </c>
      <c r="G148" s="7">
        <v>9.9</v>
      </c>
      <c r="H148" s="7">
        <v>2</v>
      </c>
      <c r="I148" s="7">
        <v>160</v>
      </c>
      <c r="K148" s="8">
        <f t="shared" si="6"/>
        <v>160</v>
      </c>
      <c r="L148" s="8">
        <f t="shared" si="7"/>
        <v>0</v>
      </c>
      <c r="M148" s="8">
        <f t="shared" si="8"/>
        <v>160</v>
      </c>
    </row>
    <row r="149" spans="2:13" x14ac:dyDescent="0.35">
      <c r="B149">
        <v>147</v>
      </c>
      <c r="C149">
        <v>0</v>
      </c>
      <c r="D149">
        <v>4</v>
      </c>
      <c r="E149" t="s">
        <v>22</v>
      </c>
      <c r="F149" s="7">
        <v>80</v>
      </c>
      <c r="G149" s="7">
        <v>9.9</v>
      </c>
      <c r="H149" s="7">
        <v>2</v>
      </c>
      <c r="I149" s="7">
        <v>160</v>
      </c>
      <c r="K149" s="8">
        <f t="shared" si="6"/>
        <v>160</v>
      </c>
      <c r="L149" s="8">
        <f t="shared" si="7"/>
        <v>0</v>
      </c>
      <c r="M149" s="8">
        <f t="shared" si="8"/>
        <v>160</v>
      </c>
    </row>
    <row r="150" spans="2:13" x14ac:dyDescent="0.35">
      <c r="B150">
        <v>148</v>
      </c>
      <c r="C150">
        <v>0</v>
      </c>
      <c r="D150">
        <v>4</v>
      </c>
      <c r="E150" t="s">
        <v>22</v>
      </c>
      <c r="F150" s="7">
        <v>80</v>
      </c>
      <c r="G150" s="7">
        <v>9.9</v>
      </c>
      <c r="H150" s="7">
        <v>2</v>
      </c>
      <c r="I150" s="7">
        <v>160</v>
      </c>
      <c r="K150" s="8">
        <f t="shared" si="6"/>
        <v>160</v>
      </c>
      <c r="L150" s="8">
        <f t="shared" si="7"/>
        <v>0</v>
      </c>
      <c r="M150" s="8">
        <f t="shared" si="8"/>
        <v>160</v>
      </c>
    </row>
    <row r="151" spans="2:13" x14ac:dyDescent="0.35">
      <c r="B151">
        <v>149</v>
      </c>
      <c r="C151">
        <v>3</v>
      </c>
      <c r="D151">
        <v>4</v>
      </c>
      <c r="E151" t="s">
        <v>22</v>
      </c>
      <c r="F151" s="7">
        <v>80</v>
      </c>
      <c r="G151" s="7">
        <v>9.9</v>
      </c>
      <c r="H151" s="7">
        <v>2</v>
      </c>
      <c r="I151" s="7">
        <v>19.8</v>
      </c>
      <c r="K151" s="8">
        <f t="shared" si="6"/>
        <v>0</v>
      </c>
      <c r="L151" s="8">
        <f t="shared" si="7"/>
        <v>19.8</v>
      </c>
      <c r="M151" s="8">
        <f t="shared" si="8"/>
        <v>19.8</v>
      </c>
    </row>
    <row r="152" spans="2:13" x14ac:dyDescent="0.35">
      <c r="B152">
        <v>150</v>
      </c>
      <c r="C152">
        <v>4</v>
      </c>
      <c r="D152">
        <v>4</v>
      </c>
      <c r="E152" t="s">
        <v>22</v>
      </c>
      <c r="F152" s="7">
        <v>80</v>
      </c>
      <c r="G152" s="7">
        <v>9.9</v>
      </c>
      <c r="H152" s="7">
        <v>2</v>
      </c>
      <c r="I152" s="7">
        <v>19.8</v>
      </c>
      <c r="K152" s="8">
        <f t="shared" si="6"/>
        <v>0</v>
      </c>
      <c r="L152" s="8">
        <f t="shared" si="7"/>
        <v>19.8</v>
      </c>
      <c r="M152" s="8">
        <f t="shared" si="8"/>
        <v>19.8</v>
      </c>
    </row>
    <row r="153" spans="2:13" x14ac:dyDescent="0.35">
      <c r="B153">
        <v>151</v>
      </c>
      <c r="C153">
        <v>0</v>
      </c>
      <c r="D153">
        <v>6</v>
      </c>
      <c r="E153" t="s">
        <v>23</v>
      </c>
      <c r="F153" s="7">
        <v>17.5</v>
      </c>
      <c r="G153" s="7">
        <v>3.5</v>
      </c>
      <c r="H153" s="7">
        <v>2</v>
      </c>
      <c r="I153" s="7">
        <v>35</v>
      </c>
      <c r="K153" s="8">
        <f t="shared" si="6"/>
        <v>35</v>
      </c>
      <c r="L153" s="8">
        <f t="shared" si="7"/>
        <v>0</v>
      </c>
      <c r="M153" s="8">
        <f t="shared" si="8"/>
        <v>35</v>
      </c>
    </row>
    <row r="154" spans="2:13" x14ac:dyDescent="0.35">
      <c r="B154">
        <v>152</v>
      </c>
      <c r="C154">
        <v>0</v>
      </c>
      <c r="D154">
        <v>7</v>
      </c>
      <c r="E154" t="s">
        <v>24</v>
      </c>
      <c r="F154" s="7">
        <v>5</v>
      </c>
      <c r="G154" s="7">
        <v>0</v>
      </c>
      <c r="H154" s="7">
        <v>2</v>
      </c>
      <c r="I154" s="7">
        <v>10</v>
      </c>
      <c r="K154" s="8">
        <f t="shared" si="6"/>
        <v>10</v>
      </c>
      <c r="L154" s="8">
        <f t="shared" si="7"/>
        <v>0</v>
      </c>
      <c r="M154" s="8">
        <f t="shared" si="8"/>
        <v>10</v>
      </c>
    </row>
    <row r="155" spans="2:13" x14ac:dyDescent="0.35">
      <c r="B155">
        <v>153</v>
      </c>
      <c r="C155">
        <v>1</v>
      </c>
      <c r="D155">
        <v>7</v>
      </c>
      <c r="E155" t="s">
        <v>24</v>
      </c>
      <c r="F155" s="7">
        <v>5</v>
      </c>
      <c r="G155" s="7">
        <v>0</v>
      </c>
      <c r="H155" s="7">
        <v>2</v>
      </c>
      <c r="I155" s="7">
        <v>0</v>
      </c>
      <c r="K155" s="8">
        <f t="shared" si="6"/>
        <v>0</v>
      </c>
      <c r="L155" s="8">
        <f t="shared" si="7"/>
        <v>0</v>
      </c>
      <c r="M155" s="8">
        <f t="shared" si="8"/>
        <v>0</v>
      </c>
    </row>
    <row r="156" spans="2:13" x14ac:dyDescent="0.35">
      <c r="B156">
        <v>154</v>
      </c>
      <c r="C156">
        <v>4</v>
      </c>
      <c r="D156">
        <v>7</v>
      </c>
      <c r="E156" t="s">
        <v>24</v>
      </c>
      <c r="F156" s="7">
        <v>5</v>
      </c>
      <c r="G156" s="7">
        <v>0</v>
      </c>
      <c r="H156" s="7">
        <v>2</v>
      </c>
      <c r="I156" s="7">
        <v>0</v>
      </c>
      <c r="K156" s="8">
        <f t="shared" si="6"/>
        <v>0</v>
      </c>
      <c r="L156" s="8">
        <f t="shared" si="7"/>
        <v>0</v>
      </c>
      <c r="M156" s="8">
        <f t="shared" si="8"/>
        <v>0</v>
      </c>
    </row>
    <row r="157" spans="2:13" x14ac:dyDescent="0.35">
      <c r="B157">
        <v>155</v>
      </c>
      <c r="C157">
        <v>0</v>
      </c>
      <c r="D157">
        <v>8</v>
      </c>
      <c r="E157" t="s">
        <v>25</v>
      </c>
      <c r="F157" s="7">
        <v>5</v>
      </c>
      <c r="G157" s="7">
        <v>0</v>
      </c>
      <c r="H157" s="7">
        <v>1</v>
      </c>
      <c r="I157" s="7">
        <v>5</v>
      </c>
      <c r="K157" s="8">
        <f t="shared" si="6"/>
        <v>5</v>
      </c>
      <c r="L157" s="8">
        <f t="shared" si="7"/>
        <v>0</v>
      </c>
      <c r="M157" s="8">
        <f t="shared" si="8"/>
        <v>5</v>
      </c>
    </row>
    <row r="158" spans="2:13" x14ac:dyDescent="0.35">
      <c r="B158">
        <v>156</v>
      </c>
      <c r="C158">
        <v>2</v>
      </c>
      <c r="D158">
        <v>8</v>
      </c>
      <c r="E158" t="s">
        <v>25</v>
      </c>
      <c r="F158" s="7">
        <v>5</v>
      </c>
      <c r="G158" s="7">
        <v>0</v>
      </c>
      <c r="H158" s="7">
        <v>1</v>
      </c>
      <c r="I158" s="7">
        <v>0</v>
      </c>
      <c r="K158" s="8">
        <f t="shared" si="6"/>
        <v>0</v>
      </c>
      <c r="L158" s="8">
        <f t="shared" si="7"/>
        <v>0</v>
      </c>
      <c r="M158" s="8">
        <f t="shared" si="8"/>
        <v>0</v>
      </c>
    </row>
    <row r="159" spans="2:13" x14ac:dyDescent="0.35">
      <c r="B159">
        <v>157</v>
      </c>
      <c r="C159">
        <v>2</v>
      </c>
      <c r="D159">
        <v>0</v>
      </c>
      <c r="E159" t="s">
        <v>26</v>
      </c>
      <c r="F159" s="7">
        <v>25</v>
      </c>
      <c r="G159" s="7">
        <v>5</v>
      </c>
      <c r="H159" s="7">
        <v>3</v>
      </c>
      <c r="I159" s="7">
        <v>15</v>
      </c>
      <c r="K159" s="8">
        <f t="shared" si="6"/>
        <v>0</v>
      </c>
      <c r="L159" s="8">
        <f t="shared" si="7"/>
        <v>15</v>
      </c>
      <c r="M159" s="8">
        <f t="shared" si="8"/>
        <v>15</v>
      </c>
    </row>
    <row r="160" spans="2:13" x14ac:dyDescent="0.35">
      <c r="B160">
        <v>158</v>
      </c>
      <c r="C160">
        <v>4</v>
      </c>
      <c r="D160">
        <v>0</v>
      </c>
      <c r="E160" t="s">
        <v>26</v>
      </c>
      <c r="F160" s="7">
        <v>25</v>
      </c>
      <c r="G160" s="7">
        <v>5</v>
      </c>
      <c r="H160" s="7">
        <v>3</v>
      </c>
      <c r="I160" s="7">
        <v>15</v>
      </c>
      <c r="K160" s="8">
        <f t="shared" si="6"/>
        <v>0</v>
      </c>
      <c r="L160" s="8">
        <f t="shared" si="7"/>
        <v>15</v>
      </c>
      <c r="M160" s="8">
        <f t="shared" si="8"/>
        <v>15</v>
      </c>
    </row>
    <row r="161" spans="2:13" x14ac:dyDescent="0.35">
      <c r="B161">
        <v>159</v>
      </c>
      <c r="C161">
        <v>3</v>
      </c>
      <c r="D161">
        <v>0</v>
      </c>
      <c r="E161" t="s">
        <v>26</v>
      </c>
      <c r="F161" s="7">
        <v>25</v>
      </c>
      <c r="G161" s="7">
        <v>5</v>
      </c>
      <c r="H161" s="7">
        <v>3</v>
      </c>
      <c r="I161" s="7">
        <v>15</v>
      </c>
      <c r="K161" s="8">
        <f t="shared" si="6"/>
        <v>0</v>
      </c>
      <c r="L161" s="8">
        <f t="shared" si="7"/>
        <v>15</v>
      </c>
      <c r="M161" s="8">
        <f t="shared" si="8"/>
        <v>15</v>
      </c>
    </row>
    <row r="162" spans="2:13" x14ac:dyDescent="0.35">
      <c r="B162">
        <v>160</v>
      </c>
      <c r="C162">
        <v>3</v>
      </c>
      <c r="D162">
        <v>1</v>
      </c>
      <c r="E162" t="s">
        <v>27</v>
      </c>
      <c r="F162" s="7">
        <v>25</v>
      </c>
      <c r="G162" s="7">
        <v>5</v>
      </c>
      <c r="H162" s="7">
        <v>3</v>
      </c>
      <c r="I162" s="7">
        <v>15</v>
      </c>
      <c r="K162" s="8">
        <f t="shared" si="6"/>
        <v>0</v>
      </c>
      <c r="L162" s="8">
        <f t="shared" si="7"/>
        <v>15</v>
      </c>
      <c r="M162" s="8">
        <f t="shared" si="8"/>
        <v>15</v>
      </c>
    </row>
    <row r="163" spans="2:13" x14ac:dyDescent="0.35">
      <c r="B163">
        <v>161</v>
      </c>
      <c r="C163">
        <v>3</v>
      </c>
      <c r="D163">
        <v>1</v>
      </c>
      <c r="E163" t="s">
        <v>27</v>
      </c>
      <c r="F163" s="7">
        <v>25</v>
      </c>
      <c r="G163" s="7">
        <v>5</v>
      </c>
      <c r="H163" s="7">
        <v>3</v>
      </c>
      <c r="I163" s="7">
        <v>15</v>
      </c>
      <c r="K163" s="8">
        <f t="shared" si="6"/>
        <v>0</v>
      </c>
      <c r="L163" s="8">
        <f t="shared" si="7"/>
        <v>15</v>
      </c>
      <c r="M163" s="8">
        <f t="shared" si="8"/>
        <v>15</v>
      </c>
    </row>
    <row r="164" spans="2:13" x14ac:dyDescent="0.35">
      <c r="B164">
        <v>162</v>
      </c>
      <c r="C164">
        <v>0</v>
      </c>
      <c r="D164">
        <v>1</v>
      </c>
      <c r="E164" t="s">
        <v>27</v>
      </c>
      <c r="F164" s="7">
        <v>25</v>
      </c>
      <c r="G164" s="7">
        <v>5</v>
      </c>
      <c r="H164" s="7">
        <v>3</v>
      </c>
      <c r="I164" s="7">
        <v>75</v>
      </c>
      <c r="K164" s="8">
        <f t="shared" si="6"/>
        <v>75</v>
      </c>
      <c r="L164" s="8">
        <f t="shared" si="7"/>
        <v>0</v>
      </c>
      <c r="M164" s="8">
        <f t="shared" si="8"/>
        <v>75</v>
      </c>
    </row>
    <row r="165" spans="2:13" x14ac:dyDescent="0.35">
      <c r="B165">
        <v>163</v>
      </c>
      <c r="C165">
        <v>1</v>
      </c>
      <c r="D165">
        <v>2</v>
      </c>
      <c r="E165" t="s">
        <v>28</v>
      </c>
      <c r="F165" s="7">
        <v>15.5</v>
      </c>
      <c r="G165" s="7">
        <v>0</v>
      </c>
      <c r="H165" s="7">
        <v>3</v>
      </c>
      <c r="I165" s="7">
        <v>0</v>
      </c>
      <c r="K165" s="8">
        <f t="shared" si="6"/>
        <v>0</v>
      </c>
      <c r="L165" s="8">
        <f t="shared" si="7"/>
        <v>0</v>
      </c>
      <c r="M165" s="8">
        <f t="shared" si="8"/>
        <v>0</v>
      </c>
    </row>
    <row r="166" spans="2:13" x14ac:dyDescent="0.35">
      <c r="B166">
        <v>164</v>
      </c>
      <c r="C166">
        <v>2</v>
      </c>
      <c r="D166">
        <v>3</v>
      </c>
      <c r="E166" t="s">
        <v>21</v>
      </c>
      <c r="F166" s="7">
        <v>5</v>
      </c>
      <c r="G166" s="7">
        <v>0</v>
      </c>
      <c r="H166" s="7">
        <v>2</v>
      </c>
      <c r="I166" s="7">
        <v>0</v>
      </c>
      <c r="K166" s="8">
        <f t="shared" si="6"/>
        <v>0</v>
      </c>
      <c r="L166" s="8">
        <f t="shared" si="7"/>
        <v>0</v>
      </c>
      <c r="M166" s="8">
        <f t="shared" si="8"/>
        <v>0</v>
      </c>
    </row>
    <row r="167" spans="2:13" x14ac:dyDescent="0.35">
      <c r="B167">
        <v>165</v>
      </c>
      <c r="C167">
        <v>3</v>
      </c>
      <c r="D167">
        <v>4</v>
      </c>
      <c r="E167" t="s">
        <v>22</v>
      </c>
      <c r="F167" s="7">
        <v>80</v>
      </c>
      <c r="G167" s="7">
        <v>9.9</v>
      </c>
      <c r="H167" s="7">
        <v>2</v>
      </c>
      <c r="I167" s="7">
        <v>19.8</v>
      </c>
      <c r="K167" s="8">
        <f t="shared" si="6"/>
        <v>0</v>
      </c>
      <c r="L167" s="8">
        <f t="shared" si="7"/>
        <v>19.8</v>
      </c>
      <c r="M167" s="8">
        <f t="shared" si="8"/>
        <v>19.8</v>
      </c>
    </row>
    <row r="168" spans="2:13" x14ac:dyDescent="0.35">
      <c r="B168">
        <v>166</v>
      </c>
      <c r="C168">
        <v>1</v>
      </c>
      <c r="D168">
        <v>4</v>
      </c>
      <c r="E168" t="s">
        <v>22</v>
      </c>
      <c r="F168" s="7">
        <v>80</v>
      </c>
      <c r="G168" s="7">
        <v>9.9</v>
      </c>
      <c r="H168" s="7">
        <v>2</v>
      </c>
      <c r="I168" s="7">
        <v>19.8</v>
      </c>
      <c r="K168" s="8">
        <f t="shared" si="6"/>
        <v>0</v>
      </c>
      <c r="L168" s="8">
        <f t="shared" si="7"/>
        <v>19.8</v>
      </c>
      <c r="M168" s="8">
        <f t="shared" si="8"/>
        <v>19.8</v>
      </c>
    </row>
    <row r="169" spans="2:13" x14ac:dyDescent="0.35">
      <c r="B169">
        <v>167</v>
      </c>
      <c r="C169">
        <v>0</v>
      </c>
      <c r="D169">
        <v>6</v>
      </c>
      <c r="E169" t="s">
        <v>23</v>
      </c>
      <c r="F169" s="7">
        <v>17.5</v>
      </c>
      <c r="G169" s="7">
        <v>3.5</v>
      </c>
      <c r="H169" s="7">
        <v>2</v>
      </c>
      <c r="I169" s="7">
        <v>35</v>
      </c>
      <c r="K169" s="8">
        <f t="shared" si="6"/>
        <v>35</v>
      </c>
      <c r="L169" s="8">
        <f t="shared" si="7"/>
        <v>0</v>
      </c>
      <c r="M169" s="8">
        <f t="shared" si="8"/>
        <v>35</v>
      </c>
    </row>
    <row r="170" spans="2:13" x14ac:dyDescent="0.35">
      <c r="B170">
        <v>168</v>
      </c>
      <c r="C170">
        <v>1</v>
      </c>
      <c r="D170">
        <v>6</v>
      </c>
      <c r="E170" t="s">
        <v>23</v>
      </c>
      <c r="F170" s="7">
        <v>17.5</v>
      </c>
      <c r="G170" s="7">
        <v>3.5</v>
      </c>
      <c r="H170" s="7">
        <v>2</v>
      </c>
      <c r="I170" s="7">
        <v>7</v>
      </c>
      <c r="K170" s="8">
        <f t="shared" si="6"/>
        <v>0</v>
      </c>
      <c r="L170" s="8">
        <f t="shared" si="7"/>
        <v>7</v>
      </c>
      <c r="M170" s="8">
        <f t="shared" si="8"/>
        <v>7</v>
      </c>
    </row>
    <row r="171" spans="2:13" x14ac:dyDescent="0.35">
      <c r="B171">
        <v>169</v>
      </c>
      <c r="C171">
        <v>0</v>
      </c>
      <c r="D171">
        <v>6</v>
      </c>
      <c r="E171" t="s">
        <v>23</v>
      </c>
      <c r="F171" s="7">
        <v>17.5</v>
      </c>
      <c r="G171" s="7">
        <v>3.5</v>
      </c>
      <c r="H171" s="7">
        <v>2</v>
      </c>
      <c r="I171" s="7">
        <v>35</v>
      </c>
      <c r="K171" s="8">
        <f t="shared" si="6"/>
        <v>35</v>
      </c>
      <c r="L171" s="8">
        <f t="shared" si="7"/>
        <v>0</v>
      </c>
      <c r="M171" s="8">
        <f t="shared" si="8"/>
        <v>35</v>
      </c>
    </row>
    <row r="172" spans="2:13" x14ac:dyDescent="0.35">
      <c r="B172">
        <v>170</v>
      </c>
      <c r="C172">
        <v>2</v>
      </c>
      <c r="D172">
        <v>7</v>
      </c>
      <c r="E172" t="s">
        <v>24</v>
      </c>
      <c r="F172" s="7">
        <v>5</v>
      </c>
      <c r="G172" s="7">
        <v>0</v>
      </c>
      <c r="H172" s="7">
        <v>2</v>
      </c>
      <c r="I172" s="7">
        <v>0</v>
      </c>
      <c r="K172" s="8">
        <f t="shared" si="6"/>
        <v>0</v>
      </c>
      <c r="L172" s="8">
        <f t="shared" si="7"/>
        <v>0</v>
      </c>
      <c r="M172" s="8">
        <f t="shared" si="8"/>
        <v>0</v>
      </c>
    </row>
    <row r="173" spans="2:13" x14ac:dyDescent="0.35">
      <c r="B173">
        <v>171</v>
      </c>
      <c r="C173">
        <v>2</v>
      </c>
      <c r="D173">
        <v>7</v>
      </c>
      <c r="E173" t="s">
        <v>24</v>
      </c>
      <c r="F173" s="7">
        <v>5</v>
      </c>
      <c r="G173" s="7">
        <v>0</v>
      </c>
      <c r="H173" s="7">
        <v>2</v>
      </c>
      <c r="I173" s="7">
        <v>0</v>
      </c>
      <c r="K173" s="8">
        <f t="shared" si="6"/>
        <v>0</v>
      </c>
      <c r="L173" s="8">
        <f t="shared" si="7"/>
        <v>0</v>
      </c>
      <c r="M173" s="8">
        <f t="shared" si="8"/>
        <v>0</v>
      </c>
    </row>
    <row r="174" spans="2:13" x14ac:dyDescent="0.35">
      <c r="B174">
        <v>172</v>
      </c>
      <c r="C174">
        <v>4</v>
      </c>
      <c r="D174">
        <v>7</v>
      </c>
      <c r="E174" t="s">
        <v>24</v>
      </c>
      <c r="F174" s="7">
        <v>5</v>
      </c>
      <c r="G174" s="7">
        <v>0</v>
      </c>
      <c r="H174" s="7">
        <v>2</v>
      </c>
      <c r="I174" s="7">
        <v>0</v>
      </c>
      <c r="K174" s="8">
        <f t="shared" si="6"/>
        <v>0</v>
      </c>
      <c r="L174" s="8">
        <f t="shared" si="7"/>
        <v>0</v>
      </c>
      <c r="M174" s="8">
        <f t="shared" si="8"/>
        <v>0</v>
      </c>
    </row>
    <row r="175" spans="2:13" x14ac:dyDescent="0.35">
      <c r="B175">
        <v>173</v>
      </c>
      <c r="C175">
        <v>1</v>
      </c>
      <c r="D175">
        <v>7</v>
      </c>
      <c r="E175" t="s">
        <v>24</v>
      </c>
      <c r="F175" s="7">
        <v>5</v>
      </c>
      <c r="G175" s="7">
        <v>0</v>
      </c>
      <c r="H175" s="7">
        <v>2</v>
      </c>
      <c r="I175" s="7">
        <v>0</v>
      </c>
      <c r="K175" s="8">
        <f t="shared" si="6"/>
        <v>0</v>
      </c>
      <c r="L175" s="8">
        <f t="shared" si="7"/>
        <v>0</v>
      </c>
      <c r="M175" s="8">
        <f t="shared" si="8"/>
        <v>0</v>
      </c>
    </row>
    <row r="176" spans="2:13" x14ac:dyDescent="0.35">
      <c r="B176">
        <v>174</v>
      </c>
      <c r="C176">
        <v>3</v>
      </c>
      <c r="D176">
        <v>8</v>
      </c>
      <c r="E176" t="s">
        <v>25</v>
      </c>
      <c r="F176" s="7">
        <v>5</v>
      </c>
      <c r="G176" s="7">
        <v>0</v>
      </c>
      <c r="H176" s="7">
        <v>1</v>
      </c>
      <c r="I176" s="7">
        <v>0</v>
      </c>
      <c r="K176" s="8">
        <f t="shared" si="6"/>
        <v>0</v>
      </c>
      <c r="L176" s="8">
        <f t="shared" si="7"/>
        <v>0</v>
      </c>
      <c r="M176" s="8">
        <f t="shared" si="8"/>
        <v>0</v>
      </c>
    </row>
    <row r="177" spans="2:13" x14ac:dyDescent="0.35">
      <c r="B177">
        <v>175</v>
      </c>
      <c r="C177">
        <v>1</v>
      </c>
      <c r="D177">
        <v>8</v>
      </c>
      <c r="E177" t="s">
        <v>25</v>
      </c>
      <c r="F177" s="7">
        <v>5</v>
      </c>
      <c r="G177" s="7">
        <v>0</v>
      </c>
      <c r="H177" s="7">
        <v>1</v>
      </c>
      <c r="I177" s="7">
        <v>0</v>
      </c>
      <c r="K177" s="8">
        <f t="shared" si="6"/>
        <v>0</v>
      </c>
      <c r="L177" s="8">
        <f t="shared" si="7"/>
        <v>0</v>
      </c>
      <c r="M177" s="8">
        <f t="shared" si="8"/>
        <v>0</v>
      </c>
    </row>
    <row r="178" spans="2:13" x14ac:dyDescent="0.35">
      <c r="B178">
        <v>176</v>
      </c>
      <c r="C178">
        <v>2</v>
      </c>
      <c r="D178">
        <v>0</v>
      </c>
      <c r="E178" t="s">
        <v>26</v>
      </c>
      <c r="F178" s="7">
        <v>25</v>
      </c>
      <c r="G178" s="7">
        <v>5</v>
      </c>
      <c r="H178" s="7">
        <v>3</v>
      </c>
      <c r="I178" s="7">
        <v>15</v>
      </c>
      <c r="K178" s="8">
        <f t="shared" si="6"/>
        <v>0</v>
      </c>
      <c r="L178" s="8">
        <f t="shared" si="7"/>
        <v>15</v>
      </c>
      <c r="M178" s="8">
        <f t="shared" si="8"/>
        <v>15</v>
      </c>
    </row>
    <row r="179" spans="2:13" x14ac:dyDescent="0.35">
      <c r="B179">
        <v>177</v>
      </c>
      <c r="C179">
        <v>0</v>
      </c>
      <c r="D179">
        <v>0</v>
      </c>
      <c r="E179" t="s">
        <v>26</v>
      </c>
      <c r="F179" s="7">
        <v>25</v>
      </c>
      <c r="G179" s="7">
        <v>5</v>
      </c>
      <c r="H179" s="7">
        <v>3</v>
      </c>
      <c r="I179" s="7">
        <v>75</v>
      </c>
      <c r="K179" s="8">
        <f t="shared" si="6"/>
        <v>75</v>
      </c>
      <c r="L179" s="8">
        <f t="shared" si="7"/>
        <v>0</v>
      </c>
      <c r="M179" s="8">
        <f t="shared" si="8"/>
        <v>75</v>
      </c>
    </row>
    <row r="180" spans="2:13" x14ac:dyDescent="0.35">
      <c r="B180">
        <v>178</v>
      </c>
      <c r="C180">
        <v>2</v>
      </c>
      <c r="D180">
        <v>0</v>
      </c>
      <c r="E180" t="s">
        <v>26</v>
      </c>
      <c r="F180" s="7">
        <v>25</v>
      </c>
      <c r="G180" s="7">
        <v>5</v>
      </c>
      <c r="H180" s="7">
        <v>3</v>
      </c>
      <c r="I180" s="7">
        <v>15</v>
      </c>
      <c r="K180" s="8">
        <f t="shared" si="6"/>
        <v>0</v>
      </c>
      <c r="L180" s="8">
        <f t="shared" si="7"/>
        <v>15</v>
      </c>
      <c r="M180" s="8">
        <f t="shared" si="8"/>
        <v>15</v>
      </c>
    </row>
    <row r="181" spans="2:13" x14ac:dyDescent="0.35">
      <c r="B181">
        <v>179</v>
      </c>
      <c r="C181">
        <v>0</v>
      </c>
      <c r="D181">
        <v>1</v>
      </c>
      <c r="E181" t="s">
        <v>27</v>
      </c>
      <c r="F181" s="7">
        <v>25</v>
      </c>
      <c r="G181" s="7">
        <v>5</v>
      </c>
      <c r="H181" s="7">
        <v>3</v>
      </c>
      <c r="I181" s="7">
        <v>75</v>
      </c>
      <c r="K181" s="8">
        <f t="shared" si="6"/>
        <v>75</v>
      </c>
      <c r="L181" s="8">
        <f t="shared" si="7"/>
        <v>0</v>
      </c>
      <c r="M181" s="8">
        <f t="shared" si="8"/>
        <v>75</v>
      </c>
    </row>
    <row r="182" spans="2:13" x14ac:dyDescent="0.35">
      <c r="B182">
        <v>180</v>
      </c>
      <c r="C182">
        <v>0</v>
      </c>
      <c r="D182">
        <v>1</v>
      </c>
      <c r="E182" t="s">
        <v>27</v>
      </c>
      <c r="F182" s="7">
        <v>25</v>
      </c>
      <c r="G182" s="7">
        <v>5</v>
      </c>
      <c r="H182" s="7">
        <v>3</v>
      </c>
      <c r="I182" s="7">
        <v>75</v>
      </c>
      <c r="K182" s="8">
        <f t="shared" si="6"/>
        <v>75</v>
      </c>
      <c r="L182" s="8">
        <f t="shared" si="7"/>
        <v>0</v>
      </c>
      <c r="M182" s="8">
        <f t="shared" si="8"/>
        <v>75</v>
      </c>
    </row>
    <row r="183" spans="2:13" x14ac:dyDescent="0.35">
      <c r="B183">
        <v>181</v>
      </c>
      <c r="C183">
        <v>3</v>
      </c>
      <c r="D183">
        <v>1</v>
      </c>
      <c r="E183" t="s">
        <v>27</v>
      </c>
      <c r="F183" s="7">
        <v>25</v>
      </c>
      <c r="G183" s="7">
        <v>5</v>
      </c>
      <c r="H183" s="7">
        <v>3</v>
      </c>
      <c r="I183" s="7">
        <v>15</v>
      </c>
      <c r="K183" s="8">
        <f t="shared" si="6"/>
        <v>0</v>
      </c>
      <c r="L183" s="8">
        <f t="shared" si="7"/>
        <v>15</v>
      </c>
      <c r="M183" s="8">
        <f t="shared" si="8"/>
        <v>15</v>
      </c>
    </row>
    <row r="184" spans="2:13" x14ac:dyDescent="0.35">
      <c r="B184">
        <v>182</v>
      </c>
      <c r="C184">
        <v>1</v>
      </c>
      <c r="D184">
        <v>2</v>
      </c>
      <c r="E184" t="s">
        <v>28</v>
      </c>
      <c r="F184" s="7">
        <v>15.5</v>
      </c>
      <c r="G184" s="7">
        <v>0</v>
      </c>
      <c r="H184" s="7">
        <v>3</v>
      </c>
      <c r="I184" s="7">
        <v>0</v>
      </c>
      <c r="K184" s="8">
        <f t="shared" si="6"/>
        <v>0</v>
      </c>
      <c r="L184" s="8">
        <f t="shared" si="7"/>
        <v>0</v>
      </c>
      <c r="M184" s="8">
        <f t="shared" si="8"/>
        <v>0</v>
      </c>
    </row>
    <row r="185" spans="2:13" x14ac:dyDescent="0.35">
      <c r="B185">
        <v>183</v>
      </c>
      <c r="C185">
        <v>1</v>
      </c>
      <c r="D185">
        <v>3</v>
      </c>
      <c r="E185" t="s">
        <v>21</v>
      </c>
      <c r="F185" s="7">
        <v>5</v>
      </c>
      <c r="G185" s="7">
        <v>0</v>
      </c>
      <c r="H185" s="7">
        <v>2</v>
      </c>
      <c r="I185" s="7">
        <v>0</v>
      </c>
      <c r="K185" s="8">
        <f t="shared" si="6"/>
        <v>0</v>
      </c>
      <c r="L185" s="8">
        <f t="shared" si="7"/>
        <v>0</v>
      </c>
      <c r="M185" s="8">
        <f t="shared" si="8"/>
        <v>0</v>
      </c>
    </row>
    <row r="186" spans="2:13" x14ac:dyDescent="0.35">
      <c r="B186">
        <v>184</v>
      </c>
      <c r="C186">
        <v>3</v>
      </c>
      <c r="D186">
        <v>4</v>
      </c>
      <c r="E186" t="s">
        <v>22</v>
      </c>
      <c r="F186" s="7">
        <v>80</v>
      </c>
      <c r="G186" s="7">
        <v>9.9</v>
      </c>
      <c r="H186" s="7">
        <v>2</v>
      </c>
      <c r="I186" s="7">
        <v>19.8</v>
      </c>
      <c r="K186" s="8">
        <f t="shared" si="6"/>
        <v>0</v>
      </c>
      <c r="L186" s="8">
        <f t="shared" si="7"/>
        <v>19.8</v>
      </c>
      <c r="M186" s="8">
        <f t="shared" si="8"/>
        <v>19.8</v>
      </c>
    </row>
    <row r="187" spans="2:13" x14ac:dyDescent="0.35">
      <c r="B187">
        <v>185</v>
      </c>
      <c r="C187">
        <v>0</v>
      </c>
      <c r="D187">
        <v>4</v>
      </c>
      <c r="E187" t="s">
        <v>22</v>
      </c>
      <c r="F187" s="7">
        <v>80</v>
      </c>
      <c r="G187" s="7">
        <v>9.9</v>
      </c>
      <c r="H187" s="7">
        <v>2</v>
      </c>
      <c r="I187" s="7">
        <v>160</v>
      </c>
      <c r="K187" s="8">
        <f t="shared" si="6"/>
        <v>160</v>
      </c>
      <c r="L187" s="8">
        <f t="shared" si="7"/>
        <v>0</v>
      </c>
      <c r="M187" s="8">
        <f t="shared" si="8"/>
        <v>160</v>
      </c>
    </row>
    <row r="188" spans="2:13" x14ac:dyDescent="0.35">
      <c r="B188">
        <v>186</v>
      </c>
      <c r="C188">
        <v>3</v>
      </c>
      <c r="D188">
        <v>4</v>
      </c>
      <c r="E188" t="s">
        <v>22</v>
      </c>
      <c r="F188" s="7">
        <v>80</v>
      </c>
      <c r="G188" s="7">
        <v>9.9</v>
      </c>
      <c r="H188" s="7">
        <v>2</v>
      </c>
      <c r="I188" s="7">
        <v>19.8</v>
      </c>
      <c r="K188" s="8">
        <f t="shared" si="6"/>
        <v>0</v>
      </c>
      <c r="L188" s="8">
        <f t="shared" si="7"/>
        <v>19.8</v>
      </c>
      <c r="M188" s="8">
        <f t="shared" si="8"/>
        <v>19.8</v>
      </c>
    </row>
    <row r="189" spans="2:13" x14ac:dyDescent="0.35">
      <c r="B189">
        <v>187</v>
      </c>
      <c r="C189">
        <v>4</v>
      </c>
      <c r="D189">
        <v>7</v>
      </c>
      <c r="E189" t="s">
        <v>24</v>
      </c>
      <c r="F189" s="7">
        <v>5</v>
      </c>
      <c r="G189" s="7">
        <v>0</v>
      </c>
      <c r="H189" s="7">
        <v>2</v>
      </c>
      <c r="I189" s="7">
        <v>0</v>
      </c>
      <c r="K189" s="8">
        <f t="shared" si="6"/>
        <v>0</v>
      </c>
      <c r="L189" s="8">
        <f t="shared" si="7"/>
        <v>0</v>
      </c>
      <c r="M189" s="8">
        <f t="shared" si="8"/>
        <v>0</v>
      </c>
    </row>
    <row r="190" spans="2:13" x14ac:dyDescent="0.35">
      <c r="B190">
        <v>188</v>
      </c>
      <c r="C190">
        <v>4</v>
      </c>
      <c r="D190">
        <v>7</v>
      </c>
      <c r="E190" t="s">
        <v>24</v>
      </c>
      <c r="F190" s="7">
        <v>5</v>
      </c>
      <c r="G190" s="7">
        <v>0</v>
      </c>
      <c r="H190" s="7">
        <v>2</v>
      </c>
      <c r="I190" s="7">
        <v>0</v>
      </c>
      <c r="K190" s="8">
        <f t="shared" si="6"/>
        <v>0</v>
      </c>
      <c r="L190" s="8">
        <f t="shared" si="7"/>
        <v>0</v>
      </c>
      <c r="M190" s="8">
        <f t="shared" si="8"/>
        <v>0</v>
      </c>
    </row>
    <row r="191" spans="2:13" x14ac:dyDescent="0.35">
      <c r="B191">
        <v>189</v>
      </c>
      <c r="C191">
        <v>4</v>
      </c>
      <c r="D191">
        <v>8</v>
      </c>
      <c r="E191" t="s">
        <v>25</v>
      </c>
      <c r="F191" s="7">
        <v>5</v>
      </c>
      <c r="G191" s="7">
        <v>0</v>
      </c>
      <c r="H191" s="7">
        <v>1</v>
      </c>
      <c r="I191" s="7">
        <v>0</v>
      </c>
      <c r="K191" s="8">
        <f t="shared" si="6"/>
        <v>0</v>
      </c>
      <c r="L191" s="8">
        <f t="shared" si="7"/>
        <v>0</v>
      </c>
      <c r="M191" s="8">
        <f t="shared" si="8"/>
        <v>0</v>
      </c>
    </row>
    <row r="192" spans="2:13" x14ac:dyDescent="0.35">
      <c r="B192">
        <v>190</v>
      </c>
      <c r="C192">
        <v>2</v>
      </c>
      <c r="D192">
        <v>8</v>
      </c>
      <c r="E192" t="s">
        <v>25</v>
      </c>
      <c r="F192" s="7">
        <v>5</v>
      </c>
      <c r="G192" s="7">
        <v>0</v>
      </c>
      <c r="H192" s="7">
        <v>1</v>
      </c>
      <c r="I192" s="7">
        <v>0</v>
      </c>
      <c r="K192" s="8">
        <f t="shared" si="6"/>
        <v>0</v>
      </c>
      <c r="L192" s="8">
        <f t="shared" si="7"/>
        <v>0</v>
      </c>
      <c r="M192" s="8">
        <f t="shared" si="8"/>
        <v>0</v>
      </c>
    </row>
    <row r="193" spans="2:13" x14ac:dyDescent="0.35">
      <c r="B193">
        <v>191</v>
      </c>
      <c r="C193">
        <v>3</v>
      </c>
      <c r="D193">
        <v>8</v>
      </c>
      <c r="E193" t="s">
        <v>25</v>
      </c>
      <c r="F193" s="7">
        <v>5</v>
      </c>
      <c r="G193" s="7">
        <v>0</v>
      </c>
      <c r="H193" s="7">
        <v>1</v>
      </c>
      <c r="I193" s="7">
        <v>0</v>
      </c>
      <c r="K193" s="8">
        <f t="shared" si="6"/>
        <v>0</v>
      </c>
      <c r="L193" s="8">
        <f t="shared" si="7"/>
        <v>0</v>
      </c>
      <c r="M193" s="8">
        <f t="shared" si="8"/>
        <v>0</v>
      </c>
    </row>
    <row r="194" spans="2:13" x14ac:dyDescent="0.35">
      <c r="B194">
        <v>192</v>
      </c>
      <c r="C194">
        <v>3</v>
      </c>
      <c r="D194">
        <v>8</v>
      </c>
      <c r="E194" t="s">
        <v>25</v>
      </c>
      <c r="F194" s="7">
        <v>5</v>
      </c>
      <c r="G194" s="7">
        <v>0</v>
      </c>
      <c r="H194" s="7">
        <v>1</v>
      </c>
      <c r="I194" s="7">
        <v>0</v>
      </c>
      <c r="K194" s="8">
        <f t="shared" si="6"/>
        <v>0</v>
      </c>
      <c r="L194" s="8">
        <f t="shared" si="7"/>
        <v>0</v>
      </c>
      <c r="M194" s="8">
        <f t="shared" si="8"/>
        <v>0</v>
      </c>
    </row>
    <row r="195" spans="2:13" x14ac:dyDescent="0.35">
      <c r="B195">
        <v>193</v>
      </c>
      <c r="C195">
        <v>5</v>
      </c>
      <c r="D195">
        <v>0</v>
      </c>
      <c r="E195" t="s">
        <v>26</v>
      </c>
      <c r="F195" s="7">
        <v>25</v>
      </c>
      <c r="G195" s="7">
        <v>5</v>
      </c>
      <c r="H195" s="7">
        <v>3</v>
      </c>
      <c r="I195" s="7">
        <v>15</v>
      </c>
      <c r="K195" s="8">
        <f t="shared" ref="K195:K258" si="9">IF($C195=0,F195*$H195,0)</f>
        <v>0</v>
      </c>
      <c r="L195" s="8">
        <f t="shared" ref="L195:L258" si="10">IF($C195=0,0,G195*$H195)</f>
        <v>15</v>
      </c>
      <c r="M195" s="8">
        <f t="shared" ref="M195:M258" si="11">SUM(K195:L195)</f>
        <v>15</v>
      </c>
    </row>
    <row r="196" spans="2:13" x14ac:dyDescent="0.35">
      <c r="B196">
        <v>194</v>
      </c>
      <c r="C196">
        <v>5</v>
      </c>
      <c r="D196">
        <v>0</v>
      </c>
      <c r="E196" t="s">
        <v>26</v>
      </c>
      <c r="F196" s="7">
        <v>25</v>
      </c>
      <c r="G196" s="7">
        <v>5</v>
      </c>
      <c r="H196" s="7">
        <v>3</v>
      </c>
      <c r="I196" s="7">
        <v>15</v>
      </c>
      <c r="K196" s="8">
        <f t="shared" si="9"/>
        <v>0</v>
      </c>
      <c r="L196" s="8">
        <f t="shared" si="10"/>
        <v>15</v>
      </c>
      <c r="M196" s="8">
        <f t="shared" si="11"/>
        <v>15</v>
      </c>
    </row>
    <row r="197" spans="2:13" x14ac:dyDescent="0.35">
      <c r="B197">
        <v>195</v>
      </c>
      <c r="C197">
        <v>1</v>
      </c>
      <c r="D197">
        <v>1</v>
      </c>
      <c r="E197" t="s">
        <v>27</v>
      </c>
      <c r="F197" s="7">
        <v>25</v>
      </c>
      <c r="G197" s="7">
        <v>5</v>
      </c>
      <c r="H197" s="7">
        <v>3</v>
      </c>
      <c r="I197" s="7">
        <v>15</v>
      </c>
      <c r="K197" s="8">
        <f t="shared" si="9"/>
        <v>0</v>
      </c>
      <c r="L197" s="8">
        <f t="shared" si="10"/>
        <v>15</v>
      </c>
      <c r="M197" s="8">
        <f t="shared" si="11"/>
        <v>15</v>
      </c>
    </row>
    <row r="198" spans="2:13" x14ac:dyDescent="0.35">
      <c r="B198">
        <v>196</v>
      </c>
      <c r="C198">
        <v>0</v>
      </c>
      <c r="D198">
        <v>1</v>
      </c>
      <c r="E198" t="s">
        <v>27</v>
      </c>
      <c r="F198" s="7">
        <v>25</v>
      </c>
      <c r="G198" s="7">
        <v>5</v>
      </c>
      <c r="H198" s="7">
        <v>3</v>
      </c>
      <c r="I198" s="7">
        <v>75</v>
      </c>
      <c r="K198" s="8">
        <f t="shared" si="9"/>
        <v>75</v>
      </c>
      <c r="L198" s="8">
        <f t="shared" si="10"/>
        <v>0</v>
      </c>
      <c r="M198" s="8">
        <f t="shared" si="11"/>
        <v>75</v>
      </c>
    </row>
    <row r="199" spans="2:13" x14ac:dyDescent="0.35">
      <c r="B199">
        <v>197</v>
      </c>
      <c r="C199">
        <v>1</v>
      </c>
      <c r="D199">
        <v>2</v>
      </c>
      <c r="E199" t="s">
        <v>28</v>
      </c>
      <c r="F199" s="7">
        <v>15.5</v>
      </c>
      <c r="G199" s="7">
        <v>0</v>
      </c>
      <c r="H199" s="7">
        <v>3</v>
      </c>
      <c r="I199" s="7">
        <v>0</v>
      </c>
      <c r="K199" s="8">
        <f t="shared" si="9"/>
        <v>0</v>
      </c>
      <c r="L199" s="8">
        <f t="shared" si="10"/>
        <v>0</v>
      </c>
      <c r="M199" s="8">
        <f t="shared" si="11"/>
        <v>0</v>
      </c>
    </row>
    <row r="200" spans="2:13" x14ac:dyDescent="0.35">
      <c r="B200">
        <v>198</v>
      </c>
      <c r="C200">
        <v>3</v>
      </c>
      <c r="D200">
        <v>4</v>
      </c>
      <c r="E200" t="s">
        <v>22</v>
      </c>
      <c r="F200" s="7">
        <v>80</v>
      </c>
      <c r="G200" s="7">
        <v>9.9</v>
      </c>
      <c r="H200" s="7">
        <v>2</v>
      </c>
      <c r="I200" s="7">
        <v>19.8</v>
      </c>
      <c r="K200" s="8">
        <f t="shared" si="9"/>
        <v>0</v>
      </c>
      <c r="L200" s="8">
        <f t="shared" si="10"/>
        <v>19.8</v>
      </c>
      <c r="M200" s="8">
        <f t="shared" si="11"/>
        <v>19.8</v>
      </c>
    </row>
    <row r="201" spans="2:13" x14ac:dyDescent="0.35">
      <c r="B201">
        <v>199</v>
      </c>
      <c r="C201">
        <v>1</v>
      </c>
      <c r="D201">
        <v>4</v>
      </c>
      <c r="E201" t="s">
        <v>22</v>
      </c>
      <c r="F201" s="7">
        <v>80</v>
      </c>
      <c r="G201" s="7">
        <v>9.9</v>
      </c>
      <c r="H201" s="7">
        <v>2</v>
      </c>
      <c r="I201" s="7">
        <v>19.8</v>
      </c>
      <c r="K201" s="8">
        <f t="shared" si="9"/>
        <v>0</v>
      </c>
      <c r="L201" s="8">
        <f t="shared" si="10"/>
        <v>19.8</v>
      </c>
      <c r="M201" s="8">
        <f t="shared" si="11"/>
        <v>19.8</v>
      </c>
    </row>
    <row r="202" spans="2:13" x14ac:dyDescent="0.35">
      <c r="B202">
        <v>200</v>
      </c>
      <c r="C202">
        <v>3</v>
      </c>
      <c r="D202">
        <v>4</v>
      </c>
      <c r="E202" t="s">
        <v>22</v>
      </c>
      <c r="F202" s="7">
        <v>80</v>
      </c>
      <c r="G202" s="7">
        <v>9.9</v>
      </c>
      <c r="H202" s="7">
        <v>2</v>
      </c>
      <c r="I202" s="7">
        <v>19.8</v>
      </c>
      <c r="K202" s="8">
        <f t="shared" si="9"/>
        <v>0</v>
      </c>
      <c r="L202" s="8">
        <f t="shared" si="10"/>
        <v>19.8</v>
      </c>
      <c r="M202" s="8">
        <f t="shared" si="11"/>
        <v>19.8</v>
      </c>
    </row>
    <row r="203" spans="2:13" x14ac:dyDescent="0.35">
      <c r="B203">
        <v>201</v>
      </c>
      <c r="C203">
        <v>3</v>
      </c>
      <c r="D203">
        <v>4</v>
      </c>
      <c r="E203" t="s">
        <v>22</v>
      </c>
      <c r="F203" s="7">
        <v>80</v>
      </c>
      <c r="G203" s="7">
        <v>9.9</v>
      </c>
      <c r="H203" s="7">
        <v>2</v>
      </c>
      <c r="I203" s="7">
        <v>19.8</v>
      </c>
      <c r="K203" s="8">
        <f t="shared" si="9"/>
        <v>0</v>
      </c>
      <c r="L203" s="8">
        <f t="shared" si="10"/>
        <v>19.8</v>
      </c>
      <c r="M203" s="8">
        <f t="shared" si="11"/>
        <v>19.8</v>
      </c>
    </row>
    <row r="204" spans="2:13" x14ac:dyDescent="0.35">
      <c r="B204">
        <v>202</v>
      </c>
      <c r="C204">
        <v>0</v>
      </c>
      <c r="D204">
        <v>6</v>
      </c>
      <c r="E204" t="s">
        <v>23</v>
      </c>
      <c r="F204" s="7">
        <v>17.5</v>
      </c>
      <c r="G204" s="7">
        <v>3.5</v>
      </c>
      <c r="H204" s="7">
        <v>2</v>
      </c>
      <c r="I204" s="7">
        <v>35</v>
      </c>
      <c r="K204" s="8">
        <f t="shared" si="9"/>
        <v>35</v>
      </c>
      <c r="L204" s="8">
        <f t="shared" si="10"/>
        <v>0</v>
      </c>
      <c r="M204" s="8">
        <f t="shared" si="11"/>
        <v>35</v>
      </c>
    </row>
    <row r="205" spans="2:13" x14ac:dyDescent="0.35">
      <c r="B205">
        <v>203</v>
      </c>
      <c r="C205">
        <v>4</v>
      </c>
      <c r="D205">
        <v>7</v>
      </c>
      <c r="E205" t="s">
        <v>24</v>
      </c>
      <c r="F205" s="7">
        <v>5</v>
      </c>
      <c r="G205" s="7">
        <v>0</v>
      </c>
      <c r="H205" s="7">
        <v>2</v>
      </c>
      <c r="I205" s="7">
        <v>0</v>
      </c>
      <c r="K205" s="8">
        <f t="shared" si="9"/>
        <v>0</v>
      </c>
      <c r="L205" s="8">
        <f t="shared" si="10"/>
        <v>0</v>
      </c>
      <c r="M205" s="8">
        <f t="shared" si="11"/>
        <v>0</v>
      </c>
    </row>
    <row r="206" spans="2:13" x14ac:dyDescent="0.35">
      <c r="B206">
        <v>204</v>
      </c>
      <c r="C206">
        <v>2</v>
      </c>
      <c r="D206">
        <v>7</v>
      </c>
      <c r="E206" t="s">
        <v>24</v>
      </c>
      <c r="F206" s="7">
        <v>5</v>
      </c>
      <c r="G206" s="7">
        <v>0</v>
      </c>
      <c r="H206" s="7">
        <v>2</v>
      </c>
      <c r="I206" s="7">
        <v>0</v>
      </c>
      <c r="K206" s="8">
        <f t="shared" si="9"/>
        <v>0</v>
      </c>
      <c r="L206" s="8">
        <f t="shared" si="10"/>
        <v>0</v>
      </c>
      <c r="M206" s="8">
        <f t="shared" si="11"/>
        <v>0</v>
      </c>
    </row>
    <row r="207" spans="2:13" x14ac:dyDescent="0.35">
      <c r="B207">
        <v>205</v>
      </c>
      <c r="C207">
        <v>4</v>
      </c>
      <c r="D207">
        <v>7</v>
      </c>
      <c r="E207" t="s">
        <v>24</v>
      </c>
      <c r="F207" s="7">
        <v>5</v>
      </c>
      <c r="G207" s="7">
        <v>0</v>
      </c>
      <c r="H207" s="7">
        <v>2</v>
      </c>
      <c r="I207" s="7">
        <v>0</v>
      </c>
      <c r="K207" s="8">
        <f t="shared" si="9"/>
        <v>0</v>
      </c>
      <c r="L207" s="8">
        <f t="shared" si="10"/>
        <v>0</v>
      </c>
      <c r="M207" s="8">
        <f t="shared" si="11"/>
        <v>0</v>
      </c>
    </row>
    <row r="208" spans="2:13" x14ac:dyDescent="0.35">
      <c r="B208">
        <v>206</v>
      </c>
      <c r="C208">
        <v>5</v>
      </c>
      <c r="D208">
        <v>7</v>
      </c>
      <c r="E208" t="s">
        <v>24</v>
      </c>
      <c r="F208" s="7">
        <v>5</v>
      </c>
      <c r="G208" s="7">
        <v>0</v>
      </c>
      <c r="H208" s="7">
        <v>2</v>
      </c>
      <c r="I208" s="7">
        <v>0</v>
      </c>
      <c r="K208" s="8">
        <f t="shared" si="9"/>
        <v>0</v>
      </c>
      <c r="L208" s="8">
        <f t="shared" si="10"/>
        <v>0</v>
      </c>
      <c r="M208" s="8">
        <f t="shared" si="11"/>
        <v>0</v>
      </c>
    </row>
    <row r="209" spans="2:13" x14ac:dyDescent="0.35">
      <c r="B209">
        <v>207</v>
      </c>
      <c r="C209">
        <v>4</v>
      </c>
      <c r="D209">
        <v>8</v>
      </c>
      <c r="E209" t="s">
        <v>25</v>
      </c>
      <c r="F209" s="7">
        <v>5</v>
      </c>
      <c r="G209" s="7">
        <v>0</v>
      </c>
      <c r="H209" s="7">
        <v>1</v>
      </c>
      <c r="I209" s="7">
        <v>0</v>
      </c>
      <c r="K209" s="8">
        <f t="shared" si="9"/>
        <v>0</v>
      </c>
      <c r="L209" s="8">
        <f t="shared" si="10"/>
        <v>0</v>
      </c>
      <c r="M209" s="8">
        <f t="shared" si="11"/>
        <v>0</v>
      </c>
    </row>
    <row r="210" spans="2:13" x14ac:dyDescent="0.35">
      <c r="B210">
        <v>208</v>
      </c>
      <c r="C210">
        <v>1</v>
      </c>
      <c r="D210">
        <v>8</v>
      </c>
      <c r="E210" t="s">
        <v>25</v>
      </c>
      <c r="F210" s="7">
        <v>5</v>
      </c>
      <c r="G210" s="7">
        <v>0</v>
      </c>
      <c r="H210" s="7">
        <v>1</v>
      </c>
      <c r="I210" s="7">
        <v>0</v>
      </c>
      <c r="K210" s="8">
        <f t="shared" si="9"/>
        <v>0</v>
      </c>
      <c r="L210" s="8">
        <f t="shared" si="10"/>
        <v>0</v>
      </c>
      <c r="M210" s="8">
        <f t="shared" si="11"/>
        <v>0</v>
      </c>
    </row>
    <row r="211" spans="2:13" x14ac:dyDescent="0.35">
      <c r="B211">
        <v>209</v>
      </c>
      <c r="C211">
        <v>4</v>
      </c>
      <c r="D211">
        <v>8</v>
      </c>
      <c r="E211" t="s">
        <v>25</v>
      </c>
      <c r="F211" s="7">
        <v>5</v>
      </c>
      <c r="G211" s="7">
        <v>0</v>
      </c>
      <c r="H211" s="7">
        <v>1</v>
      </c>
      <c r="I211" s="7">
        <v>0</v>
      </c>
      <c r="K211" s="8">
        <f t="shared" si="9"/>
        <v>0</v>
      </c>
      <c r="L211" s="8">
        <f t="shared" si="10"/>
        <v>0</v>
      </c>
      <c r="M211" s="8">
        <f t="shared" si="11"/>
        <v>0</v>
      </c>
    </row>
    <row r="212" spans="2:13" x14ac:dyDescent="0.35">
      <c r="B212">
        <v>210</v>
      </c>
      <c r="C212">
        <v>3</v>
      </c>
      <c r="D212">
        <v>8</v>
      </c>
      <c r="E212" t="s">
        <v>25</v>
      </c>
      <c r="F212" s="7">
        <v>5</v>
      </c>
      <c r="G212" s="7">
        <v>0</v>
      </c>
      <c r="H212" s="7">
        <v>1</v>
      </c>
      <c r="I212" s="7">
        <v>0</v>
      </c>
      <c r="K212" s="8">
        <f t="shared" si="9"/>
        <v>0</v>
      </c>
      <c r="L212" s="8">
        <f t="shared" si="10"/>
        <v>0</v>
      </c>
      <c r="M212" s="8">
        <f t="shared" si="11"/>
        <v>0</v>
      </c>
    </row>
    <row r="213" spans="2:13" x14ac:dyDescent="0.35">
      <c r="B213">
        <v>211</v>
      </c>
      <c r="C213">
        <v>5</v>
      </c>
      <c r="D213">
        <v>0</v>
      </c>
      <c r="E213" t="s">
        <v>26</v>
      </c>
      <c r="F213" s="7">
        <v>25</v>
      </c>
      <c r="G213" s="7">
        <v>5</v>
      </c>
      <c r="H213" s="7">
        <v>3</v>
      </c>
      <c r="I213" s="7">
        <v>15</v>
      </c>
      <c r="K213" s="8">
        <f t="shared" si="9"/>
        <v>0</v>
      </c>
      <c r="L213" s="8">
        <f t="shared" si="10"/>
        <v>15</v>
      </c>
      <c r="M213" s="8">
        <f t="shared" si="11"/>
        <v>15</v>
      </c>
    </row>
    <row r="214" spans="2:13" x14ac:dyDescent="0.35">
      <c r="B214">
        <v>212</v>
      </c>
      <c r="C214">
        <v>5</v>
      </c>
      <c r="D214">
        <v>0</v>
      </c>
      <c r="E214" t="s">
        <v>26</v>
      </c>
      <c r="F214" s="7">
        <v>25</v>
      </c>
      <c r="G214" s="7">
        <v>5</v>
      </c>
      <c r="H214" s="7">
        <v>3</v>
      </c>
      <c r="I214" s="7">
        <v>15</v>
      </c>
      <c r="K214" s="8">
        <f t="shared" si="9"/>
        <v>0</v>
      </c>
      <c r="L214" s="8">
        <f t="shared" si="10"/>
        <v>15</v>
      </c>
      <c r="M214" s="8">
        <f t="shared" si="11"/>
        <v>15</v>
      </c>
    </row>
    <row r="215" spans="2:13" x14ac:dyDescent="0.35">
      <c r="B215">
        <v>213</v>
      </c>
      <c r="C215">
        <v>1</v>
      </c>
      <c r="D215">
        <v>1</v>
      </c>
      <c r="E215" t="s">
        <v>27</v>
      </c>
      <c r="F215" s="7">
        <v>25</v>
      </c>
      <c r="G215" s="7">
        <v>5</v>
      </c>
      <c r="H215" s="7">
        <v>3</v>
      </c>
      <c r="I215" s="7">
        <v>15</v>
      </c>
      <c r="K215" s="8">
        <f t="shared" si="9"/>
        <v>0</v>
      </c>
      <c r="L215" s="8">
        <f t="shared" si="10"/>
        <v>15</v>
      </c>
      <c r="M215" s="8">
        <f t="shared" si="11"/>
        <v>15</v>
      </c>
    </row>
    <row r="216" spans="2:13" x14ac:dyDescent="0.35">
      <c r="B216">
        <v>214</v>
      </c>
      <c r="C216">
        <v>4</v>
      </c>
      <c r="D216">
        <v>1</v>
      </c>
      <c r="E216" t="s">
        <v>27</v>
      </c>
      <c r="F216" s="7">
        <v>25</v>
      </c>
      <c r="G216" s="7">
        <v>5</v>
      </c>
      <c r="H216" s="7">
        <v>3</v>
      </c>
      <c r="I216" s="7">
        <v>15</v>
      </c>
      <c r="K216" s="8">
        <f t="shared" si="9"/>
        <v>0</v>
      </c>
      <c r="L216" s="8">
        <f t="shared" si="10"/>
        <v>15</v>
      </c>
      <c r="M216" s="8">
        <f t="shared" si="11"/>
        <v>15</v>
      </c>
    </row>
    <row r="217" spans="2:13" x14ac:dyDescent="0.35">
      <c r="B217">
        <v>215</v>
      </c>
      <c r="C217">
        <v>5</v>
      </c>
      <c r="D217">
        <v>2</v>
      </c>
      <c r="E217" t="s">
        <v>28</v>
      </c>
      <c r="F217" s="7">
        <v>15.5</v>
      </c>
      <c r="G217" s="7">
        <v>0</v>
      </c>
      <c r="H217" s="7">
        <v>3</v>
      </c>
      <c r="I217" s="7">
        <v>0</v>
      </c>
      <c r="K217" s="8">
        <f t="shared" si="9"/>
        <v>0</v>
      </c>
      <c r="L217" s="8">
        <f t="shared" si="10"/>
        <v>0</v>
      </c>
      <c r="M217" s="8">
        <f t="shared" si="11"/>
        <v>0</v>
      </c>
    </row>
    <row r="218" spans="2:13" x14ac:dyDescent="0.35">
      <c r="B218">
        <v>216</v>
      </c>
      <c r="C218">
        <v>1</v>
      </c>
      <c r="D218">
        <v>2</v>
      </c>
      <c r="E218" t="s">
        <v>28</v>
      </c>
      <c r="F218" s="7">
        <v>15.5</v>
      </c>
      <c r="G218" s="7">
        <v>0</v>
      </c>
      <c r="H218" s="7">
        <v>3</v>
      </c>
      <c r="I218" s="7">
        <v>0</v>
      </c>
      <c r="K218" s="8">
        <f t="shared" si="9"/>
        <v>0</v>
      </c>
      <c r="L218" s="8">
        <f t="shared" si="10"/>
        <v>0</v>
      </c>
      <c r="M218" s="8">
        <f t="shared" si="11"/>
        <v>0</v>
      </c>
    </row>
    <row r="219" spans="2:13" x14ac:dyDescent="0.35">
      <c r="B219">
        <v>217</v>
      </c>
      <c r="C219">
        <v>1</v>
      </c>
      <c r="D219">
        <v>2</v>
      </c>
      <c r="E219" t="s">
        <v>28</v>
      </c>
      <c r="F219" s="7">
        <v>15.5</v>
      </c>
      <c r="G219" s="7">
        <v>0</v>
      </c>
      <c r="H219" s="7">
        <v>3</v>
      </c>
      <c r="I219" s="7">
        <v>0</v>
      </c>
      <c r="K219" s="8">
        <f t="shared" si="9"/>
        <v>0</v>
      </c>
      <c r="L219" s="8">
        <f t="shared" si="10"/>
        <v>0</v>
      </c>
      <c r="M219" s="8">
        <f t="shared" si="11"/>
        <v>0</v>
      </c>
    </row>
    <row r="220" spans="2:13" x14ac:dyDescent="0.35">
      <c r="B220">
        <v>218</v>
      </c>
      <c r="C220">
        <v>2</v>
      </c>
      <c r="D220">
        <v>2</v>
      </c>
      <c r="E220" t="s">
        <v>28</v>
      </c>
      <c r="F220" s="7">
        <v>15.5</v>
      </c>
      <c r="G220" s="7">
        <v>0</v>
      </c>
      <c r="H220" s="7">
        <v>3</v>
      </c>
      <c r="I220" s="7">
        <v>0</v>
      </c>
      <c r="K220" s="8">
        <f t="shared" si="9"/>
        <v>0</v>
      </c>
      <c r="L220" s="8">
        <f t="shared" si="10"/>
        <v>0</v>
      </c>
      <c r="M220" s="8">
        <f t="shared" si="11"/>
        <v>0</v>
      </c>
    </row>
    <row r="221" spans="2:13" x14ac:dyDescent="0.35">
      <c r="B221">
        <v>219</v>
      </c>
      <c r="C221">
        <v>1</v>
      </c>
      <c r="D221">
        <v>3</v>
      </c>
      <c r="E221" t="s">
        <v>21</v>
      </c>
      <c r="F221" s="7">
        <v>5</v>
      </c>
      <c r="G221" s="7">
        <v>0</v>
      </c>
      <c r="H221" s="7">
        <v>2</v>
      </c>
      <c r="I221" s="7">
        <v>0</v>
      </c>
      <c r="K221" s="8">
        <f t="shared" si="9"/>
        <v>0</v>
      </c>
      <c r="L221" s="8">
        <f t="shared" si="10"/>
        <v>0</v>
      </c>
      <c r="M221" s="8">
        <f t="shared" si="11"/>
        <v>0</v>
      </c>
    </row>
    <row r="222" spans="2:13" x14ac:dyDescent="0.35">
      <c r="B222">
        <v>220</v>
      </c>
      <c r="C222">
        <v>2</v>
      </c>
      <c r="D222">
        <v>3</v>
      </c>
      <c r="E222" t="s">
        <v>21</v>
      </c>
      <c r="F222" s="7">
        <v>5</v>
      </c>
      <c r="G222" s="7">
        <v>0</v>
      </c>
      <c r="H222" s="7">
        <v>2</v>
      </c>
      <c r="I222" s="7">
        <v>0</v>
      </c>
      <c r="K222" s="8">
        <f t="shared" si="9"/>
        <v>0</v>
      </c>
      <c r="L222" s="8">
        <f t="shared" si="10"/>
        <v>0</v>
      </c>
      <c r="M222" s="8">
        <f t="shared" si="11"/>
        <v>0</v>
      </c>
    </row>
    <row r="223" spans="2:13" x14ac:dyDescent="0.35">
      <c r="B223">
        <v>221</v>
      </c>
      <c r="C223">
        <v>0</v>
      </c>
      <c r="D223">
        <v>4</v>
      </c>
      <c r="E223" t="s">
        <v>22</v>
      </c>
      <c r="F223" s="7">
        <v>80</v>
      </c>
      <c r="G223" s="7">
        <v>9.9</v>
      </c>
      <c r="H223" s="7">
        <v>2</v>
      </c>
      <c r="I223" s="7">
        <v>160</v>
      </c>
      <c r="K223" s="8">
        <f t="shared" si="9"/>
        <v>160</v>
      </c>
      <c r="L223" s="8">
        <f t="shared" si="10"/>
        <v>0</v>
      </c>
      <c r="M223" s="8">
        <f t="shared" si="11"/>
        <v>160</v>
      </c>
    </row>
    <row r="224" spans="2:13" x14ac:dyDescent="0.35">
      <c r="B224">
        <v>222</v>
      </c>
      <c r="C224">
        <v>3</v>
      </c>
      <c r="D224">
        <v>4</v>
      </c>
      <c r="E224" t="s">
        <v>22</v>
      </c>
      <c r="F224" s="7">
        <v>80</v>
      </c>
      <c r="G224" s="7">
        <v>9.9</v>
      </c>
      <c r="H224" s="7">
        <v>2</v>
      </c>
      <c r="I224" s="7">
        <v>19.8</v>
      </c>
      <c r="K224" s="8">
        <f t="shared" si="9"/>
        <v>0</v>
      </c>
      <c r="L224" s="8">
        <f t="shared" si="10"/>
        <v>19.8</v>
      </c>
      <c r="M224" s="8">
        <f t="shared" si="11"/>
        <v>19.8</v>
      </c>
    </row>
    <row r="225" spans="2:13" x14ac:dyDescent="0.35">
      <c r="B225">
        <v>223</v>
      </c>
      <c r="C225">
        <v>3</v>
      </c>
      <c r="D225">
        <v>4</v>
      </c>
      <c r="E225" t="s">
        <v>22</v>
      </c>
      <c r="F225" s="7">
        <v>80</v>
      </c>
      <c r="G225" s="7">
        <v>9.9</v>
      </c>
      <c r="H225" s="7">
        <v>2</v>
      </c>
      <c r="I225" s="7">
        <v>19.8</v>
      </c>
      <c r="K225" s="8">
        <f t="shared" si="9"/>
        <v>0</v>
      </c>
      <c r="L225" s="8">
        <f t="shared" si="10"/>
        <v>19.8</v>
      </c>
      <c r="M225" s="8">
        <f t="shared" si="11"/>
        <v>19.8</v>
      </c>
    </row>
    <row r="226" spans="2:13" x14ac:dyDescent="0.35">
      <c r="B226">
        <v>224</v>
      </c>
      <c r="C226">
        <v>5</v>
      </c>
      <c r="D226">
        <v>4</v>
      </c>
      <c r="E226" t="s">
        <v>22</v>
      </c>
      <c r="F226" s="7">
        <v>80</v>
      </c>
      <c r="G226" s="7">
        <v>9.9</v>
      </c>
      <c r="H226" s="7">
        <v>2</v>
      </c>
      <c r="I226" s="7">
        <v>19.8</v>
      </c>
      <c r="K226" s="8">
        <f t="shared" si="9"/>
        <v>0</v>
      </c>
      <c r="L226" s="8">
        <f t="shared" si="10"/>
        <v>19.8</v>
      </c>
      <c r="M226" s="8">
        <f t="shared" si="11"/>
        <v>19.8</v>
      </c>
    </row>
    <row r="227" spans="2:13" x14ac:dyDescent="0.35">
      <c r="B227">
        <v>225</v>
      </c>
      <c r="C227">
        <v>3</v>
      </c>
      <c r="D227">
        <v>4</v>
      </c>
      <c r="E227" t="s">
        <v>22</v>
      </c>
      <c r="F227" s="7">
        <v>80</v>
      </c>
      <c r="G227" s="7">
        <v>9.9</v>
      </c>
      <c r="H227" s="7">
        <v>2</v>
      </c>
      <c r="I227" s="7">
        <v>19.8</v>
      </c>
      <c r="K227" s="8">
        <f t="shared" si="9"/>
        <v>0</v>
      </c>
      <c r="L227" s="8">
        <f t="shared" si="10"/>
        <v>19.8</v>
      </c>
      <c r="M227" s="8">
        <f t="shared" si="11"/>
        <v>19.8</v>
      </c>
    </row>
    <row r="228" spans="2:13" x14ac:dyDescent="0.35">
      <c r="B228">
        <v>226</v>
      </c>
      <c r="C228">
        <v>0</v>
      </c>
      <c r="D228">
        <v>5</v>
      </c>
      <c r="E228" t="s">
        <v>29</v>
      </c>
      <c r="F228" s="7">
        <v>80</v>
      </c>
      <c r="G228" s="7">
        <v>9.9</v>
      </c>
      <c r="H228" s="7">
        <v>2</v>
      </c>
      <c r="I228" s="7">
        <v>160</v>
      </c>
      <c r="K228" s="8">
        <f t="shared" si="9"/>
        <v>160</v>
      </c>
      <c r="L228" s="8">
        <f t="shared" si="10"/>
        <v>0</v>
      </c>
      <c r="M228" s="8">
        <f t="shared" si="11"/>
        <v>160</v>
      </c>
    </row>
    <row r="229" spans="2:13" x14ac:dyDescent="0.35">
      <c r="B229">
        <v>227</v>
      </c>
      <c r="C229">
        <v>4</v>
      </c>
      <c r="D229">
        <v>6</v>
      </c>
      <c r="E229" t="s">
        <v>23</v>
      </c>
      <c r="F229" s="7">
        <v>17.5</v>
      </c>
      <c r="G229" s="7">
        <v>3.5</v>
      </c>
      <c r="H229" s="7">
        <v>2</v>
      </c>
      <c r="I229" s="7">
        <v>7</v>
      </c>
      <c r="K229" s="8">
        <f t="shared" si="9"/>
        <v>0</v>
      </c>
      <c r="L229" s="8">
        <f t="shared" si="10"/>
        <v>7</v>
      </c>
      <c r="M229" s="8">
        <f t="shared" si="11"/>
        <v>7</v>
      </c>
    </row>
    <row r="230" spans="2:13" x14ac:dyDescent="0.35">
      <c r="B230">
        <v>228</v>
      </c>
      <c r="C230">
        <v>0</v>
      </c>
      <c r="D230">
        <v>6</v>
      </c>
      <c r="E230" t="s">
        <v>23</v>
      </c>
      <c r="F230" s="7">
        <v>17.5</v>
      </c>
      <c r="G230" s="7">
        <v>3.5</v>
      </c>
      <c r="H230" s="7">
        <v>2</v>
      </c>
      <c r="I230" s="7">
        <v>35</v>
      </c>
      <c r="K230" s="8">
        <f t="shared" si="9"/>
        <v>35</v>
      </c>
      <c r="L230" s="8">
        <f t="shared" si="10"/>
        <v>0</v>
      </c>
      <c r="M230" s="8">
        <f t="shared" si="11"/>
        <v>35</v>
      </c>
    </row>
    <row r="231" spans="2:13" x14ac:dyDescent="0.35">
      <c r="B231">
        <v>229</v>
      </c>
      <c r="C231">
        <v>4</v>
      </c>
      <c r="D231">
        <v>7</v>
      </c>
      <c r="E231" t="s">
        <v>24</v>
      </c>
      <c r="F231" s="7">
        <v>5</v>
      </c>
      <c r="G231" s="7">
        <v>0</v>
      </c>
      <c r="H231" s="7">
        <v>2</v>
      </c>
      <c r="I231" s="7">
        <v>0</v>
      </c>
      <c r="K231" s="8">
        <f t="shared" si="9"/>
        <v>0</v>
      </c>
      <c r="L231" s="8">
        <f t="shared" si="10"/>
        <v>0</v>
      </c>
      <c r="M231" s="8">
        <f t="shared" si="11"/>
        <v>0</v>
      </c>
    </row>
    <row r="232" spans="2:13" x14ac:dyDescent="0.35">
      <c r="B232">
        <v>230</v>
      </c>
      <c r="C232">
        <v>5</v>
      </c>
      <c r="D232">
        <v>7</v>
      </c>
      <c r="E232" t="s">
        <v>24</v>
      </c>
      <c r="F232" s="7">
        <v>5</v>
      </c>
      <c r="G232" s="7">
        <v>0</v>
      </c>
      <c r="H232" s="7">
        <v>2</v>
      </c>
      <c r="I232" s="7">
        <v>0</v>
      </c>
      <c r="K232" s="8">
        <f t="shared" si="9"/>
        <v>0</v>
      </c>
      <c r="L232" s="8">
        <f t="shared" si="10"/>
        <v>0</v>
      </c>
      <c r="M232" s="8">
        <f t="shared" si="11"/>
        <v>0</v>
      </c>
    </row>
    <row r="233" spans="2:13" x14ac:dyDescent="0.35">
      <c r="B233">
        <v>231</v>
      </c>
      <c r="C233">
        <v>4</v>
      </c>
      <c r="D233">
        <v>7</v>
      </c>
      <c r="E233" t="s">
        <v>24</v>
      </c>
      <c r="F233" s="7">
        <v>5</v>
      </c>
      <c r="G233" s="7">
        <v>0</v>
      </c>
      <c r="H233" s="7">
        <v>2</v>
      </c>
      <c r="I233" s="7">
        <v>0</v>
      </c>
      <c r="K233" s="8">
        <f t="shared" si="9"/>
        <v>0</v>
      </c>
      <c r="L233" s="8">
        <f t="shared" si="10"/>
        <v>0</v>
      </c>
      <c r="M233" s="8">
        <f t="shared" si="11"/>
        <v>0</v>
      </c>
    </row>
    <row r="234" spans="2:13" x14ac:dyDescent="0.35">
      <c r="B234">
        <v>232</v>
      </c>
      <c r="C234">
        <v>3</v>
      </c>
      <c r="D234">
        <v>8</v>
      </c>
      <c r="E234" t="s">
        <v>25</v>
      </c>
      <c r="F234" s="7">
        <v>5</v>
      </c>
      <c r="G234" s="7">
        <v>0</v>
      </c>
      <c r="H234" s="7">
        <v>1</v>
      </c>
      <c r="I234" s="7">
        <v>0</v>
      </c>
      <c r="K234" s="8">
        <f t="shared" si="9"/>
        <v>0</v>
      </c>
      <c r="L234" s="8">
        <f t="shared" si="10"/>
        <v>0</v>
      </c>
      <c r="M234" s="8">
        <f t="shared" si="11"/>
        <v>0</v>
      </c>
    </row>
    <row r="235" spans="2:13" x14ac:dyDescent="0.35">
      <c r="B235">
        <v>233</v>
      </c>
      <c r="C235">
        <v>2</v>
      </c>
      <c r="D235">
        <v>8</v>
      </c>
      <c r="E235" t="s">
        <v>25</v>
      </c>
      <c r="F235" s="7">
        <v>5</v>
      </c>
      <c r="G235" s="7">
        <v>0</v>
      </c>
      <c r="H235" s="7">
        <v>1</v>
      </c>
      <c r="I235" s="7">
        <v>0</v>
      </c>
      <c r="K235" s="8">
        <f t="shared" si="9"/>
        <v>0</v>
      </c>
      <c r="L235" s="8">
        <f t="shared" si="10"/>
        <v>0</v>
      </c>
      <c r="M235" s="8">
        <f t="shared" si="11"/>
        <v>0</v>
      </c>
    </row>
    <row r="236" spans="2:13" x14ac:dyDescent="0.35">
      <c r="B236">
        <v>234</v>
      </c>
      <c r="C236">
        <v>3</v>
      </c>
      <c r="D236">
        <v>8</v>
      </c>
      <c r="E236" t="s">
        <v>25</v>
      </c>
      <c r="F236" s="7">
        <v>5</v>
      </c>
      <c r="G236" s="7">
        <v>0</v>
      </c>
      <c r="H236" s="7">
        <v>1</v>
      </c>
      <c r="I236" s="7">
        <v>0</v>
      </c>
      <c r="K236" s="8">
        <f t="shared" si="9"/>
        <v>0</v>
      </c>
      <c r="L236" s="8">
        <f t="shared" si="10"/>
        <v>0</v>
      </c>
      <c r="M236" s="8">
        <f t="shared" si="11"/>
        <v>0</v>
      </c>
    </row>
    <row r="237" spans="2:13" x14ac:dyDescent="0.35">
      <c r="B237">
        <v>235</v>
      </c>
      <c r="C237">
        <v>3</v>
      </c>
      <c r="D237">
        <v>8</v>
      </c>
      <c r="E237" t="s">
        <v>25</v>
      </c>
      <c r="F237" s="7">
        <v>5</v>
      </c>
      <c r="G237" s="7">
        <v>0</v>
      </c>
      <c r="H237" s="7">
        <v>1</v>
      </c>
      <c r="I237" s="7">
        <v>0</v>
      </c>
      <c r="K237" s="8">
        <f t="shared" si="9"/>
        <v>0</v>
      </c>
      <c r="L237" s="8">
        <f t="shared" si="10"/>
        <v>0</v>
      </c>
      <c r="M237" s="8">
        <f t="shared" si="11"/>
        <v>0</v>
      </c>
    </row>
    <row r="238" spans="2:13" x14ac:dyDescent="0.35">
      <c r="B238">
        <v>236</v>
      </c>
      <c r="C238">
        <v>0</v>
      </c>
      <c r="D238">
        <v>8</v>
      </c>
      <c r="E238" t="s">
        <v>25</v>
      </c>
      <c r="F238" s="7">
        <v>5</v>
      </c>
      <c r="G238" s="7">
        <v>0</v>
      </c>
      <c r="H238" s="7">
        <v>1</v>
      </c>
      <c r="I238" s="7">
        <v>5</v>
      </c>
      <c r="K238" s="8">
        <f t="shared" si="9"/>
        <v>5</v>
      </c>
      <c r="L238" s="8">
        <f t="shared" si="10"/>
        <v>0</v>
      </c>
      <c r="M238" s="8">
        <f t="shared" si="11"/>
        <v>5</v>
      </c>
    </row>
    <row r="239" spans="2:13" x14ac:dyDescent="0.35">
      <c r="B239">
        <v>237</v>
      </c>
      <c r="C239">
        <v>3</v>
      </c>
      <c r="D239">
        <v>8</v>
      </c>
      <c r="E239" t="s">
        <v>25</v>
      </c>
      <c r="F239" s="7">
        <v>5</v>
      </c>
      <c r="G239" s="7">
        <v>0</v>
      </c>
      <c r="H239" s="7">
        <v>1</v>
      </c>
      <c r="I239" s="7">
        <v>0</v>
      </c>
      <c r="K239" s="8">
        <f t="shared" si="9"/>
        <v>0</v>
      </c>
      <c r="L239" s="8">
        <f t="shared" si="10"/>
        <v>0</v>
      </c>
      <c r="M239" s="8">
        <f t="shared" si="11"/>
        <v>0</v>
      </c>
    </row>
    <row r="240" spans="2:13" x14ac:dyDescent="0.35">
      <c r="B240">
        <v>238</v>
      </c>
      <c r="C240">
        <v>3</v>
      </c>
      <c r="D240">
        <v>8</v>
      </c>
      <c r="E240" t="s">
        <v>25</v>
      </c>
      <c r="F240" s="7">
        <v>5</v>
      </c>
      <c r="G240" s="7">
        <v>0</v>
      </c>
      <c r="H240" s="7">
        <v>1</v>
      </c>
      <c r="I240" s="7">
        <v>0</v>
      </c>
      <c r="K240" s="8">
        <f t="shared" si="9"/>
        <v>0</v>
      </c>
      <c r="L240" s="8">
        <f t="shared" si="10"/>
        <v>0</v>
      </c>
      <c r="M240" s="8">
        <f t="shared" si="11"/>
        <v>0</v>
      </c>
    </row>
    <row r="241" spans="2:13" x14ac:dyDescent="0.35">
      <c r="B241">
        <v>239</v>
      </c>
      <c r="C241">
        <v>3</v>
      </c>
      <c r="D241">
        <v>8</v>
      </c>
      <c r="E241" t="s">
        <v>25</v>
      </c>
      <c r="F241" s="7">
        <v>5</v>
      </c>
      <c r="G241" s="7">
        <v>0</v>
      </c>
      <c r="H241" s="7">
        <v>1</v>
      </c>
      <c r="I241" s="7">
        <v>0</v>
      </c>
      <c r="K241" s="8">
        <f t="shared" si="9"/>
        <v>0</v>
      </c>
      <c r="L241" s="8">
        <f t="shared" si="10"/>
        <v>0</v>
      </c>
      <c r="M241" s="8">
        <f t="shared" si="11"/>
        <v>0</v>
      </c>
    </row>
    <row r="242" spans="2:13" x14ac:dyDescent="0.35">
      <c r="B242">
        <v>240</v>
      </c>
      <c r="C242">
        <v>5</v>
      </c>
      <c r="D242">
        <v>0</v>
      </c>
      <c r="E242" t="s">
        <v>26</v>
      </c>
      <c r="F242" s="7">
        <v>25</v>
      </c>
      <c r="G242" s="7">
        <v>5</v>
      </c>
      <c r="H242" s="7">
        <v>3</v>
      </c>
      <c r="I242" s="7">
        <v>15</v>
      </c>
      <c r="K242" s="8">
        <f t="shared" si="9"/>
        <v>0</v>
      </c>
      <c r="L242" s="8">
        <f t="shared" si="10"/>
        <v>15</v>
      </c>
      <c r="M242" s="8">
        <f t="shared" si="11"/>
        <v>15</v>
      </c>
    </row>
    <row r="243" spans="2:13" x14ac:dyDescent="0.35">
      <c r="B243">
        <v>241</v>
      </c>
      <c r="C243">
        <v>5</v>
      </c>
      <c r="D243">
        <v>0</v>
      </c>
      <c r="E243" t="s">
        <v>26</v>
      </c>
      <c r="F243" s="7">
        <v>25</v>
      </c>
      <c r="G243" s="7">
        <v>5</v>
      </c>
      <c r="H243" s="7">
        <v>3</v>
      </c>
      <c r="I243" s="7">
        <v>15</v>
      </c>
      <c r="K243" s="8">
        <f t="shared" si="9"/>
        <v>0</v>
      </c>
      <c r="L243" s="8">
        <f t="shared" si="10"/>
        <v>15</v>
      </c>
      <c r="M243" s="8">
        <f t="shared" si="11"/>
        <v>15</v>
      </c>
    </row>
    <row r="244" spans="2:13" x14ac:dyDescent="0.35">
      <c r="B244">
        <v>242</v>
      </c>
      <c r="C244">
        <v>0</v>
      </c>
      <c r="D244">
        <v>1</v>
      </c>
      <c r="E244" t="s">
        <v>27</v>
      </c>
      <c r="F244" s="7">
        <v>25</v>
      </c>
      <c r="G244" s="7">
        <v>5</v>
      </c>
      <c r="H244" s="7">
        <v>3</v>
      </c>
      <c r="I244" s="7">
        <v>75</v>
      </c>
      <c r="K244" s="8">
        <f t="shared" si="9"/>
        <v>75</v>
      </c>
      <c r="L244" s="8">
        <f t="shared" si="10"/>
        <v>0</v>
      </c>
      <c r="M244" s="8">
        <f t="shared" si="11"/>
        <v>75</v>
      </c>
    </row>
    <row r="245" spans="2:13" x14ac:dyDescent="0.35">
      <c r="B245">
        <v>243</v>
      </c>
      <c r="C245">
        <v>0</v>
      </c>
      <c r="D245">
        <v>1</v>
      </c>
      <c r="E245" t="s">
        <v>27</v>
      </c>
      <c r="F245" s="7">
        <v>25</v>
      </c>
      <c r="G245" s="7">
        <v>5</v>
      </c>
      <c r="H245" s="7">
        <v>3</v>
      </c>
      <c r="I245" s="7">
        <v>75</v>
      </c>
      <c r="K245" s="8">
        <f t="shared" si="9"/>
        <v>75</v>
      </c>
      <c r="L245" s="8">
        <f t="shared" si="10"/>
        <v>0</v>
      </c>
      <c r="M245" s="8">
        <f t="shared" si="11"/>
        <v>75</v>
      </c>
    </row>
    <row r="246" spans="2:13" x14ac:dyDescent="0.35">
      <c r="B246">
        <v>244</v>
      </c>
      <c r="C246">
        <v>1</v>
      </c>
      <c r="D246">
        <v>2</v>
      </c>
      <c r="E246" t="s">
        <v>28</v>
      </c>
      <c r="F246" s="7">
        <v>15.5</v>
      </c>
      <c r="G246" s="7">
        <v>0</v>
      </c>
      <c r="H246" s="7">
        <v>3</v>
      </c>
      <c r="I246" s="7">
        <v>0</v>
      </c>
      <c r="K246" s="8">
        <f t="shared" si="9"/>
        <v>0</v>
      </c>
      <c r="L246" s="8">
        <f t="shared" si="10"/>
        <v>0</v>
      </c>
      <c r="M246" s="8">
        <f t="shared" si="11"/>
        <v>0</v>
      </c>
    </row>
    <row r="247" spans="2:13" x14ac:dyDescent="0.35">
      <c r="B247">
        <v>245</v>
      </c>
      <c r="C247">
        <v>2</v>
      </c>
      <c r="D247">
        <v>3</v>
      </c>
      <c r="E247" t="s">
        <v>21</v>
      </c>
      <c r="F247" s="7">
        <v>5</v>
      </c>
      <c r="G247" s="7">
        <v>0</v>
      </c>
      <c r="H247" s="7">
        <v>2</v>
      </c>
      <c r="I247" s="7">
        <v>0</v>
      </c>
      <c r="K247" s="8">
        <f t="shared" si="9"/>
        <v>0</v>
      </c>
      <c r="L247" s="8">
        <f t="shared" si="10"/>
        <v>0</v>
      </c>
      <c r="M247" s="8">
        <f t="shared" si="11"/>
        <v>0</v>
      </c>
    </row>
    <row r="248" spans="2:13" x14ac:dyDescent="0.35">
      <c r="B248">
        <v>246</v>
      </c>
      <c r="C248">
        <v>3</v>
      </c>
      <c r="D248">
        <v>3</v>
      </c>
      <c r="E248" t="s">
        <v>21</v>
      </c>
      <c r="F248" s="7">
        <v>5</v>
      </c>
      <c r="G248" s="7">
        <v>0</v>
      </c>
      <c r="H248" s="7">
        <v>2</v>
      </c>
      <c r="I248" s="7">
        <v>0</v>
      </c>
      <c r="K248" s="8">
        <f t="shared" si="9"/>
        <v>0</v>
      </c>
      <c r="L248" s="8">
        <f t="shared" si="10"/>
        <v>0</v>
      </c>
      <c r="M248" s="8">
        <f t="shared" si="11"/>
        <v>0</v>
      </c>
    </row>
    <row r="249" spans="2:13" x14ac:dyDescent="0.35">
      <c r="B249">
        <v>247</v>
      </c>
      <c r="C249">
        <v>1</v>
      </c>
      <c r="D249">
        <v>4</v>
      </c>
      <c r="E249" t="s">
        <v>22</v>
      </c>
      <c r="F249" s="7">
        <v>80</v>
      </c>
      <c r="G249" s="7">
        <v>9.9</v>
      </c>
      <c r="H249" s="7">
        <v>2</v>
      </c>
      <c r="I249" s="7">
        <v>19.8</v>
      </c>
      <c r="K249" s="8">
        <f t="shared" si="9"/>
        <v>0</v>
      </c>
      <c r="L249" s="8">
        <f t="shared" si="10"/>
        <v>19.8</v>
      </c>
      <c r="M249" s="8">
        <f t="shared" si="11"/>
        <v>19.8</v>
      </c>
    </row>
    <row r="250" spans="2:13" x14ac:dyDescent="0.35">
      <c r="B250">
        <v>248</v>
      </c>
      <c r="C250">
        <v>4</v>
      </c>
      <c r="D250">
        <v>4</v>
      </c>
      <c r="E250" t="s">
        <v>22</v>
      </c>
      <c r="F250" s="7">
        <v>80</v>
      </c>
      <c r="G250" s="7">
        <v>9.9</v>
      </c>
      <c r="H250" s="7">
        <v>2</v>
      </c>
      <c r="I250" s="7">
        <v>19.8</v>
      </c>
      <c r="K250" s="8">
        <f t="shared" si="9"/>
        <v>0</v>
      </c>
      <c r="L250" s="8">
        <f t="shared" si="10"/>
        <v>19.8</v>
      </c>
      <c r="M250" s="8">
        <f t="shared" si="11"/>
        <v>19.8</v>
      </c>
    </row>
    <row r="251" spans="2:13" x14ac:dyDescent="0.35">
      <c r="B251">
        <v>249</v>
      </c>
      <c r="C251">
        <v>5</v>
      </c>
      <c r="D251">
        <v>4</v>
      </c>
      <c r="E251" t="s">
        <v>22</v>
      </c>
      <c r="F251" s="7">
        <v>80</v>
      </c>
      <c r="G251" s="7">
        <v>9.9</v>
      </c>
      <c r="H251" s="7">
        <v>2</v>
      </c>
      <c r="I251" s="7">
        <v>19.8</v>
      </c>
      <c r="K251" s="8">
        <f t="shared" si="9"/>
        <v>0</v>
      </c>
      <c r="L251" s="8">
        <f t="shared" si="10"/>
        <v>19.8</v>
      </c>
      <c r="M251" s="8">
        <f t="shared" si="11"/>
        <v>19.8</v>
      </c>
    </row>
    <row r="252" spans="2:13" x14ac:dyDescent="0.35">
      <c r="B252">
        <v>250</v>
      </c>
      <c r="C252">
        <v>0</v>
      </c>
      <c r="D252">
        <v>5</v>
      </c>
      <c r="E252" t="s">
        <v>29</v>
      </c>
      <c r="F252" s="7">
        <v>80</v>
      </c>
      <c r="G252" s="7">
        <v>9.9</v>
      </c>
      <c r="H252" s="7">
        <v>2</v>
      </c>
      <c r="I252" s="7">
        <v>160</v>
      </c>
      <c r="K252" s="8">
        <f t="shared" si="9"/>
        <v>160</v>
      </c>
      <c r="L252" s="8">
        <f t="shared" si="10"/>
        <v>0</v>
      </c>
      <c r="M252" s="8">
        <f t="shared" si="11"/>
        <v>160</v>
      </c>
    </row>
    <row r="253" spans="2:13" x14ac:dyDescent="0.35">
      <c r="B253">
        <v>251</v>
      </c>
      <c r="C253">
        <v>0</v>
      </c>
      <c r="D253">
        <v>6</v>
      </c>
      <c r="E253" t="s">
        <v>23</v>
      </c>
      <c r="F253" s="7">
        <v>17.5</v>
      </c>
      <c r="G253" s="7">
        <v>3.5</v>
      </c>
      <c r="H253" s="7">
        <v>2</v>
      </c>
      <c r="I253" s="7">
        <v>35</v>
      </c>
      <c r="K253" s="8">
        <f t="shared" si="9"/>
        <v>35</v>
      </c>
      <c r="L253" s="8">
        <f t="shared" si="10"/>
        <v>0</v>
      </c>
      <c r="M253" s="8">
        <f t="shared" si="11"/>
        <v>35</v>
      </c>
    </row>
    <row r="254" spans="2:13" x14ac:dyDescent="0.35">
      <c r="B254">
        <v>252</v>
      </c>
      <c r="C254">
        <v>0</v>
      </c>
      <c r="D254">
        <v>6</v>
      </c>
      <c r="E254" t="s">
        <v>23</v>
      </c>
      <c r="F254" s="7">
        <v>17.5</v>
      </c>
      <c r="G254" s="7">
        <v>3.5</v>
      </c>
      <c r="H254" s="7">
        <v>2</v>
      </c>
      <c r="I254" s="7">
        <v>35</v>
      </c>
      <c r="K254" s="8">
        <f t="shared" si="9"/>
        <v>35</v>
      </c>
      <c r="L254" s="8">
        <f t="shared" si="10"/>
        <v>0</v>
      </c>
      <c r="M254" s="8">
        <f t="shared" si="11"/>
        <v>35</v>
      </c>
    </row>
    <row r="255" spans="2:13" x14ac:dyDescent="0.35">
      <c r="B255">
        <v>253</v>
      </c>
      <c r="C255">
        <v>0</v>
      </c>
      <c r="D255">
        <v>6</v>
      </c>
      <c r="E255" t="s">
        <v>23</v>
      </c>
      <c r="F255" s="7">
        <v>17.5</v>
      </c>
      <c r="G255" s="7">
        <v>3.5</v>
      </c>
      <c r="H255" s="7">
        <v>2</v>
      </c>
      <c r="I255" s="7">
        <v>35</v>
      </c>
      <c r="K255" s="8">
        <f t="shared" si="9"/>
        <v>35</v>
      </c>
      <c r="L255" s="8">
        <f t="shared" si="10"/>
        <v>0</v>
      </c>
      <c r="M255" s="8">
        <f t="shared" si="11"/>
        <v>35</v>
      </c>
    </row>
    <row r="256" spans="2:13" x14ac:dyDescent="0.35">
      <c r="B256">
        <v>254</v>
      </c>
      <c r="C256">
        <v>1</v>
      </c>
      <c r="D256">
        <v>6</v>
      </c>
      <c r="E256" t="s">
        <v>23</v>
      </c>
      <c r="F256" s="7">
        <v>17.5</v>
      </c>
      <c r="G256" s="7">
        <v>3.5</v>
      </c>
      <c r="H256" s="7">
        <v>2</v>
      </c>
      <c r="I256" s="7">
        <v>7</v>
      </c>
      <c r="K256" s="8">
        <f t="shared" si="9"/>
        <v>0</v>
      </c>
      <c r="L256" s="8">
        <f t="shared" si="10"/>
        <v>7</v>
      </c>
      <c r="M256" s="8">
        <f t="shared" si="11"/>
        <v>7</v>
      </c>
    </row>
    <row r="257" spans="2:13" x14ac:dyDescent="0.35">
      <c r="B257">
        <v>255</v>
      </c>
      <c r="C257">
        <v>4</v>
      </c>
      <c r="D257">
        <v>7</v>
      </c>
      <c r="E257" t="s">
        <v>24</v>
      </c>
      <c r="F257" s="7">
        <v>5</v>
      </c>
      <c r="G257" s="7">
        <v>0</v>
      </c>
      <c r="H257" s="7">
        <v>2</v>
      </c>
      <c r="I257" s="7">
        <v>0</v>
      </c>
      <c r="K257" s="8">
        <f t="shared" si="9"/>
        <v>0</v>
      </c>
      <c r="L257" s="8">
        <f t="shared" si="10"/>
        <v>0</v>
      </c>
      <c r="M257" s="8">
        <f t="shared" si="11"/>
        <v>0</v>
      </c>
    </row>
    <row r="258" spans="2:13" x14ac:dyDescent="0.35">
      <c r="B258">
        <v>256</v>
      </c>
      <c r="C258">
        <v>4</v>
      </c>
      <c r="D258">
        <v>7</v>
      </c>
      <c r="E258" t="s">
        <v>24</v>
      </c>
      <c r="F258" s="7">
        <v>5</v>
      </c>
      <c r="G258" s="7">
        <v>0</v>
      </c>
      <c r="H258" s="7">
        <v>2</v>
      </c>
      <c r="I258" s="7">
        <v>0</v>
      </c>
      <c r="K258" s="8">
        <f t="shared" si="9"/>
        <v>0</v>
      </c>
      <c r="L258" s="8">
        <f t="shared" si="10"/>
        <v>0</v>
      </c>
      <c r="M258" s="8">
        <f t="shared" si="11"/>
        <v>0</v>
      </c>
    </row>
    <row r="259" spans="2:13" x14ac:dyDescent="0.35">
      <c r="B259">
        <v>257</v>
      </c>
      <c r="C259">
        <v>3</v>
      </c>
      <c r="D259">
        <v>8</v>
      </c>
      <c r="E259" t="s">
        <v>25</v>
      </c>
      <c r="F259" s="7">
        <v>5</v>
      </c>
      <c r="G259" s="7">
        <v>0</v>
      </c>
      <c r="H259" s="7">
        <v>1</v>
      </c>
      <c r="I259" s="7">
        <v>0</v>
      </c>
      <c r="K259" s="8">
        <f t="shared" ref="K259:K322" si="12">IF($C259=0,F259*$H259,0)</f>
        <v>0</v>
      </c>
      <c r="L259" s="8">
        <f t="shared" ref="L259:L322" si="13">IF($C259=0,0,G259*$H259)</f>
        <v>0</v>
      </c>
      <c r="M259" s="8">
        <f t="shared" ref="M259:M322" si="14">SUM(K259:L259)</f>
        <v>0</v>
      </c>
    </row>
    <row r="260" spans="2:13" x14ac:dyDescent="0.35">
      <c r="B260">
        <v>258</v>
      </c>
      <c r="C260">
        <v>0</v>
      </c>
      <c r="D260">
        <v>8</v>
      </c>
      <c r="E260" t="s">
        <v>25</v>
      </c>
      <c r="F260" s="7">
        <v>5</v>
      </c>
      <c r="G260" s="7">
        <v>0</v>
      </c>
      <c r="H260" s="7">
        <v>1</v>
      </c>
      <c r="I260" s="7">
        <v>5</v>
      </c>
      <c r="K260" s="8">
        <f t="shared" si="12"/>
        <v>5</v>
      </c>
      <c r="L260" s="8">
        <f t="shared" si="13"/>
        <v>0</v>
      </c>
      <c r="M260" s="8">
        <f t="shared" si="14"/>
        <v>5</v>
      </c>
    </row>
    <row r="261" spans="2:13" x14ac:dyDescent="0.35">
      <c r="B261">
        <v>259</v>
      </c>
      <c r="C261">
        <v>3</v>
      </c>
      <c r="D261">
        <v>8</v>
      </c>
      <c r="E261" t="s">
        <v>25</v>
      </c>
      <c r="F261" s="7">
        <v>5</v>
      </c>
      <c r="G261" s="7">
        <v>0</v>
      </c>
      <c r="H261" s="7">
        <v>1</v>
      </c>
      <c r="I261" s="7">
        <v>0</v>
      </c>
      <c r="K261" s="8">
        <f t="shared" si="12"/>
        <v>0</v>
      </c>
      <c r="L261" s="8">
        <f t="shared" si="13"/>
        <v>0</v>
      </c>
      <c r="M261" s="8">
        <f t="shared" si="14"/>
        <v>0</v>
      </c>
    </row>
    <row r="262" spans="2:13" x14ac:dyDescent="0.35">
      <c r="B262">
        <v>260</v>
      </c>
      <c r="C262">
        <v>4</v>
      </c>
      <c r="D262">
        <v>8</v>
      </c>
      <c r="E262" t="s">
        <v>25</v>
      </c>
      <c r="F262" s="7">
        <v>5</v>
      </c>
      <c r="G262" s="7">
        <v>0</v>
      </c>
      <c r="H262" s="7">
        <v>1</v>
      </c>
      <c r="I262" s="7">
        <v>0</v>
      </c>
      <c r="K262" s="8">
        <f t="shared" si="12"/>
        <v>0</v>
      </c>
      <c r="L262" s="8">
        <f t="shared" si="13"/>
        <v>0</v>
      </c>
      <c r="M262" s="8">
        <f t="shared" si="14"/>
        <v>0</v>
      </c>
    </row>
    <row r="263" spans="2:13" x14ac:dyDescent="0.35">
      <c r="B263">
        <v>261</v>
      </c>
      <c r="C263">
        <v>3</v>
      </c>
      <c r="D263">
        <v>8</v>
      </c>
      <c r="E263" t="s">
        <v>25</v>
      </c>
      <c r="F263" s="7">
        <v>5</v>
      </c>
      <c r="G263" s="7">
        <v>0</v>
      </c>
      <c r="H263" s="7">
        <v>1</v>
      </c>
      <c r="I263" s="7">
        <v>0</v>
      </c>
      <c r="K263" s="8">
        <f t="shared" si="12"/>
        <v>0</v>
      </c>
      <c r="L263" s="8">
        <f t="shared" si="13"/>
        <v>0</v>
      </c>
      <c r="M263" s="8">
        <f t="shared" si="14"/>
        <v>0</v>
      </c>
    </row>
    <row r="264" spans="2:13" x14ac:dyDescent="0.35">
      <c r="B264">
        <v>262</v>
      </c>
      <c r="C264">
        <v>4</v>
      </c>
      <c r="D264">
        <v>8</v>
      </c>
      <c r="E264" t="s">
        <v>25</v>
      </c>
      <c r="F264" s="7">
        <v>5</v>
      </c>
      <c r="G264" s="7">
        <v>0</v>
      </c>
      <c r="H264" s="7">
        <v>1</v>
      </c>
      <c r="I264" s="7">
        <v>0</v>
      </c>
      <c r="K264" s="8">
        <f t="shared" si="12"/>
        <v>0</v>
      </c>
      <c r="L264" s="8">
        <f t="shared" si="13"/>
        <v>0</v>
      </c>
      <c r="M264" s="8">
        <f t="shared" si="14"/>
        <v>0</v>
      </c>
    </row>
    <row r="265" spans="2:13" x14ac:dyDescent="0.35">
      <c r="B265">
        <v>263</v>
      </c>
      <c r="C265">
        <v>2</v>
      </c>
      <c r="D265">
        <v>0</v>
      </c>
      <c r="E265" t="s">
        <v>26</v>
      </c>
      <c r="F265" s="7">
        <v>25</v>
      </c>
      <c r="G265" s="7">
        <v>5</v>
      </c>
      <c r="H265" s="7">
        <v>3</v>
      </c>
      <c r="I265" s="7">
        <v>15</v>
      </c>
      <c r="K265" s="8">
        <f t="shared" si="12"/>
        <v>0</v>
      </c>
      <c r="L265" s="8">
        <f t="shared" si="13"/>
        <v>15</v>
      </c>
      <c r="M265" s="8">
        <f t="shared" si="14"/>
        <v>15</v>
      </c>
    </row>
    <row r="266" spans="2:13" x14ac:dyDescent="0.35">
      <c r="B266">
        <v>264</v>
      </c>
      <c r="C266">
        <v>4</v>
      </c>
      <c r="D266">
        <v>0</v>
      </c>
      <c r="E266" t="s">
        <v>26</v>
      </c>
      <c r="F266" s="7">
        <v>25</v>
      </c>
      <c r="G266" s="7">
        <v>5</v>
      </c>
      <c r="H266" s="7">
        <v>3</v>
      </c>
      <c r="I266" s="7">
        <v>15</v>
      </c>
      <c r="K266" s="8">
        <f t="shared" si="12"/>
        <v>0</v>
      </c>
      <c r="L266" s="8">
        <f t="shared" si="13"/>
        <v>15</v>
      </c>
      <c r="M266" s="8">
        <f t="shared" si="14"/>
        <v>15</v>
      </c>
    </row>
    <row r="267" spans="2:13" x14ac:dyDescent="0.35">
      <c r="B267">
        <v>265</v>
      </c>
      <c r="C267">
        <v>5</v>
      </c>
      <c r="D267">
        <v>0</v>
      </c>
      <c r="E267" t="s">
        <v>26</v>
      </c>
      <c r="F267" s="7">
        <v>25</v>
      </c>
      <c r="G267" s="7">
        <v>5</v>
      </c>
      <c r="H267" s="7">
        <v>3</v>
      </c>
      <c r="I267" s="7">
        <v>15</v>
      </c>
      <c r="K267" s="8">
        <f t="shared" si="12"/>
        <v>0</v>
      </c>
      <c r="L267" s="8">
        <f t="shared" si="13"/>
        <v>15</v>
      </c>
      <c r="M267" s="8">
        <f t="shared" si="14"/>
        <v>15</v>
      </c>
    </row>
    <row r="268" spans="2:13" x14ac:dyDescent="0.35">
      <c r="B268">
        <v>266</v>
      </c>
      <c r="C268">
        <v>0</v>
      </c>
      <c r="D268">
        <v>0</v>
      </c>
      <c r="E268" t="s">
        <v>26</v>
      </c>
      <c r="F268" s="7">
        <v>25</v>
      </c>
      <c r="G268" s="7">
        <v>5</v>
      </c>
      <c r="H268" s="7">
        <v>3</v>
      </c>
      <c r="I268" s="7">
        <v>75</v>
      </c>
      <c r="K268" s="8">
        <f t="shared" si="12"/>
        <v>75</v>
      </c>
      <c r="L268" s="8">
        <f t="shared" si="13"/>
        <v>0</v>
      </c>
      <c r="M268" s="8">
        <f t="shared" si="14"/>
        <v>75</v>
      </c>
    </row>
    <row r="269" spans="2:13" x14ac:dyDescent="0.35">
      <c r="B269">
        <v>267</v>
      </c>
      <c r="C269">
        <v>5</v>
      </c>
      <c r="D269">
        <v>0</v>
      </c>
      <c r="E269" t="s">
        <v>26</v>
      </c>
      <c r="F269" s="7">
        <v>25</v>
      </c>
      <c r="G269" s="7">
        <v>5</v>
      </c>
      <c r="H269" s="7">
        <v>3</v>
      </c>
      <c r="I269" s="7">
        <v>15</v>
      </c>
      <c r="K269" s="8">
        <f t="shared" si="12"/>
        <v>0</v>
      </c>
      <c r="L269" s="8">
        <f t="shared" si="13"/>
        <v>15</v>
      </c>
      <c r="M269" s="8">
        <f t="shared" si="14"/>
        <v>15</v>
      </c>
    </row>
    <row r="270" spans="2:13" x14ac:dyDescent="0.35">
      <c r="B270">
        <v>268</v>
      </c>
      <c r="C270">
        <v>1</v>
      </c>
      <c r="D270">
        <v>1</v>
      </c>
      <c r="E270" t="s">
        <v>27</v>
      </c>
      <c r="F270" s="7">
        <v>25</v>
      </c>
      <c r="G270" s="7">
        <v>5</v>
      </c>
      <c r="H270" s="7">
        <v>3</v>
      </c>
      <c r="I270" s="7">
        <v>15</v>
      </c>
      <c r="K270" s="8">
        <f t="shared" si="12"/>
        <v>0</v>
      </c>
      <c r="L270" s="8">
        <f t="shared" si="13"/>
        <v>15</v>
      </c>
      <c r="M270" s="8">
        <f t="shared" si="14"/>
        <v>15</v>
      </c>
    </row>
    <row r="271" spans="2:13" x14ac:dyDescent="0.35">
      <c r="B271">
        <v>269</v>
      </c>
      <c r="C271">
        <v>0</v>
      </c>
      <c r="D271">
        <v>1</v>
      </c>
      <c r="E271" t="s">
        <v>27</v>
      </c>
      <c r="F271" s="7">
        <v>25</v>
      </c>
      <c r="G271" s="7">
        <v>5</v>
      </c>
      <c r="H271" s="7">
        <v>3</v>
      </c>
      <c r="I271" s="7">
        <v>75</v>
      </c>
      <c r="K271" s="8">
        <f t="shared" si="12"/>
        <v>75</v>
      </c>
      <c r="L271" s="8">
        <f t="shared" si="13"/>
        <v>0</v>
      </c>
      <c r="M271" s="8">
        <f t="shared" si="14"/>
        <v>75</v>
      </c>
    </row>
    <row r="272" spans="2:13" x14ac:dyDescent="0.35">
      <c r="B272">
        <v>270</v>
      </c>
      <c r="C272">
        <v>0</v>
      </c>
      <c r="D272">
        <v>1</v>
      </c>
      <c r="E272" t="s">
        <v>27</v>
      </c>
      <c r="F272" s="7">
        <v>25</v>
      </c>
      <c r="G272" s="7">
        <v>5</v>
      </c>
      <c r="H272" s="7">
        <v>3</v>
      </c>
      <c r="I272" s="7">
        <v>75</v>
      </c>
      <c r="K272" s="8">
        <f t="shared" si="12"/>
        <v>75</v>
      </c>
      <c r="L272" s="8">
        <f t="shared" si="13"/>
        <v>0</v>
      </c>
      <c r="M272" s="8">
        <f t="shared" si="14"/>
        <v>75</v>
      </c>
    </row>
    <row r="273" spans="2:13" x14ac:dyDescent="0.35">
      <c r="B273">
        <v>271</v>
      </c>
      <c r="C273">
        <v>1</v>
      </c>
      <c r="D273">
        <v>2</v>
      </c>
      <c r="E273" t="s">
        <v>28</v>
      </c>
      <c r="F273" s="7">
        <v>15.5</v>
      </c>
      <c r="G273" s="7">
        <v>0</v>
      </c>
      <c r="H273" s="7">
        <v>3</v>
      </c>
      <c r="I273" s="7">
        <v>0</v>
      </c>
      <c r="K273" s="8">
        <f t="shared" si="12"/>
        <v>0</v>
      </c>
      <c r="L273" s="8">
        <f t="shared" si="13"/>
        <v>0</v>
      </c>
      <c r="M273" s="8">
        <f t="shared" si="14"/>
        <v>0</v>
      </c>
    </row>
    <row r="274" spans="2:13" x14ac:dyDescent="0.35">
      <c r="B274">
        <v>272</v>
      </c>
      <c r="C274">
        <v>0</v>
      </c>
      <c r="D274">
        <v>2</v>
      </c>
      <c r="E274" t="s">
        <v>28</v>
      </c>
      <c r="F274" s="7">
        <v>15.5</v>
      </c>
      <c r="G274" s="7">
        <v>0</v>
      </c>
      <c r="H274" s="7">
        <v>3</v>
      </c>
      <c r="I274" s="7">
        <v>46.5</v>
      </c>
      <c r="K274" s="8">
        <f t="shared" si="12"/>
        <v>46.5</v>
      </c>
      <c r="L274" s="8">
        <f t="shared" si="13"/>
        <v>0</v>
      </c>
      <c r="M274" s="8">
        <f t="shared" si="14"/>
        <v>46.5</v>
      </c>
    </row>
    <row r="275" spans="2:13" x14ac:dyDescent="0.35">
      <c r="B275">
        <v>273</v>
      </c>
      <c r="C275">
        <v>1</v>
      </c>
      <c r="D275">
        <v>2</v>
      </c>
      <c r="E275" t="s">
        <v>28</v>
      </c>
      <c r="F275" s="7">
        <v>15.5</v>
      </c>
      <c r="G275" s="7">
        <v>0</v>
      </c>
      <c r="H275" s="7">
        <v>3</v>
      </c>
      <c r="I275" s="7">
        <v>0</v>
      </c>
      <c r="K275" s="8">
        <f t="shared" si="12"/>
        <v>0</v>
      </c>
      <c r="L275" s="8">
        <f t="shared" si="13"/>
        <v>0</v>
      </c>
      <c r="M275" s="8">
        <f t="shared" si="14"/>
        <v>0</v>
      </c>
    </row>
    <row r="276" spans="2:13" x14ac:dyDescent="0.35">
      <c r="B276">
        <v>274</v>
      </c>
      <c r="C276">
        <v>2</v>
      </c>
      <c r="D276">
        <v>2</v>
      </c>
      <c r="E276" t="s">
        <v>28</v>
      </c>
      <c r="F276" s="7">
        <v>15.5</v>
      </c>
      <c r="G276" s="7">
        <v>0</v>
      </c>
      <c r="H276" s="7">
        <v>3</v>
      </c>
      <c r="I276" s="7">
        <v>0</v>
      </c>
      <c r="K276" s="8">
        <f t="shared" si="12"/>
        <v>0</v>
      </c>
      <c r="L276" s="8">
        <f t="shared" si="13"/>
        <v>0</v>
      </c>
      <c r="M276" s="8">
        <f t="shared" si="14"/>
        <v>0</v>
      </c>
    </row>
    <row r="277" spans="2:13" x14ac:dyDescent="0.35">
      <c r="B277">
        <v>275</v>
      </c>
      <c r="C277">
        <v>3</v>
      </c>
      <c r="D277">
        <v>3</v>
      </c>
      <c r="E277" t="s">
        <v>21</v>
      </c>
      <c r="F277" s="7">
        <v>5</v>
      </c>
      <c r="G277" s="7">
        <v>0</v>
      </c>
      <c r="H277" s="7">
        <v>2</v>
      </c>
      <c r="I277" s="7">
        <v>0</v>
      </c>
      <c r="K277" s="8">
        <f t="shared" si="12"/>
        <v>0</v>
      </c>
      <c r="L277" s="8">
        <f t="shared" si="13"/>
        <v>0</v>
      </c>
      <c r="M277" s="8">
        <f t="shared" si="14"/>
        <v>0</v>
      </c>
    </row>
    <row r="278" spans="2:13" x14ac:dyDescent="0.35">
      <c r="B278">
        <v>276</v>
      </c>
      <c r="C278">
        <v>3</v>
      </c>
      <c r="D278">
        <v>3</v>
      </c>
      <c r="E278" t="s">
        <v>21</v>
      </c>
      <c r="F278" s="7">
        <v>5</v>
      </c>
      <c r="G278" s="7">
        <v>0</v>
      </c>
      <c r="H278" s="7">
        <v>2</v>
      </c>
      <c r="I278" s="7">
        <v>0</v>
      </c>
      <c r="K278" s="8">
        <f t="shared" si="12"/>
        <v>0</v>
      </c>
      <c r="L278" s="8">
        <f t="shared" si="13"/>
        <v>0</v>
      </c>
      <c r="M278" s="8">
        <f t="shared" si="14"/>
        <v>0</v>
      </c>
    </row>
    <row r="279" spans="2:13" x14ac:dyDescent="0.35">
      <c r="B279">
        <v>277</v>
      </c>
      <c r="C279">
        <v>3</v>
      </c>
      <c r="D279">
        <v>3</v>
      </c>
      <c r="E279" t="s">
        <v>21</v>
      </c>
      <c r="F279" s="7">
        <v>5</v>
      </c>
      <c r="G279" s="7">
        <v>0</v>
      </c>
      <c r="H279" s="7">
        <v>2</v>
      </c>
      <c r="I279" s="7">
        <v>0</v>
      </c>
      <c r="K279" s="8">
        <f t="shared" si="12"/>
        <v>0</v>
      </c>
      <c r="L279" s="8">
        <f t="shared" si="13"/>
        <v>0</v>
      </c>
      <c r="M279" s="8">
        <f t="shared" si="14"/>
        <v>0</v>
      </c>
    </row>
    <row r="280" spans="2:13" x14ac:dyDescent="0.35">
      <c r="B280">
        <v>278</v>
      </c>
      <c r="C280">
        <v>3</v>
      </c>
      <c r="D280">
        <v>4</v>
      </c>
      <c r="E280" t="s">
        <v>22</v>
      </c>
      <c r="F280" s="7">
        <v>80</v>
      </c>
      <c r="G280" s="7">
        <v>9.9</v>
      </c>
      <c r="H280" s="7">
        <v>2</v>
      </c>
      <c r="I280" s="7">
        <v>19.8</v>
      </c>
      <c r="K280" s="8">
        <f t="shared" si="12"/>
        <v>0</v>
      </c>
      <c r="L280" s="8">
        <f t="shared" si="13"/>
        <v>19.8</v>
      </c>
      <c r="M280" s="8">
        <f t="shared" si="14"/>
        <v>19.8</v>
      </c>
    </row>
    <row r="281" spans="2:13" x14ac:dyDescent="0.35">
      <c r="B281">
        <v>279</v>
      </c>
      <c r="C281">
        <v>5</v>
      </c>
      <c r="D281">
        <v>4</v>
      </c>
      <c r="E281" t="s">
        <v>22</v>
      </c>
      <c r="F281" s="7">
        <v>80</v>
      </c>
      <c r="G281" s="7">
        <v>9.9</v>
      </c>
      <c r="H281" s="7">
        <v>2</v>
      </c>
      <c r="I281" s="7">
        <v>19.8</v>
      </c>
      <c r="K281" s="8">
        <f t="shared" si="12"/>
        <v>0</v>
      </c>
      <c r="L281" s="8">
        <f t="shared" si="13"/>
        <v>19.8</v>
      </c>
      <c r="M281" s="8">
        <f t="shared" si="14"/>
        <v>19.8</v>
      </c>
    </row>
    <row r="282" spans="2:13" x14ac:dyDescent="0.35">
      <c r="B282">
        <v>280</v>
      </c>
      <c r="C282">
        <v>0</v>
      </c>
      <c r="D282">
        <v>4</v>
      </c>
      <c r="E282" t="s">
        <v>22</v>
      </c>
      <c r="F282" s="7">
        <v>80</v>
      </c>
      <c r="G282" s="7">
        <v>9.9</v>
      </c>
      <c r="H282" s="7">
        <v>2</v>
      </c>
      <c r="I282" s="7">
        <v>160</v>
      </c>
      <c r="K282" s="8">
        <f t="shared" si="12"/>
        <v>160</v>
      </c>
      <c r="L282" s="8">
        <f t="shared" si="13"/>
        <v>0</v>
      </c>
      <c r="M282" s="8">
        <f t="shared" si="14"/>
        <v>160</v>
      </c>
    </row>
    <row r="283" spans="2:13" x14ac:dyDescent="0.35">
      <c r="B283">
        <v>281</v>
      </c>
      <c r="C283">
        <v>1</v>
      </c>
      <c r="D283">
        <v>4</v>
      </c>
      <c r="E283" t="s">
        <v>22</v>
      </c>
      <c r="F283" s="7">
        <v>80</v>
      </c>
      <c r="G283" s="7">
        <v>9.9</v>
      </c>
      <c r="H283" s="7">
        <v>2</v>
      </c>
      <c r="I283" s="7">
        <v>19.8</v>
      </c>
      <c r="K283" s="8">
        <f t="shared" si="12"/>
        <v>0</v>
      </c>
      <c r="L283" s="8">
        <f t="shared" si="13"/>
        <v>19.8</v>
      </c>
      <c r="M283" s="8">
        <f t="shared" si="14"/>
        <v>19.8</v>
      </c>
    </row>
    <row r="284" spans="2:13" x14ac:dyDescent="0.35">
      <c r="B284">
        <v>282</v>
      </c>
      <c r="C284">
        <v>0</v>
      </c>
      <c r="D284">
        <v>4</v>
      </c>
      <c r="E284" t="s">
        <v>22</v>
      </c>
      <c r="F284" s="7">
        <v>80</v>
      </c>
      <c r="G284" s="7">
        <v>9.9</v>
      </c>
      <c r="H284" s="7">
        <v>2</v>
      </c>
      <c r="I284" s="7">
        <v>160</v>
      </c>
      <c r="K284" s="8">
        <f t="shared" si="12"/>
        <v>160</v>
      </c>
      <c r="L284" s="8">
        <f t="shared" si="13"/>
        <v>0</v>
      </c>
      <c r="M284" s="8">
        <f t="shared" si="14"/>
        <v>160</v>
      </c>
    </row>
    <row r="285" spans="2:13" x14ac:dyDescent="0.35">
      <c r="B285">
        <v>283</v>
      </c>
      <c r="C285">
        <v>0</v>
      </c>
      <c r="D285">
        <v>5</v>
      </c>
      <c r="E285" t="s">
        <v>29</v>
      </c>
      <c r="F285" s="7">
        <v>80</v>
      </c>
      <c r="G285" s="7">
        <v>9.9</v>
      </c>
      <c r="H285" s="7">
        <v>2</v>
      </c>
      <c r="I285" s="7">
        <v>160</v>
      </c>
      <c r="K285" s="8">
        <f t="shared" si="12"/>
        <v>160</v>
      </c>
      <c r="L285" s="8">
        <f t="shared" si="13"/>
        <v>0</v>
      </c>
      <c r="M285" s="8">
        <f t="shared" si="14"/>
        <v>160</v>
      </c>
    </row>
    <row r="286" spans="2:13" x14ac:dyDescent="0.35">
      <c r="B286">
        <v>284</v>
      </c>
      <c r="C286">
        <v>4</v>
      </c>
      <c r="D286">
        <v>6</v>
      </c>
      <c r="E286" t="s">
        <v>23</v>
      </c>
      <c r="F286" s="7">
        <v>17.5</v>
      </c>
      <c r="G286" s="7">
        <v>3.5</v>
      </c>
      <c r="H286" s="7">
        <v>2</v>
      </c>
      <c r="I286" s="7">
        <v>7</v>
      </c>
      <c r="K286" s="8">
        <f t="shared" si="12"/>
        <v>0</v>
      </c>
      <c r="L286" s="8">
        <f t="shared" si="13"/>
        <v>7</v>
      </c>
      <c r="M286" s="8">
        <f t="shared" si="14"/>
        <v>7</v>
      </c>
    </row>
    <row r="287" spans="2:13" x14ac:dyDescent="0.35">
      <c r="B287">
        <v>285</v>
      </c>
      <c r="C287">
        <v>2</v>
      </c>
      <c r="D287">
        <v>6</v>
      </c>
      <c r="E287" t="s">
        <v>23</v>
      </c>
      <c r="F287" s="7">
        <v>17.5</v>
      </c>
      <c r="G287" s="7">
        <v>3.5</v>
      </c>
      <c r="H287" s="7">
        <v>2</v>
      </c>
      <c r="I287" s="7">
        <v>7</v>
      </c>
      <c r="K287" s="8">
        <f t="shared" si="12"/>
        <v>0</v>
      </c>
      <c r="L287" s="8">
        <f t="shared" si="13"/>
        <v>7</v>
      </c>
      <c r="M287" s="8">
        <f t="shared" si="14"/>
        <v>7</v>
      </c>
    </row>
    <row r="288" spans="2:13" x14ac:dyDescent="0.35">
      <c r="B288">
        <v>286</v>
      </c>
      <c r="C288">
        <v>0</v>
      </c>
      <c r="D288">
        <v>6</v>
      </c>
      <c r="E288" t="s">
        <v>23</v>
      </c>
      <c r="F288" s="7">
        <v>17.5</v>
      </c>
      <c r="G288" s="7">
        <v>3.5</v>
      </c>
      <c r="H288" s="7">
        <v>2</v>
      </c>
      <c r="I288" s="7">
        <v>35</v>
      </c>
      <c r="K288" s="8">
        <f t="shared" si="12"/>
        <v>35</v>
      </c>
      <c r="L288" s="8">
        <f t="shared" si="13"/>
        <v>0</v>
      </c>
      <c r="M288" s="8">
        <f t="shared" si="14"/>
        <v>35</v>
      </c>
    </row>
    <row r="289" spans="2:13" x14ac:dyDescent="0.35">
      <c r="B289">
        <v>287</v>
      </c>
      <c r="C289">
        <v>0</v>
      </c>
      <c r="D289">
        <v>6</v>
      </c>
      <c r="E289" t="s">
        <v>23</v>
      </c>
      <c r="F289" s="7">
        <v>17.5</v>
      </c>
      <c r="G289" s="7">
        <v>3.5</v>
      </c>
      <c r="H289" s="7">
        <v>2</v>
      </c>
      <c r="I289" s="7">
        <v>35</v>
      </c>
      <c r="K289" s="8">
        <f t="shared" si="12"/>
        <v>35</v>
      </c>
      <c r="L289" s="8">
        <f t="shared" si="13"/>
        <v>0</v>
      </c>
      <c r="M289" s="8">
        <f t="shared" si="14"/>
        <v>35</v>
      </c>
    </row>
    <row r="290" spans="2:13" x14ac:dyDescent="0.35">
      <c r="B290">
        <v>288</v>
      </c>
      <c r="C290">
        <v>2</v>
      </c>
      <c r="D290">
        <v>7</v>
      </c>
      <c r="E290" t="s">
        <v>24</v>
      </c>
      <c r="F290" s="7">
        <v>5</v>
      </c>
      <c r="G290" s="7">
        <v>0</v>
      </c>
      <c r="H290" s="7">
        <v>2</v>
      </c>
      <c r="I290" s="7">
        <v>0</v>
      </c>
      <c r="K290" s="8">
        <f t="shared" si="12"/>
        <v>0</v>
      </c>
      <c r="L290" s="8">
        <f t="shared" si="13"/>
        <v>0</v>
      </c>
      <c r="M290" s="8">
        <f t="shared" si="14"/>
        <v>0</v>
      </c>
    </row>
    <row r="291" spans="2:13" x14ac:dyDescent="0.35">
      <c r="B291">
        <v>289</v>
      </c>
      <c r="C291">
        <v>0</v>
      </c>
      <c r="D291">
        <v>7</v>
      </c>
      <c r="E291" t="s">
        <v>24</v>
      </c>
      <c r="F291" s="7">
        <v>5</v>
      </c>
      <c r="G291" s="7">
        <v>0</v>
      </c>
      <c r="H291" s="7">
        <v>2</v>
      </c>
      <c r="I291" s="7">
        <v>10</v>
      </c>
      <c r="K291" s="8">
        <f t="shared" si="12"/>
        <v>10</v>
      </c>
      <c r="L291" s="8">
        <f t="shared" si="13"/>
        <v>0</v>
      </c>
      <c r="M291" s="8">
        <f t="shared" si="14"/>
        <v>10</v>
      </c>
    </row>
    <row r="292" spans="2:13" x14ac:dyDescent="0.35">
      <c r="B292">
        <v>290</v>
      </c>
      <c r="C292">
        <v>0</v>
      </c>
      <c r="D292">
        <v>7</v>
      </c>
      <c r="E292" t="s">
        <v>24</v>
      </c>
      <c r="F292" s="7">
        <v>5</v>
      </c>
      <c r="G292" s="7">
        <v>0</v>
      </c>
      <c r="H292" s="7">
        <v>2</v>
      </c>
      <c r="I292" s="7">
        <v>10</v>
      </c>
      <c r="K292" s="8">
        <f t="shared" si="12"/>
        <v>10</v>
      </c>
      <c r="L292" s="8">
        <f t="shared" si="13"/>
        <v>0</v>
      </c>
      <c r="M292" s="8">
        <f t="shared" si="14"/>
        <v>10</v>
      </c>
    </row>
    <row r="293" spans="2:13" x14ac:dyDescent="0.35">
      <c r="B293">
        <v>291</v>
      </c>
      <c r="C293">
        <v>4</v>
      </c>
      <c r="D293">
        <v>7</v>
      </c>
      <c r="E293" t="s">
        <v>24</v>
      </c>
      <c r="F293" s="7">
        <v>5</v>
      </c>
      <c r="G293" s="7">
        <v>0</v>
      </c>
      <c r="H293" s="7">
        <v>4</v>
      </c>
      <c r="I293" s="7">
        <v>0</v>
      </c>
      <c r="K293" s="8">
        <f t="shared" si="12"/>
        <v>0</v>
      </c>
      <c r="L293" s="8">
        <f t="shared" si="13"/>
        <v>0</v>
      </c>
      <c r="M293" s="8">
        <f t="shared" si="14"/>
        <v>0</v>
      </c>
    </row>
    <row r="294" spans="2:13" x14ac:dyDescent="0.35">
      <c r="B294">
        <v>292</v>
      </c>
      <c r="C294">
        <v>3</v>
      </c>
      <c r="D294">
        <v>8</v>
      </c>
      <c r="E294" t="s">
        <v>25</v>
      </c>
      <c r="F294" s="7">
        <v>5</v>
      </c>
      <c r="G294" s="7">
        <v>0</v>
      </c>
      <c r="H294" s="7">
        <v>1</v>
      </c>
      <c r="I294" s="7">
        <v>0</v>
      </c>
      <c r="K294" s="8">
        <f t="shared" si="12"/>
        <v>0</v>
      </c>
      <c r="L294" s="8">
        <f t="shared" si="13"/>
        <v>0</v>
      </c>
      <c r="M294" s="8">
        <f t="shared" si="14"/>
        <v>0</v>
      </c>
    </row>
    <row r="295" spans="2:13" x14ac:dyDescent="0.35">
      <c r="B295">
        <v>293</v>
      </c>
      <c r="C295">
        <v>1</v>
      </c>
      <c r="D295">
        <v>8</v>
      </c>
      <c r="E295" t="s">
        <v>25</v>
      </c>
      <c r="F295" s="7">
        <v>5</v>
      </c>
      <c r="G295" s="7">
        <v>0</v>
      </c>
      <c r="H295" s="7">
        <v>1</v>
      </c>
      <c r="I295" s="7">
        <v>0</v>
      </c>
      <c r="K295" s="8">
        <f t="shared" si="12"/>
        <v>0</v>
      </c>
      <c r="L295" s="8">
        <f t="shared" si="13"/>
        <v>0</v>
      </c>
      <c r="M295" s="8">
        <f t="shared" si="14"/>
        <v>0</v>
      </c>
    </row>
    <row r="296" spans="2:13" x14ac:dyDescent="0.35">
      <c r="B296">
        <v>294</v>
      </c>
      <c r="C296">
        <v>3</v>
      </c>
      <c r="D296">
        <v>8</v>
      </c>
      <c r="E296" t="s">
        <v>25</v>
      </c>
      <c r="F296" s="7">
        <v>5</v>
      </c>
      <c r="G296" s="7">
        <v>0</v>
      </c>
      <c r="H296" s="7">
        <v>1</v>
      </c>
      <c r="I296" s="7">
        <v>0</v>
      </c>
      <c r="K296" s="8">
        <f t="shared" si="12"/>
        <v>0</v>
      </c>
      <c r="L296" s="8">
        <f t="shared" si="13"/>
        <v>0</v>
      </c>
      <c r="M296" s="8">
        <f t="shared" si="14"/>
        <v>0</v>
      </c>
    </row>
    <row r="297" spans="2:13" x14ac:dyDescent="0.35">
      <c r="B297">
        <v>295</v>
      </c>
      <c r="C297">
        <v>3</v>
      </c>
      <c r="D297">
        <v>8</v>
      </c>
      <c r="E297" t="s">
        <v>25</v>
      </c>
      <c r="F297" s="7">
        <v>5</v>
      </c>
      <c r="G297" s="7">
        <v>0</v>
      </c>
      <c r="H297" s="7">
        <v>1</v>
      </c>
      <c r="I297" s="7">
        <v>0</v>
      </c>
      <c r="K297" s="8">
        <f t="shared" si="12"/>
        <v>0</v>
      </c>
      <c r="L297" s="8">
        <f t="shared" si="13"/>
        <v>0</v>
      </c>
      <c r="M297" s="8">
        <f t="shared" si="14"/>
        <v>0</v>
      </c>
    </row>
    <row r="298" spans="2:13" x14ac:dyDescent="0.35">
      <c r="B298">
        <v>296</v>
      </c>
      <c r="C298">
        <v>3</v>
      </c>
      <c r="D298">
        <v>8</v>
      </c>
      <c r="E298" t="s">
        <v>25</v>
      </c>
      <c r="F298" s="7">
        <v>5</v>
      </c>
      <c r="G298" s="7">
        <v>0</v>
      </c>
      <c r="H298" s="7">
        <v>1</v>
      </c>
      <c r="I298" s="7">
        <v>0</v>
      </c>
      <c r="K298" s="8">
        <f t="shared" si="12"/>
        <v>0</v>
      </c>
      <c r="L298" s="8">
        <f t="shared" si="13"/>
        <v>0</v>
      </c>
      <c r="M298" s="8">
        <f t="shared" si="14"/>
        <v>0</v>
      </c>
    </row>
    <row r="299" spans="2:13" x14ac:dyDescent="0.35">
      <c r="B299">
        <v>297</v>
      </c>
      <c r="C299">
        <v>3</v>
      </c>
      <c r="D299">
        <v>0</v>
      </c>
      <c r="E299" t="s">
        <v>26</v>
      </c>
      <c r="F299" s="7">
        <v>25</v>
      </c>
      <c r="G299" s="7">
        <v>5</v>
      </c>
      <c r="H299" s="7">
        <v>3</v>
      </c>
      <c r="I299" s="7">
        <v>15</v>
      </c>
      <c r="K299" s="8">
        <f t="shared" si="12"/>
        <v>0</v>
      </c>
      <c r="L299" s="8">
        <f t="shared" si="13"/>
        <v>15</v>
      </c>
      <c r="M299" s="8">
        <f t="shared" si="14"/>
        <v>15</v>
      </c>
    </row>
    <row r="300" spans="2:13" x14ac:dyDescent="0.35">
      <c r="B300">
        <v>298</v>
      </c>
      <c r="C300">
        <v>5</v>
      </c>
      <c r="D300">
        <v>0</v>
      </c>
      <c r="E300" t="s">
        <v>26</v>
      </c>
      <c r="F300" s="7">
        <v>25</v>
      </c>
      <c r="G300" s="7">
        <v>5</v>
      </c>
      <c r="H300" s="7">
        <v>3</v>
      </c>
      <c r="I300" s="7">
        <v>15</v>
      </c>
      <c r="K300" s="8">
        <f t="shared" si="12"/>
        <v>0</v>
      </c>
      <c r="L300" s="8">
        <f t="shared" si="13"/>
        <v>15</v>
      </c>
      <c r="M300" s="8">
        <f t="shared" si="14"/>
        <v>15</v>
      </c>
    </row>
    <row r="301" spans="2:13" x14ac:dyDescent="0.35">
      <c r="B301">
        <v>299</v>
      </c>
      <c r="C301">
        <v>5</v>
      </c>
      <c r="D301">
        <v>0</v>
      </c>
      <c r="E301" t="s">
        <v>26</v>
      </c>
      <c r="F301" s="7">
        <v>25</v>
      </c>
      <c r="G301" s="7">
        <v>5</v>
      </c>
      <c r="H301" s="7">
        <v>3</v>
      </c>
      <c r="I301" s="7">
        <v>15</v>
      </c>
      <c r="K301" s="8">
        <f t="shared" si="12"/>
        <v>0</v>
      </c>
      <c r="L301" s="8">
        <f t="shared" si="13"/>
        <v>15</v>
      </c>
      <c r="M301" s="8">
        <f t="shared" si="14"/>
        <v>15</v>
      </c>
    </row>
    <row r="302" spans="2:13" x14ac:dyDescent="0.35">
      <c r="B302">
        <v>300</v>
      </c>
      <c r="C302">
        <v>5</v>
      </c>
      <c r="D302">
        <v>0</v>
      </c>
      <c r="E302" t="s">
        <v>26</v>
      </c>
      <c r="F302" s="7">
        <v>25</v>
      </c>
      <c r="G302" s="7">
        <v>5</v>
      </c>
      <c r="H302" s="7">
        <v>3</v>
      </c>
      <c r="I302" s="7">
        <v>15</v>
      </c>
      <c r="K302" s="8">
        <f t="shared" si="12"/>
        <v>0</v>
      </c>
      <c r="L302" s="8">
        <f t="shared" si="13"/>
        <v>15</v>
      </c>
      <c r="M302" s="8">
        <f t="shared" si="14"/>
        <v>15</v>
      </c>
    </row>
    <row r="303" spans="2:13" x14ac:dyDescent="0.35">
      <c r="B303">
        <v>301</v>
      </c>
      <c r="C303">
        <v>0</v>
      </c>
      <c r="D303">
        <v>0</v>
      </c>
      <c r="E303" t="s">
        <v>26</v>
      </c>
      <c r="F303" s="7">
        <v>25</v>
      </c>
      <c r="G303" s="7">
        <v>5</v>
      </c>
      <c r="H303" s="7">
        <v>3</v>
      </c>
      <c r="I303" s="7">
        <v>75</v>
      </c>
      <c r="K303" s="8">
        <f t="shared" si="12"/>
        <v>75</v>
      </c>
      <c r="L303" s="8">
        <f t="shared" si="13"/>
        <v>0</v>
      </c>
      <c r="M303" s="8">
        <f t="shared" si="14"/>
        <v>75</v>
      </c>
    </row>
    <row r="304" spans="2:13" x14ac:dyDescent="0.35">
      <c r="B304">
        <v>302</v>
      </c>
      <c r="C304">
        <v>2</v>
      </c>
      <c r="D304">
        <v>1</v>
      </c>
      <c r="E304" t="s">
        <v>27</v>
      </c>
      <c r="F304" s="7">
        <v>25</v>
      </c>
      <c r="G304" s="7">
        <v>5</v>
      </c>
      <c r="H304" s="7">
        <v>3</v>
      </c>
      <c r="I304" s="7">
        <v>15</v>
      </c>
      <c r="K304" s="8">
        <f t="shared" si="12"/>
        <v>0</v>
      </c>
      <c r="L304" s="8">
        <f t="shared" si="13"/>
        <v>15</v>
      </c>
      <c r="M304" s="8">
        <f t="shared" si="14"/>
        <v>15</v>
      </c>
    </row>
    <row r="305" spans="2:13" x14ac:dyDescent="0.35">
      <c r="B305">
        <v>303</v>
      </c>
      <c r="C305">
        <v>3</v>
      </c>
      <c r="D305">
        <v>1</v>
      </c>
      <c r="E305" t="s">
        <v>27</v>
      </c>
      <c r="F305" s="7">
        <v>25</v>
      </c>
      <c r="G305" s="7">
        <v>5</v>
      </c>
      <c r="H305" s="7">
        <v>3</v>
      </c>
      <c r="I305" s="7">
        <v>15</v>
      </c>
      <c r="K305" s="8">
        <f t="shared" si="12"/>
        <v>0</v>
      </c>
      <c r="L305" s="8">
        <f t="shared" si="13"/>
        <v>15</v>
      </c>
      <c r="M305" s="8">
        <f t="shared" si="14"/>
        <v>15</v>
      </c>
    </row>
    <row r="306" spans="2:13" x14ac:dyDescent="0.35">
      <c r="B306">
        <v>304</v>
      </c>
      <c r="C306">
        <v>4</v>
      </c>
      <c r="D306">
        <v>1</v>
      </c>
      <c r="E306" t="s">
        <v>27</v>
      </c>
      <c r="F306" s="7">
        <v>25</v>
      </c>
      <c r="G306" s="7">
        <v>5</v>
      </c>
      <c r="H306" s="7">
        <v>3</v>
      </c>
      <c r="I306" s="7">
        <v>15</v>
      </c>
      <c r="K306" s="8">
        <f t="shared" si="12"/>
        <v>0</v>
      </c>
      <c r="L306" s="8">
        <f t="shared" si="13"/>
        <v>15</v>
      </c>
      <c r="M306" s="8">
        <f t="shared" si="14"/>
        <v>15</v>
      </c>
    </row>
    <row r="307" spans="2:13" x14ac:dyDescent="0.35">
      <c r="B307">
        <v>305</v>
      </c>
      <c r="C307">
        <v>1</v>
      </c>
      <c r="D307">
        <v>2</v>
      </c>
      <c r="E307" t="s">
        <v>28</v>
      </c>
      <c r="F307" s="7">
        <v>15.5</v>
      </c>
      <c r="G307" s="7">
        <v>0</v>
      </c>
      <c r="H307" s="7">
        <v>3</v>
      </c>
      <c r="I307" s="7">
        <v>0</v>
      </c>
      <c r="K307" s="8">
        <f t="shared" si="12"/>
        <v>0</v>
      </c>
      <c r="L307" s="8">
        <f t="shared" si="13"/>
        <v>0</v>
      </c>
      <c r="M307" s="8">
        <f t="shared" si="14"/>
        <v>0</v>
      </c>
    </row>
    <row r="308" spans="2:13" x14ac:dyDescent="0.35">
      <c r="B308">
        <v>306</v>
      </c>
      <c r="C308">
        <v>3</v>
      </c>
      <c r="D308">
        <v>3</v>
      </c>
      <c r="E308" t="s">
        <v>21</v>
      </c>
      <c r="F308" s="7">
        <v>5</v>
      </c>
      <c r="G308" s="7">
        <v>0</v>
      </c>
      <c r="H308" s="7">
        <v>2</v>
      </c>
      <c r="I308" s="7">
        <v>0</v>
      </c>
      <c r="K308" s="8">
        <f t="shared" si="12"/>
        <v>0</v>
      </c>
      <c r="L308" s="8">
        <f t="shared" si="13"/>
        <v>0</v>
      </c>
      <c r="M308" s="8">
        <f t="shared" si="14"/>
        <v>0</v>
      </c>
    </row>
    <row r="309" spans="2:13" x14ac:dyDescent="0.35">
      <c r="B309">
        <v>307</v>
      </c>
      <c r="C309">
        <v>1</v>
      </c>
      <c r="D309">
        <v>3</v>
      </c>
      <c r="E309" t="s">
        <v>21</v>
      </c>
      <c r="F309" s="7">
        <v>5</v>
      </c>
      <c r="G309" s="7">
        <v>0</v>
      </c>
      <c r="H309" s="7">
        <v>2</v>
      </c>
      <c r="I309" s="7">
        <v>0</v>
      </c>
      <c r="K309" s="8">
        <f t="shared" si="12"/>
        <v>0</v>
      </c>
      <c r="L309" s="8">
        <f t="shared" si="13"/>
        <v>0</v>
      </c>
      <c r="M309" s="8">
        <f t="shared" si="14"/>
        <v>0</v>
      </c>
    </row>
    <row r="310" spans="2:13" x14ac:dyDescent="0.35">
      <c r="B310">
        <v>308</v>
      </c>
      <c r="C310">
        <v>5</v>
      </c>
      <c r="D310">
        <v>4</v>
      </c>
      <c r="E310" t="s">
        <v>22</v>
      </c>
      <c r="F310" s="7">
        <v>80</v>
      </c>
      <c r="G310" s="7">
        <v>9.9</v>
      </c>
      <c r="H310" s="7">
        <v>2</v>
      </c>
      <c r="I310" s="7">
        <v>19.8</v>
      </c>
      <c r="K310" s="8">
        <f t="shared" si="12"/>
        <v>0</v>
      </c>
      <c r="L310" s="8">
        <f t="shared" si="13"/>
        <v>19.8</v>
      </c>
      <c r="M310" s="8">
        <f t="shared" si="14"/>
        <v>19.8</v>
      </c>
    </row>
    <row r="311" spans="2:13" x14ac:dyDescent="0.35">
      <c r="B311">
        <v>309</v>
      </c>
      <c r="C311">
        <v>0</v>
      </c>
      <c r="D311">
        <v>4</v>
      </c>
      <c r="E311" t="s">
        <v>22</v>
      </c>
      <c r="F311" s="7">
        <v>80</v>
      </c>
      <c r="G311" s="7">
        <v>9.9</v>
      </c>
      <c r="H311" s="7">
        <v>2</v>
      </c>
      <c r="I311" s="7">
        <v>160</v>
      </c>
      <c r="K311" s="8">
        <f t="shared" si="12"/>
        <v>160</v>
      </c>
      <c r="L311" s="8">
        <f t="shared" si="13"/>
        <v>0</v>
      </c>
      <c r="M311" s="8">
        <f t="shared" si="14"/>
        <v>160</v>
      </c>
    </row>
    <row r="312" spans="2:13" x14ac:dyDescent="0.35">
      <c r="B312">
        <v>310</v>
      </c>
      <c r="C312">
        <v>1</v>
      </c>
      <c r="D312">
        <v>4</v>
      </c>
      <c r="E312" t="s">
        <v>22</v>
      </c>
      <c r="F312" s="7">
        <v>80</v>
      </c>
      <c r="G312" s="7">
        <v>9.9</v>
      </c>
      <c r="H312" s="7">
        <v>2</v>
      </c>
      <c r="I312" s="7">
        <v>19.8</v>
      </c>
      <c r="K312" s="8">
        <f t="shared" si="12"/>
        <v>0</v>
      </c>
      <c r="L312" s="8">
        <f t="shared" si="13"/>
        <v>19.8</v>
      </c>
      <c r="M312" s="8">
        <f t="shared" si="14"/>
        <v>19.8</v>
      </c>
    </row>
    <row r="313" spans="2:13" x14ac:dyDescent="0.35">
      <c r="B313">
        <v>311</v>
      </c>
      <c r="C313">
        <v>0</v>
      </c>
      <c r="D313">
        <v>4</v>
      </c>
      <c r="E313" t="s">
        <v>22</v>
      </c>
      <c r="F313" s="7">
        <v>80</v>
      </c>
      <c r="G313" s="7">
        <v>9.9</v>
      </c>
      <c r="H313" s="7">
        <v>2</v>
      </c>
      <c r="I313" s="7">
        <v>160</v>
      </c>
      <c r="K313" s="8">
        <f t="shared" si="12"/>
        <v>160</v>
      </c>
      <c r="L313" s="8">
        <f t="shared" si="13"/>
        <v>0</v>
      </c>
      <c r="M313" s="8">
        <f t="shared" si="14"/>
        <v>160</v>
      </c>
    </row>
    <row r="314" spans="2:13" x14ac:dyDescent="0.35">
      <c r="B314">
        <v>312</v>
      </c>
      <c r="C314">
        <v>3</v>
      </c>
      <c r="D314">
        <v>4</v>
      </c>
      <c r="E314" t="s">
        <v>22</v>
      </c>
      <c r="F314" s="7">
        <v>80</v>
      </c>
      <c r="G314" s="7">
        <v>9.9</v>
      </c>
      <c r="H314" s="7">
        <v>2</v>
      </c>
      <c r="I314" s="7">
        <v>19.8</v>
      </c>
      <c r="K314" s="8">
        <f t="shared" si="12"/>
        <v>0</v>
      </c>
      <c r="L314" s="8">
        <f t="shared" si="13"/>
        <v>19.8</v>
      </c>
      <c r="M314" s="8">
        <f t="shared" si="14"/>
        <v>19.8</v>
      </c>
    </row>
    <row r="315" spans="2:13" x14ac:dyDescent="0.35">
      <c r="B315">
        <v>313</v>
      </c>
      <c r="C315">
        <v>0</v>
      </c>
      <c r="D315">
        <v>6</v>
      </c>
      <c r="E315" t="s">
        <v>23</v>
      </c>
      <c r="F315" s="7">
        <v>17.5</v>
      </c>
      <c r="G315" s="7">
        <v>3.5</v>
      </c>
      <c r="H315" s="7">
        <v>2</v>
      </c>
      <c r="I315" s="7">
        <v>35</v>
      </c>
      <c r="K315" s="8">
        <f t="shared" si="12"/>
        <v>35</v>
      </c>
      <c r="L315" s="8">
        <f t="shared" si="13"/>
        <v>0</v>
      </c>
      <c r="M315" s="8">
        <f t="shared" si="14"/>
        <v>35</v>
      </c>
    </row>
    <row r="316" spans="2:13" x14ac:dyDescent="0.35">
      <c r="B316">
        <v>314</v>
      </c>
      <c r="C316">
        <v>4</v>
      </c>
      <c r="D316">
        <v>6</v>
      </c>
      <c r="E316" t="s">
        <v>23</v>
      </c>
      <c r="F316" s="7">
        <v>17.5</v>
      </c>
      <c r="G316" s="7">
        <v>3.5</v>
      </c>
      <c r="H316" s="7">
        <v>2</v>
      </c>
      <c r="I316" s="7">
        <v>7</v>
      </c>
      <c r="K316" s="8">
        <f t="shared" si="12"/>
        <v>0</v>
      </c>
      <c r="L316" s="8">
        <f t="shared" si="13"/>
        <v>7</v>
      </c>
      <c r="M316" s="8">
        <f t="shared" si="14"/>
        <v>7</v>
      </c>
    </row>
    <row r="317" spans="2:13" x14ac:dyDescent="0.35">
      <c r="B317">
        <v>315</v>
      </c>
      <c r="C317">
        <v>2</v>
      </c>
      <c r="D317">
        <v>6</v>
      </c>
      <c r="E317" t="s">
        <v>23</v>
      </c>
      <c r="F317" s="7">
        <v>17.5</v>
      </c>
      <c r="G317" s="7">
        <v>3.5</v>
      </c>
      <c r="H317" s="7">
        <v>2</v>
      </c>
      <c r="I317" s="7">
        <v>7</v>
      </c>
      <c r="K317" s="8">
        <f t="shared" si="12"/>
        <v>0</v>
      </c>
      <c r="L317" s="8">
        <f t="shared" si="13"/>
        <v>7</v>
      </c>
      <c r="M317" s="8">
        <f t="shared" si="14"/>
        <v>7</v>
      </c>
    </row>
    <row r="318" spans="2:13" x14ac:dyDescent="0.35">
      <c r="B318">
        <v>316</v>
      </c>
      <c r="C318">
        <v>0</v>
      </c>
      <c r="D318">
        <v>6</v>
      </c>
      <c r="E318" t="s">
        <v>23</v>
      </c>
      <c r="F318" s="7">
        <v>17.5</v>
      </c>
      <c r="G318" s="7">
        <v>3.5</v>
      </c>
      <c r="H318" s="7">
        <v>4</v>
      </c>
      <c r="I318" s="7">
        <v>70</v>
      </c>
      <c r="K318" s="8">
        <f t="shared" si="12"/>
        <v>70</v>
      </c>
      <c r="L318" s="8">
        <f t="shared" si="13"/>
        <v>0</v>
      </c>
      <c r="M318" s="8">
        <f t="shared" si="14"/>
        <v>70</v>
      </c>
    </row>
    <row r="319" spans="2:13" x14ac:dyDescent="0.35">
      <c r="B319">
        <v>317</v>
      </c>
      <c r="C319">
        <v>2</v>
      </c>
      <c r="D319">
        <v>7</v>
      </c>
      <c r="E319" t="s">
        <v>24</v>
      </c>
      <c r="F319" s="7">
        <v>5</v>
      </c>
      <c r="G319" s="7">
        <v>0</v>
      </c>
      <c r="H319" s="7">
        <v>2</v>
      </c>
      <c r="I319" s="7">
        <v>0</v>
      </c>
      <c r="K319" s="8">
        <f t="shared" si="12"/>
        <v>0</v>
      </c>
      <c r="L319" s="8">
        <f t="shared" si="13"/>
        <v>0</v>
      </c>
      <c r="M319" s="8">
        <f t="shared" si="14"/>
        <v>0</v>
      </c>
    </row>
    <row r="320" spans="2:13" x14ac:dyDescent="0.35">
      <c r="B320">
        <v>318</v>
      </c>
      <c r="C320">
        <v>2</v>
      </c>
      <c r="D320">
        <v>7</v>
      </c>
      <c r="E320" t="s">
        <v>24</v>
      </c>
      <c r="F320" s="7">
        <v>5</v>
      </c>
      <c r="G320" s="7">
        <v>0</v>
      </c>
      <c r="H320" s="7">
        <v>2</v>
      </c>
      <c r="I320" s="7">
        <v>0</v>
      </c>
      <c r="K320" s="8">
        <f t="shared" si="12"/>
        <v>0</v>
      </c>
      <c r="L320" s="8">
        <f t="shared" si="13"/>
        <v>0</v>
      </c>
      <c r="M320" s="8">
        <f t="shared" si="14"/>
        <v>0</v>
      </c>
    </row>
    <row r="321" spans="2:13" x14ac:dyDescent="0.35">
      <c r="B321">
        <v>319</v>
      </c>
      <c r="C321">
        <v>4</v>
      </c>
      <c r="D321">
        <v>7</v>
      </c>
      <c r="E321" t="s">
        <v>24</v>
      </c>
      <c r="F321" s="7">
        <v>5</v>
      </c>
      <c r="G321" s="7">
        <v>0</v>
      </c>
      <c r="H321" s="7">
        <v>2</v>
      </c>
      <c r="I321" s="7">
        <v>0</v>
      </c>
      <c r="K321" s="8">
        <f t="shared" si="12"/>
        <v>0</v>
      </c>
      <c r="L321" s="8">
        <f t="shared" si="13"/>
        <v>0</v>
      </c>
      <c r="M321" s="8">
        <f t="shared" si="14"/>
        <v>0</v>
      </c>
    </row>
    <row r="322" spans="2:13" x14ac:dyDescent="0.35">
      <c r="B322">
        <v>320</v>
      </c>
      <c r="C322">
        <v>1</v>
      </c>
      <c r="D322">
        <v>8</v>
      </c>
      <c r="E322" t="s">
        <v>25</v>
      </c>
      <c r="F322" s="7">
        <v>5</v>
      </c>
      <c r="G322" s="7">
        <v>0</v>
      </c>
      <c r="H322" s="7">
        <v>1</v>
      </c>
      <c r="I322" s="7">
        <v>0</v>
      </c>
      <c r="K322" s="8">
        <f t="shared" si="12"/>
        <v>0</v>
      </c>
      <c r="L322" s="8">
        <f t="shared" si="13"/>
        <v>0</v>
      </c>
      <c r="M322" s="8">
        <f t="shared" si="14"/>
        <v>0</v>
      </c>
    </row>
    <row r="323" spans="2:13" x14ac:dyDescent="0.35">
      <c r="B323">
        <v>321</v>
      </c>
      <c r="C323">
        <v>2</v>
      </c>
      <c r="D323">
        <v>8</v>
      </c>
      <c r="E323" t="s">
        <v>25</v>
      </c>
      <c r="F323" s="7">
        <v>5</v>
      </c>
      <c r="G323" s="7">
        <v>0</v>
      </c>
      <c r="H323" s="7">
        <v>1</v>
      </c>
      <c r="I323" s="7">
        <v>0</v>
      </c>
      <c r="K323" s="8">
        <f t="shared" ref="K323:K386" si="15">IF($C323=0,F323*$H323,0)</f>
        <v>0</v>
      </c>
      <c r="L323" s="8">
        <f t="shared" ref="L323:L386" si="16">IF($C323=0,0,G323*$H323)</f>
        <v>0</v>
      </c>
      <c r="M323" s="8">
        <f t="shared" ref="M323:M386" si="17">SUM(K323:L323)</f>
        <v>0</v>
      </c>
    </row>
    <row r="324" spans="2:13" x14ac:dyDescent="0.35">
      <c r="B324">
        <v>322</v>
      </c>
      <c r="C324">
        <v>3</v>
      </c>
      <c r="D324">
        <v>8</v>
      </c>
      <c r="E324" t="s">
        <v>25</v>
      </c>
      <c r="F324" s="7">
        <v>5</v>
      </c>
      <c r="G324" s="7">
        <v>0</v>
      </c>
      <c r="H324" s="7">
        <v>1</v>
      </c>
      <c r="I324" s="7">
        <v>0</v>
      </c>
      <c r="K324" s="8">
        <f t="shared" si="15"/>
        <v>0</v>
      </c>
      <c r="L324" s="8">
        <f t="shared" si="16"/>
        <v>0</v>
      </c>
      <c r="M324" s="8">
        <f t="shared" si="17"/>
        <v>0</v>
      </c>
    </row>
    <row r="325" spans="2:13" x14ac:dyDescent="0.35">
      <c r="B325">
        <v>323</v>
      </c>
      <c r="C325">
        <v>0</v>
      </c>
      <c r="D325">
        <v>0</v>
      </c>
      <c r="E325" t="s">
        <v>26</v>
      </c>
      <c r="F325" s="7">
        <v>25</v>
      </c>
      <c r="G325" s="7">
        <v>5</v>
      </c>
      <c r="H325" s="7">
        <v>3</v>
      </c>
      <c r="I325" s="7">
        <v>75</v>
      </c>
      <c r="K325" s="8">
        <f t="shared" si="15"/>
        <v>75</v>
      </c>
      <c r="L325" s="8">
        <f t="shared" si="16"/>
        <v>0</v>
      </c>
      <c r="M325" s="8">
        <f t="shared" si="17"/>
        <v>75</v>
      </c>
    </row>
    <row r="326" spans="2:13" x14ac:dyDescent="0.35">
      <c r="B326">
        <v>324</v>
      </c>
      <c r="C326">
        <v>5</v>
      </c>
      <c r="D326">
        <v>0</v>
      </c>
      <c r="E326" t="s">
        <v>26</v>
      </c>
      <c r="F326" s="7">
        <v>25</v>
      </c>
      <c r="G326" s="7">
        <v>5</v>
      </c>
      <c r="H326" s="7">
        <v>3</v>
      </c>
      <c r="I326" s="7">
        <v>15</v>
      </c>
      <c r="K326" s="8">
        <f t="shared" si="15"/>
        <v>0</v>
      </c>
      <c r="L326" s="8">
        <f t="shared" si="16"/>
        <v>15</v>
      </c>
      <c r="M326" s="8">
        <f t="shared" si="17"/>
        <v>15</v>
      </c>
    </row>
    <row r="327" spans="2:13" x14ac:dyDescent="0.35">
      <c r="B327">
        <v>325</v>
      </c>
      <c r="C327">
        <v>5</v>
      </c>
      <c r="D327">
        <v>0</v>
      </c>
      <c r="E327" t="s">
        <v>26</v>
      </c>
      <c r="F327" s="7">
        <v>25</v>
      </c>
      <c r="G327" s="7">
        <v>5</v>
      </c>
      <c r="H327" s="7">
        <v>3</v>
      </c>
      <c r="I327" s="7">
        <v>15</v>
      </c>
      <c r="K327" s="8">
        <f t="shared" si="15"/>
        <v>0</v>
      </c>
      <c r="L327" s="8">
        <f t="shared" si="16"/>
        <v>15</v>
      </c>
      <c r="M327" s="8">
        <f t="shared" si="17"/>
        <v>15</v>
      </c>
    </row>
    <row r="328" spans="2:13" x14ac:dyDescent="0.35">
      <c r="B328">
        <v>326</v>
      </c>
      <c r="C328">
        <v>4</v>
      </c>
      <c r="D328">
        <v>0</v>
      </c>
      <c r="E328" t="s">
        <v>26</v>
      </c>
      <c r="F328" s="7">
        <v>25</v>
      </c>
      <c r="G328" s="7">
        <v>5</v>
      </c>
      <c r="H328" s="7">
        <v>3</v>
      </c>
      <c r="I328" s="7">
        <v>15</v>
      </c>
      <c r="K328" s="8">
        <f t="shared" si="15"/>
        <v>0</v>
      </c>
      <c r="L328" s="8">
        <f t="shared" si="16"/>
        <v>15</v>
      </c>
      <c r="M328" s="8">
        <f t="shared" si="17"/>
        <v>15</v>
      </c>
    </row>
    <row r="329" spans="2:13" x14ac:dyDescent="0.35">
      <c r="B329">
        <v>327</v>
      </c>
      <c r="C329">
        <v>1</v>
      </c>
      <c r="D329">
        <v>1</v>
      </c>
      <c r="E329" t="s">
        <v>27</v>
      </c>
      <c r="F329" s="7">
        <v>25</v>
      </c>
      <c r="G329" s="7">
        <v>5</v>
      </c>
      <c r="H329" s="7">
        <v>3</v>
      </c>
      <c r="I329" s="7">
        <v>15</v>
      </c>
      <c r="K329" s="8">
        <f t="shared" si="15"/>
        <v>0</v>
      </c>
      <c r="L329" s="8">
        <f t="shared" si="16"/>
        <v>15</v>
      </c>
      <c r="M329" s="8">
        <f t="shared" si="17"/>
        <v>15</v>
      </c>
    </row>
    <row r="330" spans="2:13" x14ac:dyDescent="0.35">
      <c r="B330">
        <v>328</v>
      </c>
      <c r="C330">
        <v>0</v>
      </c>
      <c r="D330">
        <v>1</v>
      </c>
      <c r="E330" t="s">
        <v>27</v>
      </c>
      <c r="F330" s="7">
        <v>25</v>
      </c>
      <c r="G330" s="7">
        <v>5</v>
      </c>
      <c r="H330" s="7">
        <v>3</v>
      </c>
      <c r="I330" s="7">
        <v>75</v>
      </c>
      <c r="K330" s="8">
        <f t="shared" si="15"/>
        <v>75</v>
      </c>
      <c r="L330" s="8">
        <f t="shared" si="16"/>
        <v>0</v>
      </c>
      <c r="M330" s="8">
        <f t="shared" si="17"/>
        <v>75</v>
      </c>
    </row>
    <row r="331" spans="2:13" x14ac:dyDescent="0.35">
      <c r="B331">
        <v>329</v>
      </c>
      <c r="C331">
        <v>0</v>
      </c>
      <c r="D331">
        <v>2</v>
      </c>
      <c r="E331" t="s">
        <v>28</v>
      </c>
      <c r="F331" s="7">
        <v>15.5</v>
      </c>
      <c r="G331" s="7">
        <v>0</v>
      </c>
      <c r="H331" s="7">
        <v>3</v>
      </c>
      <c r="I331" s="7">
        <v>46.5</v>
      </c>
      <c r="K331" s="8">
        <f t="shared" si="15"/>
        <v>46.5</v>
      </c>
      <c r="L331" s="8">
        <f t="shared" si="16"/>
        <v>0</v>
      </c>
      <c r="M331" s="8">
        <f t="shared" si="17"/>
        <v>46.5</v>
      </c>
    </row>
    <row r="332" spans="2:13" x14ac:dyDescent="0.35">
      <c r="B332">
        <v>330</v>
      </c>
      <c r="C332">
        <v>1</v>
      </c>
      <c r="D332">
        <v>2</v>
      </c>
      <c r="E332" t="s">
        <v>28</v>
      </c>
      <c r="F332" s="7">
        <v>15.5</v>
      </c>
      <c r="G332" s="7">
        <v>0</v>
      </c>
      <c r="H332" s="7">
        <v>3</v>
      </c>
      <c r="I332" s="7">
        <v>0</v>
      </c>
      <c r="K332" s="8">
        <f t="shared" si="15"/>
        <v>0</v>
      </c>
      <c r="L332" s="8">
        <f t="shared" si="16"/>
        <v>0</v>
      </c>
      <c r="M332" s="8">
        <f t="shared" si="17"/>
        <v>0</v>
      </c>
    </row>
    <row r="333" spans="2:13" x14ac:dyDescent="0.35">
      <c r="B333">
        <v>331</v>
      </c>
      <c r="C333">
        <v>2</v>
      </c>
      <c r="D333">
        <v>3</v>
      </c>
      <c r="E333" t="s">
        <v>21</v>
      </c>
      <c r="F333" s="7">
        <v>5</v>
      </c>
      <c r="G333" s="7">
        <v>0</v>
      </c>
      <c r="H333" s="7">
        <v>2</v>
      </c>
      <c r="I333" s="7">
        <v>0</v>
      </c>
      <c r="K333" s="8">
        <f t="shared" si="15"/>
        <v>0</v>
      </c>
      <c r="L333" s="8">
        <f t="shared" si="16"/>
        <v>0</v>
      </c>
      <c r="M333" s="8">
        <f t="shared" si="17"/>
        <v>0</v>
      </c>
    </row>
    <row r="334" spans="2:13" x14ac:dyDescent="0.35">
      <c r="B334">
        <v>332</v>
      </c>
      <c r="C334">
        <v>0</v>
      </c>
      <c r="D334">
        <v>4</v>
      </c>
      <c r="E334" t="s">
        <v>22</v>
      </c>
      <c r="F334" s="7">
        <v>80</v>
      </c>
      <c r="G334" s="7">
        <v>9.9</v>
      </c>
      <c r="H334" s="7">
        <v>2</v>
      </c>
      <c r="I334" s="7">
        <v>160</v>
      </c>
      <c r="K334" s="8">
        <f t="shared" si="15"/>
        <v>160</v>
      </c>
      <c r="L334" s="8">
        <f t="shared" si="16"/>
        <v>0</v>
      </c>
      <c r="M334" s="8">
        <f t="shared" si="17"/>
        <v>160</v>
      </c>
    </row>
    <row r="335" spans="2:13" x14ac:dyDescent="0.35">
      <c r="B335">
        <v>333</v>
      </c>
      <c r="C335">
        <v>3</v>
      </c>
      <c r="D335">
        <v>4</v>
      </c>
      <c r="E335" t="s">
        <v>22</v>
      </c>
      <c r="F335" s="7">
        <v>80</v>
      </c>
      <c r="G335" s="7">
        <v>9.9</v>
      </c>
      <c r="H335" s="7">
        <v>2</v>
      </c>
      <c r="I335" s="7">
        <v>19.8</v>
      </c>
      <c r="K335" s="8">
        <f t="shared" si="15"/>
        <v>0</v>
      </c>
      <c r="L335" s="8">
        <f t="shared" si="16"/>
        <v>19.8</v>
      </c>
      <c r="M335" s="8">
        <f t="shared" si="17"/>
        <v>19.8</v>
      </c>
    </row>
    <row r="336" spans="2:13" x14ac:dyDescent="0.35">
      <c r="B336">
        <v>334</v>
      </c>
      <c r="C336">
        <v>0</v>
      </c>
      <c r="D336">
        <v>4</v>
      </c>
      <c r="E336" t="s">
        <v>22</v>
      </c>
      <c r="F336" s="7">
        <v>80</v>
      </c>
      <c r="G336" s="7">
        <v>9.9</v>
      </c>
      <c r="H336" s="7">
        <v>4</v>
      </c>
      <c r="I336" s="7">
        <v>320</v>
      </c>
      <c r="K336" s="8">
        <f t="shared" si="15"/>
        <v>320</v>
      </c>
      <c r="L336" s="8">
        <f t="shared" si="16"/>
        <v>0</v>
      </c>
      <c r="M336" s="8">
        <f t="shared" si="17"/>
        <v>320</v>
      </c>
    </row>
    <row r="337" spans="2:13" x14ac:dyDescent="0.35">
      <c r="B337">
        <v>335</v>
      </c>
      <c r="C337">
        <v>3</v>
      </c>
      <c r="D337">
        <v>4</v>
      </c>
      <c r="E337" t="s">
        <v>22</v>
      </c>
      <c r="F337" s="7">
        <v>80</v>
      </c>
      <c r="G337" s="7">
        <v>9.9</v>
      </c>
      <c r="H337" s="7">
        <v>2</v>
      </c>
      <c r="I337" s="7">
        <v>19.8</v>
      </c>
      <c r="K337" s="8">
        <f t="shared" si="15"/>
        <v>0</v>
      </c>
      <c r="L337" s="8">
        <f t="shared" si="16"/>
        <v>19.8</v>
      </c>
      <c r="M337" s="8">
        <f t="shared" si="17"/>
        <v>19.8</v>
      </c>
    </row>
    <row r="338" spans="2:13" x14ac:dyDescent="0.35">
      <c r="B338">
        <v>336</v>
      </c>
      <c r="C338">
        <v>1</v>
      </c>
      <c r="D338">
        <v>4</v>
      </c>
      <c r="E338" t="s">
        <v>22</v>
      </c>
      <c r="F338" s="7">
        <v>80</v>
      </c>
      <c r="G338" s="7">
        <v>9.9</v>
      </c>
      <c r="H338" s="7">
        <v>2</v>
      </c>
      <c r="I338" s="7">
        <v>19.8</v>
      </c>
      <c r="K338" s="8">
        <f t="shared" si="15"/>
        <v>0</v>
      </c>
      <c r="L338" s="8">
        <f t="shared" si="16"/>
        <v>19.8</v>
      </c>
      <c r="M338" s="8">
        <f t="shared" si="17"/>
        <v>19.8</v>
      </c>
    </row>
    <row r="339" spans="2:13" x14ac:dyDescent="0.35">
      <c r="B339">
        <v>337</v>
      </c>
      <c r="C339">
        <v>0</v>
      </c>
      <c r="D339">
        <v>4</v>
      </c>
      <c r="E339" t="s">
        <v>22</v>
      </c>
      <c r="F339" s="7">
        <v>80</v>
      </c>
      <c r="G339" s="7">
        <v>9.9</v>
      </c>
      <c r="H339" s="7">
        <v>2</v>
      </c>
      <c r="I339" s="7">
        <v>160</v>
      </c>
      <c r="K339" s="8">
        <f t="shared" si="15"/>
        <v>160</v>
      </c>
      <c r="L339" s="8">
        <f t="shared" si="16"/>
        <v>0</v>
      </c>
      <c r="M339" s="8">
        <f t="shared" si="17"/>
        <v>160</v>
      </c>
    </row>
    <row r="340" spans="2:13" x14ac:dyDescent="0.35">
      <c r="B340">
        <v>338</v>
      </c>
      <c r="C340">
        <v>4</v>
      </c>
      <c r="D340">
        <v>6</v>
      </c>
      <c r="E340" t="s">
        <v>23</v>
      </c>
      <c r="F340" s="7">
        <v>17.5</v>
      </c>
      <c r="G340" s="7">
        <v>3.5</v>
      </c>
      <c r="H340" s="7">
        <v>2</v>
      </c>
      <c r="I340" s="7">
        <v>7</v>
      </c>
      <c r="K340" s="8">
        <f t="shared" si="15"/>
        <v>0</v>
      </c>
      <c r="L340" s="8">
        <f t="shared" si="16"/>
        <v>7</v>
      </c>
      <c r="M340" s="8">
        <f t="shared" si="17"/>
        <v>7</v>
      </c>
    </row>
    <row r="341" spans="2:13" x14ac:dyDescent="0.35">
      <c r="B341">
        <v>339</v>
      </c>
      <c r="C341">
        <v>0</v>
      </c>
      <c r="D341">
        <v>6</v>
      </c>
      <c r="E341" t="s">
        <v>23</v>
      </c>
      <c r="F341" s="7">
        <v>17.5</v>
      </c>
      <c r="G341" s="7">
        <v>3.5</v>
      </c>
      <c r="H341" s="7">
        <v>2</v>
      </c>
      <c r="I341" s="7">
        <v>35</v>
      </c>
      <c r="K341" s="8">
        <f t="shared" si="15"/>
        <v>35</v>
      </c>
      <c r="L341" s="8">
        <f t="shared" si="16"/>
        <v>0</v>
      </c>
      <c r="M341" s="8">
        <f t="shared" si="17"/>
        <v>35</v>
      </c>
    </row>
    <row r="342" spans="2:13" x14ac:dyDescent="0.35">
      <c r="B342">
        <v>340</v>
      </c>
      <c r="C342">
        <v>0</v>
      </c>
      <c r="D342">
        <v>6</v>
      </c>
      <c r="E342" t="s">
        <v>23</v>
      </c>
      <c r="F342" s="7">
        <v>17.5</v>
      </c>
      <c r="G342" s="7">
        <v>3.5</v>
      </c>
      <c r="H342" s="7">
        <v>2</v>
      </c>
      <c r="I342" s="7">
        <v>35</v>
      </c>
      <c r="K342" s="8">
        <f t="shared" si="15"/>
        <v>35</v>
      </c>
      <c r="L342" s="8">
        <f t="shared" si="16"/>
        <v>0</v>
      </c>
      <c r="M342" s="8">
        <f t="shared" si="17"/>
        <v>35</v>
      </c>
    </row>
    <row r="343" spans="2:13" x14ac:dyDescent="0.35">
      <c r="B343">
        <v>341</v>
      </c>
      <c r="C343">
        <v>3</v>
      </c>
      <c r="D343">
        <v>8</v>
      </c>
      <c r="E343" t="s">
        <v>25</v>
      </c>
      <c r="F343" s="7">
        <v>5</v>
      </c>
      <c r="G343" s="7">
        <v>0</v>
      </c>
      <c r="H343" s="7">
        <v>1</v>
      </c>
      <c r="I343" s="7">
        <v>0</v>
      </c>
      <c r="K343" s="8">
        <f t="shared" si="15"/>
        <v>0</v>
      </c>
      <c r="L343" s="8">
        <f t="shared" si="16"/>
        <v>0</v>
      </c>
      <c r="M343" s="8">
        <f t="shared" si="17"/>
        <v>0</v>
      </c>
    </row>
    <row r="344" spans="2:13" x14ac:dyDescent="0.35">
      <c r="B344">
        <v>342</v>
      </c>
      <c r="C344">
        <v>3</v>
      </c>
      <c r="D344">
        <v>8</v>
      </c>
      <c r="E344" t="s">
        <v>25</v>
      </c>
      <c r="F344" s="7">
        <v>5</v>
      </c>
      <c r="G344" s="7">
        <v>0</v>
      </c>
      <c r="H344" s="7">
        <v>1</v>
      </c>
      <c r="I344" s="7">
        <v>0</v>
      </c>
      <c r="K344" s="8">
        <f t="shared" si="15"/>
        <v>0</v>
      </c>
      <c r="L344" s="8">
        <f t="shared" si="16"/>
        <v>0</v>
      </c>
      <c r="M344" s="8">
        <f t="shared" si="17"/>
        <v>0</v>
      </c>
    </row>
    <row r="345" spans="2:13" x14ac:dyDescent="0.35">
      <c r="B345">
        <v>343</v>
      </c>
      <c r="C345">
        <v>3</v>
      </c>
      <c r="D345">
        <v>8</v>
      </c>
      <c r="E345" t="s">
        <v>25</v>
      </c>
      <c r="F345" s="7">
        <v>5</v>
      </c>
      <c r="G345" s="7">
        <v>0</v>
      </c>
      <c r="H345" s="7">
        <v>2</v>
      </c>
      <c r="I345" s="7">
        <v>0</v>
      </c>
      <c r="K345" s="8">
        <f t="shared" si="15"/>
        <v>0</v>
      </c>
      <c r="L345" s="8">
        <f t="shared" si="16"/>
        <v>0</v>
      </c>
      <c r="M345" s="8">
        <f t="shared" si="17"/>
        <v>0</v>
      </c>
    </row>
    <row r="346" spans="2:13" x14ac:dyDescent="0.35">
      <c r="B346">
        <v>344</v>
      </c>
      <c r="C346">
        <v>3</v>
      </c>
      <c r="D346">
        <v>8</v>
      </c>
      <c r="E346" t="s">
        <v>25</v>
      </c>
      <c r="F346" s="7">
        <v>5</v>
      </c>
      <c r="G346" s="7">
        <v>0</v>
      </c>
      <c r="H346" s="7">
        <v>1</v>
      </c>
      <c r="I346" s="7">
        <v>0</v>
      </c>
      <c r="K346" s="8">
        <f t="shared" si="15"/>
        <v>0</v>
      </c>
      <c r="L346" s="8">
        <f t="shared" si="16"/>
        <v>0</v>
      </c>
      <c r="M346" s="8">
        <f t="shared" si="17"/>
        <v>0</v>
      </c>
    </row>
    <row r="347" spans="2:13" x14ac:dyDescent="0.35">
      <c r="B347">
        <v>345</v>
      </c>
      <c r="C347">
        <v>5</v>
      </c>
      <c r="D347">
        <v>0</v>
      </c>
      <c r="E347" t="s">
        <v>26</v>
      </c>
      <c r="F347" s="7">
        <v>25</v>
      </c>
      <c r="G347" s="7">
        <v>5</v>
      </c>
      <c r="H347" s="7">
        <v>3</v>
      </c>
      <c r="I347" s="7">
        <v>15</v>
      </c>
      <c r="K347" s="8">
        <f t="shared" si="15"/>
        <v>0</v>
      </c>
      <c r="L347" s="8">
        <f t="shared" si="16"/>
        <v>15</v>
      </c>
      <c r="M347" s="8">
        <f t="shared" si="17"/>
        <v>15</v>
      </c>
    </row>
    <row r="348" spans="2:13" x14ac:dyDescent="0.35">
      <c r="B348">
        <v>346</v>
      </c>
      <c r="C348">
        <v>0</v>
      </c>
      <c r="D348">
        <v>0</v>
      </c>
      <c r="E348" t="s">
        <v>26</v>
      </c>
      <c r="F348" s="7">
        <v>25</v>
      </c>
      <c r="G348" s="7">
        <v>5</v>
      </c>
      <c r="H348" s="7">
        <v>3</v>
      </c>
      <c r="I348" s="7">
        <v>75</v>
      </c>
      <c r="K348" s="8">
        <f t="shared" si="15"/>
        <v>75</v>
      </c>
      <c r="L348" s="8">
        <f t="shared" si="16"/>
        <v>0</v>
      </c>
      <c r="M348" s="8">
        <f t="shared" si="17"/>
        <v>75</v>
      </c>
    </row>
    <row r="349" spans="2:13" x14ac:dyDescent="0.35">
      <c r="B349">
        <v>347</v>
      </c>
      <c r="C349">
        <v>2</v>
      </c>
      <c r="D349">
        <v>0</v>
      </c>
      <c r="E349" t="s">
        <v>26</v>
      </c>
      <c r="F349" s="7">
        <v>25</v>
      </c>
      <c r="G349" s="7">
        <v>5</v>
      </c>
      <c r="H349" s="7">
        <v>3</v>
      </c>
      <c r="I349" s="7">
        <v>15</v>
      </c>
      <c r="K349" s="8">
        <f t="shared" si="15"/>
        <v>0</v>
      </c>
      <c r="L349" s="8">
        <f t="shared" si="16"/>
        <v>15</v>
      </c>
      <c r="M349" s="8">
        <f t="shared" si="17"/>
        <v>15</v>
      </c>
    </row>
    <row r="350" spans="2:13" x14ac:dyDescent="0.35">
      <c r="B350">
        <v>348</v>
      </c>
      <c r="C350">
        <v>0</v>
      </c>
      <c r="D350">
        <v>1</v>
      </c>
      <c r="E350" t="s">
        <v>27</v>
      </c>
      <c r="F350" s="7">
        <v>25</v>
      </c>
      <c r="G350" s="7">
        <v>5</v>
      </c>
      <c r="H350" s="7">
        <v>3</v>
      </c>
      <c r="I350" s="7">
        <v>75</v>
      </c>
      <c r="K350" s="8">
        <f t="shared" si="15"/>
        <v>75</v>
      </c>
      <c r="L350" s="8">
        <f t="shared" si="16"/>
        <v>0</v>
      </c>
      <c r="M350" s="8">
        <f t="shared" si="17"/>
        <v>75</v>
      </c>
    </row>
    <row r="351" spans="2:13" x14ac:dyDescent="0.35">
      <c r="B351">
        <v>349</v>
      </c>
      <c r="C351">
        <v>0</v>
      </c>
      <c r="D351">
        <v>1</v>
      </c>
      <c r="E351" t="s">
        <v>27</v>
      </c>
      <c r="F351" s="7">
        <v>25</v>
      </c>
      <c r="G351" s="7">
        <v>5</v>
      </c>
      <c r="H351" s="7">
        <v>3</v>
      </c>
      <c r="I351" s="7">
        <v>75</v>
      </c>
      <c r="K351" s="8">
        <f t="shared" si="15"/>
        <v>75</v>
      </c>
      <c r="L351" s="8">
        <f t="shared" si="16"/>
        <v>0</v>
      </c>
      <c r="M351" s="8">
        <f t="shared" si="17"/>
        <v>75</v>
      </c>
    </row>
    <row r="352" spans="2:13" x14ac:dyDescent="0.35">
      <c r="B352">
        <v>350</v>
      </c>
      <c r="C352">
        <v>5</v>
      </c>
      <c r="D352">
        <v>1</v>
      </c>
      <c r="E352" t="s">
        <v>27</v>
      </c>
      <c r="F352" s="7">
        <v>25</v>
      </c>
      <c r="G352" s="7">
        <v>5</v>
      </c>
      <c r="H352" s="7">
        <v>3</v>
      </c>
      <c r="I352" s="7">
        <v>15</v>
      </c>
      <c r="K352" s="8">
        <f t="shared" si="15"/>
        <v>0</v>
      </c>
      <c r="L352" s="8">
        <f t="shared" si="16"/>
        <v>15</v>
      </c>
      <c r="M352" s="8">
        <f t="shared" si="17"/>
        <v>15</v>
      </c>
    </row>
    <row r="353" spans="2:13" x14ac:dyDescent="0.35">
      <c r="B353">
        <v>351</v>
      </c>
      <c r="C353">
        <v>1</v>
      </c>
      <c r="D353">
        <v>2</v>
      </c>
      <c r="E353" t="s">
        <v>28</v>
      </c>
      <c r="F353" s="7">
        <v>15.5</v>
      </c>
      <c r="G353" s="7">
        <v>0</v>
      </c>
      <c r="H353" s="7">
        <v>3</v>
      </c>
      <c r="I353" s="7">
        <v>0</v>
      </c>
      <c r="K353" s="8">
        <f t="shared" si="15"/>
        <v>0</v>
      </c>
      <c r="L353" s="8">
        <f t="shared" si="16"/>
        <v>0</v>
      </c>
      <c r="M353" s="8">
        <f t="shared" si="17"/>
        <v>0</v>
      </c>
    </row>
    <row r="354" spans="2:13" x14ac:dyDescent="0.35">
      <c r="B354">
        <v>352</v>
      </c>
      <c r="C354">
        <v>1</v>
      </c>
      <c r="D354">
        <v>2</v>
      </c>
      <c r="E354" t="s">
        <v>28</v>
      </c>
      <c r="F354" s="7">
        <v>15.5</v>
      </c>
      <c r="G354" s="7">
        <v>0</v>
      </c>
      <c r="H354" s="7">
        <v>3</v>
      </c>
      <c r="I354" s="7">
        <v>0</v>
      </c>
      <c r="K354" s="8">
        <f t="shared" si="15"/>
        <v>0</v>
      </c>
      <c r="L354" s="8">
        <f t="shared" si="16"/>
        <v>0</v>
      </c>
      <c r="M354" s="8">
        <f t="shared" si="17"/>
        <v>0</v>
      </c>
    </row>
    <row r="355" spans="2:13" x14ac:dyDescent="0.35">
      <c r="B355">
        <v>353</v>
      </c>
      <c r="C355">
        <v>1</v>
      </c>
      <c r="D355">
        <v>2</v>
      </c>
      <c r="E355" t="s">
        <v>28</v>
      </c>
      <c r="F355" s="7">
        <v>15.5</v>
      </c>
      <c r="G355" s="7">
        <v>0</v>
      </c>
      <c r="H355" s="7">
        <v>3</v>
      </c>
      <c r="I355" s="7">
        <v>0</v>
      </c>
      <c r="K355" s="8">
        <f t="shared" si="15"/>
        <v>0</v>
      </c>
      <c r="L355" s="8">
        <f t="shared" si="16"/>
        <v>0</v>
      </c>
      <c r="M355" s="8">
        <f t="shared" si="17"/>
        <v>0</v>
      </c>
    </row>
    <row r="356" spans="2:13" x14ac:dyDescent="0.35">
      <c r="B356">
        <v>354</v>
      </c>
      <c r="C356">
        <v>3</v>
      </c>
      <c r="D356">
        <v>3</v>
      </c>
      <c r="E356" t="s">
        <v>21</v>
      </c>
      <c r="F356" s="7">
        <v>5</v>
      </c>
      <c r="G356" s="7">
        <v>0</v>
      </c>
      <c r="H356" s="7">
        <v>2</v>
      </c>
      <c r="I356" s="7">
        <v>0</v>
      </c>
      <c r="K356" s="8">
        <f t="shared" si="15"/>
        <v>0</v>
      </c>
      <c r="L356" s="8">
        <f t="shared" si="16"/>
        <v>0</v>
      </c>
      <c r="M356" s="8">
        <f t="shared" si="17"/>
        <v>0</v>
      </c>
    </row>
    <row r="357" spans="2:13" x14ac:dyDescent="0.35">
      <c r="B357">
        <v>355</v>
      </c>
      <c r="C357">
        <v>2</v>
      </c>
      <c r="D357">
        <v>3</v>
      </c>
      <c r="E357" t="s">
        <v>21</v>
      </c>
      <c r="F357" s="7">
        <v>5</v>
      </c>
      <c r="G357" s="7">
        <v>0</v>
      </c>
      <c r="H357" s="7">
        <v>2</v>
      </c>
      <c r="I357" s="7">
        <v>0</v>
      </c>
      <c r="K357" s="8">
        <f t="shared" si="15"/>
        <v>0</v>
      </c>
      <c r="L357" s="8">
        <f t="shared" si="16"/>
        <v>0</v>
      </c>
      <c r="M357" s="8">
        <f t="shared" si="17"/>
        <v>0</v>
      </c>
    </row>
    <row r="358" spans="2:13" x14ac:dyDescent="0.35">
      <c r="B358">
        <v>356</v>
      </c>
      <c r="C358">
        <v>4</v>
      </c>
      <c r="D358">
        <v>4</v>
      </c>
      <c r="E358" t="s">
        <v>22</v>
      </c>
      <c r="F358" s="7">
        <v>80</v>
      </c>
      <c r="G358" s="7">
        <v>9.9</v>
      </c>
      <c r="H358" s="7">
        <v>2</v>
      </c>
      <c r="I358" s="7">
        <v>19.8</v>
      </c>
      <c r="K358" s="8">
        <f t="shared" si="15"/>
        <v>0</v>
      </c>
      <c r="L358" s="8">
        <f t="shared" si="16"/>
        <v>19.8</v>
      </c>
      <c r="M358" s="8">
        <f t="shared" si="17"/>
        <v>19.8</v>
      </c>
    </row>
    <row r="359" spans="2:13" x14ac:dyDescent="0.35">
      <c r="B359">
        <v>357</v>
      </c>
      <c r="C359">
        <v>3</v>
      </c>
      <c r="D359">
        <v>4</v>
      </c>
      <c r="E359" t="s">
        <v>22</v>
      </c>
      <c r="F359" s="7">
        <v>80</v>
      </c>
      <c r="G359" s="7">
        <v>9.9</v>
      </c>
      <c r="H359" s="7">
        <v>2</v>
      </c>
      <c r="I359" s="7">
        <v>19.8</v>
      </c>
      <c r="K359" s="8">
        <f t="shared" si="15"/>
        <v>0</v>
      </c>
      <c r="L359" s="8">
        <f t="shared" si="16"/>
        <v>19.8</v>
      </c>
      <c r="M359" s="8">
        <f t="shared" si="17"/>
        <v>19.8</v>
      </c>
    </row>
    <row r="360" spans="2:13" x14ac:dyDescent="0.35">
      <c r="B360">
        <v>358</v>
      </c>
      <c r="C360">
        <v>0</v>
      </c>
      <c r="D360">
        <v>4</v>
      </c>
      <c r="E360" t="s">
        <v>22</v>
      </c>
      <c r="F360" s="7">
        <v>80</v>
      </c>
      <c r="G360" s="7">
        <v>9.9</v>
      </c>
      <c r="H360" s="7">
        <v>2</v>
      </c>
      <c r="I360" s="7">
        <v>160</v>
      </c>
      <c r="K360" s="8">
        <f t="shared" si="15"/>
        <v>160</v>
      </c>
      <c r="L360" s="8">
        <f t="shared" si="16"/>
        <v>0</v>
      </c>
      <c r="M360" s="8">
        <f t="shared" si="17"/>
        <v>160</v>
      </c>
    </row>
    <row r="361" spans="2:13" x14ac:dyDescent="0.35">
      <c r="B361">
        <v>359</v>
      </c>
      <c r="C361">
        <v>5</v>
      </c>
      <c r="D361">
        <v>4</v>
      </c>
      <c r="E361" t="s">
        <v>22</v>
      </c>
      <c r="F361" s="7">
        <v>80</v>
      </c>
      <c r="G361" s="7">
        <v>9.9</v>
      </c>
      <c r="H361" s="7">
        <v>2</v>
      </c>
      <c r="I361" s="7">
        <v>19.8</v>
      </c>
      <c r="K361" s="8">
        <f t="shared" si="15"/>
        <v>0</v>
      </c>
      <c r="L361" s="8">
        <f t="shared" si="16"/>
        <v>19.8</v>
      </c>
      <c r="M361" s="8">
        <f t="shared" si="17"/>
        <v>19.8</v>
      </c>
    </row>
    <row r="362" spans="2:13" x14ac:dyDescent="0.35">
      <c r="B362">
        <v>360</v>
      </c>
      <c r="C362">
        <v>0</v>
      </c>
      <c r="D362">
        <v>4</v>
      </c>
      <c r="E362" t="s">
        <v>22</v>
      </c>
      <c r="F362" s="7">
        <v>80</v>
      </c>
      <c r="G362" s="7">
        <v>9.9</v>
      </c>
      <c r="H362" s="7">
        <v>2</v>
      </c>
      <c r="I362" s="7">
        <v>160</v>
      </c>
      <c r="K362" s="8">
        <f t="shared" si="15"/>
        <v>160</v>
      </c>
      <c r="L362" s="8">
        <f t="shared" si="16"/>
        <v>0</v>
      </c>
      <c r="M362" s="8">
        <f t="shared" si="17"/>
        <v>160</v>
      </c>
    </row>
    <row r="363" spans="2:13" x14ac:dyDescent="0.35">
      <c r="B363">
        <v>361</v>
      </c>
      <c r="C363">
        <v>1</v>
      </c>
      <c r="D363">
        <v>4</v>
      </c>
      <c r="E363" t="s">
        <v>22</v>
      </c>
      <c r="F363" s="7">
        <v>80</v>
      </c>
      <c r="G363" s="7">
        <v>9.9</v>
      </c>
      <c r="H363" s="7">
        <v>2</v>
      </c>
      <c r="I363" s="7">
        <v>19.8</v>
      </c>
      <c r="K363" s="8">
        <f t="shared" si="15"/>
        <v>0</v>
      </c>
      <c r="L363" s="8">
        <f t="shared" si="16"/>
        <v>19.8</v>
      </c>
      <c r="M363" s="8">
        <f t="shared" si="17"/>
        <v>19.8</v>
      </c>
    </row>
    <row r="364" spans="2:13" x14ac:dyDescent="0.35">
      <c r="B364">
        <v>362</v>
      </c>
      <c r="C364">
        <v>3</v>
      </c>
      <c r="D364">
        <v>4</v>
      </c>
      <c r="E364" t="s">
        <v>22</v>
      </c>
      <c r="F364" s="7">
        <v>80</v>
      </c>
      <c r="G364" s="7">
        <v>9.9</v>
      </c>
      <c r="H364" s="7">
        <v>2</v>
      </c>
      <c r="I364" s="7">
        <v>19.8</v>
      </c>
      <c r="K364" s="8">
        <f t="shared" si="15"/>
        <v>0</v>
      </c>
      <c r="L364" s="8">
        <f t="shared" si="16"/>
        <v>19.8</v>
      </c>
      <c r="M364" s="8">
        <f t="shared" si="17"/>
        <v>19.8</v>
      </c>
    </row>
    <row r="365" spans="2:13" x14ac:dyDescent="0.35">
      <c r="B365">
        <v>363</v>
      </c>
      <c r="C365">
        <v>4</v>
      </c>
      <c r="D365">
        <v>6</v>
      </c>
      <c r="E365" t="s">
        <v>23</v>
      </c>
      <c r="F365" s="7">
        <v>17.5</v>
      </c>
      <c r="G365" s="7">
        <v>3.5</v>
      </c>
      <c r="H365" s="7">
        <v>4</v>
      </c>
      <c r="I365" s="7">
        <v>14</v>
      </c>
      <c r="K365" s="8">
        <f t="shared" si="15"/>
        <v>0</v>
      </c>
      <c r="L365" s="8">
        <f t="shared" si="16"/>
        <v>14</v>
      </c>
      <c r="M365" s="8">
        <f t="shared" si="17"/>
        <v>14</v>
      </c>
    </row>
    <row r="366" spans="2:13" x14ac:dyDescent="0.35">
      <c r="B366">
        <v>364</v>
      </c>
      <c r="C366">
        <v>0</v>
      </c>
      <c r="D366">
        <v>6</v>
      </c>
      <c r="E366" t="s">
        <v>23</v>
      </c>
      <c r="F366" s="7">
        <v>17.5</v>
      </c>
      <c r="G366" s="7">
        <v>3.5</v>
      </c>
      <c r="H366" s="7">
        <v>2</v>
      </c>
      <c r="I366" s="7">
        <v>35</v>
      </c>
      <c r="K366" s="8">
        <f t="shared" si="15"/>
        <v>35</v>
      </c>
      <c r="L366" s="8">
        <f t="shared" si="16"/>
        <v>0</v>
      </c>
      <c r="M366" s="8">
        <f t="shared" si="17"/>
        <v>35</v>
      </c>
    </row>
    <row r="367" spans="2:13" x14ac:dyDescent="0.35">
      <c r="B367">
        <v>365</v>
      </c>
      <c r="C367">
        <v>0</v>
      </c>
      <c r="D367">
        <v>6</v>
      </c>
      <c r="E367" t="s">
        <v>23</v>
      </c>
      <c r="F367" s="7">
        <v>17.5</v>
      </c>
      <c r="G367" s="7">
        <v>3.5</v>
      </c>
      <c r="H367" s="7">
        <v>2</v>
      </c>
      <c r="I367" s="7">
        <v>35</v>
      </c>
      <c r="K367" s="8">
        <f t="shared" si="15"/>
        <v>35</v>
      </c>
      <c r="L367" s="8">
        <f t="shared" si="16"/>
        <v>0</v>
      </c>
      <c r="M367" s="8">
        <f t="shared" si="17"/>
        <v>35</v>
      </c>
    </row>
    <row r="368" spans="2:13" x14ac:dyDescent="0.35">
      <c r="B368">
        <v>366</v>
      </c>
      <c r="C368">
        <v>2</v>
      </c>
      <c r="D368">
        <v>7</v>
      </c>
      <c r="E368" t="s">
        <v>24</v>
      </c>
      <c r="F368" s="7">
        <v>5</v>
      </c>
      <c r="G368" s="7">
        <v>0</v>
      </c>
      <c r="H368" s="7">
        <v>2</v>
      </c>
      <c r="I368" s="7">
        <v>0</v>
      </c>
      <c r="K368" s="8">
        <f t="shared" si="15"/>
        <v>0</v>
      </c>
      <c r="L368" s="8">
        <f t="shared" si="16"/>
        <v>0</v>
      </c>
      <c r="M368" s="8">
        <f t="shared" si="17"/>
        <v>0</v>
      </c>
    </row>
    <row r="369" spans="2:13" x14ac:dyDescent="0.35">
      <c r="B369">
        <v>367</v>
      </c>
      <c r="C369">
        <v>2</v>
      </c>
      <c r="D369">
        <v>7</v>
      </c>
      <c r="E369" t="s">
        <v>24</v>
      </c>
      <c r="F369" s="7">
        <v>5</v>
      </c>
      <c r="G369" s="7">
        <v>0</v>
      </c>
      <c r="H369" s="7">
        <v>2</v>
      </c>
      <c r="I369" s="7">
        <v>0</v>
      </c>
      <c r="K369" s="8">
        <f t="shared" si="15"/>
        <v>0</v>
      </c>
      <c r="L369" s="8">
        <f t="shared" si="16"/>
        <v>0</v>
      </c>
      <c r="M369" s="8">
        <f t="shared" si="17"/>
        <v>0</v>
      </c>
    </row>
    <row r="370" spans="2:13" x14ac:dyDescent="0.35">
      <c r="B370">
        <v>368</v>
      </c>
      <c r="C370">
        <v>3</v>
      </c>
      <c r="D370">
        <v>8</v>
      </c>
      <c r="E370" t="s">
        <v>25</v>
      </c>
      <c r="F370" s="7">
        <v>5</v>
      </c>
      <c r="G370" s="7">
        <v>0</v>
      </c>
      <c r="H370" s="7">
        <v>1</v>
      </c>
      <c r="I370" s="7">
        <v>0</v>
      </c>
      <c r="K370" s="8">
        <f t="shared" si="15"/>
        <v>0</v>
      </c>
      <c r="L370" s="8">
        <f t="shared" si="16"/>
        <v>0</v>
      </c>
      <c r="M370" s="8">
        <f t="shared" si="17"/>
        <v>0</v>
      </c>
    </row>
    <row r="371" spans="2:13" x14ac:dyDescent="0.35">
      <c r="B371">
        <v>369</v>
      </c>
      <c r="C371">
        <v>3</v>
      </c>
      <c r="D371">
        <v>8</v>
      </c>
      <c r="E371" t="s">
        <v>25</v>
      </c>
      <c r="F371" s="7">
        <v>5</v>
      </c>
      <c r="G371" s="7">
        <v>0</v>
      </c>
      <c r="H371" s="7">
        <v>1</v>
      </c>
      <c r="I371" s="7">
        <v>0</v>
      </c>
      <c r="K371" s="8">
        <f t="shared" si="15"/>
        <v>0</v>
      </c>
      <c r="L371" s="8">
        <f t="shared" si="16"/>
        <v>0</v>
      </c>
      <c r="M371" s="8">
        <f t="shared" si="17"/>
        <v>0</v>
      </c>
    </row>
    <row r="372" spans="2:13" x14ac:dyDescent="0.35">
      <c r="B372">
        <v>370</v>
      </c>
      <c r="C372">
        <v>2</v>
      </c>
      <c r="D372">
        <v>8</v>
      </c>
      <c r="E372" t="s">
        <v>25</v>
      </c>
      <c r="F372" s="7">
        <v>5</v>
      </c>
      <c r="G372" s="7">
        <v>0</v>
      </c>
      <c r="H372" s="7">
        <v>1</v>
      </c>
      <c r="I372" s="7">
        <v>0</v>
      </c>
      <c r="K372" s="8">
        <f t="shared" si="15"/>
        <v>0</v>
      </c>
      <c r="L372" s="8">
        <f t="shared" si="16"/>
        <v>0</v>
      </c>
      <c r="M372" s="8">
        <f t="shared" si="17"/>
        <v>0</v>
      </c>
    </row>
    <row r="373" spans="2:13" x14ac:dyDescent="0.35">
      <c r="B373">
        <v>371</v>
      </c>
      <c r="C373">
        <v>0</v>
      </c>
      <c r="D373">
        <v>0</v>
      </c>
      <c r="E373" t="s">
        <v>26</v>
      </c>
      <c r="F373" s="7">
        <v>25</v>
      </c>
      <c r="G373" s="7">
        <v>5</v>
      </c>
      <c r="H373" s="7">
        <v>3</v>
      </c>
      <c r="I373" s="7">
        <v>75</v>
      </c>
      <c r="K373" s="8">
        <f t="shared" si="15"/>
        <v>75</v>
      </c>
      <c r="L373" s="8">
        <f t="shared" si="16"/>
        <v>0</v>
      </c>
      <c r="M373" s="8">
        <f t="shared" si="17"/>
        <v>75</v>
      </c>
    </row>
    <row r="374" spans="2:13" x14ac:dyDescent="0.35">
      <c r="B374">
        <v>372</v>
      </c>
      <c r="C374">
        <v>0</v>
      </c>
      <c r="D374">
        <v>0</v>
      </c>
      <c r="E374" t="s">
        <v>26</v>
      </c>
      <c r="F374" s="7">
        <v>25</v>
      </c>
      <c r="G374" s="7">
        <v>5</v>
      </c>
      <c r="H374" s="7">
        <v>3</v>
      </c>
      <c r="I374" s="7">
        <v>75</v>
      </c>
      <c r="K374" s="8">
        <f t="shared" si="15"/>
        <v>75</v>
      </c>
      <c r="L374" s="8">
        <f t="shared" si="16"/>
        <v>0</v>
      </c>
      <c r="M374" s="8">
        <f t="shared" si="17"/>
        <v>75</v>
      </c>
    </row>
    <row r="375" spans="2:13" x14ac:dyDescent="0.35">
      <c r="B375">
        <v>373</v>
      </c>
      <c r="C375">
        <v>5</v>
      </c>
      <c r="D375">
        <v>0</v>
      </c>
      <c r="E375" t="s">
        <v>26</v>
      </c>
      <c r="F375" s="7">
        <v>25</v>
      </c>
      <c r="G375" s="7">
        <v>5</v>
      </c>
      <c r="H375" s="7">
        <v>3</v>
      </c>
      <c r="I375" s="7">
        <v>15</v>
      </c>
      <c r="K375" s="8">
        <f t="shared" si="15"/>
        <v>0</v>
      </c>
      <c r="L375" s="8">
        <f t="shared" si="16"/>
        <v>15</v>
      </c>
      <c r="M375" s="8">
        <f t="shared" si="17"/>
        <v>15</v>
      </c>
    </row>
    <row r="376" spans="2:13" x14ac:dyDescent="0.35">
      <c r="B376">
        <v>374</v>
      </c>
      <c r="C376">
        <v>1</v>
      </c>
      <c r="D376">
        <v>1</v>
      </c>
      <c r="E376" t="s">
        <v>27</v>
      </c>
      <c r="F376" s="7">
        <v>25</v>
      </c>
      <c r="G376" s="7">
        <v>5</v>
      </c>
      <c r="H376" s="7">
        <v>3</v>
      </c>
      <c r="I376" s="7">
        <v>15</v>
      </c>
      <c r="K376" s="8">
        <f t="shared" si="15"/>
        <v>0</v>
      </c>
      <c r="L376" s="8">
        <f t="shared" si="16"/>
        <v>15</v>
      </c>
      <c r="M376" s="8">
        <f t="shared" si="17"/>
        <v>15</v>
      </c>
    </row>
    <row r="377" spans="2:13" x14ac:dyDescent="0.35">
      <c r="B377">
        <v>375</v>
      </c>
      <c r="C377">
        <v>4</v>
      </c>
      <c r="D377">
        <v>1</v>
      </c>
      <c r="E377" t="s">
        <v>27</v>
      </c>
      <c r="F377" s="7">
        <v>25</v>
      </c>
      <c r="G377" s="7">
        <v>5</v>
      </c>
      <c r="H377" s="7">
        <v>3</v>
      </c>
      <c r="I377" s="7">
        <v>15</v>
      </c>
      <c r="K377" s="8">
        <f t="shared" si="15"/>
        <v>0</v>
      </c>
      <c r="L377" s="8">
        <f t="shared" si="16"/>
        <v>15</v>
      </c>
      <c r="M377" s="8">
        <f t="shared" si="17"/>
        <v>15</v>
      </c>
    </row>
    <row r="378" spans="2:13" x14ac:dyDescent="0.35">
      <c r="B378">
        <v>376</v>
      </c>
      <c r="C378">
        <v>4</v>
      </c>
      <c r="D378">
        <v>1</v>
      </c>
      <c r="E378" t="s">
        <v>27</v>
      </c>
      <c r="F378" s="7">
        <v>25</v>
      </c>
      <c r="G378" s="7">
        <v>5</v>
      </c>
      <c r="H378" s="7">
        <v>3</v>
      </c>
      <c r="I378" s="7">
        <v>15</v>
      </c>
      <c r="K378" s="8">
        <f t="shared" si="15"/>
        <v>0</v>
      </c>
      <c r="L378" s="8">
        <f t="shared" si="16"/>
        <v>15</v>
      </c>
      <c r="M378" s="8">
        <f t="shared" si="17"/>
        <v>15</v>
      </c>
    </row>
    <row r="379" spans="2:13" x14ac:dyDescent="0.35">
      <c r="B379">
        <v>377</v>
      </c>
      <c r="C379">
        <v>0</v>
      </c>
      <c r="D379">
        <v>1</v>
      </c>
      <c r="E379" t="s">
        <v>27</v>
      </c>
      <c r="F379" s="7">
        <v>25</v>
      </c>
      <c r="G379" s="7">
        <v>5</v>
      </c>
      <c r="H379" s="7">
        <v>3</v>
      </c>
      <c r="I379" s="7">
        <v>75</v>
      </c>
      <c r="K379" s="8">
        <f t="shared" si="15"/>
        <v>75</v>
      </c>
      <c r="L379" s="8">
        <f t="shared" si="16"/>
        <v>0</v>
      </c>
      <c r="M379" s="8">
        <f t="shared" si="17"/>
        <v>75</v>
      </c>
    </row>
    <row r="380" spans="2:13" x14ac:dyDescent="0.35">
      <c r="B380">
        <v>378</v>
      </c>
      <c r="C380">
        <v>4</v>
      </c>
      <c r="D380">
        <v>1</v>
      </c>
      <c r="E380" t="s">
        <v>27</v>
      </c>
      <c r="F380" s="7">
        <v>25</v>
      </c>
      <c r="G380" s="7">
        <v>5</v>
      </c>
      <c r="H380" s="7">
        <v>3</v>
      </c>
      <c r="I380" s="7">
        <v>15</v>
      </c>
      <c r="K380" s="8">
        <f t="shared" si="15"/>
        <v>0</v>
      </c>
      <c r="L380" s="8">
        <f t="shared" si="16"/>
        <v>15</v>
      </c>
      <c r="M380" s="8">
        <f t="shared" si="17"/>
        <v>15</v>
      </c>
    </row>
    <row r="381" spans="2:13" x14ac:dyDescent="0.35">
      <c r="B381">
        <v>379</v>
      </c>
      <c r="C381">
        <v>1</v>
      </c>
      <c r="D381">
        <v>2</v>
      </c>
      <c r="E381" t="s">
        <v>28</v>
      </c>
      <c r="F381" s="7">
        <v>15.5</v>
      </c>
      <c r="G381" s="7">
        <v>0</v>
      </c>
      <c r="H381" s="7">
        <v>3</v>
      </c>
      <c r="I381" s="7">
        <v>0</v>
      </c>
      <c r="K381" s="8">
        <f t="shared" si="15"/>
        <v>0</v>
      </c>
      <c r="L381" s="8">
        <f t="shared" si="16"/>
        <v>0</v>
      </c>
      <c r="M381" s="8">
        <f t="shared" si="17"/>
        <v>0</v>
      </c>
    </row>
    <row r="382" spans="2:13" x14ac:dyDescent="0.35">
      <c r="B382">
        <v>380</v>
      </c>
      <c r="C382">
        <v>5</v>
      </c>
      <c r="D382">
        <v>2</v>
      </c>
      <c r="E382" t="s">
        <v>28</v>
      </c>
      <c r="F382" s="7">
        <v>15.5</v>
      </c>
      <c r="G382" s="7">
        <v>0</v>
      </c>
      <c r="H382" s="7">
        <v>3</v>
      </c>
      <c r="I382" s="7">
        <v>0</v>
      </c>
      <c r="K382" s="8">
        <f t="shared" si="15"/>
        <v>0</v>
      </c>
      <c r="L382" s="8">
        <f t="shared" si="16"/>
        <v>0</v>
      </c>
      <c r="M382" s="8">
        <f t="shared" si="17"/>
        <v>0</v>
      </c>
    </row>
    <row r="383" spans="2:13" x14ac:dyDescent="0.35">
      <c r="B383">
        <v>381</v>
      </c>
      <c r="C383">
        <v>1</v>
      </c>
      <c r="D383">
        <v>2</v>
      </c>
      <c r="E383" t="s">
        <v>28</v>
      </c>
      <c r="F383" s="7">
        <v>15.5</v>
      </c>
      <c r="G383" s="7">
        <v>0</v>
      </c>
      <c r="H383" s="7">
        <v>3</v>
      </c>
      <c r="I383" s="7">
        <v>0</v>
      </c>
      <c r="K383" s="8">
        <f t="shared" si="15"/>
        <v>0</v>
      </c>
      <c r="L383" s="8">
        <f t="shared" si="16"/>
        <v>0</v>
      </c>
      <c r="M383" s="8">
        <f t="shared" si="17"/>
        <v>0</v>
      </c>
    </row>
    <row r="384" spans="2:13" x14ac:dyDescent="0.35">
      <c r="B384">
        <v>382</v>
      </c>
      <c r="C384">
        <v>1</v>
      </c>
      <c r="D384">
        <v>2</v>
      </c>
      <c r="E384" t="s">
        <v>28</v>
      </c>
      <c r="F384" s="7">
        <v>15.5</v>
      </c>
      <c r="G384" s="7">
        <v>0</v>
      </c>
      <c r="H384" s="7">
        <v>3</v>
      </c>
      <c r="I384" s="7">
        <v>0</v>
      </c>
      <c r="K384" s="8">
        <f t="shared" si="15"/>
        <v>0</v>
      </c>
      <c r="L384" s="8">
        <f t="shared" si="16"/>
        <v>0</v>
      </c>
      <c r="M384" s="8">
        <f t="shared" si="17"/>
        <v>0</v>
      </c>
    </row>
    <row r="385" spans="2:13" x14ac:dyDescent="0.35">
      <c r="B385">
        <v>383</v>
      </c>
      <c r="C385">
        <v>2</v>
      </c>
      <c r="D385">
        <v>3</v>
      </c>
      <c r="E385" t="s">
        <v>21</v>
      </c>
      <c r="F385" s="7">
        <v>5</v>
      </c>
      <c r="G385" s="7">
        <v>0</v>
      </c>
      <c r="H385" s="7">
        <v>2</v>
      </c>
      <c r="I385" s="7">
        <v>0</v>
      </c>
      <c r="K385" s="8">
        <f t="shared" si="15"/>
        <v>0</v>
      </c>
      <c r="L385" s="8">
        <f t="shared" si="16"/>
        <v>0</v>
      </c>
      <c r="M385" s="8">
        <f t="shared" si="17"/>
        <v>0</v>
      </c>
    </row>
    <row r="386" spans="2:13" x14ac:dyDescent="0.35">
      <c r="B386">
        <v>384</v>
      </c>
      <c r="C386">
        <v>2</v>
      </c>
      <c r="D386">
        <v>3</v>
      </c>
      <c r="E386" t="s">
        <v>21</v>
      </c>
      <c r="F386" s="7">
        <v>5</v>
      </c>
      <c r="G386" s="7">
        <v>0</v>
      </c>
      <c r="H386" s="7">
        <v>2</v>
      </c>
      <c r="I386" s="7">
        <v>0</v>
      </c>
      <c r="K386" s="8">
        <f t="shared" si="15"/>
        <v>0</v>
      </c>
      <c r="L386" s="8">
        <f t="shared" si="16"/>
        <v>0</v>
      </c>
      <c r="M386" s="8">
        <f t="shared" si="17"/>
        <v>0</v>
      </c>
    </row>
    <row r="387" spans="2:13" x14ac:dyDescent="0.35">
      <c r="B387">
        <v>385</v>
      </c>
      <c r="C387">
        <v>4</v>
      </c>
      <c r="D387">
        <v>4</v>
      </c>
      <c r="E387" t="s">
        <v>22</v>
      </c>
      <c r="F387" s="7">
        <v>80</v>
      </c>
      <c r="G387" s="7">
        <v>9.9</v>
      </c>
      <c r="H387" s="7">
        <v>2</v>
      </c>
      <c r="I387" s="7">
        <v>19.8</v>
      </c>
      <c r="K387" s="8">
        <f t="shared" ref="K387:K450" si="18">IF($C387=0,F387*$H387,0)</f>
        <v>0</v>
      </c>
      <c r="L387" s="8">
        <f t="shared" ref="L387:L450" si="19">IF($C387=0,0,G387*$H387)</f>
        <v>19.8</v>
      </c>
      <c r="M387" s="8">
        <f t="shared" ref="M387:M450" si="20">SUM(K387:L387)</f>
        <v>19.8</v>
      </c>
    </row>
    <row r="388" spans="2:13" x14ac:dyDescent="0.35">
      <c r="B388">
        <v>386</v>
      </c>
      <c r="C388">
        <v>0</v>
      </c>
      <c r="D388">
        <v>4</v>
      </c>
      <c r="E388" t="s">
        <v>22</v>
      </c>
      <c r="F388" s="7">
        <v>80</v>
      </c>
      <c r="G388" s="7">
        <v>9.9</v>
      </c>
      <c r="H388" s="7">
        <v>2</v>
      </c>
      <c r="I388" s="7">
        <v>160</v>
      </c>
      <c r="K388" s="8">
        <f t="shared" si="18"/>
        <v>160</v>
      </c>
      <c r="L388" s="8">
        <f t="shared" si="19"/>
        <v>0</v>
      </c>
      <c r="M388" s="8">
        <f t="shared" si="20"/>
        <v>160</v>
      </c>
    </row>
    <row r="389" spans="2:13" x14ac:dyDescent="0.35">
      <c r="B389">
        <v>387</v>
      </c>
      <c r="C389">
        <v>3</v>
      </c>
      <c r="D389">
        <v>4</v>
      </c>
      <c r="E389" t="s">
        <v>22</v>
      </c>
      <c r="F389" s="7">
        <v>80</v>
      </c>
      <c r="G389" s="7">
        <v>9.9</v>
      </c>
      <c r="H389" s="7">
        <v>2</v>
      </c>
      <c r="I389" s="7">
        <v>19.8</v>
      </c>
      <c r="K389" s="8">
        <f t="shared" si="18"/>
        <v>0</v>
      </c>
      <c r="L389" s="8">
        <f t="shared" si="19"/>
        <v>19.8</v>
      </c>
      <c r="M389" s="8">
        <f t="shared" si="20"/>
        <v>19.8</v>
      </c>
    </row>
    <row r="390" spans="2:13" x14ac:dyDescent="0.35">
      <c r="B390">
        <v>388</v>
      </c>
      <c r="C390">
        <v>3</v>
      </c>
      <c r="D390">
        <v>5</v>
      </c>
      <c r="E390" t="s">
        <v>29</v>
      </c>
      <c r="F390" s="7">
        <v>80</v>
      </c>
      <c r="G390" s="7">
        <v>9.9</v>
      </c>
      <c r="H390" s="7">
        <v>2</v>
      </c>
      <c r="I390" s="7">
        <v>19.8</v>
      </c>
      <c r="K390" s="8">
        <f t="shared" si="18"/>
        <v>0</v>
      </c>
      <c r="L390" s="8">
        <f t="shared" si="19"/>
        <v>19.8</v>
      </c>
      <c r="M390" s="8">
        <f t="shared" si="20"/>
        <v>19.8</v>
      </c>
    </row>
    <row r="391" spans="2:13" x14ac:dyDescent="0.35">
      <c r="B391">
        <v>389</v>
      </c>
      <c r="C391">
        <v>0</v>
      </c>
      <c r="D391">
        <v>6</v>
      </c>
      <c r="E391" t="s">
        <v>23</v>
      </c>
      <c r="F391" s="7">
        <v>17.5</v>
      </c>
      <c r="G391" s="7">
        <v>3.5</v>
      </c>
      <c r="H391" s="7">
        <v>2</v>
      </c>
      <c r="I391" s="7">
        <v>35</v>
      </c>
      <c r="K391" s="8">
        <f t="shared" si="18"/>
        <v>35</v>
      </c>
      <c r="L391" s="8">
        <f t="shared" si="19"/>
        <v>0</v>
      </c>
      <c r="M391" s="8">
        <f t="shared" si="20"/>
        <v>35</v>
      </c>
    </row>
    <row r="392" spans="2:13" x14ac:dyDescent="0.35">
      <c r="B392">
        <v>390</v>
      </c>
      <c r="C392">
        <v>0</v>
      </c>
      <c r="D392">
        <v>6</v>
      </c>
      <c r="E392" t="s">
        <v>23</v>
      </c>
      <c r="F392" s="7">
        <v>17.5</v>
      </c>
      <c r="G392" s="7">
        <v>3.5</v>
      </c>
      <c r="H392" s="7">
        <v>4</v>
      </c>
      <c r="I392" s="7">
        <v>70</v>
      </c>
      <c r="K392" s="8">
        <f t="shared" si="18"/>
        <v>70</v>
      </c>
      <c r="L392" s="8">
        <f t="shared" si="19"/>
        <v>0</v>
      </c>
      <c r="M392" s="8">
        <f t="shared" si="20"/>
        <v>70</v>
      </c>
    </row>
    <row r="393" spans="2:13" x14ac:dyDescent="0.35">
      <c r="B393">
        <v>391</v>
      </c>
      <c r="C393">
        <v>0</v>
      </c>
      <c r="D393">
        <v>6</v>
      </c>
      <c r="E393" t="s">
        <v>23</v>
      </c>
      <c r="F393" s="7">
        <v>17.5</v>
      </c>
      <c r="G393" s="7">
        <v>3.5</v>
      </c>
      <c r="H393" s="7">
        <v>2</v>
      </c>
      <c r="I393" s="7">
        <v>35</v>
      </c>
      <c r="K393" s="8">
        <f t="shared" si="18"/>
        <v>35</v>
      </c>
      <c r="L393" s="8">
        <f t="shared" si="19"/>
        <v>0</v>
      </c>
      <c r="M393" s="8">
        <f t="shared" si="20"/>
        <v>35</v>
      </c>
    </row>
    <row r="394" spans="2:13" x14ac:dyDescent="0.35">
      <c r="B394">
        <v>392</v>
      </c>
      <c r="C394">
        <v>5</v>
      </c>
      <c r="D394">
        <v>7</v>
      </c>
      <c r="E394" t="s">
        <v>24</v>
      </c>
      <c r="F394" s="7">
        <v>5</v>
      </c>
      <c r="G394" s="7">
        <v>0</v>
      </c>
      <c r="H394" s="7">
        <v>2</v>
      </c>
      <c r="I394" s="7">
        <v>0</v>
      </c>
      <c r="K394" s="8">
        <f t="shared" si="18"/>
        <v>0</v>
      </c>
      <c r="L394" s="8">
        <f t="shared" si="19"/>
        <v>0</v>
      </c>
      <c r="M394" s="8">
        <f t="shared" si="20"/>
        <v>0</v>
      </c>
    </row>
    <row r="395" spans="2:13" x14ac:dyDescent="0.35">
      <c r="B395">
        <v>393</v>
      </c>
      <c r="C395">
        <v>4</v>
      </c>
      <c r="D395">
        <v>7</v>
      </c>
      <c r="E395" t="s">
        <v>24</v>
      </c>
      <c r="F395" s="7">
        <v>5</v>
      </c>
      <c r="G395" s="7">
        <v>0</v>
      </c>
      <c r="H395" s="7">
        <v>2</v>
      </c>
      <c r="I395" s="7">
        <v>0</v>
      </c>
      <c r="K395" s="8">
        <f t="shared" si="18"/>
        <v>0</v>
      </c>
      <c r="L395" s="8">
        <f t="shared" si="19"/>
        <v>0</v>
      </c>
      <c r="M395" s="8">
        <f t="shared" si="20"/>
        <v>0</v>
      </c>
    </row>
    <row r="396" spans="2:13" x14ac:dyDescent="0.35">
      <c r="B396">
        <v>394</v>
      </c>
      <c r="C396">
        <v>3</v>
      </c>
      <c r="D396">
        <v>8</v>
      </c>
      <c r="E396" t="s">
        <v>25</v>
      </c>
      <c r="F396" s="7">
        <v>5</v>
      </c>
      <c r="G396" s="7">
        <v>0</v>
      </c>
      <c r="H396" s="7">
        <v>3</v>
      </c>
      <c r="I396" s="7">
        <v>0</v>
      </c>
      <c r="K396" s="8">
        <f t="shared" si="18"/>
        <v>0</v>
      </c>
      <c r="L396" s="8">
        <f t="shared" si="19"/>
        <v>0</v>
      </c>
      <c r="M396" s="8">
        <f t="shared" si="20"/>
        <v>0</v>
      </c>
    </row>
    <row r="397" spans="2:13" x14ac:dyDescent="0.35">
      <c r="B397">
        <v>395</v>
      </c>
      <c r="C397">
        <v>3</v>
      </c>
      <c r="D397">
        <v>8</v>
      </c>
      <c r="E397" t="s">
        <v>25</v>
      </c>
      <c r="F397" s="7">
        <v>5</v>
      </c>
      <c r="G397" s="7">
        <v>0</v>
      </c>
      <c r="H397" s="7">
        <v>1</v>
      </c>
      <c r="I397" s="7">
        <v>0</v>
      </c>
      <c r="K397" s="8">
        <f t="shared" si="18"/>
        <v>0</v>
      </c>
      <c r="L397" s="8">
        <f t="shared" si="19"/>
        <v>0</v>
      </c>
      <c r="M397" s="8">
        <f t="shared" si="20"/>
        <v>0</v>
      </c>
    </row>
    <row r="398" spans="2:13" x14ac:dyDescent="0.35">
      <c r="B398">
        <v>396</v>
      </c>
      <c r="C398">
        <v>3</v>
      </c>
      <c r="D398">
        <v>8</v>
      </c>
      <c r="E398" t="s">
        <v>25</v>
      </c>
      <c r="F398" s="7">
        <v>5</v>
      </c>
      <c r="G398" s="7">
        <v>0</v>
      </c>
      <c r="H398" s="7">
        <v>2</v>
      </c>
      <c r="I398" s="7">
        <v>0</v>
      </c>
      <c r="K398" s="8">
        <f t="shared" si="18"/>
        <v>0</v>
      </c>
      <c r="L398" s="8">
        <f t="shared" si="19"/>
        <v>0</v>
      </c>
      <c r="M398" s="8">
        <f t="shared" si="20"/>
        <v>0</v>
      </c>
    </row>
    <row r="399" spans="2:13" x14ac:dyDescent="0.35">
      <c r="B399">
        <v>397</v>
      </c>
      <c r="C399">
        <v>2</v>
      </c>
      <c r="D399">
        <v>8</v>
      </c>
      <c r="E399" t="s">
        <v>25</v>
      </c>
      <c r="F399" s="7">
        <v>5</v>
      </c>
      <c r="G399" s="7">
        <v>0</v>
      </c>
      <c r="H399" s="7">
        <v>1</v>
      </c>
      <c r="I399" s="7">
        <v>0</v>
      </c>
      <c r="K399" s="8">
        <f t="shared" si="18"/>
        <v>0</v>
      </c>
      <c r="L399" s="8">
        <f t="shared" si="19"/>
        <v>0</v>
      </c>
      <c r="M399" s="8">
        <f t="shared" si="20"/>
        <v>0</v>
      </c>
    </row>
    <row r="400" spans="2:13" x14ac:dyDescent="0.35">
      <c r="B400">
        <v>398</v>
      </c>
      <c r="C400">
        <v>0</v>
      </c>
      <c r="D400">
        <v>0</v>
      </c>
      <c r="E400" t="s">
        <v>26</v>
      </c>
      <c r="F400" s="7">
        <v>25</v>
      </c>
      <c r="G400" s="7">
        <v>5</v>
      </c>
      <c r="H400" s="7">
        <v>3</v>
      </c>
      <c r="I400" s="7">
        <v>75</v>
      </c>
      <c r="K400" s="8">
        <f t="shared" si="18"/>
        <v>75</v>
      </c>
      <c r="L400" s="8">
        <f t="shared" si="19"/>
        <v>0</v>
      </c>
      <c r="M400" s="8">
        <f t="shared" si="20"/>
        <v>75</v>
      </c>
    </row>
    <row r="401" spans="2:13" x14ac:dyDescent="0.35">
      <c r="B401">
        <v>399</v>
      </c>
      <c r="C401">
        <v>4</v>
      </c>
      <c r="D401">
        <v>0</v>
      </c>
      <c r="E401" t="s">
        <v>26</v>
      </c>
      <c r="F401" s="7">
        <v>25</v>
      </c>
      <c r="G401" s="7">
        <v>5</v>
      </c>
      <c r="H401" s="7">
        <v>3</v>
      </c>
      <c r="I401" s="7">
        <v>15</v>
      </c>
      <c r="K401" s="8">
        <f t="shared" si="18"/>
        <v>0</v>
      </c>
      <c r="L401" s="8">
        <f t="shared" si="19"/>
        <v>15</v>
      </c>
      <c r="M401" s="8">
        <f t="shared" si="20"/>
        <v>15</v>
      </c>
    </row>
    <row r="402" spans="2:13" x14ac:dyDescent="0.35">
      <c r="B402">
        <v>400</v>
      </c>
      <c r="C402">
        <v>5</v>
      </c>
      <c r="D402">
        <v>0</v>
      </c>
      <c r="E402" t="s">
        <v>26</v>
      </c>
      <c r="F402" s="7">
        <v>25</v>
      </c>
      <c r="G402" s="7">
        <v>5</v>
      </c>
      <c r="H402" s="7">
        <v>3</v>
      </c>
      <c r="I402" s="7">
        <v>15</v>
      </c>
      <c r="K402" s="8">
        <f t="shared" si="18"/>
        <v>0</v>
      </c>
      <c r="L402" s="8">
        <f t="shared" si="19"/>
        <v>15</v>
      </c>
      <c r="M402" s="8">
        <f t="shared" si="20"/>
        <v>15</v>
      </c>
    </row>
    <row r="403" spans="2:13" x14ac:dyDescent="0.35">
      <c r="B403">
        <v>401</v>
      </c>
      <c r="C403">
        <v>4</v>
      </c>
      <c r="D403">
        <v>1</v>
      </c>
      <c r="E403" t="s">
        <v>27</v>
      </c>
      <c r="F403" s="7">
        <v>25</v>
      </c>
      <c r="G403" s="7">
        <v>5</v>
      </c>
      <c r="H403" s="7">
        <v>3</v>
      </c>
      <c r="I403" s="7">
        <v>15</v>
      </c>
      <c r="K403" s="8">
        <f t="shared" si="18"/>
        <v>0</v>
      </c>
      <c r="L403" s="8">
        <f t="shared" si="19"/>
        <v>15</v>
      </c>
      <c r="M403" s="8">
        <f t="shared" si="20"/>
        <v>15</v>
      </c>
    </row>
    <row r="404" spans="2:13" x14ac:dyDescent="0.35">
      <c r="B404">
        <v>402</v>
      </c>
      <c r="C404">
        <v>0</v>
      </c>
      <c r="D404">
        <v>1</v>
      </c>
      <c r="E404" t="s">
        <v>27</v>
      </c>
      <c r="F404" s="7">
        <v>25</v>
      </c>
      <c r="G404" s="7">
        <v>5</v>
      </c>
      <c r="H404" s="7">
        <v>6</v>
      </c>
      <c r="I404" s="7">
        <v>150</v>
      </c>
      <c r="K404" s="8">
        <f t="shared" si="18"/>
        <v>150</v>
      </c>
      <c r="L404" s="8">
        <f t="shared" si="19"/>
        <v>0</v>
      </c>
      <c r="M404" s="8">
        <f t="shared" si="20"/>
        <v>150</v>
      </c>
    </row>
    <row r="405" spans="2:13" x14ac:dyDescent="0.35">
      <c r="B405">
        <v>403</v>
      </c>
      <c r="C405">
        <v>1</v>
      </c>
      <c r="D405">
        <v>1</v>
      </c>
      <c r="E405" t="s">
        <v>27</v>
      </c>
      <c r="F405" s="7">
        <v>25</v>
      </c>
      <c r="G405" s="7">
        <v>5</v>
      </c>
      <c r="H405" s="7">
        <v>3</v>
      </c>
      <c r="I405" s="7">
        <v>15</v>
      </c>
      <c r="K405" s="8">
        <f t="shared" si="18"/>
        <v>0</v>
      </c>
      <c r="L405" s="8">
        <f t="shared" si="19"/>
        <v>15</v>
      </c>
      <c r="M405" s="8">
        <f t="shared" si="20"/>
        <v>15</v>
      </c>
    </row>
    <row r="406" spans="2:13" x14ac:dyDescent="0.35">
      <c r="B406">
        <v>404</v>
      </c>
      <c r="C406">
        <v>1</v>
      </c>
      <c r="D406">
        <v>2</v>
      </c>
      <c r="E406" t="s">
        <v>28</v>
      </c>
      <c r="F406" s="7">
        <v>15.5</v>
      </c>
      <c r="G406" s="7">
        <v>0</v>
      </c>
      <c r="H406" s="7">
        <v>3</v>
      </c>
      <c r="I406" s="7">
        <v>0</v>
      </c>
      <c r="K406" s="8">
        <f t="shared" si="18"/>
        <v>0</v>
      </c>
      <c r="L406" s="8">
        <f t="shared" si="19"/>
        <v>0</v>
      </c>
      <c r="M406" s="8">
        <f t="shared" si="20"/>
        <v>0</v>
      </c>
    </row>
    <row r="407" spans="2:13" x14ac:dyDescent="0.35">
      <c r="B407">
        <v>405</v>
      </c>
      <c r="C407">
        <v>2</v>
      </c>
      <c r="D407">
        <v>2</v>
      </c>
      <c r="E407" t="s">
        <v>28</v>
      </c>
      <c r="F407" s="7">
        <v>15.5</v>
      </c>
      <c r="G407" s="7">
        <v>0</v>
      </c>
      <c r="H407" s="7">
        <v>3</v>
      </c>
      <c r="I407" s="7">
        <v>0</v>
      </c>
      <c r="K407" s="8">
        <f t="shared" si="18"/>
        <v>0</v>
      </c>
      <c r="L407" s="8">
        <f t="shared" si="19"/>
        <v>0</v>
      </c>
      <c r="M407" s="8">
        <f t="shared" si="20"/>
        <v>0</v>
      </c>
    </row>
    <row r="408" spans="2:13" x14ac:dyDescent="0.35">
      <c r="B408">
        <v>406</v>
      </c>
      <c r="C408">
        <v>3</v>
      </c>
      <c r="D408">
        <v>3</v>
      </c>
      <c r="E408" t="s">
        <v>21</v>
      </c>
      <c r="F408" s="7">
        <v>5</v>
      </c>
      <c r="G408" s="7">
        <v>0</v>
      </c>
      <c r="H408" s="7">
        <v>2</v>
      </c>
      <c r="I408" s="7">
        <v>0</v>
      </c>
      <c r="K408" s="8">
        <f t="shared" si="18"/>
        <v>0</v>
      </c>
      <c r="L408" s="8">
        <f t="shared" si="19"/>
        <v>0</v>
      </c>
      <c r="M408" s="8">
        <f t="shared" si="20"/>
        <v>0</v>
      </c>
    </row>
    <row r="409" spans="2:13" x14ac:dyDescent="0.35">
      <c r="B409">
        <v>407</v>
      </c>
      <c r="C409">
        <v>3</v>
      </c>
      <c r="D409">
        <v>3</v>
      </c>
      <c r="E409" t="s">
        <v>21</v>
      </c>
      <c r="F409" s="7">
        <v>5</v>
      </c>
      <c r="G409" s="7">
        <v>0</v>
      </c>
      <c r="H409" s="7">
        <v>2</v>
      </c>
      <c r="I409" s="7">
        <v>0</v>
      </c>
      <c r="K409" s="8">
        <f t="shared" si="18"/>
        <v>0</v>
      </c>
      <c r="L409" s="8">
        <f t="shared" si="19"/>
        <v>0</v>
      </c>
      <c r="M409" s="8">
        <f t="shared" si="20"/>
        <v>0</v>
      </c>
    </row>
    <row r="410" spans="2:13" x14ac:dyDescent="0.35">
      <c r="B410">
        <v>408</v>
      </c>
      <c r="C410">
        <v>0</v>
      </c>
      <c r="D410">
        <v>4</v>
      </c>
      <c r="E410" t="s">
        <v>22</v>
      </c>
      <c r="F410" s="7">
        <v>80</v>
      </c>
      <c r="G410" s="7">
        <v>9.9</v>
      </c>
      <c r="H410" s="7">
        <v>2</v>
      </c>
      <c r="I410" s="7">
        <v>160</v>
      </c>
      <c r="K410" s="8">
        <f t="shared" si="18"/>
        <v>160</v>
      </c>
      <c r="L410" s="8">
        <f t="shared" si="19"/>
        <v>0</v>
      </c>
      <c r="M410" s="8">
        <f t="shared" si="20"/>
        <v>160</v>
      </c>
    </row>
    <row r="411" spans="2:13" x14ac:dyDescent="0.35">
      <c r="B411">
        <v>409</v>
      </c>
      <c r="C411">
        <v>5</v>
      </c>
      <c r="D411">
        <v>4</v>
      </c>
      <c r="E411" t="s">
        <v>22</v>
      </c>
      <c r="F411" s="7">
        <v>80</v>
      </c>
      <c r="G411" s="7">
        <v>9.9</v>
      </c>
      <c r="H411" s="7">
        <v>2</v>
      </c>
      <c r="I411" s="7">
        <v>19.8</v>
      </c>
      <c r="K411" s="8">
        <f t="shared" si="18"/>
        <v>0</v>
      </c>
      <c r="L411" s="8">
        <f t="shared" si="19"/>
        <v>19.8</v>
      </c>
      <c r="M411" s="8">
        <f t="shared" si="20"/>
        <v>19.8</v>
      </c>
    </row>
    <row r="412" spans="2:13" x14ac:dyDescent="0.35">
      <c r="B412">
        <v>410</v>
      </c>
      <c r="C412">
        <v>0</v>
      </c>
      <c r="D412">
        <v>4</v>
      </c>
      <c r="E412" t="s">
        <v>22</v>
      </c>
      <c r="F412" s="7">
        <v>80</v>
      </c>
      <c r="G412" s="7">
        <v>9.9</v>
      </c>
      <c r="H412" s="7">
        <v>2</v>
      </c>
      <c r="I412" s="7">
        <v>160</v>
      </c>
      <c r="K412" s="8">
        <f t="shared" si="18"/>
        <v>160</v>
      </c>
      <c r="L412" s="8">
        <f t="shared" si="19"/>
        <v>0</v>
      </c>
      <c r="M412" s="8">
        <f t="shared" si="20"/>
        <v>160</v>
      </c>
    </row>
    <row r="413" spans="2:13" x14ac:dyDescent="0.35">
      <c r="B413">
        <v>411</v>
      </c>
      <c r="C413">
        <v>1</v>
      </c>
      <c r="D413">
        <v>4</v>
      </c>
      <c r="E413" t="s">
        <v>22</v>
      </c>
      <c r="F413" s="7">
        <v>80</v>
      </c>
      <c r="G413" s="7">
        <v>9.9</v>
      </c>
      <c r="H413" s="7">
        <v>2</v>
      </c>
      <c r="I413" s="7">
        <v>19.8</v>
      </c>
      <c r="K413" s="8">
        <f t="shared" si="18"/>
        <v>0</v>
      </c>
      <c r="L413" s="8">
        <f t="shared" si="19"/>
        <v>19.8</v>
      </c>
      <c r="M413" s="8">
        <f t="shared" si="20"/>
        <v>19.8</v>
      </c>
    </row>
    <row r="414" spans="2:13" x14ac:dyDescent="0.35">
      <c r="B414">
        <v>412</v>
      </c>
      <c r="C414">
        <v>0</v>
      </c>
      <c r="D414">
        <v>4</v>
      </c>
      <c r="E414" t="s">
        <v>22</v>
      </c>
      <c r="F414" s="7">
        <v>80</v>
      </c>
      <c r="G414" s="7">
        <v>9.9</v>
      </c>
      <c r="H414" s="7">
        <v>2</v>
      </c>
      <c r="I414" s="7">
        <v>160</v>
      </c>
      <c r="K414" s="8">
        <f t="shared" si="18"/>
        <v>160</v>
      </c>
      <c r="L414" s="8">
        <f t="shared" si="19"/>
        <v>0</v>
      </c>
      <c r="M414" s="8">
        <f t="shared" si="20"/>
        <v>160</v>
      </c>
    </row>
    <row r="415" spans="2:13" x14ac:dyDescent="0.35">
      <c r="B415">
        <v>413</v>
      </c>
      <c r="C415">
        <v>0</v>
      </c>
      <c r="D415">
        <v>4</v>
      </c>
      <c r="E415" t="s">
        <v>22</v>
      </c>
      <c r="F415" s="7">
        <v>80</v>
      </c>
      <c r="G415" s="7">
        <v>9.9</v>
      </c>
      <c r="H415" s="7">
        <v>2</v>
      </c>
      <c r="I415" s="7">
        <v>160</v>
      </c>
      <c r="K415" s="8">
        <f t="shared" si="18"/>
        <v>160</v>
      </c>
      <c r="L415" s="8">
        <f t="shared" si="19"/>
        <v>0</v>
      </c>
      <c r="M415" s="8">
        <f t="shared" si="20"/>
        <v>160</v>
      </c>
    </row>
    <row r="416" spans="2:13" x14ac:dyDescent="0.35">
      <c r="B416">
        <v>414</v>
      </c>
      <c r="C416">
        <v>0</v>
      </c>
      <c r="D416">
        <v>4</v>
      </c>
      <c r="E416" t="s">
        <v>22</v>
      </c>
      <c r="F416" s="7">
        <v>80</v>
      </c>
      <c r="G416" s="7">
        <v>9.9</v>
      </c>
      <c r="H416" s="7">
        <v>2</v>
      </c>
      <c r="I416" s="7">
        <v>160</v>
      </c>
      <c r="K416" s="8">
        <f t="shared" si="18"/>
        <v>160</v>
      </c>
      <c r="L416" s="8">
        <f t="shared" si="19"/>
        <v>0</v>
      </c>
      <c r="M416" s="8">
        <f t="shared" si="20"/>
        <v>160</v>
      </c>
    </row>
    <row r="417" spans="2:13" x14ac:dyDescent="0.35">
      <c r="B417">
        <v>415</v>
      </c>
      <c r="C417">
        <v>5</v>
      </c>
      <c r="D417">
        <v>5</v>
      </c>
      <c r="E417" t="s">
        <v>29</v>
      </c>
      <c r="F417" s="7">
        <v>80</v>
      </c>
      <c r="G417" s="7">
        <v>9.9</v>
      </c>
      <c r="H417" s="7">
        <v>2</v>
      </c>
      <c r="I417" s="7">
        <v>19.8</v>
      </c>
      <c r="K417" s="8">
        <f t="shared" si="18"/>
        <v>0</v>
      </c>
      <c r="L417" s="8">
        <f t="shared" si="19"/>
        <v>19.8</v>
      </c>
      <c r="M417" s="8">
        <f t="shared" si="20"/>
        <v>19.8</v>
      </c>
    </row>
    <row r="418" spans="2:13" x14ac:dyDescent="0.35">
      <c r="B418">
        <v>416</v>
      </c>
      <c r="C418">
        <v>0</v>
      </c>
      <c r="D418">
        <v>6</v>
      </c>
      <c r="E418" t="s">
        <v>23</v>
      </c>
      <c r="F418" s="7">
        <v>17.5</v>
      </c>
      <c r="G418" s="7">
        <v>3.5</v>
      </c>
      <c r="H418" s="7">
        <v>2</v>
      </c>
      <c r="I418" s="7">
        <v>35</v>
      </c>
      <c r="K418" s="8">
        <f t="shared" si="18"/>
        <v>35</v>
      </c>
      <c r="L418" s="8">
        <f t="shared" si="19"/>
        <v>0</v>
      </c>
      <c r="M418" s="8">
        <f t="shared" si="20"/>
        <v>35</v>
      </c>
    </row>
    <row r="419" spans="2:13" x14ac:dyDescent="0.35">
      <c r="B419">
        <v>417</v>
      </c>
      <c r="C419">
        <v>0</v>
      </c>
      <c r="D419">
        <v>6</v>
      </c>
      <c r="E419" t="s">
        <v>23</v>
      </c>
      <c r="F419" s="7">
        <v>17.5</v>
      </c>
      <c r="G419" s="7">
        <v>3.5</v>
      </c>
      <c r="H419" s="7">
        <v>2</v>
      </c>
      <c r="I419" s="7">
        <v>35</v>
      </c>
      <c r="K419" s="8">
        <f t="shared" si="18"/>
        <v>35</v>
      </c>
      <c r="L419" s="8">
        <f t="shared" si="19"/>
        <v>0</v>
      </c>
      <c r="M419" s="8">
        <f t="shared" si="20"/>
        <v>35</v>
      </c>
    </row>
    <row r="420" spans="2:13" x14ac:dyDescent="0.35">
      <c r="B420">
        <v>418</v>
      </c>
      <c r="C420">
        <v>4</v>
      </c>
      <c r="D420">
        <v>7</v>
      </c>
      <c r="E420" t="s">
        <v>24</v>
      </c>
      <c r="F420" s="7">
        <v>5</v>
      </c>
      <c r="G420" s="7">
        <v>0</v>
      </c>
      <c r="H420" s="7">
        <v>2</v>
      </c>
      <c r="I420" s="7">
        <v>0</v>
      </c>
      <c r="K420" s="8">
        <f t="shared" si="18"/>
        <v>0</v>
      </c>
      <c r="L420" s="8">
        <f t="shared" si="19"/>
        <v>0</v>
      </c>
      <c r="M420" s="8">
        <f t="shared" si="20"/>
        <v>0</v>
      </c>
    </row>
    <row r="421" spans="2:13" x14ac:dyDescent="0.35">
      <c r="B421">
        <v>419</v>
      </c>
      <c r="C421">
        <v>5</v>
      </c>
      <c r="D421">
        <v>7</v>
      </c>
      <c r="E421" t="s">
        <v>24</v>
      </c>
      <c r="F421" s="7">
        <v>5</v>
      </c>
      <c r="G421" s="7">
        <v>0</v>
      </c>
      <c r="H421" s="7">
        <v>2</v>
      </c>
      <c r="I421" s="7">
        <v>0</v>
      </c>
      <c r="K421" s="8">
        <f t="shared" si="18"/>
        <v>0</v>
      </c>
      <c r="L421" s="8">
        <f t="shared" si="19"/>
        <v>0</v>
      </c>
      <c r="M421" s="8">
        <f t="shared" si="20"/>
        <v>0</v>
      </c>
    </row>
    <row r="422" spans="2:13" x14ac:dyDescent="0.35">
      <c r="B422">
        <v>420</v>
      </c>
      <c r="C422">
        <v>2</v>
      </c>
      <c r="D422">
        <v>7</v>
      </c>
      <c r="E422" t="s">
        <v>24</v>
      </c>
      <c r="F422" s="7">
        <v>5</v>
      </c>
      <c r="G422" s="7">
        <v>0</v>
      </c>
      <c r="H422" s="7">
        <v>2</v>
      </c>
      <c r="I422" s="7">
        <v>0</v>
      </c>
      <c r="K422" s="8">
        <f t="shared" si="18"/>
        <v>0</v>
      </c>
      <c r="L422" s="8">
        <f t="shared" si="19"/>
        <v>0</v>
      </c>
      <c r="M422" s="8">
        <f t="shared" si="20"/>
        <v>0</v>
      </c>
    </row>
    <row r="423" spans="2:13" x14ac:dyDescent="0.35">
      <c r="B423">
        <v>421</v>
      </c>
      <c r="C423">
        <v>4</v>
      </c>
      <c r="D423">
        <v>7</v>
      </c>
      <c r="E423" t="s">
        <v>24</v>
      </c>
      <c r="F423" s="7">
        <v>5</v>
      </c>
      <c r="G423" s="7">
        <v>0</v>
      </c>
      <c r="H423" s="7">
        <v>2</v>
      </c>
      <c r="I423" s="7">
        <v>0</v>
      </c>
      <c r="K423" s="8">
        <f t="shared" si="18"/>
        <v>0</v>
      </c>
      <c r="L423" s="8">
        <f t="shared" si="19"/>
        <v>0</v>
      </c>
      <c r="M423" s="8">
        <f t="shared" si="20"/>
        <v>0</v>
      </c>
    </row>
    <row r="424" spans="2:13" x14ac:dyDescent="0.35">
      <c r="B424">
        <v>422</v>
      </c>
      <c r="C424">
        <v>2</v>
      </c>
      <c r="D424">
        <v>7</v>
      </c>
      <c r="E424" t="s">
        <v>24</v>
      </c>
      <c r="F424" s="7">
        <v>5</v>
      </c>
      <c r="G424" s="7">
        <v>0</v>
      </c>
      <c r="H424" s="7">
        <v>2</v>
      </c>
      <c r="I424" s="7">
        <v>0</v>
      </c>
      <c r="K424" s="8">
        <f t="shared" si="18"/>
        <v>0</v>
      </c>
      <c r="L424" s="8">
        <f t="shared" si="19"/>
        <v>0</v>
      </c>
      <c r="M424" s="8">
        <f t="shared" si="20"/>
        <v>0</v>
      </c>
    </row>
    <row r="425" spans="2:13" x14ac:dyDescent="0.35">
      <c r="B425">
        <v>423</v>
      </c>
      <c r="C425">
        <v>3</v>
      </c>
      <c r="D425">
        <v>8</v>
      </c>
      <c r="E425" t="s">
        <v>25</v>
      </c>
      <c r="F425" s="7">
        <v>5</v>
      </c>
      <c r="G425" s="7">
        <v>0</v>
      </c>
      <c r="H425" s="7">
        <v>1</v>
      </c>
      <c r="I425" s="7">
        <v>0</v>
      </c>
      <c r="K425" s="8">
        <f t="shared" si="18"/>
        <v>0</v>
      </c>
      <c r="L425" s="8">
        <f t="shared" si="19"/>
        <v>0</v>
      </c>
      <c r="M425" s="8">
        <f t="shared" si="20"/>
        <v>0</v>
      </c>
    </row>
    <row r="426" spans="2:13" x14ac:dyDescent="0.35">
      <c r="B426">
        <v>424</v>
      </c>
      <c r="C426">
        <v>3</v>
      </c>
      <c r="D426">
        <v>8</v>
      </c>
      <c r="E426" t="s">
        <v>25</v>
      </c>
      <c r="F426" s="7">
        <v>5</v>
      </c>
      <c r="G426" s="7">
        <v>0</v>
      </c>
      <c r="H426" s="7">
        <v>2</v>
      </c>
      <c r="I426" s="7">
        <v>0</v>
      </c>
      <c r="K426" s="8">
        <f t="shared" si="18"/>
        <v>0</v>
      </c>
      <c r="L426" s="8">
        <f t="shared" si="19"/>
        <v>0</v>
      </c>
      <c r="M426" s="8">
        <f t="shared" si="20"/>
        <v>0</v>
      </c>
    </row>
    <row r="427" spans="2:13" x14ac:dyDescent="0.35">
      <c r="B427">
        <v>425</v>
      </c>
      <c r="C427">
        <v>3</v>
      </c>
      <c r="D427">
        <v>8</v>
      </c>
      <c r="E427" t="s">
        <v>25</v>
      </c>
      <c r="F427" s="7">
        <v>5</v>
      </c>
      <c r="G427" s="7">
        <v>0</v>
      </c>
      <c r="H427" s="7">
        <v>1</v>
      </c>
      <c r="I427" s="7">
        <v>0</v>
      </c>
      <c r="K427" s="8">
        <f t="shared" si="18"/>
        <v>0</v>
      </c>
      <c r="L427" s="8">
        <f t="shared" si="19"/>
        <v>0</v>
      </c>
      <c r="M427" s="8">
        <f t="shared" si="20"/>
        <v>0</v>
      </c>
    </row>
    <row r="428" spans="2:13" x14ac:dyDescent="0.35">
      <c r="B428">
        <v>426</v>
      </c>
      <c r="C428">
        <v>3</v>
      </c>
      <c r="D428">
        <v>8</v>
      </c>
      <c r="E428" t="s">
        <v>25</v>
      </c>
      <c r="F428" s="7">
        <v>5</v>
      </c>
      <c r="G428" s="7">
        <v>0</v>
      </c>
      <c r="H428" s="7">
        <v>1</v>
      </c>
      <c r="I428" s="7">
        <v>0</v>
      </c>
      <c r="K428" s="8">
        <f t="shared" si="18"/>
        <v>0</v>
      </c>
      <c r="L428" s="8">
        <f t="shared" si="19"/>
        <v>0</v>
      </c>
      <c r="M428" s="8">
        <f t="shared" si="20"/>
        <v>0</v>
      </c>
    </row>
    <row r="429" spans="2:13" x14ac:dyDescent="0.35">
      <c r="B429">
        <v>427</v>
      </c>
      <c r="C429">
        <v>0</v>
      </c>
      <c r="D429">
        <v>8</v>
      </c>
      <c r="E429" t="s">
        <v>25</v>
      </c>
      <c r="F429" s="7">
        <v>5</v>
      </c>
      <c r="G429" s="7">
        <v>0</v>
      </c>
      <c r="H429" s="7">
        <v>1</v>
      </c>
      <c r="I429" s="7">
        <v>5</v>
      </c>
      <c r="K429" s="8">
        <f t="shared" si="18"/>
        <v>5</v>
      </c>
      <c r="L429" s="8">
        <f t="shared" si="19"/>
        <v>0</v>
      </c>
      <c r="M429" s="8">
        <f t="shared" si="20"/>
        <v>5</v>
      </c>
    </row>
    <row r="430" spans="2:13" x14ac:dyDescent="0.35">
      <c r="B430">
        <v>428</v>
      </c>
      <c r="C430">
        <v>4</v>
      </c>
      <c r="D430">
        <v>8</v>
      </c>
      <c r="E430" t="s">
        <v>25</v>
      </c>
      <c r="F430" s="7">
        <v>5</v>
      </c>
      <c r="G430" s="7">
        <v>0</v>
      </c>
      <c r="H430" s="7">
        <v>1</v>
      </c>
      <c r="I430" s="7">
        <v>0</v>
      </c>
      <c r="K430" s="8">
        <f t="shared" si="18"/>
        <v>0</v>
      </c>
      <c r="L430" s="8">
        <f t="shared" si="19"/>
        <v>0</v>
      </c>
      <c r="M430" s="8">
        <f t="shared" si="20"/>
        <v>0</v>
      </c>
    </row>
    <row r="431" spans="2:13" x14ac:dyDescent="0.35">
      <c r="B431">
        <v>429</v>
      </c>
      <c r="C431">
        <v>0</v>
      </c>
      <c r="D431">
        <v>8</v>
      </c>
      <c r="E431" t="s">
        <v>25</v>
      </c>
      <c r="F431" s="7">
        <v>5</v>
      </c>
      <c r="G431" s="7">
        <v>0</v>
      </c>
      <c r="H431" s="7">
        <v>1</v>
      </c>
      <c r="I431" s="7">
        <v>5</v>
      </c>
      <c r="K431" s="8">
        <f t="shared" si="18"/>
        <v>5</v>
      </c>
      <c r="L431" s="8">
        <f t="shared" si="19"/>
        <v>0</v>
      </c>
      <c r="M431" s="8">
        <f t="shared" si="20"/>
        <v>5</v>
      </c>
    </row>
    <row r="432" spans="2:13" x14ac:dyDescent="0.35">
      <c r="B432">
        <v>430</v>
      </c>
      <c r="C432">
        <v>5</v>
      </c>
      <c r="D432">
        <v>0</v>
      </c>
      <c r="E432" t="s">
        <v>26</v>
      </c>
      <c r="F432" s="7">
        <v>25</v>
      </c>
      <c r="G432" s="7">
        <v>5</v>
      </c>
      <c r="H432" s="7">
        <v>3</v>
      </c>
      <c r="I432" s="7">
        <v>15</v>
      </c>
      <c r="K432" s="8">
        <f t="shared" si="18"/>
        <v>0</v>
      </c>
      <c r="L432" s="8">
        <f t="shared" si="19"/>
        <v>15</v>
      </c>
      <c r="M432" s="8">
        <f t="shared" si="20"/>
        <v>15</v>
      </c>
    </row>
    <row r="433" spans="2:13" x14ac:dyDescent="0.35">
      <c r="B433">
        <v>431</v>
      </c>
      <c r="C433">
        <v>0</v>
      </c>
      <c r="D433">
        <v>0</v>
      </c>
      <c r="E433" t="s">
        <v>26</v>
      </c>
      <c r="F433" s="7">
        <v>25</v>
      </c>
      <c r="G433" s="7">
        <v>5</v>
      </c>
      <c r="H433" s="7">
        <v>3</v>
      </c>
      <c r="I433" s="7">
        <v>75</v>
      </c>
      <c r="K433" s="8">
        <f t="shared" si="18"/>
        <v>75</v>
      </c>
      <c r="L433" s="8">
        <f t="shared" si="19"/>
        <v>0</v>
      </c>
      <c r="M433" s="8">
        <f t="shared" si="20"/>
        <v>75</v>
      </c>
    </row>
    <row r="434" spans="2:13" x14ac:dyDescent="0.35">
      <c r="B434">
        <v>432</v>
      </c>
      <c r="C434">
        <v>0</v>
      </c>
      <c r="D434">
        <v>0</v>
      </c>
      <c r="E434" t="s">
        <v>26</v>
      </c>
      <c r="F434" s="7">
        <v>25</v>
      </c>
      <c r="G434" s="7">
        <v>5</v>
      </c>
      <c r="H434" s="7">
        <v>3</v>
      </c>
      <c r="I434" s="7">
        <v>75</v>
      </c>
      <c r="K434" s="8">
        <f t="shared" si="18"/>
        <v>75</v>
      </c>
      <c r="L434" s="8">
        <f t="shared" si="19"/>
        <v>0</v>
      </c>
      <c r="M434" s="8">
        <f t="shared" si="20"/>
        <v>75</v>
      </c>
    </row>
    <row r="435" spans="2:13" x14ac:dyDescent="0.35">
      <c r="B435">
        <v>433</v>
      </c>
      <c r="C435">
        <v>1</v>
      </c>
      <c r="D435">
        <v>1</v>
      </c>
      <c r="E435" t="s">
        <v>27</v>
      </c>
      <c r="F435" s="7">
        <v>25</v>
      </c>
      <c r="G435" s="7">
        <v>5</v>
      </c>
      <c r="H435" s="7">
        <v>3</v>
      </c>
      <c r="I435" s="7">
        <v>15</v>
      </c>
      <c r="K435" s="8">
        <f t="shared" si="18"/>
        <v>0</v>
      </c>
      <c r="L435" s="8">
        <f t="shared" si="19"/>
        <v>15</v>
      </c>
      <c r="M435" s="8">
        <f t="shared" si="20"/>
        <v>15</v>
      </c>
    </row>
    <row r="436" spans="2:13" x14ac:dyDescent="0.35">
      <c r="B436">
        <v>434</v>
      </c>
      <c r="C436">
        <v>0</v>
      </c>
      <c r="D436">
        <v>1</v>
      </c>
      <c r="E436" t="s">
        <v>27</v>
      </c>
      <c r="F436" s="7">
        <v>25</v>
      </c>
      <c r="G436" s="7">
        <v>5</v>
      </c>
      <c r="H436" s="7">
        <v>3</v>
      </c>
      <c r="I436" s="7">
        <v>75</v>
      </c>
      <c r="K436" s="8">
        <f t="shared" si="18"/>
        <v>75</v>
      </c>
      <c r="L436" s="8">
        <f t="shared" si="19"/>
        <v>0</v>
      </c>
      <c r="M436" s="8">
        <f t="shared" si="20"/>
        <v>75</v>
      </c>
    </row>
    <row r="437" spans="2:13" x14ac:dyDescent="0.35">
      <c r="B437">
        <v>435</v>
      </c>
      <c r="C437">
        <v>4</v>
      </c>
      <c r="D437">
        <v>1</v>
      </c>
      <c r="E437" t="s">
        <v>27</v>
      </c>
      <c r="F437" s="7">
        <v>25</v>
      </c>
      <c r="G437" s="7">
        <v>5</v>
      </c>
      <c r="H437" s="7">
        <v>3</v>
      </c>
      <c r="I437" s="7">
        <v>15</v>
      </c>
      <c r="K437" s="8">
        <f t="shared" si="18"/>
        <v>0</v>
      </c>
      <c r="L437" s="8">
        <f t="shared" si="19"/>
        <v>15</v>
      </c>
      <c r="M437" s="8">
        <f t="shared" si="20"/>
        <v>15</v>
      </c>
    </row>
    <row r="438" spans="2:13" x14ac:dyDescent="0.35">
      <c r="B438">
        <v>436</v>
      </c>
      <c r="C438">
        <v>1</v>
      </c>
      <c r="D438">
        <v>2</v>
      </c>
      <c r="E438" t="s">
        <v>28</v>
      </c>
      <c r="F438" s="7">
        <v>15.5</v>
      </c>
      <c r="G438" s="7">
        <v>0</v>
      </c>
      <c r="H438" s="7">
        <v>3</v>
      </c>
      <c r="I438" s="7">
        <v>0</v>
      </c>
      <c r="K438" s="8">
        <f t="shared" si="18"/>
        <v>0</v>
      </c>
      <c r="L438" s="8">
        <f t="shared" si="19"/>
        <v>0</v>
      </c>
      <c r="M438" s="8">
        <f t="shared" si="20"/>
        <v>0</v>
      </c>
    </row>
    <row r="439" spans="2:13" x14ac:dyDescent="0.35">
      <c r="B439">
        <v>437</v>
      </c>
      <c r="C439">
        <v>1</v>
      </c>
      <c r="D439">
        <v>2</v>
      </c>
      <c r="E439" t="s">
        <v>28</v>
      </c>
      <c r="F439" s="7">
        <v>15.5</v>
      </c>
      <c r="G439" s="7">
        <v>0</v>
      </c>
      <c r="H439" s="7">
        <v>3</v>
      </c>
      <c r="I439" s="7">
        <v>0</v>
      </c>
      <c r="K439" s="8">
        <f t="shared" si="18"/>
        <v>0</v>
      </c>
      <c r="L439" s="8">
        <f t="shared" si="19"/>
        <v>0</v>
      </c>
      <c r="M439" s="8">
        <f t="shared" si="20"/>
        <v>0</v>
      </c>
    </row>
    <row r="440" spans="2:13" x14ac:dyDescent="0.35">
      <c r="B440">
        <v>438</v>
      </c>
      <c r="C440">
        <v>2</v>
      </c>
      <c r="D440">
        <v>3</v>
      </c>
      <c r="E440" t="s">
        <v>21</v>
      </c>
      <c r="F440" s="7">
        <v>5</v>
      </c>
      <c r="G440" s="7">
        <v>0</v>
      </c>
      <c r="H440" s="7">
        <v>2</v>
      </c>
      <c r="I440" s="7">
        <v>0</v>
      </c>
      <c r="K440" s="8">
        <f t="shared" si="18"/>
        <v>0</v>
      </c>
      <c r="L440" s="8">
        <f t="shared" si="19"/>
        <v>0</v>
      </c>
      <c r="M440" s="8">
        <f t="shared" si="20"/>
        <v>0</v>
      </c>
    </row>
    <row r="441" spans="2:13" x14ac:dyDescent="0.35">
      <c r="B441">
        <v>439</v>
      </c>
      <c r="C441">
        <v>3</v>
      </c>
      <c r="D441">
        <v>3</v>
      </c>
      <c r="E441" t="s">
        <v>21</v>
      </c>
      <c r="F441" s="7">
        <v>5</v>
      </c>
      <c r="G441" s="7">
        <v>0</v>
      </c>
      <c r="H441" s="7">
        <v>4</v>
      </c>
      <c r="I441" s="7">
        <v>0</v>
      </c>
      <c r="K441" s="8">
        <f t="shared" si="18"/>
        <v>0</v>
      </c>
      <c r="L441" s="8">
        <f t="shared" si="19"/>
        <v>0</v>
      </c>
      <c r="M441" s="8">
        <f t="shared" si="20"/>
        <v>0</v>
      </c>
    </row>
    <row r="442" spans="2:13" x14ac:dyDescent="0.35">
      <c r="B442">
        <v>440</v>
      </c>
      <c r="C442">
        <v>3</v>
      </c>
      <c r="D442">
        <v>3</v>
      </c>
      <c r="E442" t="s">
        <v>21</v>
      </c>
      <c r="F442" s="7">
        <v>5</v>
      </c>
      <c r="G442" s="7">
        <v>0</v>
      </c>
      <c r="H442" s="7">
        <v>2</v>
      </c>
      <c r="I442" s="7">
        <v>0</v>
      </c>
      <c r="K442" s="8">
        <f t="shared" si="18"/>
        <v>0</v>
      </c>
      <c r="L442" s="8">
        <f t="shared" si="19"/>
        <v>0</v>
      </c>
      <c r="M442" s="8">
        <f t="shared" si="20"/>
        <v>0</v>
      </c>
    </row>
    <row r="443" spans="2:13" x14ac:dyDescent="0.35">
      <c r="B443">
        <v>441</v>
      </c>
      <c r="C443">
        <v>2</v>
      </c>
      <c r="D443">
        <v>3</v>
      </c>
      <c r="E443" t="s">
        <v>21</v>
      </c>
      <c r="F443" s="7">
        <v>5</v>
      </c>
      <c r="G443" s="7">
        <v>0</v>
      </c>
      <c r="H443" s="7">
        <v>2</v>
      </c>
      <c r="I443" s="7">
        <v>0</v>
      </c>
      <c r="K443" s="8">
        <f t="shared" si="18"/>
        <v>0</v>
      </c>
      <c r="L443" s="8">
        <f t="shared" si="19"/>
        <v>0</v>
      </c>
      <c r="M443" s="8">
        <f t="shared" si="20"/>
        <v>0</v>
      </c>
    </row>
    <row r="444" spans="2:13" x14ac:dyDescent="0.35">
      <c r="B444">
        <v>442</v>
      </c>
      <c r="C444">
        <v>3</v>
      </c>
      <c r="D444">
        <v>4</v>
      </c>
      <c r="E444" t="s">
        <v>22</v>
      </c>
      <c r="F444" s="7">
        <v>80</v>
      </c>
      <c r="G444" s="7">
        <v>9.9</v>
      </c>
      <c r="H444" s="7">
        <v>2</v>
      </c>
      <c r="I444" s="7">
        <v>19.8</v>
      </c>
      <c r="K444" s="8">
        <f t="shared" si="18"/>
        <v>0</v>
      </c>
      <c r="L444" s="8">
        <f t="shared" si="19"/>
        <v>19.8</v>
      </c>
      <c r="M444" s="8">
        <f t="shared" si="20"/>
        <v>19.8</v>
      </c>
    </row>
    <row r="445" spans="2:13" x14ac:dyDescent="0.35">
      <c r="B445">
        <v>443</v>
      </c>
      <c r="C445">
        <v>0</v>
      </c>
      <c r="D445">
        <v>4</v>
      </c>
      <c r="E445" t="s">
        <v>22</v>
      </c>
      <c r="F445" s="7">
        <v>80</v>
      </c>
      <c r="G445" s="7">
        <v>9.9</v>
      </c>
      <c r="H445" s="7">
        <v>4</v>
      </c>
      <c r="I445" s="7">
        <v>320</v>
      </c>
      <c r="K445" s="8">
        <f t="shared" si="18"/>
        <v>320</v>
      </c>
      <c r="L445" s="8">
        <f t="shared" si="19"/>
        <v>0</v>
      </c>
      <c r="M445" s="8">
        <f t="shared" si="20"/>
        <v>320</v>
      </c>
    </row>
    <row r="446" spans="2:13" x14ac:dyDescent="0.35">
      <c r="B446">
        <v>444</v>
      </c>
      <c r="C446">
        <v>3</v>
      </c>
      <c r="D446">
        <v>4</v>
      </c>
      <c r="E446" t="s">
        <v>22</v>
      </c>
      <c r="F446" s="7">
        <v>80</v>
      </c>
      <c r="G446" s="7">
        <v>9.9</v>
      </c>
      <c r="H446" s="7">
        <v>4</v>
      </c>
      <c r="I446" s="7">
        <v>39.6</v>
      </c>
      <c r="K446" s="8">
        <f t="shared" si="18"/>
        <v>0</v>
      </c>
      <c r="L446" s="8">
        <f t="shared" si="19"/>
        <v>39.6</v>
      </c>
      <c r="M446" s="8">
        <f t="shared" si="20"/>
        <v>39.6</v>
      </c>
    </row>
    <row r="447" spans="2:13" x14ac:dyDescent="0.35">
      <c r="B447">
        <v>445</v>
      </c>
      <c r="C447">
        <v>5</v>
      </c>
      <c r="D447">
        <v>4</v>
      </c>
      <c r="E447" t="s">
        <v>22</v>
      </c>
      <c r="F447" s="7">
        <v>80</v>
      </c>
      <c r="G447" s="7">
        <v>9.9</v>
      </c>
      <c r="H447" s="7">
        <v>4</v>
      </c>
      <c r="I447" s="7">
        <v>39.6</v>
      </c>
      <c r="K447" s="8">
        <f t="shared" si="18"/>
        <v>0</v>
      </c>
      <c r="L447" s="8">
        <f t="shared" si="19"/>
        <v>39.6</v>
      </c>
      <c r="M447" s="8">
        <f t="shared" si="20"/>
        <v>39.6</v>
      </c>
    </row>
    <row r="448" spans="2:13" x14ac:dyDescent="0.35">
      <c r="B448">
        <v>446</v>
      </c>
      <c r="C448">
        <v>3</v>
      </c>
      <c r="D448">
        <v>4</v>
      </c>
      <c r="E448" t="s">
        <v>22</v>
      </c>
      <c r="F448" s="7">
        <v>80</v>
      </c>
      <c r="G448" s="7">
        <v>9.9</v>
      </c>
      <c r="H448" s="7">
        <v>2</v>
      </c>
      <c r="I448" s="7">
        <v>19.8</v>
      </c>
      <c r="K448" s="8">
        <f t="shared" si="18"/>
        <v>0</v>
      </c>
      <c r="L448" s="8">
        <f t="shared" si="19"/>
        <v>19.8</v>
      </c>
      <c r="M448" s="8">
        <f t="shared" si="20"/>
        <v>19.8</v>
      </c>
    </row>
    <row r="449" spans="2:13" x14ac:dyDescent="0.35">
      <c r="B449">
        <v>447</v>
      </c>
      <c r="C449">
        <v>3</v>
      </c>
      <c r="D449">
        <v>4</v>
      </c>
      <c r="E449" t="s">
        <v>22</v>
      </c>
      <c r="F449" s="7">
        <v>80</v>
      </c>
      <c r="G449" s="7">
        <v>9.9</v>
      </c>
      <c r="H449" s="7">
        <v>2</v>
      </c>
      <c r="I449" s="7">
        <v>19.8</v>
      </c>
      <c r="K449" s="8">
        <f t="shared" si="18"/>
        <v>0</v>
      </c>
      <c r="L449" s="8">
        <f t="shared" si="19"/>
        <v>19.8</v>
      </c>
      <c r="M449" s="8">
        <f t="shared" si="20"/>
        <v>19.8</v>
      </c>
    </row>
    <row r="450" spans="2:13" x14ac:dyDescent="0.35">
      <c r="B450">
        <v>448</v>
      </c>
      <c r="C450">
        <v>3</v>
      </c>
      <c r="D450">
        <v>4</v>
      </c>
      <c r="E450" t="s">
        <v>22</v>
      </c>
      <c r="F450" s="7">
        <v>80</v>
      </c>
      <c r="G450" s="7">
        <v>9.9</v>
      </c>
      <c r="H450" s="7">
        <v>2</v>
      </c>
      <c r="I450" s="7">
        <v>19.8</v>
      </c>
      <c r="K450" s="8">
        <f t="shared" si="18"/>
        <v>0</v>
      </c>
      <c r="L450" s="8">
        <f t="shared" si="19"/>
        <v>19.8</v>
      </c>
      <c r="M450" s="8">
        <f t="shared" si="20"/>
        <v>19.8</v>
      </c>
    </row>
    <row r="451" spans="2:13" x14ac:dyDescent="0.35">
      <c r="B451">
        <v>449</v>
      </c>
      <c r="C451">
        <v>0</v>
      </c>
      <c r="D451">
        <v>5</v>
      </c>
      <c r="E451" t="s">
        <v>29</v>
      </c>
      <c r="F451" s="7">
        <v>80</v>
      </c>
      <c r="G451" s="7">
        <v>9.9</v>
      </c>
      <c r="H451" s="7">
        <v>2</v>
      </c>
      <c r="I451" s="7">
        <v>160</v>
      </c>
      <c r="K451" s="8">
        <f t="shared" ref="K451:K514" si="21">IF($C451=0,F451*$H451,0)</f>
        <v>160</v>
      </c>
      <c r="L451" s="8">
        <f t="shared" ref="L451:L514" si="22">IF($C451=0,0,G451*$H451)</f>
        <v>0</v>
      </c>
      <c r="M451" s="8">
        <f t="shared" ref="M451:M514" si="23">SUM(K451:L451)</f>
        <v>160</v>
      </c>
    </row>
    <row r="452" spans="2:13" x14ac:dyDescent="0.35">
      <c r="B452">
        <v>450</v>
      </c>
      <c r="C452">
        <v>4</v>
      </c>
      <c r="D452">
        <v>6</v>
      </c>
      <c r="E452" t="s">
        <v>23</v>
      </c>
      <c r="F452" s="7">
        <v>17.5</v>
      </c>
      <c r="G452" s="7">
        <v>3.5</v>
      </c>
      <c r="H452" s="7">
        <v>2</v>
      </c>
      <c r="I452" s="7">
        <v>7</v>
      </c>
      <c r="K452" s="8">
        <f t="shared" si="21"/>
        <v>0</v>
      </c>
      <c r="L452" s="8">
        <f t="shared" si="22"/>
        <v>7</v>
      </c>
      <c r="M452" s="8">
        <f t="shared" si="23"/>
        <v>7</v>
      </c>
    </row>
    <row r="453" spans="2:13" x14ac:dyDescent="0.35">
      <c r="B453">
        <v>451</v>
      </c>
      <c r="C453">
        <v>1</v>
      </c>
      <c r="D453">
        <v>6</v>
      </c>
      <c r="E453" t="s">
        <v>23</v>
      </c>
      <c r="F453" s="7">
        <v>17.5</v>
      </c>
      <c r="G453" s="7">
        <v>3.5</v>
      </c>
      <c r="H453" s="7">
        <v>2</v>
      </c>
      <c r="I453" s="7">
        <v>7</v>
      </c>
      <c r="K453" s="8">
        <f t="shared" si="21"/>
        <v>0</v>
      </c>
      <c r="L453" s="8">
        <f t="shared" si="22"/>
        <v>7</v>
      </c>
      <c r="M453" s="8">
        <f t="shared" si="23"/>
        <v>7</v>
      </c>
    </row>
    <row r="454" spans="2:13" x14ac:dyDescent="0.35">
      <c r="B454">
        <v>452</v>
      </c>
      <c r="C454">
        <v>0</v>
      </c>
      <c r="D454">
        <v>6</v>
      </c>
      <c r="E454" t="s">
        <v>23</v>
      </c>
      <c r="F454" s="7">
        <v>17.5</v>
      </c>
      <c r="G454" s="7">
        <v>3.5</v>
      </c>
      <c r="H454" s="7">
        <v>2</v>
      </c>
      <c r="I454" s="7">
        <v>35</v>
      </c>
      <c r="K454" s="8">
        <f t="shared" si="21"/>
        <v>35</v>
      </c>
      <c r="L454" s="8">
        <f t="shared" si="22"/>
        <v>0</v>
      </c>
      <c r="M454" s="8">
        <f t="shared" si="23"/>
        <v>35</v>
      </c>
    </row>
    <row r="455" spans="2:13" x14ac:dyDescent="0.35">
      <c r="B455">
        <v>453</v>
      </c>
      <c r="C455">
        <v>0</v>
      </c>
      <c r="D455">
        <v>6</v>
      </c>
      <c r="E455" t="s">
        <v>23</v>
      </c>
      <c r="F455" s="7">
        <v>17.5</v>
      </c>
      <c r="G455" s="7">
        <v>3.5</v>
      </c>
      <c r="H455" s="7">
        <v>2</v>
      </c>
      <c r="I455" s="7">
        <v>35</v>
      </c>
      <c r="K455" s="8">
        <f t="shared" si="21"/>
        <v>35</v>
      </c>
      <c r="L455" s="8">
        <f t="shared" si="22"/>
        <v>0</v>
      </c>
      <c r="M455" s="8">
        <f t="shared" si="23"/>
        <v>35</v>
      </c>
    </row>
    <row r="456" spans="2:13" x14ac:dyDescent="0.35">
      <c r="B456">
        <v>454</v>
      </c>
      <c r="C456">
        <v>0</v>
      </c>
      <c r="D456">
        <v>6</v>
      </c>
      <c r="E456" t="s">
        <v>23</v>
      </c>
      <c r="F456" s="7">
        <v>17.5</v>
      </c>
      <c r="G456" s="7">
        <v>3.5</v>
      </c>
      <c r="H456" s="7">
        <v>4</v>
      </c>
      <c r="I456" s="7">
        <v>70</v>
      </c>
      <c r="K456" s="8">
        <f t="shared" si="21"/>
        <v>70</v>
      </c>
      <c r="L456" s="8">
        <f t="shared" si="22"/>
        <v>0</v>
      </c>
      <c r="M456" s="8">
        <f t="shared" si="23"/>
        <v>70</v>
      </c>
    </row>
    <row r="457" spans="2:13" x14ac:dyDescent="0.35">
      <c r="B457">
        <v>455</v>
      </c>
      <c r="C457">
        <v>5</v>
      </c>
      <c r="D457">
        <v>6</v>
      </c>
      <c r="E457" t="s">
        <v>23</v>
      </c>
      <c r="F457" s="7">
        <v>17.5</v>
      </c>
      <c r="G457" s="7">
        <v>3.5</v>
      </c>
      <c r="H457" s="7">
        <v>2</v>
      </c>
      <c r="I457" s="7">
        <v>7</v>
      </c>
      <c r="K457" s="8">
        <f t="shared" si="21"/>
        <v>0</v>
      </c>
      <c r="L457" s="8">
        <f t="shared" si="22"/>
        <v>7</v>
      </c>
      <c r="M457" s="8">
        <f t="shared" si="23"/>
        <v>7</v>
      </c>
    </row>
    <row r="458" spans="2:13" x14ac:dyDescent="0.35">
      <c r="B458">
        <v>456</v>
      </c>
      <c r="C458">
        <v>5</v>
      </c>
      <c r="D458">
        <v>7</v>
      </c>
      <c r="E458" t="s">
        <v>24</v>
      </c>
      <c r="F458" s="7">
        <v>5</v>
      </c>
      <c r="G458" s="7">
        <v>0</v>
      </c>
      <c r="H458" s="7">
        <v>2</v>
      </c>
      <c r="I458" s="7">
        <v>0</v>
      </c>
      <c r="K458" s="8">
        <f t="shared" si="21"/>
        <v>0</v>
      </c>
      <c r="L458" s="8">
        <f t="shared" si="22"/>
        <v>0</v>
      </c>
      <c r="M458" s="8">
        <f t="shared" si="23"/>
        <v>0</v>
      </c>
    </row>
    <row r="459" spans="2:13" x14ac:dyDescent="0.35">
      <c r="B459">
        <v>457</v>
      </c>
      <c r="C459">
        <v>2</v>
      </c>
      <c r="D459">
        <v>7</v>
      </c>
      <c r="E459" t="s">
        <v>24</v>
      </c>
      <c r="F459" s="7">
        <v>5</v>
      </c>
      <c r="G459" s="7">
        <v>0</v>
      </c>
      <c r="H459" s="7">
        <v>2</v>
      </c>
      <c r="I459" s="7">
        <v>0</v>
      </c>
      <c r="K459" s="8">
        <f t="shared" si="21"/>
        <v>0</v>
      </c>
      <c r="L459" s="8">
        <f t="shared" si="22"/>
        <v>0</v>
      </c>
      <c r="M459" s="8">
        <f t="shared" si="23"/>
        <v>0</v>
      </c>
    </row>
    <row r="460" spans="2:13" x14ac:dyDescent="0.35">
      <c r="B460">
        <v>458</v>
      </c>
      <c r="C460">
        <v>2</v>
      </c>
      <c r="D460">
        <v>7</v>
      </c>
      <c r="E460" t="s">
        <v>24</v>
      </c>
      <c r="F460" s="7">
        <v>5</v>
      </c>
      <c r="G460" s="7">
        <v>0</v>
      </c>
      <c r="H460" s="7">
        <v>2</v>
      </c>
      <c r="I460" s="7">
        <v>0</v>
      </c>
      <c r="K460" s="8">
        <f t="shared" si="21"/>
        <v>0</v>
      </c>
      <c r="L460" s="8">
        <f t="shared" si="22"/>
        <v>0</v>
      </c>
      <c r="M460" s="8">
        <f t="shared" si="23"/>
        <v>0</v>
      </c>
    </row>
    <row r="461" spans="2:13" x14ac:dyDescent="0.35">
      <c r="B461">
        <v>459</v>
      </c>
      <c r="C461">
        <v>3</v>
      </c>
      <c r="D461">
        <v>8</v>
      </c>
      <c r="E461" t="s">
        <v>25</v>
      </c>
      <c r="F461" s="7">
        <v>5</v>
      </c>
      <c r="G461" s="7">
        <v>0</v>
      </c>
      <c r="H461" s="7">
        <v>1</v>
      </c>
      <c r="I461" s="7">
        <v>0</v>
      </c>
      <c r="K461" s="8">
        <f t="shared" si="21"/>
        <v>0</v>
      </c>
      <c r="L461" s="8">
        <f t="shared" si="22"/>
        <v>0</v>
      </c>
      <c r="M461" s="8">
        <f t="shared" si="23"/>
        <v>0</v>
      </c>
    </row>
    <row r="462" spans="2:13" x14ac:dyDescent="0.35">
      <c r="B462">
        <v>460</v>
      </c>
      <c r="C462">
        <v>3</v>
      </c>
      <c r="D462">
        <v>8</v>
      </c>
      <c r="E462" t="s">
        <v>25</v>
      </c>
      <c r="F462" s="7">
        <v>5</v>
      </c>
      <c r="G462" s="7">
        <v>0</v>
      </c>
      <c r="H462" s="7">
        <v>1</v>
      </c>
      <c r="I462" s="7">
        <v>0</v>
      </c>
      <c r="K462" s="8">
        <f t="shared" si="21"/>
        <v>0</v>
      </c>
      <c r="L462" s="8">
        <f t="shared" si="22"/>
        <v>0</v>
      </c>
      <c r="M462" s="8">
        <f t="shared" si="23"/>
        <v>0</v>
      </c>
    </row>
    <row r="463" spans="2:13" x14ac:dyDescent="0.35">
      <c r="B463">
        <v>461</v>
      </c>
      <c r="C463">
        <v>4</v>
      </c>
      <c r="D463">
        <v>8</v>
      </c>
      <c r="E463" t="s">
        <v>25</v>
      </c>
      <c r="F463" s="7">
        <v>5</v>
      </c>
      <c r="G463" s="7">
        <v>0</v>
      </c>
      <c r="H463" s="7">
        <v>1</v>
      </c>
      <c r="I463" s="7">
        <v>0</v>
      </c>
      <c r="K463" s="8">
        <f t="shared" si="21"/>
        <v>0</v>
      </c>
      <c r="L463" s="8">
        <f t="shared" si="22"/>
        <v>0</v>
      </c>
      <c r="M463" s="8">
        <f t="shared" si="23"/>
        <v>0</v>
      </c>
    </row>
    <row r="464" spans="2:13" x14ac:dyDescent="0.35">
      <c r="B464">
        <v>462</v>
      </c>
      <c r="C464">
        <v>1</v>
      </c>
      <c r="D464">
        <v>8</v>
      </c>
      <c r="E464" t="s">
        <v>25</v>
      </c>
      <c r="F464" s="7">
        <v>5</v>
      </c>
      <c r="G464" s="7">
        <v>0</v>
      </c>
      <c r="H464" s="7">
        <v>1</v>
      </c>
      <c r="I464" s="7">
        <v>0</v>
      </c>
      <c r="K464" s="8">
        <f t="shared" si="21"/>
        <v>0</v>
      </c>
      <c r="L464" s="8">
        <f t="shared" si="22"/>
        <v>0</v>
      </c>
      <c r="M464" s="8">
        <f t="shared" si="23"/>
        <v>0</v>
      </c>
    </row>
    <row r="465" spans="2:13" x14ac:dyDescent="0.35">
      <c r="B465">
        <v>463</v>
      </c>
      <c r="C465">
        <v>2</v>
      </c>
      <c r="D465">
        <v>8</v>
      </c>
      <c r="E465" t="s">
        <v>25</v>
      </c>
      <c r="F465" s="7">
        <v>5</v>
      </c>
      <c r="G465" s="7">
        <v>0</v>
      </c>
      <c r="H465" s="7">
        <v>1</v>
      </c>
      <c r="I465" s="7">
        <v>0</v>
      </c>
      <c r="K465" s="8">
        <f t="shared" si="21"/>
        <v>0</v>
      </c>
      <c r="L465" s="8">
        <f t="shared" si="22"/>
        <v>0</v>
      </c>
      <c r="M465" s="8">
        <f t="shared" si="23"/>
        <v>0</v>
      </c>
    </row>
    <row r="466" spans="2:13" x14ac:dyDescent="0.35">
      <c r="B466">
        <v>464</v>
      </c>
      <c r="C466">
        <v>4</v>
      </c>
      <c r="D466">
        <v>0</v>
      </c>
      <c r="E466" t="s">
        <v>26</v>
      </c>
      <c r="F466" s="7">
        <v>25</v>
      </c>
      <c r="G466" s="7">
        <v>5</v>
      </c>
      <c r="H466" s="7">
        <v>3</v>
      </c>
      <c r="I466" s="7">
        <v>15</v>
      </c>
      <c r="K466" s="8">
        <f t="shared" si="21"/>
        <v>0</v>
      </c>
      <c r="L466" s="8">
        <f t="shared" si="22"/>
        <v>15</v>
      </c>
      <c r="M466" s="8">
        <f t="shared" si="23"/>
        <v>15</v>
      </c>
    </row>
    <row r="467" spans="2:13" x14ac:dyDescent="0.35">
      <c r="B467">
        <v>465</v>
      </c>
      <c r="C467">
        <v>0</v>
      </c>
      <c r="D467">
        <v>0</v>
      </c>
      <c r="E467" t="s">
        <v>26</v>
      </c>
      <c r="F467" s="7">
        <v>25</v>
      </c>
      <c r="G467" s="7">
        <v>5</v>
      </c>
      <c r="H467" s="7">
        <v>3</v>
      </c>
      <c r="I467" s="7">
        <v>75</v>
      </c>
      <c r="K467" s="8">
        <f t="shared" si="21"/>
        <v>75</v>
      </c>
      <c r="L467" s="8">
        <f t="shared" si="22"/>
        <v>0</v>
      </c>
      <c r="M467" s="8">
        <f t="shared" si="23"/>
        <v>75</v>
      </c>
    </row>
    <row r="468" spans="2:13" x14ac:dyDescent="0.35">
      <c r="B468">
        <v>466</v>
      </c>
      <c r="C468">
        <v>4</v>
      </c>
      <c r="D468">
        <v>0</v>
      </c>
      <c r="E468" t="s">
        <v>26</v>
      </c>
      <c r="F468" s="7">
        <v>25</v>
      </c>
      <c r="G468" s="7">
        <v>5</v>
      </c>
      <c r="H468" s="7">
        <v>3</v>
      </c>
      <c r="I468" s="7">
        <v>15</v>
      </c>
      <c r="K468" s="8">
        <f t="shared" si="21"/>
        <v>0</v>
      </c>
      <c r="L468" s="8">
        <f t="shared" si="22"/>
        <v>15</v>
      </c>
      <c r="M468" s="8">
        <f t="shared" si="23"/>
        <v>15</v>
      </c>
    </row>
    <row r="469" spans="2:13" x14ac:dyDescent="0.35">
      <c r="B469">
        <v>467</v>
      </c>
      <c r="C469">
        <v>8</v>
      </c>
      <c r="D469">
        <v>1</v>
      </c>
      <c r="E469" t="s">
        <v>27</v>
      </c>
      <c r="F469" s="7">
        <v>25</v>
      </c>
      <c r="G469" s="7">
        <v>5</v>
      </c>
      <c r="H469" s="7">
        <v>3</v>
      </c>
      <c r="I469" s="7">
        <v>15</v>
      </c>
      <c r="K469" s="8">
        <f t="shared" si="21"/>
        <v>0</v>
      </c>
      <c r="L469" s="8">
        <f t="shared" si="22"/>
        <v>15</v>
      </c>
      <c r="M469" s="8">
        <f t="shared" si="23"/>
        <v>15</v>
      </c>
    </row>
    <row r="470" spans="2:13" x14ac:dyDescent="0.35">
      <c r="B470">
        <v>468</v>
      </c>
      <c r="C470">
        <v>8</v>
      </c>
      <c r="D470">
        <v>1</v>
      </c>
      <c r="E470" t="s">
        <v>27</v>
      </c>
      <c r="F470" s="7">
        <v>25</v>
      </c>
      <c r="G470" s="7">
        <v>5</v>
      </c>
      <c r="H470" s="7">
        <v>3</v>
      </c>
      <c r="I470" s="7">
        <v>15</v>
      </c>
      <c r="K470" s="8">
        <f t="shared" si="21"/>
        <v>0</v>
      </c>
      <c r="L470" s="8">
        <f t="shared" si="22"/>
        <v>15</v>
      </c>
      <c r="M470" s="8">
        <f t="shared" si="23"/>
        <v>15</v>
      </c>
    </row>
    <row r="471" spans="2:13" x14ac:dyDescent="0.35">
      <c r="B471">
        <v>469</v>
      </c>
      <c r="C471">
        <v>8</v>
      </c>
      <c r="D471">
        <v>1</v>
      </c>
      <c r="E471" t="s">
        <v>27</v>
      </c>
      <c r="F471" s="7">
        <v>25</v>
      </c>
      <c r="G471" s="7">
        <v>5</v>
      </c>
      <c r="H471" s="7">
        <v>3</v>
      </c>
      <c r="I471" s="7">
        <v>15</v>
      </c>
      <c r="K471" s="8">
        <f t="shared" si="21"/>
        <v>0</v>
      </c>
      <c r="L471" s="8">
        <f t="shared" si="22"/>
        <v>15</v>
      </c>
      <c r="M471" s="8">
        <f t="shared" si="23"/>
        <v>15</v>
      </c>
    </row>
    <row r="472" spans="2:13" x14ac:dyDescent="0.35">
      <c r="B472">
        <v>470</v>
      </c>
      <c r="C472">
        <v>1</v>
      </c>
      <c r="D472">
        <v>1</v>
      </c>
      <c r="E472" t="s">
        <v>27</v>
      </c>
      <c r="F472" s="7">
        <v>25</v>
      </c>
      <c r="G472" s="7">
        <v>5</v>
      </c>
      <c r="H472" s="7">
        <v>3</v>
      </c>
      <c r="I472" s="7">
        <v>15</v>
      </c>
      <c r="K472" s="8">
        <f t="shared" si="21"/>
        <v>0</v>
      </c>
      <c r="L472" s="8">
        <f t="shared" si="22"/>
        <v>15</v>
      </c>
      <c r="M472" s="8">
        <f t="shared" si="23"/>
        <v>15</v>
      </c>
    </row>
    <row r="473" spans="2:13" x14ac:dyDescent="0.35">
      <c r="B473">
        <v>471</v>
      </c>
      <c r="C473">
        <v>0</v>
      </c>
      <c r="D473">
        <v>1</v>
      </c>
      <c r="E473" t="s">
        <v>27</v>
      </c>
      <c r="F473" s="7">
        <v>25</v>
      </c>
      <c r="G473" s="7">
        <v>5</v>
      </c>
      <c r="H473" s="7">
        <v>3</v>
      </c>
      <c r="I473" s="7">
        <v>75</v>
      </c>
      <c r="K473" s="8">
        <f t="shared" si="21"/>
        <v>75</v>
      </c>
      <c r="L473" s="8">
        <f t="shared" si="22"/>
        <v>0</v>
      </c>
      <c r="M473" s="8">
        <f t="shared" si="23"/>
        <v>75</v>
      </c>
    </row>
    <row r="474" spans="2:13" x14ac:dyDescent="0.35">
      <c r="B474">
        <v>472</v>
      </c>
      <c r="C474">
        <v>6</v>
      </c>
      <c r="D474">
        <v>1</v>
      </c>
      <c r="E474" t="s">
        <v>27</v>
      </c>
      <c r="F474" s="7">
        <v>25</v>
      </c>
      <c r="G474" s="7">
        <v>5</v>
      </c>
      <c r="H474" s="7">
        <v>3</v>
      </c>
      <c r="I474" s="7">
        <v>15</v>
      </c>
      <c r="K474" s="8">
        <f t="shared" si="21"/>
        <v>0</v>
      </c>
      <c r="L474" s="8">
        <f t="shared" si="22"/>
        <v>15</v>
      </c>
      <c r="M474" s="8">
        <f t="shared" si="23"/>
        <v>15</v>
      </c>
    </row>
    <row r="475" spans="2:13" x14ac:dyDescent="0.35">
      <c r="B475">
        <v>473</v>
      </c>
      <c r="C475">
        <v>1</v>
      </c>
      <c r="D475">
        <v>2</v>
      </c>
      <c r="E475" t="s">
        <v>28</v>
      </c>
      <c r="F475" s="7">
        <v>15.5</v>
      </c>
      <c r="G475" s="7">
        <v>0</v>
      </c>
      <c r="H475" s="7">
        <v>3</v>
      </c>
      <c r="I475" s="7">
        <v>0</v>
      </c>
      <c r="K475" s="8">
        <f t="shared" si="21"/>
        <v>0</v>
      </c>
      <c r="L475" s="8">
        <f t="shared" si="22"/>
        <v>0</v>
      </c>
      <c r="M475" s="8">
        <f t="shared" si="23"/>
        <v>0</v>
      </c>
    </row>
    <row r="476" spans="2:13" x14ac:dyDescent="0.35">
      <c r="B476">
        <v>474</v>
      </c>
      <c r="C476">
        <v>2</v>
      </c>
      <c r="D476">
        <v>2</v>
      </c>
      <c r="E476" t="s">
        <v>28</v>
      </c>
      <c r="F476" s="7">
        <v>15.5</v>
      </c>
      <c r="G476" s="7">
        <v>0</v>
      </c>
      <c r="H476" s="7">
        <v>6</v>
      </c>
      <c r="I476" s="7">
        <v>0</v>
      </c>
      <c r="K476" s="8">
        <f t="shared" si="21"/>
        <v>0</v>
      </c>
      <c r="L476" s="8">
        <f t="shared" si="22"/>
        <v>0</v>
      </c>
      <c r="M476" s="8">
        <f t="shared" si="23"/>
        <v>0</v>
      </c>
    </row>
    <row r="477" spans="2:13" x14ac:dyDescent="0.35">
      <c r="B477">
        <v>475</v>
      </c>
      <c r="C477">
        <v>7</v>
      </c>
      <c r="D477">
        <v>2</v>
      </c>
      <c r="E477" t="s">
        <v>28</v>
      </c>
      <c r="F477" s="7">
        <v>15.5</v>
      </c>
      <c r="G477" s="7">
        <v>0</v>
      </c>
      <c r="H477" s="7">
        <v>3</v>
      </c>
      <c r="I477" s="7">
        <v>0</v>
      </c>
      <c r="K477" s="8">
        <f t="shared" si="21"/>
        <v>0</v>
      </c>
      <c r="L477" s="8">
        <f t="shared" si="22"/>
        <v>0</v>
      </c>
      <c r="M477" s="8">
        <f t="shared" si="23"/>
        <v>0</v>
      </c>
    </row>
    <row r="478" spans="2:13" x14ac:dyDescent="0.35">
      <c r="B478">
        <v>476</v>
      </c>
      <c r="C478">
        <v>2</v>
      </c>
      <c r="D478">
        <v>2</v>
      </c>
      <c r="E478" t="s">
        <v>28</v>
      </c>
      <c r="F478" s="7">
        <v>15.5</v>
      </c>
      <c r="G478" s="7">
        <v>0</v>
      </c>
      <c r="H478" s="7">
        <v>3</v>
      </c>
      <c r="I478" s="7">
        <v>0</v>
      </c>
      <c r="K478" s="8">
        <f t="shared" si="21"/>
        <v>0</v>
      </c>
      <c r="L478" s="8">
        <f t="shared" si="22"/>
        <v>0</v>
      </c>
      <c r="M478" s="8">
        <f t="shared" si="23"/>
        <v>0</v>
      </c>
    </row>
    <row r="479" spans="2:13" x14ac:dyDescent="0.35">
      <c r="B479">
        <v>477</v>
      </c>
      <c r="C479">
        <v>3</v>
      </c>
      <c r="D479">
        <v>2</v>
      </c>
      <c r="E479" t="s">
        <v>28</v>
      </c>
      <c r="F479" s="7">
        <v>15.5</v>
      </c>
      <c r="G479" s="7">
        <v>0</v>
      </c>
      <c r="H479" s="7">
        <v>3</v>
      </c>
      <c r="I479" s="7">
        <v>0</v>
      </c>
      <c r="K479" s="8">
        <f t="shared" si="21"/>
        <v>0</v>
      </c>
      <c r="L479" s="8">
        <f t="shared" si="22"/>
        <v>0</v>
      </c>
      <c r="M479" s="8">
        <f t="shared" si="23"/>
        <v>0</v>
      </c>
    </row>
    <row r="480" spans="2:13" x14ac:dyDescent="0.35">
      <c r="B480">
        <v>478</v>
      </c>
      <c r="C480">
        <v>0</v>
      </c>
      <c r="D480">
        <v>3</v>
      </c>
      <c r="E480" t="s">
        <v>21</v>
      </c>
      <c r="F480" s="7">
        <v>5</v>
      </c>
      <c r="G480" s="7">
        <v>0</v>
      </c>
      <c r="H480" s="7">
        <v>2</v>
      </c>
      <c r="I480" s="7">
        <v>10</v>
      </c>
      <c r="K480" s="8">
        <f t="shared" si="21"/>
        <v>10</v>
      </c>
      <c r="L480" s="8">
        <f t="shared" si="22"/>
        <v>0</v>
      </c>
      <c r="M480" s="8">
        <f t="shared" si="23"/>
        <v>10</v>
      </c>
    </row>
    <row r="481" spans="2:13" x14ac:dyDescent="0.35">
      <c r="B481">
        <v>479</v>
      </c>
      <c r="C481">
        <v>0</v>
      </c>
      <c r="D481">
        <v>3</v>
      </c>
      <c r="E481" t="s">
        <v>21</v>
      </c>
      <c r="F481" s="7">
        <v>5</v>
      </c>
      <c r="G481" s="7">
        <v>0</v>
      </c>
      <c r="H481" s="7">
        <v>2</v>
      </c>
      <c r="I481" s="7">
        <v>10</v>
      </c>
      <c r="K481" s="8">
        <f t="shared" si="21"/>
        <v>10</v>
      </c>
      <c r="L481" s="8">
        <f t="shared" si="22"/>
        <v>0</v>
      </c>
      <c r="M481" s="8">
        <f t="shared" si="23"/>
        <v>10</v>
      </c>
    </row>
    <row r="482" spans="2:13" x14ac:dyDescent="0.35">
      <c r="B482">
        <v>480</v>
      </c>
      <c r="C482">
        <v>3</v>
      </c>
      <c r="D482">
        <v>3</v>
      </c>
      <c r="E482" t="s">
        <v>21</v>
      </c>
      <c r="F482" s="7">
        <v>5</v>
      </c>
      <c r="G482" s="7">
        <v>0</v>
      </c>
      <c r="H482" s="7">
        <v>2</v>
      </c>
      <c r="I482" s="7">
        <v>0</v>
      </c>
      <c r="K482" s="8">
        <f t="shared" si="21"/>
        <v>0</v>
      </c>
      <c r="L482" s="8">
        <f t="shared" si="22"/>
        <v>0</v>
      </c>
      <c r="M482" s="8">
        <f t="shared" si="23"/>
        <v>0</v>
      </c>
    </row>
    <row r="483" spans="2:13" x14ac:dyDescent="0.35">
      <c r="B483">
        <v>481</v>
      </c>
      <c r="C483">
        <v>3</v>
      </c>
      <c r="D483">
        <v>4</v>
      </c>
      <c r="E483" t="s">
        <v>22</v>
      </c>
      <c r="F483" s="7">
        <v>80</v>
      </c>
      <c r="G483" s="7">
        <v>9.9</v>
      </c>
      <c r="H483" s="7">
        <v>2</v>
      </c>
      <c r="I483" s="7">
        <v>19.8</v>
      </c>
      <c r="K483" s="8">
        <f t="shared" si="21"/>
        <v>0</v>
      </c>
      <c r="L483" s="8">
        <f t="shared" si="22"/>
        <v>19.8</v>
      </c>
      <c r="M483" s="8">
        <f t="shared" si="23"/>
        <v>19.8</v>
      </c>
    </row>
    <row r="484" spans="2:13" x14ac:dyDescent="0.35">
      <c r="B484">
        <v>482</v>
      </c>
      <c r="C484">
        <v>6</v>
      </c>
      <c r="D484">
        <v>4</v>
      </c>
      <c r="E484" t="s">
        <v>22</v>
      </c>
      <c r="F484" s="7">
        <v>80</v>
      </c>
      <c r="G484" s="7">
        <v>9.9</v>
      </c>
      <c r="H484" s="7">
        <v>2</v>
      </c>
      <c r="I484" s="7">
        <v>19.8</v>
      </c>
      <c r="K484" s="8">
        <f t="shared" si="21"/>
        <v>0</v>
      </c>
      <c r="L484" s="8">
        <f t="shared" si="22"/>
        <v>19.8</v>
      </c>
      <c r="M484" s="8">
        <f t="shared" si="23"/>
        <v>19.8</v>
      </c>
    </row>
    <row r="485" spans="2:13" x14ac:dyDescent="0.35">
      <c r="B485">
        <v>483</v>
      </c>
      <c r="C485">
        <v>0</v>
      </c>
      <c r="D485">
        <v>4</v>
      </c>
      <c r="E485" t="s">
        <v>22</v>
      </c>
      <c r="F485" s="7">
        <v>80</v>
      </c>
      <c r="G485" s="7">
        <v>9.9</v>
      </c>
      <c r="H485" s="7">
        <v>2</v>
      </c>
      <c r="I485" s="7">
        <v>160</v>
      </c>
      <c r="K485" s="8">
        <f t="shared" si="21"/>
        <v>160</v>
      </c>
      <c r="L485" s="8">
        <f t="shared" si="22"/>
        <v>0</v>
      </c>
      <c r="M485" s="8">
        <f t="shared" si="23"/>
        <v>160</v>
      </c>
    </row>
    <row r="486" spans="2:13" x14ac:dyDescent="0.35">
      <c r="B486">
        <v>484</v>
      </c>
      <c r="C486">
        <v>5</v>
      </c>
      <c r="D486">
        <v>4</v>
      </c>
      <c r="E486" t="s">
        <v>22</v>
      </c>
      <c r="F486" s="7">
        <v>80</v>
      </c>
      <c r="G486" s="7">
        <v>9.9</v>
      </c>
      <c r="H486" s="7">
        <v>2</v>
      </c>
      <c r="I486" s="7">
        <v>19.8</v>
      </c>
      <c r="K486" s="8">
        <f t="shared" si="21"/>
        <v>0</v>
      </c>
      <c r="L486" s="8">
        <f t="shared" si="22"/>
        <v>19.8</v>
      </c>
      <c r="M486" s="8">
        <f t="shared" si="23"/>
        <v>19.8</v>
      </c>
    </row>
    <row r="487" spans="2:13" x14ac:dyDescent="0.35">
      <c r="B487">
        <v>485</v>
      </c>
      <c r="C487">
        <v>6</v>
      </c>
      <c r="D487">
        <v>4</v>
      </c>
      <c r="E487" t="s">
        <v>22</v>
      </c>
      <c r="F487" s="7">
        <v>80</v>
      </c>
      <c r="G487" s="7">
        <v>9.9</v>
      </c>
      <c r="H487" s="7">
        <v>2</v>
      </c>
      <c r="I487" s="7">
        <v>19.8</v>
      </c>
      <c r="K487" s="8">
        <f t="shared" si="21"/>
        <v>0</v>
      </c>
      <c r="L487" s="8">
        <f t="shared" si="22"/>
        <v>19.8</v>
      </c>
      <c r="M487" s="8">
        <f t="shared" si="23"/>
        <v>19.8</v>
      </c>
    </row>
    <row r="488" spans="2:13" x14ac:dyDescent="0.35">
      <c r="B488">
        <v>486</v>
      </c>
      <c r="C488">
        <v>7</v>
      </c>
      <c r="D488">
        <v>4</v>
      </c>
      <c r="E488" t="s">
        <v>22</v>
      </c>
      <c r="F488" s="7">
        <v>80</v>
      </c>
      <c r="G488" s="7">
        <v>9.9</v>
      </c>
      <c r="H488" s="7">
        <v>2</v>
      </c>
      <c r="I488" s="7">
        <v>19.8</v>
      </c>
      <c r="K488" s="8">
        <f t="shared" si="21"/>
        <v>0</v>
      </c>
      <c r="L488" s="8">
        <f t="shared" si="22"/>
        <v>19.8</v>
      </c>
      <c r="M488" s="8">
        <f t="shared" si="23"/>
        <v>19.8</v>
      </c>
    </row>
    <row r="489" spans="2:13" x14ac:dyDescent="0.35">
      <c r="B489">
        <v>487</v>
      </c>
      <c r="C489">
        <v>0</v>
      </c>
      <c r="D489">
        <v>6</v>
      </c>
      <c r="E489" t="s">
        <v>23</v>
      </c>
      <c r="F489" s="7">
        <v>17.5</v>
      </c>
      <c r="G489" s="7">
        <v>3.5</v>
      </c>
      <c r="H489" s="7">
        <v>4</v>
      </c>
      <c r="I489" s="7">
        <v>70</v>
      </c>
      <c r="K489" s="8">
        <f t="shared" si="21"/>
        <v>70</v>
      </c>
      <c r="L489" s="8">
        <f t="shared" si="22"/>
        <v>0</v>
      </c>
      <c r="M489" s="8">
        <f t="shared" si="23"/>
        <v>70</v>
      </c>
    </row>
    <row r="490" spans="2:13" x14ac:dyDescent="0.35">
      <c r="B490">
        <v>488</v>
      </c>
      <c r="C490">
        <v>0</v>
      </c>
      <c r="D490">
        <v>6</v>
      </c>
      <c r="E490" t="s">
        <v>23</v>
      </c>
      <c r="F490" s="7">
        <v>17.5</v>
      </c>
      <c r="G490" s="7">
        <v>3.5</v>
      </c>
      <c r="H490" s="7">
        <v>2</v>
      </c>
      <c r="I490" s="7">
        <v>35</v>
      </c>
      <c r="K490" s="8">
        <f t="shared" si="21"/>
        <v>35</v>
      </c>
      <c r="L490" s="8">
        <f t="shared" si="22"/>
        <v>0</v>
      </c>
      <c r="M490" s="8">
        <f t="shared" si="23"/>
        <v>35</v>
      </c>
    </row>
    <row r="491" spans="2:13" x14ac:dyDescent="0.35">
      <c r="B491">
        <v>489</v>
      </c>
      <c r="C491">
        <v>0</v>
      </c>
      <c r="D491">
        <v>6</v>
      </c>
      <c r="E491" t="s">
        <v>23</v>
      </c>
      <c r="F491" s="7">
        <v>17.5</v>
      </c>
      <c r="G491" s="7">
        <v>3.5</v>
      </c>
      <c r="H491" s="7">
        <v>2</v>
      </c>
      <c r="I491" s="7">
        <v>35</v>
      </c>
      <c r="K491" s="8">
        <f t="shared" si="21"/>
        <v>35</v>
      </c>
      <c r="L491" s="8">
        <f t="shared" si="22"/>
        <v>0</v>
      </c>
      <c r="M491" s="8">
        <f t="shared" si="23"/>
        <v>35</v>
      </c>
    </row>
    <row r="492" spans="2:13" x14ac:dyDescent="0.35">
      <c r="B492">
        <v>490</v>
      </c>
      <c r="C492">
        <v>7</v>
      </c>
      <c r="D492">
        <v>7</v>
      </c>
      <c r="E492" t="s">
        <v>24</v>
      </c>
      <c r="F492" s="7">
        <v>5</v>
      </c>
      <c r="G492" s="7">
        <v>0</v>
      </c>
      <c r="H492" s="7">
        <v>2</v>
      </c>
      <c r="I492" s="7">
        <v>0</v>
      </c>
      <c r="K492" s="8">
        <f t="shared" si="21"/>
        <v>0</v>
      </c>
      <c r="L492" s="8">
        <f t="shared" si="22"/>
        <v>0</v>
      </c>
      <c r="M492" s="8">
        <f t="shared" si="23"/>
        <v>0</v>
      </c>
    </row>
    <row r="493" spans="2:13" x14ac:dyDescent="0.35">
      <c r="B493">
        <v>491</v>
      </c>
      <c r="C493">
        <v>6</v>
      </c>
      <c r="D493">
        <v>7</v>
      </c>
      <c r="E493" t="s">
        <v>24</v>
      </c>
      <c r="F493" s="7">
        <v>5</v>
      </c>
      <c r="G493" s="7">
        <v>0</v>
      </c>
      <c r="H493" s="7">
        <v>2</v>
      </c>
      <c r="I493" s="7">
        <v>0</v>
      </c>
      <c r="K493" s="8">
        <f t="shared" si="21"/>
        <v>0</v>
      </c>
      <c r="L493" s="8">
        <f t="shared" si="22"/>
        <v>0</v>
      </c>
      <c r="M493" s="8">
        <f t="shared" si="23"/>
        <v>0</v>
      </c>
    </row>
    <row r="494" spans="2:13" x14ac:dyDescent="0.35">
      <c r="B494">
        <v>492</v>
      </c>
      <c r="C494">
        <v>5</v>
      </c>
      <c r="D494">
        <v>7</v>
      </c>
      <c r="E494" t="s">
        <v>24</v>
      </c>
      <c r="F494" s="7">
        <v>5</v>
      </c>
      <c r="G494" s="7">
        <v>0</v>
      </c>
      <c r="H494" s="7">
        <v>2</v>
      </c>
      <c r="I494" s="7">
        <v>0</v>
      </c>
      <c r="K494" s="8">
        <f t="shared" si="21"/>
        <v>0</v>
      </c>
      <c r="L494" s="8">
        <f t="shared" si="22"/>
        <v>0</v>
      </c>
      <c r="M494" s="8">
        <f t="shared" si="23"/>
        <v>0</v>
      </c>
    </row>
    <row r="495" spans="2:13" x14ac:dyDescent="0.35">
      <c r="B495">
        <v>493</v>
      </c>
      <c r="C495">
        <v>4</v>
      </c>
      <c r="D495">
        <v>7</v>
      </c>
      <c r="E495" t="s">
        <v>24</v>
      </c>
      <c r="F495" s="7">
        <v>5</v>
      </c>
      <c r="G495" s="7">
        <v>0</v>
      </c>
      <c r="H495" s="7">
        <v>2</v>
      </c>
      <c r="I495" s="7">
        <v>0</v>
      </c>
      <c r="K495" s="8">
        <f t="shared" si="21"/>
        <v>0</v>
      </c>
      <c r="L495" s="8">
        <f t="shared" si="22"/>
        <v>0</v>
      </c>
      <c r="M495" s="8">
        <f t="shared" si="23"/>
        <v>0</v>
      </c>
    </row>
    <row r="496" spans="2:13" x14ac:dyDescent="0.35">
      <c r="B496">
        <v>494</v>
      </c>
      <c r="C496">
        <v>5</v>
      </c>
      <c r="D496">
        <v>7</v>
      </c>
      <c r="E496" t="s">
        <v>24</v>
      </c>
      <c r="F496" s="7">
        <v>5</v>
      </c>
      <c r="G496" s="7">
        <v>0</v>
      </c>
      <c r="H496" s="7">
        <v>2</v>
      </c>
      <c r="I496" s="7">
        <v>0</v>
      </c>
      <c r="K496" s="8">
        <f t="shared" si="21"/>
        <v>0</v>
      </c>
      <c r="L496" s="8">
        <f t="shared" si="22"/>
        <v>0</v>
      </c>
      <c r="M496" s="8">
        <f t="shared" si="23"/>
        <v>0</v>
      </c>
    </row>
    <row r="497" spans="2:13" x14ac:dyDescent="0.35">
      <c r="B497">
        <v>495</v>
      </c>
      <c r="C497">
        <v>3</v>
      </c>
      <c r="D497">
        <v>8</v>
      </c>
      <c r="E497" t="s">
        <v>25</v>
      </c>
      <c r="F497" s="7">
        <v>5</v>
      </c>
      <c r="G497" s="7">
        <v>0</v>
      </c>
      <c r="H497" s="7">
        <v>1</v>
      </c>
      <c r="I497" s="7">
        <v>0</v>
      </c>
      <c r="K497" s="8">
        <f t="shared" si="21"/>
        <v>0</v>
      </c>
      <c r="L497" s="8">
        <f t="shared" si="22"/>
        <v>0</v>
      </c>
      <c r="M497" s="8">
        <f t="shared" si="23"/>
        <v>0</v>
      </c>
    </row>
    <row r="498" spans="2:13" x14ac:dyDescent="0.35">
      <c r="B498">
        <v>496</v>
      </c>
      <c r="C498">
        <v>3</v>
      </c>
      <c r="D498">
        <v>8</v>
      </c>
      <c r="E498" t="s">
        <v>25</v>
      </c>
      <c r="F498" s="7">
        <v>5</v>
      </c>
      <c r="G498" s="7">
        <v>0</v>
      </c>
      <c r="H498" s="7">
        <v>1</v>
      </c>
      <c r="I498" s="7">
        <v>0</v>
      </c>
      <c r="K498" s="8">
        <f t="shared" si="21"/>
        <v>0</v>
      </c>
      <c r="L498" s="8">
        <f t="shared" si="22"/>
        <v>0</v>
      </c>
      <c r="M498" s="8">
        <f t="shared" si="23"/>
        <v>0</v>
      </c>
    </row>
    <row r="499" spans="2:13" x14ac:dyDescent="0.35">
      <c r="B499">
        <v>497</v>
      </c>
      <c r="C499">
        <v>2</v>
      </c>
      <c r="D499">
        <v>8</v>
      </c>
      <c r="E499" t="s">
        <v>25</v>
      </c>
      <c r="F499" s="7">
        <v>5</v>
      </c>
      <c r="G499" s="7">
        <v>0</v>
      </c>
      <c r="H499" s="7">
        <v>1</v>
      </c>
      <c r="I499" s="7">
        <v>0</v>
      </c>
      <c r="K499" s="8">
        <f t="shared" si="21"/>
        <v>0</v>
      </c>
      <c r="L499" s="8">
        <f t="shared" si="22"/>
        <v>0</v>
      </c>
      <c r="M499" s="8">
        <f t="shared" si="23"/>
        <v>0</v>
      </c>
    </row>
    <row r="500" spans="2:13" x14ac:dyDescent="0.35">
      <c r="B500">
        <v>498</v>
      </c>
      <c r="C500">
        <v>1</v>
      </c>
      <c r="D500">
        <v>8</v>
      </c>
      <c r="E500" t="s">
        <v>25</v>
      </c>
      <c r="F500" s="7">
        <v>5</v>
      </c>
      <c r="G500" s="7">
        <v>0</v>
      </c>
      <c r="H500" s="7">
        <v>1</v>
      </c>
      <c r="I500" s="7">
        <v>0</v>
      </c>
      <c r="K500" s="8">
        <f t="shared" si="21"/>
        <v>0</v>
      </c>
      <c r="L500" s="8">
        <f t="shared" si="22"/>
        <v>0</v>
      </c>
      <c r="M500" s="8">
        <f t="shared" si="23"/>
        <v>0</v>
      </c>
    </row>
    <row r="501" spans="2:13" x14ac:dyDescent="0.35">
      <c r="B501">
        <v>499</v>
      </c>
      <c r="C501">
        <v>3</v>
      </c>
      <c r="D501">
        <v>8</v>
      </c>
      <c r="E501" t="s">
        <v>25</v>
      </c>
      <c r="F501" s="7">
        <v>5</v>
      </c>
      <c r="G501" s="7">
        <v>0</v>
      </c>
      <c r="H501" s="7">
        <v>1</v>
      </c>
      <c r="I501" s="7">
        <v>0</v>
      </c>
      <c r="K501" s="8">
        <f t="shared" si="21"/>
        <v>0</v>
      </c>
      <c r="L501" s="8">
        <f t="shared" si="22"/>
        <v>0</v>
      </c>
      <c r="M501" s="8">
        <f t="shared" si="23"/>
        <v>0</v>
      </c>
    </row>
    <row r="502" spans="2:13" x14ac:dyDescent="0.35">
      <c r="B502">
        <v>500</v>
      </c>
      <c r="C502">
        <v>4</v>
      </c>
      <c r="D502">
        <v>0</v>
      </c>
      <c r="E502" t="s">
        <v>26</v>
      </c>
      <c r="F502" s="7">
        <v>25</v>
      </c>
      <c r="G502" s="7">
        <v>5</v>
      </c>
      <c r="H502" s="7">
        <v>3</v>
      </c>
      <c r="I502" s="7">
        <v>15</v>
      </c>
      <c r="K502" s="8">
        <f t="shared" si="21"/>
        <v>0</v>
      </c>
      <c r="L502" s="8">
        <f t="shared" si="22"/>
        <v>15</v>
      </c>
      <c r="M502" s="8">
        <f t="shared" si="23"/>
        <v>15</v>
      </c>
    </row>
    <row r="503" spans="2:13" x14ac:dyDescent="0.35">
      <c r="B503">
        <v>501</v>
      </c>
      <c r="C503">
        <v>5</v>
      </c>
      <c r="D503">
        <v>0</v>
      </c>
      <c r="E503" t="s">
        <v>26</v>
      </c>
      <c r="F503" s="7">
        <v>25</v>
      </c>
      <c r="G503" s="7">
        <v>5</v>
      </c>
      <c r="H503" s="7">
        <v>3</v>
      </c>
      <c r="I503" s="7">
        <v>15</v>
      </c>
      <c r="K503" s="8">
        <f t="shared" si="21"/>
        <v>0</v>
      </c>
      <c r="L503" s="8">
        <f t="shared" si="22"/>
        <v>15</v>
      </c>
      <c r="M503" s="8">
        <f t="shared" si="23"/>
        <v>15</v>
      </c>
    </row>
    <row r="504" spans="2:13" x14ac:dyDescent="0.35">
      <c r="B504">
        <v>502</v>
      </c>
      <c r="C504">
        <v>6</v>
      </c>
      <c r="D504">
        <v>0</v>
      </c>
      <c r="E504" t="s">
        <v>26</v>
      </c>
      <c r="F504" s="7">
        <v>25</v>
      </c>
      <c r="G504" s="7">
        <v>5</v>
      </c>
      <c r="H504" s="7">
        <v>3</v>
      </c>
      <c r="I504" s="7">
        <v>15</v>
      </c>
      <c r="K504" s="8">
        <f t="shared" si="21"/>
        <v>0</v>
      </c>
      <c r="L504" s="8">
        <f t="shared" si="22"/>
        <v>15</v>
      </c>
      <c r="M504" s="8">
        <f t="shared" si="23"/>
        <v>15</v>
      </c>
    </row>
    <row r="505" spans="2:13" x14ac:dyDescent="0.35">
      <c r="B505">
        <v>503</v>
      </c>
      <c r="C505">
        <v>6</v>
      </c>
      <c r="D505">
        <v>0</v>
      </c>
      <c r="E505" t="s">
        <v>26</v>
      </c>
      <c r="F505" s="7">
        <v>25</v>
      </c>
      <c r="G505" s="7">
        <v>5</v>
      </c>
      <c r="H505" s="7">
        <v>3</v>
      </c>
      <c r="I505" s="7">
        <v>15</v>
      </c>
      <c r="K505" s="8">
        <f t="shared" si="21"/>
        <v>0</v>
      </c>
      <c r="L505" s="8">
        <f t="shared" si="22"/>
        <v>15</v>
      </c>
      <c r="M505" s="8">
        <f t="shared" si="23"/>
        <v>15</v>
      </c>
    </row>
    <row r="506" spans="2:13" x14ac:dyDescent="0.35">
      <c r="B506">
        <v>504</v>
      </c>
      <c r="C506">
        <v>0</v>
      </c>
      <c r="D506">
        <v>1</v>
      </c>
      <c r="E506" t="s">
        <v>27</v>
      </c>
      <c r="F506" s="7">
        <v>25</v>
      </c>
      <c r="G506" s="7">
        <v>5</v>
      </c>
      <c r="H506" s="7">
        <v>3</v>
      </c>
      <c r="I506" s="7">
        <v>75</v>
      </c>
      <c r="K506" s="8">
        <f t="shared" si="21"/>
        <v>75</v>
      </c>
      <c r="L506" s="8">
        <f t="shared" si="22"/>
        <v>0</v>
      </c>
      <c r="M506" s="8">
        <f t="shared" si="23"/>
        <v>75</v>
      </c>
    </row>
    <row r="507" spans="2:13" x14ac:dyDescent="0.35">
      <c r="B507">
        <v>505</v>
      </c>
      <c r="C507">
        <v>7</v>
      </c>
      <c r="D507">
        <v>1</v>
      </c>
      <c r="E507" t="s">
        <v>27</v>
      </c>
      <c r="F507" s="7">
        <v>25</v>
      </c>
      <c r="G507" s="7">
        <v>5</v>
      </c>
      <c r="H507" s="7">
        <v>3</v>
      </c>
      <c r="I507" s="7">
        <v>15</v>
      </c>
      <c r="K507" s="8">
        <f t="shared" si="21"/>
        <v>0</v>
      </c>
      <c r="L507" s="8">
        <f t="shared" si="22"/>
        <v>15</v>
      </c>
      <c r="M507" s="8">
        <f t="shared" si="23"/>
        <v>15</v>
      </c>
    </row>
    <row r="508" spans="2:13" x14ac:dyDescent="0.35">
      <c r="B508">
        <v>506</v>
      </c>
      <c r="C508">
        <v>0</v>
      </c>
      <c r="D508">
        <v>1</v>
      </c>
      <c r="E508" t="s">
        <v>27</v>
      </c>
      <c r="F508" s="7">
        <v>25</v>
      </c>
      <c r="G508" s="7">
        <v>5</v>
      </c>
      <c r="H508" s="7">
        <v>3</v>
      </c>
      <c r="I508" s="7">
        <v>75</v>
      </c>
      <c r="K508" s="8">
        <f t="shared" si="21"/>
        <v>75</v>
      </c>
      <c r="L508" s="8">
        <f t="shared" si="22"/>
        <v>0</v>
      </c>
      <c r="M508" s="8">
        <f t="shared" si="23"/>
        <v>75</v>
      </c>
    </row>
    <row r="509" spans="2:13" x14ac:dyDescent="0.35">
      <c r="B509">
        <v>507</v>
      </c>
      <c r="C509">
        <v>0</v>
      </c>
      <c r="D509">
        <v>1</v>
      </c>
      <c r="E509" t="s">
        <v>27</v>
      </c>
      <c r="F509" s="7">
        <v>25</v>
      </c>
      <c r="G509" s="7">
        <v>5</v>
      </c>
      <c r="H509" s="7">
        <v>3</v>
      </c>
      <c r="I509" s="7">
        <v>75</v>
      </c>
      <c r="K509" s="8">
        <f t="shared" si="21"/>
        <v>75</v>
      </c>
      <c r="L509" s="8">
        <f t="shared" si="22"/>
        <v>0</v>
      </c>
      <c r="M509" s="8">
        <f t="shared" si="23"/>
        <v>75</v>
      </c>
    </row>
    <row r="510" spans="2:13" x14ac:dyDescent="0.35">
      <c r="B510">
        <v>508</v>
      </c>
      <c r="C510">
        <v>0</v>
      </c>
      <c r="D510">
        <v>1</v>
      </c>
      <c r="E510" t="s">
        <v>27</v>
      </c>
      <c r="F510" s="7">
        <v>25</v>
      </c>
      <c r="G510" s="7">
        <v>5</v>
      </c>
      <c r="H510" s="7">
        <v>3</v>
      </c>
      <c r="I510" s="7">
        <v>75</v>
      </c>
      <c r="K510" s="8">
        <f t="shared" si="21"/>
        <v>75</v>
      </c>
      <c r="L510" s="8">
        <f t="shared" si="22"/>
        <v>0</v>
      </c>
      <c r="M510" s="8">
        <f t="shared" si="23"/>
        <v>75</v>
      </c>
    </row>
    <row r="511" spans="2:13" x14ac:dyDescent="0.35">
      <c r="B511">
        <v>509</v>
      </c>
      <c r="C511">
        <v>1</v>
      </c>
      <c r="D511">
        <v>2</v>
      </c>
      <c r="E511" t="s">
        <v>28</v>
      </c>
      <c r="F511" s="7">
        <v>15.5</v>
      </c>
      <c r="G511" s="7">
        <v>0</v>
      </c>
      <c r="H511" s="7">
        <v>6</v>
      </c>
      <c r="I511" s="7">
        <v>0</v>
      </c>
      <c r="K511" s="8">
        <f t="shared" si="21"/>
        <v>0</v>
      </c>
      <c r="L511" s="8">
        <f t="shared" si="22"/>
        <v>0</v>
      </c>
      <c r="M511" s="8">
        <f t="shared" si="23"/>
        <v>0</v>
      </c>
    </row>
    <row r="512" spans="2:13" x14ac:dyDescent="0.35">
      <c r="B512">
        <v>510</v>
      </c>
      <c r="C512">
        <v>0</v>
      </c>
      <c r="D512">
        <v>3</v>
      </c>
      <c r="E512" t="s">
        <v>21</v>
      </c>
      <c r="F512" s="7">
        <v>5</v>
      </c>
      <c r="G512" s="7">
        <v>0</v>
      </c>
      <c r="H512" s="7">
        <v>2</v>
      </c>
      <c r="I512" s="7">
        <v>10</v>
      </c>
      <c r="K512" s="8">
        <f t="shared" si="21"/>
        <v>10</v>
      </c>
      <c r="L512" s="8">
        <f t="shared" si="22"/>
        <v>0</v>
      </c>
      <c r="M512" s="8">
        <f t="shared" si="23"/>
        <v>10</v>
      </c>
    </row>
    <row r="513" spans="2:13" x14ac:dyDescent="0.35">
      <c r="B513">
        <v>511</v>
      </c>
      <c r="C513">
        <v>2</v>
      </c>
      <c r="D513">
        <v>3</v>
      </c>
      <c r="E513" t="s">
        <v>21</v>
      </c>
      <c r="F513" s="7">
        <v>5</v>
      </c>
      <c r="G513" s="7">
        <v>0</v>
      </c>
      <c r="H513" s="7">
        <v>2</v>
      </c>
      <c r="I513" s="7">
        <v>0</v>
      </c>
      <c r="K513" s="8">
        <f t="shared" si="21"/>
        <v>0</v>
      </c>
      <c r="L513" s="8">
        <f t="shared" si="22"/>
        <v>0</v>
      </c>
      <c r="M513" s="8">
        <f t="shared" si="23"/>
        <v>0</v>
      </c>
    </row>
    <row r="514" spans="2:13" x14ac:dyDescent="0.35">
      <c r="B514">
        <v>512</v>
      </c>
      <c r="C514">
        <v>3</v>
      </c>
      <c r="D514">
        <v>3</v>
      </c>
      <c r="E514" t="s">
        <v>21</v>
      </c>
      <c r="F514" s="7">
        <v>5</v>
      </c>
      <c r="G514" s="7">
        <v>0</v>
      </c>
      <c r="H514" s="7">
        <v>2</v>
      </c>
      <c r="I514" s="7">
        <v>0</v>
      </c>
      <c r="K514" s="8">
        <f t="shared" si="21"/>
        <v>0</v>
      </c>
      <c r="L514" s="8">
        <f t="shared" si="22"/>
        <v>0</v>
      </c>
      <c r="M514" s="8">
        <f t="shared" si="23"/>
        <v>0</v>
      </c>
    </row>
    <row r="515" spans="2:13" x14ac:dyDescent="0.35">
      <c r="B515">
        <v>513</v>
      </c>
      <c r="C515">
        <v>1</v>
      </c>
      <c r="D515">
        <v>4</v>
      </c>
      <c r="E515" t="s">
        <v>22</v>
      </c>
      <c r="F515" s="7">
        <v>80</v>
      </c>
      <c r="G515" s="7">
        <v>9.9</v>
      </c>
      <c r="H515" s="7">
        <v>4</v>
      </c>
      <c r="I515" s="7">
        <v>39.6</v>
      </c>
      <c r="K515" s="8">
        <f t="shared" ref="K515:K578" si="24">IF($C515=0,F515*$H515,0)</f>
        <v>0</v>
      </c>
      <c r="L515" s="8">
        <f t="shared" ref="L515:L578" si="25">IF($C515=0,0,G515*$H515)</f>
        <v>39.6</v>
      </c>
      <c r="M515" s="8">
        <f t="shared" ref="M515:M578" si="26">SUM(K515:L515)</f>
        <v>39.6</v>
      </c>
    </row>
    <row r="516" spans="2:13" x14ac:dyDescent="0.35">
      <c r="B516">
        <v>514</v>
      </c>
      <c r="C516">
        <v>6</v>
      </c>
      <c r="D516">
        <v>4</v>
      </c>
      <c r="E516" t="s">
        <v>22</v>
      </c>
      <c r="F516" s="7">
        <v>80</v>
      </c>
      <c r="G516" s="7">
        <v>9.9</v>
      </c>
      <c r="H516" s="7">
        <v>2</v>
      </c>
      <c r="I516" s="7">
        <v>19.8</v>
      </c>
      <c r="K516" s="8">
        <f t="shared" si="24"/>
        <v>0</v>
      </c>
      <c r="L516" s="8">
        <f t="shared" si="25"/>
        <v>19.8</v>
      </c>
      <c r="M516" s="8">
        <f t="shared" si="26"/>
        <v>19.8</v>
      </c>
    </row>
    <row r="517" spans="2:13" x14ac:dyDescent="0.35">
      <c r="B517">
        <v>515</v>
      </c>
      <c r="C517">
        <v>0</v>
      </c>
      <c r="D517">
        <v>4</v>
      </c>
      <c r="E517" t="s">
        <v>22</v>
      </c>
      <c r="F517" s="7">
        <v>80</v>
      </c>
      <c r="G517" s="7">
        <v>9.9</v>
      </c>
      <c r="H517" s="7">
        <v>4</v>
      </c>
      <c r="I517" s="7">
        <v>320</v>
      </c>
      <c r="K517" s="8">
        <f t="shared" si="24"/>
        <v>320</v>
      </c>
      <c r="L517" s="8">
        <f t="shared" si="25"/>
        <v>0</v>
      </c>
      <c r="M517" s="8">
        <f t="shared" si="26"/>
        <v>320</v>
      </c>
    </row>
    <row r="518" spans="2:13" x14ac:dyDescent="0.35">
      <c r="B518">
        <v>516</v>
      </c>
      <c r="C518">
        <v>0</v>
      </c>
      <c r="D518">
        <v>4</v>
      </c>
      <c r="E518" t="s">
        <v>22</v>
      </c>
      <c r="F518" s="7">
        <v>80</v>
      </c>
      <c r="G518" s="7">
        <v>9.9</v>
      </c>
      <c r="H518" s="7">
        <v>2</v>
      </c>
      <c r="I518" s="7">
        <v>160</v>
      </c>
      <c r="K518" s="8">
        <f t="shared" si="24"/>
        <v>160</v>
      </c>
      <c r="L518" s="8">
        <f t="shared" si="25"/>
        <v>0</v>
      </c>
      <c r="M518" s="8">
        <f t="shared" si="26"/>
        <v>160</v>
      </c>
    </row>
    <row r="519" spans="2:13" x14ac:dyDescent="0.35">
      <c r="B519">
        <v>517</v>
      </c>
      <c r="C519">
        <v>1</v>
      </c>
      <c r="D519">
        <v>4</v>
      </c>
      <c r="E519" t="s">
        <v>22</v>
      </c>
      <c r="F519" s="7">
        <v>80</v>
      </c>
      <c r="G519" s="7">
        <v>9.9</v>
      </c>
      <c r="H519" s="7">
        <v>2</v>
      </c>
      <c r="I519" s="7">
        <v>19.8</v>
      </c>
      <c r="K519" s="8">
        <f t="shared" si="24"/>
        <v>0</v>
      </c>
      <c r="L519" s="8">
        <f t="shared" si="25"/>
        <v>19.8</v>
      </c>
      <c r="M519" s="8">
        <f t="shared" si="26"/>
        <v>19.8</v>
      </c>
    </row>
    <row r="520" spans="2:13" x14ac:dyDescent="0.35">
      <c r="B520">
        <v>518</v>
      </c>
      <c r="C520">
        <v>0</v>
      </c>
      <c r="D520">
        <v>4</v>
      </c>
      <c r="E520" t="s">
        <v>22</v>
      </c>
      <c r="F520" s="7">
        <v>80</v>
      </c>
      <c r="G520" s="7">
        <v>9.9</v>
      </c>
      <c r="H520" s="7">
        <v>2</v>
      </c>
      <c r="I520" s="7">
        <v>160</v>
      </c>
      <c r="K520" s="8">
        <f t="shared" si="24"/>
        <v>160</v>
      </c>
      <c r="L520" s="8">
        <f t="shared" si="25"/>
        <v>0</v>
      </c>
      <c r="M520" s="8">
        <f t="shared" si="26"/>
        <v>160</v>
      </c>
    </row>
    <row r="521" spans="2:13" x14ac:dyDescent="0.35">
      <c r="B521">
        <v>519</v>
      </c>
      <c r="C521">
        <v>7</v>
      </c>
      <c r="D521">
        <v>5</v>
      </c>
      <c r="E521" t="s">
        <v>29</v>
      </c>
      <c r="F521" s="7">
        <v>80</v>
      </c>
      <c r="G521" s="7">
        <v>9.9</v>
      </c>
      <c r="H521" s="7">
        <v>2</v>
      </c>
      <c r="I521" s="7">
        <v>19.8</v>
      </c>
      <c r="K521" s="8">
        <f t="shared" si="24"/>
        <v>0</v>
      </c>
      <c r="L521" s="8">
        <f t="shared" si="25"/>
        <v>19.8</v>
      </c>
      <c r="M521" s="8">
        <f t="shared" si="26"/>
        <v>19.8</v>
      </c>
    </row>
    <row r="522" spans="2:13" x14ac:dyDescent="0.35">
      <c r="B522">
        <v>520</v>
      </c>
      <c r="C522">
        <v>0</v>
      </c>
      <c r="D522">
        <v>6</v>
      </c>
      <c r="E522" t="s">
        <v>23</v>
      </c>
      <c r="F522" s="7">
        <v>17.5</v>
      </c>
      <c r="G522" s="7">
        <v>3.5</v>
      </c>
      <c r="H522" s="7">
        <v>2</v>
      </c>
      <c r="I522" s="7">
        <v>35</v>
      </c>
      <c r="K522" s="8">
        <f t="shared" si="24"/>
        <v>35</v>
      </c>
      <c r="L522" s="8">
        <f t="shared" si="25"/>
        <v>0</v>
      </c>
      <c r="M522" s="8">
        <f t="shared" si="26"/>
        <v>35</v>
      </c>
    </row>
    <row r="523" spans="2:13" x14ac:dyDescent="0.35">
      <c r="B523">
        <v>521</v>
      </c>
      <c r="C523">
        <v>5</v>
      </c>
      <c r="D523">
        <v>6</v>
      </c>
      <c r="E523" t="s">
        <v>23</v>
      </c>
      <c r="F523" s="7">
        <v>17.5</v>
      </c>
      <c r="G523" s="7">
        <v>3.5</v>
      </c>
      <c r="H523" s="7">
        <v>2</v>
      </c>
      <c r="I523" s="7">
        <v>7</v>
      </c>
      <c r="K523" s="8">
        <f t="shared" si="24"/>
        <v>0</v>
      </c>
      <c r="L523" s="8">
        <f t="shared" si="25"/>
        <v>7</v>
      </c>
      <c r="M523" s="8">
        <f t="shared" si="26"/>
        <v>7</v>
      </c>
    </row>
    <row r="524" spans="2:13" x14ac:dyDescent="0.35">
      <c r="B524">
        <v>522</v>
      </c>
      <c r="C524">
        <v>8</v>
      </c>
      <c r="D524">
        <v>6</v>
      </c>
      <c r="E524" t="s">
        <v>23</v>
      </c>
      <c r="F524" s="7">
        <v>17.5</v>
      </c>
      <c r="G524" s="7">
        <v>3.5</v>
      </c>
      <c r="H524" s="7">
        <v>2</v>
      </c>
      <c r="I524" s="7">
        <v>7</v>
      </c>
      <c r="K524" s="8">
        <f t="shared" si="24"/>
        <v>0</v>
      </c>
      <c r="L524" s="8">
        <f t="shared" si="25"/>
        <v>7</v>
      </c>
      <c r="M524" s="8">
        <f t="shared" si="26"/>
        <v>7</v>
      </c>
    </row>
    <row r="525" spans="2:13" x14ac:dyDescent="0.35">
      <c r="B525">
        <v>523</v>
      </c>
      <c r="C525">
        <v>2</v>
      </c>
      <c r="D525">
        <v>7</v>
      </c>
      <c r="E525" t="s">
        <v>24</v>
      </c>
      <c r="F525" s="7">
        <v>5</v>
      </c>
      <c r="G525" s="7">
        <v>0</v>
      </c>
      <c r="H525" s="7">
        <v>2</v>
      </c>
      <c r="I525" s="7">
        <v>0</v>
      </c>
      <c r="K525" s="8">
        <f t="shared" si="24"/>
        <v>0</v>
      </c>
      <c r="L525" s="8">
        <f t="shared" si="25"/>
        <v>0</v>
      </c>
      <c r="M525" s="8">
        <f t="shared" si="26"/>
        <v>0</v>
      </c>
    </row>
    <row r="526" spans="2:13" x14ac:dyDescent="0.35">
      <c r="B526">
        <v>524</v>
      </c>
      <c r="C526">
        <v>4</v>
      </c>
      <c r="D526">
        <v>7</v>
      </c>
      <c r="E526" t="s">
        <v>24</v>
      </c>
      <c r="F526" s="7">
        <v>5</v>
      </c>
      <c r="G526" s="7">
        <v>0</v>
      </c>
      <c r="H526" s="7">
        <v>2</v>
      </c>
      <c r="I526" s="7">
        <v>0</v>
      </c>
      <c r="K526" s="8">
        <f t="shared" si="24"/>
        <v>0</v>
      </c>
      <c r="L526" s="8">
        <f t="shared" si="25"/>
        <v>0</v>
      </c>
      <c r="M526" s="8">
        <f t="shared" si="26"/>
        <v>0</v>
      </c>
    </row>
    <row r="527" spans="2:13" x14ac:dyDescent="0.35">
      <c r="B527">
        <v>525</v>
      </c>
      <c r="C527">
        <v>3</v>
      </c>
      <c r="D527">
        <v>8</v>
      </c>
      <c r="E527" t="s">
        <v>25</v>
      </c>
      <c r="F527" s="7">
        <v>5</v>
      </c>
      <c r="G527" s="7">
        <v>0</v>
      </c>
      <c r="H527" s="7">
        <v>1</v>
      </c>
      <c r="I527" s="7">
        <v>0</v>
      </c>
      <c r="K527" s="8">
        <f t="shared" si="24"/>
        <v>0</v>
      </c>
      <c r="L527" s="8">
        <f t="shared" si="25"/>
        <v>0</v>
      </c>
      <c r="M527" s="8">
        <f t="shared" si="26"/>
        <v>0</v>
      </c>
    </row>
    <row r="528" spans="2:13" x14ac:dyDescent="0.35">
      <c r="B528">
        <v>526</v>
      </c>
      <c r="C528">
        <v>3</v>
      </c>
      <c r="D528">
        <v>8</v>
      </c>
      <c r="E528" t="s">
        <v>25</v>
      </c>
      <c r="F528" s="7">
        <v>5</v>
      </c>
      <c r="G528" s="7">
        <v>0</v>
      </c>
      <c r="H528" s="7">
        <v>1</v>
      </c>
      <c r="I528" s="7">
        <v>0</v>
      </c>
      <c r="K528" s="8">
        <f t="shared" si="24"/>
        <v>0</v>
      </c>
      <c r="L528" s="8">
        <f t="shared" si="25"/>
        <v>0</v>
      </c>
      <c r="M528" s="8">
        <f t="shared" si="26"/>
        <v>0</v>
      </c>
    </row>
    <row r="529" spans="2:13" x14ac:dyDescent="0.35">
      <c r="B529">
        <v>527</v>
      </c>
      <c r="C529">
        <v>3</v>
      </c>
      <c r="D529">
        <v>8</v>
      </c>
      <c r="E529" t="s">
        <v>25</v>
      </c>
      <c r="F529" s="7">
        <v>5</v>
      </c>
      <c r="G529" s="7">
        <v>0</v>
      </c>
      <c r="H529" s="7">
        <v>1</v>
      </c>
      <c r="I529" s="7">
        <v>0</v>
      </c>
      <c r="K529" s="8">
        <f t="shared" si="24"/>
        <v>0</v>
      </c>
      <c r="L529" s="8">
        <f t="shared" si="25"/>
        <v>0</v>
      </c>
      <c r="M529" s="8">
        <f t="shared" si="26"/>
        <v>0</v>
      </c>
    </row>
    <row r="530" spans="2:13" x14ac:dyDescent="0.35">
      <c r="B530">
        <v>528</v>
      </c>
      <c r="C530">
        <v>6</v>
      </c>
      <c r="D530">
        <v>8</v>
      </c>
      <c r="E530" t="s">
        <v>25</v>
      </c>
      <c r="F530" s="7">
        <v>5</v>
      </c>
      <c r="G530" s="7">
        <v>0</v>
      </c>
      <c r="H530" s="7">
        <v>1</v>
      </c>
      <c r="I530" s="7">
        <v>0</v>
      </c>
      <c r="K530" s="8">
        <f t="shared" si="24"/>
        <v>0</v>
      </c>
      <c r="L530" s="8">
        <f t="shared" si="25"/>
        <v>0</v>
      </c>
      <c r="M530" s="8">
        <f t="shared" si="26"/>
        <v>0</v>
      </c>
    </row>
    <row r="531" spans="2:13" x14ac:dyDescent="0.35">
      <c r="B531">
        <v>529</v>
      </c>
      <c r="C531">
        <v>0</v>
      </c>
      <c r="D531">
        <v>8</v>
      </c>
      <c r="E531" t="s">
        <v>25</v>
      </c>
      <c r="F531" s="7">
        <v>5</v>
      </c>
      <c r="G531" s="7">
        <v>0</v>
      </c>
      <c r="H531" s="7">
        <v>1</v>
      </c>
      <c r="I531" s="7">
        <v>5</v>
      </c>
      <c r="K531" s="8">
        <f t="shared" si="24"/>
        <v>5</v>
      </c>
      <c r="L531" s="8">
        <f t="shared" si="25"/>
        <v>0</v>
      </c>
      <c r="M531" s="8">
        <f t="shared" si="26"/>
        <v>5</v>
      </c>
    </row>
    <row r="532" spans="2:13" x14ac:dyDescent="0.35">
      <c r="B532">
        <v>530</v>
      </c>
      <c r="C532">
        <v>7</v>
      </c>
      <c r="D532">
        <v>0</v>
      </c>
      <c r="E532" t="s">
        <v>26</v>
      </c>
      <c r="F532" s="7">
        <v>25</v>
      </c>
      <c r="G532" s="7">
        <v>5</v>
      </c>
      <c r="H532" s="7">
        <v>9</v>
      </c>
      <c r="I532" s="7">
        <v>45</v>
      </c>
      <c r="K532" s="8">
        <f t="shared" si="24"/>
        <v>0</v>
      </c>
      <c r="L532" s="8">
        <f t="shared" si="25"/>
        <v>45</v>
      </c>
      <c r="M532" s="8">
        <f t="shared" si="26"/>
        <v>45</v>
      </c>
    </row>
    <row r="533" spans="2:13" x14ac:dyDescent="0.35">
      <c r="B533">
        <v>531</v>
      </c>
      <c r="C533">
        <v>4</v>
      </c>
      <c r="D533">
        <v>0</v>
      </c>
      <c r="E533" t="s">
        <v>26</v>
      </c>
      <c r="F533" s="7">
        <v>25</v>
      </c>
      <c r="G533" s="7">
        <v>5</v>
      </c>
      <c r="H533" s="7">
        <v>3</v>
      </c>
      <c r="I533" s="7">
        <v>15</v>
      </c>
      <c r="K533" s="8">
        <f t="shared" si="24"/>
        <v>0</v>
      </c>
      <c r="L533" s="8">
        <f t="shared" si="25"/>
        <v>15</v>
      </c>
      <c r="M533" s="8">
        <f t="shared" si="26"/>
        <v>15</v>
      </c>
    </row>
    <row r="534" spans="2:13" x14ac:dyDescent="0.35">
      <c r="B534">
        <v>532</v>
      </c>
      <c r="C534">
        <v>5</v>
      </c>
      <c r="D534">
        <v>0</v>
      </c>
      <c r="E534" t="s">
        <v>26</v>
      </c>
      <c r="F534" s="7">
        <v>25</v>
      </c>
      <c r="G534" s="7">
        <v>5</v>
      </c>
      <c r="H534" s="7">
        <v>3</v>
      </c>
      <c r="I534" s="7">
        <v>15</v>
      </c>
      <c r="K534" s="8">
        <f t="shared" si="24"/>
        <v>0</v>
      </c>
      <c r="L534" s="8">
        <f t="shared" si="25"/>
        <v>15</v>
      </c>
      <c r="M534" s="8">
        <f t="shared" si="26"/>
        <v>15</v>
      </c>
    </row>
    <row r="535" spans="2:13" x14ac:dyDescent="0.35">
      <c r="B535">
        <v>533</v>
      </c>
      <c r="C535">
        <v>2</v>
      </c>
      <c r="D535">
        <v>0</v>
      </c>
      <c r="E535" t="s">
        <v>26</v>
      </c>
      <c r="F535" s="7">
        <v>25</v>
      </c>
      <c r="G535" s="7">
        <v>5</v>
      </c>
      <c r="H535" s="7">
        <v>3</v>
      </c>
      <c r="I535" s="7">
        <v>15</v>
      </c>
      <c r="K535" s="8">
        <f t="shared" si="24"/>
        <v>0</v>
      </c>
      <c r="L535" s="8">
        <f t="shared" si="25"/>
        <v>15</v>
      </c>
      <c r="M535" s="8">
        <f t="shared" si="26"/>
        <v>15</v>
      </c>
    </row>
    <row r="536" spans="2:13" x14ac:dyDescent="0.35">
      <c r="B536">
        <v>534</v>
      </c>
      <c r="C536">
        <v>1</v>
      </c>
      <c r="D536">
        <v>1</v>
      </c>
      <c r="E536" t="s">
        <v>27</v>
      </c>
      <c r="F536" s="7">
        <v>25</v>
      </c>
      <c r="G536" s="7">
        <v>5</v>
      </c>
      <c r="H536" s="7">
        <v>3</v>
      </c>
      <c r="I536" s="7">
        <v>15</v>
      </c>
      <c r="K536" s="8">
        <f t="shared" si="24"/>
        <v>0</v>
      </c>
      <c r="L536" s="8">
        <f t="shared" si="25"/>
        <v>15</v>
      </c>
      <c r="M536" s="8">
        <f t="shared" si="26"/>
        <v>15</v>
      </c>
    </row>
    <row r="537" spans="2:13" x14ac:dyDescent="0.35">
      <c r="B537">
        <v>535</v>
      </c>
      <c r="C537">
        <v>0</v>
      </c>
      <c r="D537">
        <v>1</v>
      </c>
      <c r="E537" t="s">
        <v>27</v>
      </c>
      <c r="F537" s="7">
        <v>25</v>
      </c>
      <c r="G537" s="7">
        <v>5</v>
      </c>
      <c r="H537" s="7">
        <v>3</v>
      </c>
      <c r="I537" s="7">
        <v>75</v>
      </c>
      <c r="K537" s="8">
        <f t="shared" si="24"/>
        <v>75</v>
      </c>
      <c r="L537" s="8">
        <f t="shared" si="25"/>
        <v>0</v>
      </c>
      <c r="M537" s="8">
        <f t="shared" si="26"/>
        <v>75</v>
      </c>
    </row>
    <row r="538" spans="2:13" x14ac:dyDescent="0.35">
      <c r="B538">
        <v>536</v>
      </c>
      <c r="C538">
        <v>0</v>
      </c>
      <c r="D538">
        <v>1</v>
      </c>
      <c r="E538" t="s">
        <v>27</v>
      </c>
      <c r="F538" s="7">
        <v>25</v>
      </c>
      <c r="G538" s="7">
        <v>5</v>
      </c>
      <c r="H538" s="7">
        <v>3</v>
      </c>
      <c r="I538" s="7">
        <v>75</v>
      </c>
      <c r="K538" s="8">
        <f t="shared" si="24"/>
        <v>75</v>
      </c>
      <c r="L538" s="8">
        <f t="shared" si="25"/>
        <v>0</v>
      </c>
      <c r="M538" s="8">
        <f t="shared" si="26"/>
        <v>75</v>
      </c>
    </row>
    <row r="539" spans="2:13" x14ac:dyDescent="0.35">
      <c r="B539">
        <v>537</v>
      </c>
      <c r="C539">
        <v>7</v>
      </c>
      <c r="D539">
        <v>1</v>
      </c>
      <c r="E539" t="s">
        <v>27</v>
      </c>
      <c r="F539" s="7">
        <v>25</v>
      </c>
      <c r="G539" s="7">
        <v>5</v>
      </c>
      <c r="H539" s="7">
        <v>3</v>
      </c>
      <c r="I539" s="7">
        <v>15</v>
      </c>
      <c r="K539" s="8">
        <f t="shared" si="24"/>
        <v>0</v>
      </c>
      <c r="L539" s="8">
        <f t="shared" si="25"/>
        <v>15</v>
      </c>
      <c r="M539" s="8">
        <f t="shared" si="26"/>
        <v>15</v>
      </c>
    </row>
    <row r="540" spans="2:13" x14ac:dyDescent="0.35">
      <c r="B540">
        <v>538</v>
      </c>
      <c r="C540">
        <v>1</v>
      </c>
      <c r="D540">
        <v>2</v>
      </c>
      <c r="E540" t="s">
        <v>28</v>
      </c>
      <c r="F540" s="7">
        <v>15.5</v>
      </c>
      <c r="G540" s="7">
        <v>0</v>
      </c>
      <c r="H540" s="7">
        <v>3</v>
      </c>
      <c r="I540" s="7">
        <v>0</v>
      </c>
      <c r="K540" s="8">
        <f t="shared" si="24"/>
        <v>0</v>
      </c>
      <c r="L540" s="8">
        <f t="shared" si="25"/>
        <v>0</v>
      </c>
      <c r="M540" s="8">
        <f t="shared" si="26"/>
        <v>0</v>
      </c>
    </row>
    <row r="541" spans="2:13" x14ac:dyDescent="0.35">
      <c r="B541">
        <v>539</v>
      </c>
      <c r="C541">
        <v>1</v>
      </c>
      <c r="D541">
        <v>2</v>
      </c>
      <c r="E541" t="s">
        <v>28</v>
      </c>
      <c r="F541" s="7">
        <v>15.5</v>
      </c>
      <c r="G541" s="7">
        <v>0</v>
      </c>
      <c r="H541" s="7">
        <v>3</v>
      </c>
      <c r="I541" s="7">
        <v>0</v>
      </c>
      <c r="K541" s="8">
        <f t="shared" si="24"/>
        <v>0</v>
      </c>
      <c r="L541" s="8">
        <f t="shared" si="25"/>
        <v>0</v>
      </c>
      <c r="M541" s="8">
        <f t="shared" si="26"/>
        <v>0</v>
      </c>
    </row>
    <row r="542" spans="2:13" x14ac:dyDescent="0.35">
      <c r="B542">
        <v>540</v>
      </c>
      <c r="C542">
        <v>1</v>
      </c>
      <c r="D542">
        <v>2</v>
      </c>
      <c r="E542" t="s">
        <v>28</v>
      </c>
      <c r="F542" s="7">
        <v>15.5</v>
      </c>
      <c r="G542" s="7">
        <v>0</v>
      </c>
      <c r="H542" s="7">
        <v>3</v>
      </c>
      <c r="I542" s="7">
        <v>0</v>
      </c>
      <c r="K542" s="8">
        <f t="shared" si="24"/>
        <v>0</v>
      </c>
      <c r="L542" s="8">
        <f t="shared" si="25"/>
        <v>0</v>
      </c>
      <c r="M542" s="8">
        <f t="shared" si="26"/>
        <v>0</v>
      </c>
    </row>
    <row r="543" spans="2:13" x14ac:dyDescent="0.35">
      <c r="B543">
        <v>541</v>
      </c>
      <c r="C543">
        <v>5</v>
      </c>
      <c r="D543">
        <v>2</v>
      </c>
      <c r="E543" t="s">
        <v>28</v>
      </c>
      <c r="F543" s="7">
        <v>15.5</v>
      </c>
      <c r="G543" s="7">
        <v>0</v>
      </c>
      <c r="H543" s="7">
        <v>3</v>
      </c>
      <c r="I543" s="7">
        <v>0</v>
      </c>
      <c r="K543" s="8">
        <f t="shared" si="24"/>
        <v>0</v>
      </c>
      <c r="L543" s="8">
        <f t="shared" si="25"/>
        <v>0</v>
      </c>
      <c r="M543" s="8">
        <f t="shared" si="26"/>
        <v>0</v>
      </c>
    </row>
    <row r="544" spans="2:13" x14ac:dyDescent="0.35">
      <c r="B544">
        <v>542</v>
      </c>
      <c r="C544">
        <v>3</v>
      </c>
      <c r="D544">
        <v>3</v>
      </c>
      <c r="E544" t="s">
        <v>21</v>
      </c>
      <c r="F544" s="7">
        <v>5</v>
      </c>
      <c r="G544" s="7">
        <v>0</v>
      </c>
      <c r="H544" s="7">
        <v>2</v>
      </c>
      <c r="I544" s="7">
        <v>0</v>
      </c>
      <c r="K544" s="8">
        <f t="shared" si="24"/>
        <v>0</v>
      </c>
      <c r="L544" s="8">
        <f t="shared" si="25"/>
        <v>0</v>
      </c>
      <c r="M544" s="8">
        <f t="shared" si="26"/>
        <v>0</v>
      </c>
    </row>
    <row r="545" spans="2:13" x14ac:dyDescent="0.35">
      <c r="B545">
        <v>543</v>
      </c>
      <c r="C545">
        <v>3</v>
      </c>
      <c r="D545">
        <v>3</v>
      </c>
      <c r="E545" t="s">
        <v>21</v>
      </c>
      <c r="F545" s="7">
        <v>5</v>
      </c>
      <c r="G545" s="7">
        <v>0</v>
      </c>
      <c r="H545" s="7">
        <v>2</v>
      </c>
      <c r="I545" s="7">
        <v>0</v>
      </c>
      <c r="K545" s="8">
        <f t="shared" si="24"/>
        <v>0</v>
      </c>
      <c r="L545" s="8">
        <f t="shared" si="25"/>
        <v>0</v>
      </c>
      <c r="M545" s="8">
        <f t="shared" si="26"/>
        <v>0</v>
      </c>
    </row>
    <row r="546" spans="2:13" x14ac:dyDescent="0.35">
      <c r="B546">
        <v>544</v>
      </c>
      <c r="C546">
        <v>0</v>
      </c>
      <c r="D546">
        <v>4</v>
      </c>
      <c r="E546" t="s">
        <v>22</v>
      </c>
      <c r="F546" s="7">
        <v>80</v>
      </c>
      <c r="G546" s="7">
        <v>9.9</v>
      </c>
      <c r="H546" s="7">
        <v>2</v>
      </c>
      <c r="I546" s="7">
        <v>160</v>
      </c>
      <c r="K546" s="8">
        <f t="shared" si="24"/>
        <v>160</v>
      </c>
      <c r="L546" s="8">
        <f t="shared" si="25"/>
        <v>0</v>
      </c>
      <c r="M546" s="8">
        <f t="shared" si="26"/>
        <v>160</v>
      </c>
    </row>
    <row r="547" spans="2:13" x14ac:dyDescent="0.35">
      <c r="B547">
        <v>545</v>
      </c>
      <c r="C547">
        <v>3</v>
      </c>
      <c r="D547">
        <v>4</v>
      </c>
      <c r="E547" t="s">
        <v>22</v>
      </c>
      <c r="F547" s="7">
        <v>80</v>
      </c>
      <c r="G547" s="7">
        <v>9.9</v>
      </c>
      <c r="H547" s="7">
        <v>4</v>
      </c>
      <c r="I547" s="7">
        <v>39.6</v>
      </c>
      <c r="K547" s="8">
        <f t="shared" si="24"/>
        <v>0</v>
      </c>
      <c r="L547" s="8">
        <f t="shared" si="25"/>
        <v>39.6</v>
      </c>
      <c r="M547" s="8">
        <f t="shared" si="26"/>
        <v>39.6</v>
      </c>
    </row>
    <row r="548" spans="2:13" x14ac:dyDescent="0.35">
      <c r="B548">
        <v>546</v>
      </c>
      <c r="C548">
        <v>0</v>
      </c>
      <c r="D548">
        <v>4</v>
      </c>
      <c r="E548" t="s">
        <v>22</v>
      </c>
      <c r="F548" s="7">
        <v>80</v>
      </c>
      <c r="G548" s="7">
        <v>9.9</v>
      </c>
      <c r="H548" s="7">
        <v>2</v>
      </c>
      <c r="I548" s="7">
        <v>160</v>
      </c>
      <c r="K548" s="8">
        <f t="shared" si="24"/>
        <v>160</v>
      </c>
      <c r="L548" s="8">
        <f t="shared" si="25"/>
        <v>0</v>
      </c>
      <c r="M548" s="8">
        <f t="shared" si="26"/>
        <v>160</v>
      </c>
    </row>
    <row r="549" spans="2:13" x14ac:dyDescent="0.35">
      <c r="B549">
        <v>547</v>
      </c>
      <c r="C549">
        <v>8</v>
      </c>
      <c r="D549">
        <v>4</v>
      </c>
      <c r="E549" t="s">
        <v>22</v>
      </c>
      <c r="F549" s="7">
        <v>80</v>
      </c>
      <c r="G549" s="7">
        <v>9.9</v>
      </c>
      <c r="H549" s="7">
        <v>2</v>
      </c>
      <c r="I549" s="7">
        <v>19.8</v>
      </c>
      <c r="K549" s="8">
        <f t="shared" si="24"/>
        <v>0</v>
      </c>
      <c r="L549" s="8">
        <f t="shared" si="25"/>
        <v>19.8</v>
      </c>
      <c r="M549" s="8">
        <f t="shared" si="26"/>
        <v>19.8</v>
      </c>
    </row>
    <row r="550" spans="2:13" x14ac:dyDescent="0.35">
      <c r="B550">
        <v>548</v>
      </c>
      <c r="C550">
        <v>0</v>
      </c>
      <c r="D550">
        <v>4</v>
      </c>
      <c r="E550" t="s">
        <v>22</v>
      </c>
      <c r="F550" s="7">
        <v>80</v>
      </c>
      <c r="G550" s="7">
        <v>9.9</v>
      </c>
      <c r="H550" s="7">
        <v>2</v>
      </c>
      <c r="I550" s="7">
        <v>160</v>
      </c>
      <c r="K550" s="8">
        <f t="shared" si="24"/>
        <v>160</v>
      </c>
      <c r="L550" s="8">
        <f t="shared" si="25"/>
        <v>0</v>
      </c>
      <c r="M550" s="8">
        <f t="shared" si="26"/>
        <v>160</v>
      </c>
    </row>
    <row r="551" spans="2:13" x14ac:dyDescent="0.35">
      <c r="B551">
        <v>549</v>
      </c>
      <c r="C551">
        <v>0</v>
      </c>
      <c r="D551">
        <v>5</v>
      </c>
      <c r="E551" t="s">
        <v>29</v>
      </c>
      <c r="F551" s="7">
        <v>80</v>
      </c>
      <c r="G551" s="7">
        <v>9.9</v>
      </c>
      <c r="H551" s="7">
        <v>2</v>
      </c>
      <c r="I551" s="7">
        <v>160</v>
      </c>
      <c r="K551" s="8">
        <f t="shared" si="24"/>
        <v>160</v>
      </c>
      <c r="L551" s="8">
        <f t="shared" si="25"/>
        <v>0</v>
      </c>
      <c r="M551" s="8">
        <f t="shared" si="26"/>
        <v>160</v>
      </c>
    </row>
    <row r="552" spans="2:13" x14ac:dyDescent="0.35">
      <c r="B552">
        <v>550</v>
      </c>
      <c r="C552">
        <v>0</v>
      </c>
      <c r="D552">
        <v>6</v>
      </c>
      <c r="E552" t="s">
        <v>23</v>
      </c>
      <c r="F552" s="7">
        <v>17.5</v>
      </c>
      <c r="G552" s="7">
        <v>3.5</v>
      </c>
      <c r="H552" s="7">
        <v>2</v>
      </c>
      <c r="I552" s="7">
        <v>35</v>
      </c>
      <c r="K552" s="8">
        <f t="shared" si="24"/>
        <v>35</v>
      </c>
      <c r="L552" s="8">
        <f t="shared" si="25"/>
        <v>0</v>
      </c>
      <c r="M552" s="8">
        <f t="shared" si="26"/>
        <v>35</v>
      </c>
    </row>
    <row r="553" spans="2:13" x14ac:dyDescent="0.35">
      <c r="B553">
        <v>551</v>
      </c>
      <c r="C553">
        <v>0</v>
      </c>
      <c r="D553">
        <v>6</v>
      </c>
      <c r="E553" t="s">
        <v>23</v>
      </c>
      <c r="F553" s="7">
        <v>17.5</v>
      </c>
      <c r="G553" s="7">
        <v>3.5</v>
      </c>
      <c r="H553" s="7">
        <v>2</v>
      </c>
      <c r="I553" s="7">
        <v>35</v>
      </c>
      <c r="K553" s="8">
        <f t="shared" si="24"/>
        <v>35</v>
      </c>
      <c r="L553" s="8">
        <f t="shared" si="25"/>
        <v>0</v>
      </c>
      <c r="M553" s="8">
        <f t="shared" si="26"/>
        <v>35</v>
      </c>
    </row>
    <row r="554" spans="2:13" x14ac:dyDescent="0.35">
      <c r="B554">
        <v>552</v>
      </c>
      <c r="C554">
        <v>2</v>
      </c>
      <c r="D554">
        <v>7</v>
      </c>
      <c r="E554" t="s">
        <v>24</v>
      </c>
      <c r="F554" s="7">
        <v>5</v>
      </c>
      <c r="G554" s="7">
        <v>0</v>
      </c>
      <c r="H554" s="7">
        <v>2</v>
      </c>
      <c r="I554" s="7">
        <v>0</v>
      </c>
      <c r="K554" s="8">
        <f t="shared" si="24"/>
        <v>0</v>
      </c>
      <c r="L554" s="8">
        <f t="shared" si="25"/>
        <v>0</v>
      </c>
      <c r="M554" s="8">
        <f t="shared" si="26"/>
        <v>0</v>
      </c>
    </row>
    <row r="555" spans="2:13" x14ac:dyDescent="0.35">
      <c r="B555">
        <v>553</v>
      </c>
      <c r="C555">
        <v>5</v>
      </c>
      <c r="D555">
        <v>7</v>
      </c>
      <c r="E555" t="s">
        <v>24</v>
      </c>
      <c r="F555" s="7">
        <v>5</v>
      </c>
      <c r="G555" s="7">
        <v>0</v>
      </c>
      <c r="H555" s="7">
        <v>2</v>
      </c>
      <c r="I555" s="7">
        <v>0</v>
      </c>
      <c r="K555" s="8">
        <f t="shared" si="24"/>
        <v>0</v>
      </c>
      <c r="L555" s="8">
        <f t="shared" si="25"/>
        <v>0</v>
      </c>
      <c r="M555" s="8">
        <f t="shared" si="26"/>
        <v>0</v>
      </c>
    </row>
    <row r="556" spans="2:13" x14ac:dyDescent="0.35">
      <c r="B556">
        <v>554</v>
      </c>
      <c r="C556">
        <v>6</v>
      </c>
      <c r="D556">
        <v>7</v>
      </c>
      <c r="E556" t="s">
        <v>24</v>
      </c>
      <c r="F556" s="7">
        <v>5</v>
      </c>
      <c r="G556" s="7">
        <v>0</v>
      </c>
      <c r="H556" s="7">
        <v>2</v>
      </c>
      <c r="I556" s="7">
        <v>0</v>
      </c>
      <c r="K556" s="8">
        <f t="shared" si="24"/>
        <v>0</v>
      </c>
      <c r="L556" s="8">
        <f t="shared" si="25"/>
        <v>0</v>
      </c>
      <c r="M556" s="8">
        <f t="shared" si="26"/>
        <v>0</v>
      </c>
    </row>
    <row r="557" spans="2:13" x14ac:dyDescent="0.35">
      <c r="B557">
        <v>555</v>
      </c>
      <c r="C557">
        <v>8</v>
      </c>
      <c r="D557">
        <v>7</v>
      </c>
      <c r="E557" t="s">
        <v>24</v>
      </c>
      <c r="F557" s="7">
        <v>5</v>
      </c>
      <c r="G557" s="7">
        <v>0</v>
      </c>
      <c r="H557" s="7">
        <v>4</v>
      </c>
      <c r="I557" s="7">
        <v>0</v>
      </c>
      <c r="K557" s="8">
        <f t="shared" si="24"/>
        <v>0</v>
      </c>
      <c r="L557" s="8">
        <f t="shared" si="25"/>
        <v>0</v>
      </c>
      <c r="M557" s="8">
        <f t="shared" si="26"/>
        <v>0</v>
      </c>
    </row>
    <row r="558" spans="2:13" x14ac:dyDescent="0.35">
      <c r="B558">
        <v>556</v>
      </c>
      <c r="C558">
        <v>2</v>
      </c>
      <c r="D558">
        <v>8</v>
      </c>
      <c r="E558" t="s">
        <v>25</v>
      </c>
      <c r="F558" s="7">
        <v>5</v>
      </c>
      <c r="G558" s="7">
        <v>0</v>
      </c>
      <c r="H558" s="7">
        <v>1</v>
      </c>
      <c r="I558" s="7">
        <v>0</v>
      </c>
      <c r="K558" s="8">
        <f t="shared" si="24"/>
        <v>0</v>
      </c>
      <c r="L558" s="8">
        <f t="shared" si="25"/>
        <v>0</v>
      </c>
      <c r="M558" s="8">
        <f t="shared" si="26"/>
        <v>0</v>
      </c>
    </row>
    <row r="559" spans="2:13" x14ac:dyDescent="0.35">
      <c r="B559">
        <v>557</v>
      </c>
      <c r="C559">
        <v>3</v>
      </c>
      <c r="D559">
        <v>8</v>
      </c>
      <c r="E559" t="s">
        <v>25</v>
      </c>
      <c r="F559" s="7">
        <v>5</v>
      </c>
      <c r="G559" s="7">
        <v>0</v>
      </c>
      <c r="H559" s="7">
        <v>1</v>
      </c>
      <c r="I559" s="7">
        <v>0</v>
      </c>
      <c r="K559" s="8">
        <f t="shared" si="24"/>
        <v>0</v>
      </c>
      <c r="L559" s="8">
        <f t="shared" si="25"/>
        <v>0</v>
      </c>
      <c r="M559" s="8">
        <f t="shared" si="26"/>
        <v>0</v>
      </c>
    </row>
    <row r="560" spans="2:13" x14ac:dyDescent="0.35">
      <c r="B560">
        <v>558</v>
      </c>
      <c r="C560">
        <v>4</v>
      </c>
      <c r="D560">
        <v>8</v>
      </c>
      <c r="E560" t="s">
        <v>25</v>
      </c>
      <c r="F560" s="7">
        <v>5</v>
      </c>
      <c r="G560" s="7">
        <v>0</v>
      </c>
      <c r="H560" s="7">
        <v>1</v>
      </c>
      <c r="I560" s="7">
        <v>0</v>
      </c>
      <c r="K560" s="8">
        <f t="shared" si="24"/>
        <v>0</v>
      </c>
      <c r="L560" s="8">
        <f t="shared" si="25"/>
        <v>0</v>
      </c>
      <c r="M560" s="8">
        <f t="shared" si="26"/>
        <v>0</v>
      </c>
    </row>
    <row r="561" spans="2:13" x14ac:dyDescent="0.35">
      <c r="B561">
        <v>559</v>
      </c>
      <c r="C561">
        <v>7</v>
      </c>
      <c r="D561">
        <v>0</v>
      </c>
      <c r="E561" t="s">
        <v>26</v>
      </c>
      <c r="F561" s="7">
        <v>25</v>
      </c>
      <c r="G561" s="7">
        <v>5</v>
      </c>
      <c r="H561" s="7">
        <v>3</v>
      </c>
      <c r="I561" s="7">
        <v>15</v>
      </c>
      <c r="K561" s="8">
        <f t="shared" si="24"/>
        <v>0</v>
      </c>
      <c r="L561" s="8">
        <f t="shared" si="25"/>
        <v>15</v>
      </c>
      <c r="M561" s="8">
        <f t="shared" si="26"/>
        <v>15</v>
      </c>
    </row>
    <row r="562" spans="2:13" x14ac:dyDescent="0.35">
      <c r="B562">
        <v>560</v>
      </c>
      <c r="C562">
        <v>2</v>
      </c>
      <c r="D562">
        <v>0</v>
      </c>
      <c r="E562" t="s">
        <v>26</v>
      </c>
      <c r="F562" s="7">
        <v>25</v>
      </c>
      <c r="G562" s="7">
        <v>5</v>
      </c>
      <c r="H562" s="7">
        <v>3</v>
      </c>
      <c r="I562" s="7">
        <v>15</v>
      </c>
      <c r="K562" s="8">
        <f t="shared" si="24"/>
        <v>0</v>
      </c>
      <c r="L562" s="8">
        <f t="shared" si="25"/>
        <v>15</v>
      </c>
      <c r="M562" s="8">
        <f t="shared" si="26"/>
        <v>15</v>
      </c>
    </row>
    <row r="563" spans="2:13" x14ac:dyDescent="0.35">
      <c r="B563">
        <v>561</v>
      </c>
      <c r="C563">
        <v>6</v>
      </c>
      <c r="D563">
        <v>0</v>
      </c>
      <c r="E563" t="s">
        <v>26</v>
      </c>
      <c r="F563" s="7">
        <v>25</v>
      </c>
      <c r="G563" s="7">
        <v>5</v>
      </c>
      <c r="H563" s="7">
        <v>3</v>
      </c>
      <c r="I563" s="7">
        <v>15</v>
      </c>
      <c r="K563" s="8">
        <f t="shared" si="24"/>
        <v>0</v>
      </c>
      <c r="L563" s="8">
        <f t="shared" si="25"/>
        <v>15</v>
      </c>
      <c r="M563" s="8">
        <f t="shared" si="26"/>
        <v>15</v>
      </c>
    </row>
    <row r="564" spans="2:13" x14ac:dyDescent="0.35">
      <c r="B564">
        <v>562</v>
      </c>
      <c r="C564">
        <v>5</v>
      </c>
      <c r="D564">
        <v>0</v>
      </c>
      <c r="E564" t="s">
        <v>26</v>
      </c>
      <c r="F564" s="7">
        <v>25</v>
      </c>
      <c r="G564" s="7">
        <v>5</v>
      </c>
      <c r="H564" s="7">
        <v>3</v>
      </c>
      <c r="I564" s="7">
        <v>15</v>
      </c>
      <c r="K564" s="8">
        <f t="shared" si="24"/>
        <v>0</v>
      </c>
      <c r="L564" s="8">
        <f t="shared" si="25"/>
        <v>15</v>
      </c>
      <c r="M564" s="8">
        <f t="shared" si="26"/>
        <v>15</v>
      </c>
    </row>
    <row r="565" spans="2:13" x14ac:dyDescent="0.35">
      <c r="B565">
        <v>563</v>
      </c>
      <c r="C565">
        <v>0</v>
      </c>
      <c r="D565">
        <v>0</v>
      </c>
      <c r="E565" t="s">
        <v>26</v>
      </c>
      <c r="F565" s="7">
        <v>25</v>
      </c>
      <c r="G565" s="7">
        <v>5</v>
      </c>
      <c r="H565" s="7">
        <v>3</v>
      </c>
      <c r="I565" s="7">
        <v>75</v>
      </c>
      <c r="K565" s="8">
        <f t="shared" si="24"/>
        <v>75</v>
      </c>
      <c r="L565" s="8">
        <f t="shared" si="25"/>
        <v>0</v>
      </c>
      <c r="M565" s="8">
        <f t="shared" si="26"/>
        <v>75</v>
      </c>
    </row>
    <row r="566" spans="2:13" x14ac:dyDescent="0.35">
      <c r="B566">
        <v>564</v>
      </c>
      <c r="C566">
        <v>8</v>
      </c>
      <c r="D566">
        <v>1</v>
      </c>
      <c r="E566" t="s">
        <v>27</v>
      </c>
      <c r="F566" s="7">
        <v>25</v>
      </c>
      <c r="G566" s="7">
        <v>5</v>
      </c>
      <c r="H566" s="7">
        <v>3</v>
      </c>
      <c r="I566" s="7">
        <v>15</v>
      </c>
      <c r="K566" s="8">
        <f t="shared" si="24"/>
        <v>0</v>
      </c>
      <c r="L566" s="8">
        <f t="shared" si="25"/>
        <v>15</v>
      </c>
      <c r="M566" s="8">
        <f t="shared" si="26"/>
        <v>15</v>
      </c>
    </row>
    <row r="567" spans="2:13" x14ac:dyDescent="0.35">
      <c r="B567">
        <v>565</v>
      </c>
      <c r="C567">
        <v>0</v>
      </c>
      <c r="D567">
        <v>1</v>
      </c>
      <c r="E567" t="s">
        <v>27</v>
      </c>
      <c r="F567" s="7">
        <v>25</v>
      </c>
      <c r="G567" s="7">
        <v>5</v>
      </c>
      <c r="H567" s="7">
        <v>3</v>
      </c>
      <c r="I567" s="7">
        <v>75</v>
      </c>
      <c r="K567" s="8">
        <f t="shared" si="24"/>
        <v>75</v>
      </c>
      <c r="L567" s="8">
        <f t="shared" si="25"/>
        <v>0</v>
      </c>
      <c r="M567" s="8">
        <f t="shared" si="26"/>
        <v>75</v>
      </c>
    </row>
    <row r="568" spans="2:13" x14ac:dyDescent="0.35">
      <c r="B568">
        <v>566</v>
      </c>
      <c r="C568">
        <v>8</v>
      </c>
      <c r="D568">
        <v>1</v>
      </c>
      <c r="E568" t="s">
        <v>27</v>
      </c>
      <c r="F568" s="7">
        <v>25</v>
      </c>
      <c r="G568" s="7">
        <v>5</v>
      </c>
      <c r="H568" s="7">
        <v>3</v>
      </c>
      <c r="I568" s="7">
        <v>15</v>
      </c>
      <c r="K568" s="8">
        <f t="shared" si="24"/>
        <v>0</v>
      </c>
      <c r="L568" s="8">
        <f t="shared" si="25"/>
        <v>15</v>
      </c>
      <c r="M568" s="8">
        <f t="shared" si="26"/>
        <v>15</v>
      </c>
    </row>
    <row r="569" spans="2:13" x14ac:dyDescent="0.35">
      <c r="B569">
        <v>567</v>
      </c>
      <c r="C569">
        <v>1</v>
      </c>
      <c r="D569">
        <v>2</v>
      </c>
      <c r="E569" t="s">
        <v>28</v>
      </c>
      <c r="F569" s="7">
        <v>15.5</v>
      </c>
      <c r="G569" s="7">
        <v>0</v>
      </c>
      <c r="H569" s="7">
        <v>3</v>
      </c>
      <c r="I569" s="7">
        <v>0</v>
      </c>
      <c r="K569" s="8">
        <f t="shared" si="24"/>
        <v>0</v>
      </c>
      <c r="L569" s="8">
        <f t="shared" si="25"/>
        <v>0</v>
      </c>
      <c r="M569" s="8">
        <f t="shared" si="26"/>
        <v>0</v>
      </c>
    </row>
    <row r="570" spans="2:13" x14ac:dyDescent="0.35">
      <c r="B570">
        <v>568</v>
      </c>
      <c r="C570">
        <v>1</v>
      </c>
      <c r="D570">
        <v>2</v>
      </c>
      <c r="E570" t="s">
        <v>28</v>
      </c>
      <c r="F570" s="7">
        <v>15.5</v>
      </c>
      <c r="G570" s="7">
        <v>0</v>
      </c>
      <c r="H570" s="7">
        <v>6</v>
      </c>
      <c r="I570" s="7">
        <v>0</v>
      </c>
      <c r="K570" s="8">
        <f t="shared" si="24"/>
        <v>0</v>
      </c>
      <c r="L570" s="8">
        <f t="shared" si="25"/>
        <v>0</v>
      </c>
      <c r="M570" s="8">
        <f t="shared" si="26"/>
        <v>0</v>
      </c>
    </row>
    <row r="571" spans="2:13" x14ac:dyDescent="0.35">
      <c r="B571">
        <v>569</v>
      </c>
      <c r="C571">
        <v>1</v>
      </c>
      <c r="D571">
        <v>2</v>
      </c>
      <c r="E571" t="s">
        <v>28</v>
      </c>
      <c r="F571" s="7">
        <v>15.5</v>
      </c>
      <c r="G571" s="7">
        <v>0</v>
      </c>
      <c r="H571" s="7">
        <v>3</v>
      </c>
      <c r="I571" s="7">
        <v>0</v>
      </c>
      <c r="K571" s="8">
        <f t="shared" si="24"/>
        <v>0</v>
      </c>
      <c r="L571" s="8">
        <f t="shared" si="25"/>
        <v>0</v>
      </c>
      <c r="M571" s="8">
        <f t="shared" si="26"/>
        <v>0</v>
      </c>
    </row>
    <row r="572" spans="2:13" x14ac:dyDescent="0.35">
      <c r="B572">
        <v>570</v>
      </c>
      <c r="C572">
        <v>3</v>
      </c>
      <c r="D572">
        <v>4</v>
      </c>
      <c r="E572" t="s">
        <v>22</v>
      </c>
      <c r="F572" s="7">
        <v>80</v>
      </c>
      <c r="G572" s="7">
        <v>9.9</v>
      </c>
      <c r="H572" s="7">
        <v>2</v>
      </c>
      <c r="I572" s="7">
        <v>19.8</v>
      </c>
      <c r="K572" s="8">
        <f t="shared" si="24"/>
        <v>0</v>
      </c>
      <c r="L572" s="8">
        <f t="shared" si="25"/>
        <v>19.8</v>
      </c>
      <c r="M572" s="8">
        <f t="shared" si="26"/>
        <v>19.8</v>
      </c>
    </row>
    <row r="573" spans="2:13" x14ac:dyDescent="0.35">
      <c r="B573">
        <v>571</v>
      </c>
      <c r="C573">
        <v>0</v>
      </c>
      <c r="D573">
        <v>4</v>
      </c>
      <c r="E573" t="s">
        <v>22</v>
      </c>
      <c r="F573" s="7">
        <v>80</v>
      </c>
      <c r="G573" s="7">
        <v>9.9</v>
      </c>
      <c r="H573" s="7">
        <v>2</v>
      </c>
      <c r="I573" s="7">
        <v>160</v>
      </c>
      <c r="K573" s="8">
        <f t="shared" si="24"/>
        <v>160</v>
      </c>
      <c r="L573" s="8">
        <f t="shared" si="25"/>
        <v>0</v>
      </c>
      <c r="M573" s="8">
        <f t="shared" si="26"/>
        <v>160</v>
      </c>
    </row>
    <row r="574" spans="2:13" x14ac:dyDescent="0.35">
      <c r="B574">
        <v>572</v>
      </c>
      <c r="C574">
        <v>3</v>
      </c>
      <c r="D574">
        <v>4</v>
      </c>
      <c r="E574" t="s">
        <v>22</v>
      </c>
      <c r="F574" s="7">
        <v>80</v>
      </c>
      <c r="G574" s="7">
        <v>9.9</v>
      </c>
      <c r="H574" s="7">
        <v>2</v>
      </c>
      <c r="I574" s="7">
        <v>19.8</v>
      </c>
      <c r="K574" s="8">
        <f t="shared" si="24"/>
        <v>0</v>
      </c>
      <c r="L574" s="8">
        <f t="shared" si="25"/>
        <v>19.8</v>
      </c>
      <c r="M574" s="8">
        <f t="shared" si="26"/>
        <v>19.8</v>
      </c>
    </row>
    <row r="575" spans="2:13" x14ac:dyDescent="0.35">
      <c r="B575">
        <v>573</v>
      </c>
      <c r="C575">
        <v>8</v>
      </c>
      <c r="D575">
        <v>4</v>
      </c>
      <c r="E575" t="s">
        <v>22</v>
      </c>
      <c r="F575" s="7">
        <v>80</v>
      </c>
      <c r="G575" s="7">
        <v>9.9</v>
      </c>
      <c r="H575" s="7">
        <v>4</v>
      </c>
      <c r="I575" s="7">
        <v>39.6</v>
      </c>
      <c r="K575" s="8">
        <f t="shared" si="24"/>
        <v>0</v>
      </c>
      <c r="L575" s="8">
        <f t="shared" si="25"/>
        <v>39.6</v>
      </c>
      <c r="M575" s="8">
        <f t="shared" si="26"/>
        <v>39.6</v>
      </c>
    </row>
    <row r="576" spans="2:13" x14ac:dyDescent="0.35">
      <c r="B576">
        <v>574</v>
      </c>
      <c r="C576">
        <v>8</v>
      </c>
      <c r="D576">
        <v>4</v>
      </c>
      <c r="E576" t="s">
        <v>22</v>
      </c>
      <c r="F576" s="7">
        <v>80</v>
      </c>
      <c r="G576" s="7">
        <v>9.9</v>
      </c>
      <c r="H576" s="7">
        <v>2</v>
      </c>
      <c r="I576" s="7">
        <v>19.8</v>
      </c>
      <c r="K576" s="8">
        <f t="shared" si="24"/>
        <v>0</v>
      </c>
      <c r="L576" s="8">
        <f t="shared" si="25"/>
        <v>19.8</v>
      </c>
      <c r="M576" s="8">
        <f t="shared" si="26"/>
        <v>19.8</v>
      </c>
    </row>
    <row r="577" spans="2:13" x14ac:dyDescent="0.35">
      <c r="B577">
        <v>575</v>
      </c>
      <c r="C577">
        <v>0</v>
      </c>
      <c r="D577">
        <v>4</v>
      </c>
      <c r="E577" t="s">
        <v>22</v>
      </c>
      <c r="F577" s="7">
        <v>80</v>
      </c>
      <c r="G577" s="7">
        <v>9.9</v>
      </c>
      <c r="H577" s="7">
        <v>2</v>
      </c>
      <c r="I577" s="7">
        <v>160</v>
      </c>
      <c r="K577" s="8">
        <f t="shared" si="24"/>
        <v>160</v>
      </c>
      <c r="L577" s="8">
        <f t="shared" si="25"/>
        <v>0</v>
      </c>
      <c r="M577" s="8">
        <f t="shared" si="26"/>
        <v>160</v>
      </c>
    </row>
    <row r="578" spans="2:13" x14ac:dyDescent="0.35">
      <c r="B578">
        <v>576</v>
      </c>
      <c r="C578">
        <v>0</v>
      </c>
      <c r="D578">
        <v>6</v>
      </c>
      <c r="E578" t="s">
        <v>23</v>
      </c>
      <c r="F578" s="7">
        <v>17.5</v>
      </c>
      <c r="G578" s="7">
        <v>3.5</v>
      </c>
      <c r="H578" s="7">
        <v>2</v>
      </c>
      <c r="I578" s="7">
        <v>35</v>
      </c>
      <c r="K578" s="8">
        <f t="shared" si="24"/>
        <v>35</v>
      </c>
      <c r="L578" s="8">
        <f t="shared" si="25"/>
        <v>0</v>
      </c>
      <c r="M578" s="8">
        <f t="shared" si="26"/>
        <v>35</v>
      </c>
    </row>
    <row r="579" spans="2:13" x14ac:dyDescent="0.35">
      <c r="B579">
        <v>577</v>
      </c>
      <c r="C579">
        <v>0</v>
      </c>
      <c r="D579">
        <v>6</v>
      </c>
      <c r="E579" t="s">
        <v>23</v>
      </c>
      <c r="F579" s="7">
        <v>17.5</v>
      </c>
      <c r="G579" s="7">
        <v>3.5</v>
      </c>
      <c r="H579" s="7">
        <v>2</v>
      </c>
      <c r="I579" s="7">
        <v>35</v>
      </c>
      <c r="K579" s="8">
        <f t="shared" ref="K579:K642" si="27">IF($C579=0,F579*$H579,0)</f>
        <v>35</v>
      </c>
      <c r="L579" s="8">
        <f t="shared" ref="L579:L642" si="28">IF($C579=0,0,G579*$H579)</f>
        <v>0</v>
      </c>
      <c r="M579" s="8">
        <f t="shared" ref="M579:M642" si="29">SUM(K579:L579)</f>
        <v>35</v>
      </c>
    </row>
    <row r="580" spans="2:13" x14ac:dyDescent="0.35">
      <c r="B580">
        <v>578</v>
      </c>
      <c r="C580">
        <v>6</v>
      </c>
      <c r="D580">
        <v>6</v>
      </c>
      <c r="E580" t="s">
        <v>23</v>
      </c>
      <c r="F580" s="7">
        <v>17.5</v>
      </c>
      <c r="G580" s="7">
        <v>3.5</v>
      </c>
      <c r="H580" s="7">
        <v>4</v>
      </c>
      <c r="I580" s="7">
        <v>14</v>
      </c>
      <c r="K580" s="8">
        <f t="shared" si="27"/>
        <v>0</v>
      </c>
      <c r="L580" s="8">
        <f t="shared" si="28"/>
        <v>14</v>
      </c>
      <c r="M580" s="8">
        <f t="shared" si="29"/>
        <v>14</v>
      </c>
    </row>
    <row r="581" spans="2:13" x14ac:dyDescent="0.35">
      <c r="B581">
        <v>579</v>
      </c>
      <c r="C581">
        <v>4</v>
      </c>
      <c r="D581">
        <v>7</v>
      </c>
      <c r="E581" t="s">
        <v>24</v>
      </c>
      <c r="F581" s="7">
        <v>5</v>
      </c>
      <c r="G581" s="7">
        <v>0</v>
      </c>
      <c r="H581" s="7">
        <v>2</v>
      </c>
      <c r="I581" s="7">
        <v>0</v>
      </c>
      <c r="K581" s="8">
        <f t="shared" si="27"/>
        <v>0</v>
      </c>
      <c r="L581" s="8">
        <f t="shared" si="28"/>
        <v>0</v>
      </c>
      <c r="M581" s="8">
        <f t="shared" si="29"/>
        <v>0</v>
      </c>
    </row>
    <row r="582" spans="2:13" x14ac:dyDescent="0.35">
      <c r="B582">
        <v>580</v>
      </c>
      <c r="C582">
        <v>8</v>
      </c>
      <c r="D582">
        <v>7</v>
      </c>
      <c r="E582" t="s">
        <v>24</v>
      </c>
      <c r="F582" s="7">
        <v>5</v>
      </c>
      <c r="G582" s="7">
        <v>0</v>
      </c>
      <c r="H582" s="7">
        <v>2</v>
      </c>
      <c r="I582" s="7">
        <v>0</v>
      </c>
      <c r="K582" s="8">
        <f t="shared" si="27"/>
        <v>0</v>
      </c>
      <c r="L582" s="8">
        <f t="shared" si="28"/>
        <v>0</v>
      </c>
      <c r="M582" s="8">
        <f t="shared" si="29"/>
        <v>0</v>
      </c>
    </row>
    <row r="583" spans="2:13" x14ac:dyDescent="0.35">
      <c r="B583">
        <v>581</v>
      </c>
      <c r="C583">
        <v>3</v>
      </c>
      <c r="D583">
        <v>8</v>
      </c>
      <c r="E583" t="s">
        <v>25</v>
      </c>
      <c r="F583" s="7">
        <v>5</v>
      </c>
      <c r="G583" s="7">
        <v>0</v>
      </c>
      <c r="H583" s="7">
        <v>1</v>
      </c>
      <c r="I583" s="7">
        <v>0</v>
      </c>
      <c r="K583" s="8">
        <f t="shared" si="27"/>
        <v>0</v>
      </c>
      <c r="L583" s="8">
        <f t="shared" si="28"/>
        <v>0</v>
      </c>
      <c r="M583" s="8">
        <f t="shared" si="29"/>
        <v>0</v>
      </c>
    </row>
    <row r="584" spans="2:13" x14ac:dyDescent="0.35">
      <c r="B584">
        <v>582</v>
      </c>
      <c r="C584">
        <v>7</v>
      </c>
      <c r="D584">
        <v>8</v>
      </c>
      <c r="E584" t="s">
        <v>25</v>
      </c>
      <c r="F584" s="7">
        <v>5</v>
      </c>
      <c r="G584" s="7">
        <v>0</v>
      </c>
      <c r="H584" s="7">
        <v>1</v>
      </c>
      <c r="I584" s="7">
        <v>0</v>
      </c>
      <c r="K584" s="8">
        <f t="shared" si="27"/>
        <v>0</v>
      </c>
      <c r="L584" s="8">
        <f t="shared" si="28"/>
        <v>0</v>
      </c>
      <c r="M584" s="8">
        <f t="shared" si="29"/>
        <v>0</v>
      </c>
    </row>
    <row r="585" spans="2:13" x14ac:dyDescent="0.35">
      <c r="B585">
        <v>583</v>
      </c>
      <c r="C585">
        <v>3</v>
      </c>
      <c r="D585">
        <v>8</v>
      </c>
      <c r="E585" t="s">
        <v>25</v>
      </c>
      <c r="F585" s="7">
        <v>5</v>
      </c>
      <c r="G585" s="7">
        <v>0</v>
      </c>
      <c r="H585" s="7">
        <v>1</v>
      </c>
      <c r="I585" s="7">
        <v>0</v>
      </c>
      <c r="K585" s="8">
        <f t="shared" si="27"/>
        <v>0</v>
      </c>
      <c r="L585" s="8">
        <f t="shared" si="28"/>
        <v>0</v>
      </c>
      <c r="M585" s="8">
        <f t="shared" si="29"/>
        <v>0</v>
      </c>
    </row>
    <row r="586" spans="2:13" x14ac:dyDescent="0.35">
      <c r="B586">
        <v>584</v>
      </c>
      <c r="C586">
        <v>3</v>
      </c>
      <c r="D586">
        <v>8</v>
      </c>
      <c r="E586" t="s">
        <v>25</v>
      </c>
      <c r="F586" s="7">
        <v>5</v>
      </c>
      <c r="G586" s="7">
        <v>0</v>
      </c>
      <c r="H586" s="7">
        <v>1</v>
      </c>
      <c r="I586" s="7">
        <v>0</v>
      </c>
      <c r="K586" s="8">
        <f t="shared" si="27"/>
        <v>0</v>
      </c>
      <c r="L586" s="8">
        <f t="shared" si="28"/>
        <v>0</v>
      </c>
      <c r="M586" s="8">
        <f t="shared" si="29"/>
        <v>0</v>
      </c>
    </row>
    <row r="587" spans="2:13" x14ac:dyDescent="0.35">
      <c r="B587">
        <v>585</v>
      </c>
      <c r="C587">
        <v>5</v>
      </c>
      <c r="D587">
        <v>0</v>
      </c>
      <c r="E587" t="s">
        <v>26</v>
      </c>
      <c r="F587" s="7">
        <v>25</v>
      </c>
      <c r="G587" s="7">
        <v>5</v>
      </c>
      <c r="H587" s="7">
        <v>3</v>
      </c>
      <c r="I587" s="7">
        <v>15</v>
      </c>
      <c r="K587" s="8">
        <f t="shared" si="27"/>
        <v>0</v>
      </c>
      <c r="L587" s="8">
        <f t="shared" si="28"/>
        <v>15</v>
      </c>
      <c r="M587" s="8">
        <f t="shared" si="29"/>
        <v>15</v>
      </c>
    </row>
    <row r="588" spans="2:13" x14ac:dyDescent="0.35">
      <c r="B588">
        <v>586</v>
      </c>
      <c r="C588">
        <v>6</v>
      </c>
      <c r="D588">
        <v>0</v>
      </c>
      <c r="E588" t="s">
        <v>26</v>
      </c>
      <c r="F588" s="7">
        <v>25</v>
      </c>
      <c r="G588" s="7">
        <v>5</v>
      </c>
      <c r="H588" s="7">
        <v>3</v>
      </c>
      <c r="I588" s="7">
        <v>15</v>
      </c>
      <c r="K588" s="8">
        <f t="shared" si="27"/>
        <v>0</v>
      </c>
      <c r="L588" s="8">
        <f t="shared" si="28"/>
        <v>15</v>
      </c>
      <c r="M588" s="8">
        <f t="shared" si="29"/>
        <v>15</v>
      </c>
    </row>
    <row r="589" spans="2:13" x14ac:dyDescent="0.35">
      <c r="B589">
        <v>587</v>
      </c>
      <c r="C589">
        <v>7</v>
      </c>
      <c r="D589">
        <v>0</v>
      </c>
      <c r="E589" t="s">
        <v>26</v>
      </c>
      <c r="F589" s="7">
        <v>25</v>
      </c>
      <c r="G589" s="7">
        <v>5</v>
      </c>
      <c r="H589" s="7">
        <v>3</v>
      </c>
      <c r="I589" s="7">
        <v>15</v>
      </c>
      <c r="K589" s="8">
        <f t="shared" si="27"/>
        <v>0</v>
      </c>
      <c r="L589" s="8">
        <f t="shared" si="28"/>
        <v>15</v>
      </c>
      <c r="M589" s="8">
        <f t="shared" si="29"/>
        <v>15</v>
      </c>
    </row>
    <row r="590" spans="2:13" x14ac:dyDescent="0.35">
      <c r="B590">
        <v>588</v>
      </c>
      <c r="C590">
        <v>8</v>
      </c>
      <c r="D590">
        <v>1</v>
      </c>
      <c r="E590" t="s">
        <v>27</v>
      </c>
      <c r="F590" s="7">
        <v>25</v>
      </c>
      <c r="G590" s="7">
        <v>5</v>
      </c>
      <c r="H590" s="7">
        <v>3</v>
      </c>
      <c r="I590" s="7">
        <v>15</v>
      </c>
      <c r="K590" s="8">
        <f t="shared" si="27"/>
        <v>0</v>
      </c>
      <c r="L590" s="8">
        <f t="shared" si="28"/>
        <v>15</v>
      </c>
      <c r="M590" s="8">
        <f t="shared" si="29"/>
        <v>15</v>
      </c>
    </row>
    <row r="591" spans="2:13" x14ac:dyDescent="0.35">
      <c r="B591">
        <v>589</v>
      </c>
      <c r="C591">
        <v>7</v>
      </c>
      <c r="D591">
        <v>1</v>
      </c>
      <c r="E591" t="s">
        <v>27</v>
      </c>
      <c r="F591" s="7">
        <v>25</v>
      </c>
      <c r="G591" s="7">
        <v>5</v>
      </c>
      <c r="H591" s="7">
        <v>3</v>
      </c>
      <c r="I591" s="7">
        <v>15</v>
      </c>
      <c r="K591" s="8">
        <f t="shared" si="27"/>
        <v>0</v>
      </c>
      <c r="L591" s="8">
        <f t="shared" si="28"/>
        <v>15</v>
      </c>
      <c r="M591" s="8">
        <f t="shared" si="29"/>
        <v>15</v>
      </c>
    </row>
    <row r="592" spans="2:13" x14ac:dyDescent="0.35">
      <c r="B592">
        <v>590</v>
      </c>
      <c r="C592">
        <v>2</v>
      </c>
      <c r="D592">
        <v>1</v>
      </c>
      <c r="E592" t="s">
        <v>27</v>
      </c>
      <c r="F592" s="7">
        <v>25</v>
      </c>
      <c r="G592" s="7">
        <v>5</v>
      </c>
      <c r="H592" s="7">
        <v>3</v>
      </c>
      <c r="I592" s="7">
        <v>15</v>
      </c>
      <c r="K592" s="8">
        <f t="shared" si="27"/>
        <v>0</v>
      </c>
      <c r="L592" s="8">
        <f t="shared" si="28"/>
        <v>15</v>
      </c>
      <c r="M592" s="8">
        <f t="shared" si="29"/>
        <v>15</v>
      </c>
    </row>
    <row r="593" spans="2:13" x14ac:dyDescent="0.35">
      <c r="B593">
        <v>591</v>
      </c>
      <c r="C593">
        <v>1</v>
      </c>
      <c r="D593">
        <v>1</v>
      </c>
      <c r="E593" t="s">
        <v>27</v>
      </c>
      <c r="F593" s="7">
        <v>25</v>
      </c>
      <c r="G593" s="7">
        <v>5</v>
      </c>
      <c r="H593" s="7">
        <v>3</v>
      </c>
      <c r="I593" s="7">
        <v>15</v>
      </c>
      <c r="K593" s="8">
        <f t="shared" si="27"/>
        <v>0</v>
      </c>
      <c r="L593" s="8">
        <f t="shared" si="28"/>
        <v>15</v>
      </c>
      <c r="M593" s="8">
        <f t="shared" si="29"/>
        <v>15</v>
      </c>
    </row>
    <row r="594" spans="2:13" x14ac:dyDescent="0.35">
      <c r="B594">
        <v>592</v>
      </c>
      <c r="C594">
        <v>5</v>
      </c>
      <c r="D594">
        <v>2</v>
      </c>
      <c r="E594" t="s">
        <v>28</v>
      </c>
      <c r="F594" s="7">
        <v>15.5</v>
      </c>
      <c r="G594" s="7">
        <v>0</v>
      </c>
      <c r="H594" s="7">
        <v>3</v>
      </c>
      <c r="I594" s="7">
        <v>0</v>
      </c>
      <c r="K594" s="8">
        <f t="shared" si="27"/>
        <v>0</v>
      </c>
      <c r="L594" s="8">
        <f t="shared" si="28"/>
        <v>0</v>
      </c>
      <c r="M594" s="8">
        <f t="shared" si="29"/>
        <v>0</v>
      </c>
    </row>
    <row r="595" spans="2:13" x14ac:dyDescent="0.35">
      <c r="B595">
        <v>593</v>
      </c>
      <c r="C595">
        <v>8</v>
      </c>
      <c r="D595">
        <v>2</v>
      </c>
      <c r="E595" t="s">
        <v>28</v>
      </c>
      <c r="F595" s="7">
        <v>15.5</v>
      </c>
      <c r="G595" s="7">
        <v>0</v>
      </c>
      <c r="H595" s="7">
        <v>3</v>
      </c>
      <c r="I595" s="7">
        <v>0</v>
      </c>
      <c r="K595" s="8">
        <f t="shared" si="27"/>
        <v>0</v>
      </c>
      <c r="L595" s="8">
        <f t="shared" si="28"/>
        <v>0</v>
      </c>
      <c r="M595" s="8">
        <f t="shared" si="29"/>
        <v>0</v>
      </c>
    </row>
    <row r="596" spans="2:13" x14ac:dyDescent="0.35">
      <c r="B596">
        <v>594</v>
      </c>
      <c r="C596">
        <v>7</v>
      </c>
      <c r="D596">
        <v>2</v>
      </c>
      <c r="E596" t="s">
        <v>28</v>
      </c>
      <c r="F596" s="7">
        <v>15.5</v>
      </c>
      <c r="G596" s="7">
        <v>0</v>
      </c>
      <c r="H596" s="7">
        <v>3</v>
      </c>
      <c r="I596" s="7">
        <v>0</v>
      </c>
      <c r="K596" s="8">
        <f t="shared" si="27"/>
        <v>0</v>
      </c>
      <c r="L596" s="8">
        <f t="shared" si="28"/>
        <v>0</v>
      </c>
      <c r="M596" s="8">
        <f t="shared" si="29"/>
        <v>0</v>
      </c>
    </row>
    <row r="597" spans="2:13" x14ac:dyDescent="0.35">
      <c r="B597">
        <v>595</v>
      </c>
      <c r="C597">
        <v>0</v>
      </c>
      <c r="D597">
        <v>2</v>
      </c>
      <c r="E597" t="s">
        <v>28</v>
      </c>
      <c r="F597" s="7">
        <v>15.5</v>
      </c>
      <c r="G597" s="7">
        <v>0</v>
      </c>
      <c r="H597" s="7">
        <v>3</v>
      </c>
      <c r="I597" s="7">
        <v>46.5</v>
      </c>
      <c r="K597" s="8">
        <f t="shared" si="27"/>
        <v>46.5</v>
      </c>
      <c r="L597" s="8">
        <f t="shared" si="28"/>
        <v>0</v>
      </c>
      <c r="M597" s="8">
        <f t="shared" si="29"/>
        <v>46.5</v>
      </c>
    </row>
    <row r="598" spans="2:13" x14ac:dyDescent="0.35">
      <c r="B598">
        <v>596</v>
      </c>
      <c r="C598">
        <v>3</v>
      </c>
      <c r="D598">
        <v>3</v>
      </c>
      <c r="E598" t="s">
        <v>21</v>
      </c>
      <c r="F598" s="7">
        <v>5</v>
      </c>
      <c r="G598" s="7">
        <v>0</v>
      </c>
      <c r="H598" s="7">
        <v>2</v>
      </c>
      <c r="I598" s="7">
        <v>0</v>
      </c>
      <c r="K598" s="8">
        <f t="shared" si="27"/>
        <v>0</v>
      </c>
      <c r="L598" s="8">
        <f t="shared" si="28"/>
        <v>0</v>
      </c>
      <c r="M598" s="8">
        <f t="shared" si="29"/>
        <v>0</v>
      </c>
    </row>
    <row r="599" spans="2:13" x14ac:dyDescent="0.35">
      <c r="B599">
        <v>597</v>
      </c>
      <c r="C599">
        <v>4</v>
      </c>
      <c r="D599">
        <v>3</v>
      </c>
      <c r="E599" t="s">
        <v>21</v>
      </c>
      <c r="F599" s="7">
        <v>5</v>
      </c>
      <c r="G599" s="7">
        <v>0</v>
      </c>
      <c r="H599" s="7">
        <v>2</v>
      </c>
      <c r="I599" s="7">
        <v>0</v>
      </c>
      <c r="K599" s="8">
        <f t="shared" si="27"/>
        <v>0</v>
      </c>
      <c r="L599" s="8">
        <f t="shared" si="28"/>
        <v>0</v>
      </c>
      <c r="M599" s="8">
        <f t="shared" si="29"/>
        <v>0</v>
      </c>
    </row>
    <row r="600" spans="2:13" x14ac:dyDescent="0.35">
      <c r="B600">
        <v>598</v>
      </c>
      <c r="C600">
        <v>0</v>
      </c>
      <c r="D600">
        <v>4</v>
      </c>
      <c r="E600" t="s">
        <v>22</v>
      </c>
      <c r="F600" s="7">
        <v>80</v>
      </c>
      <c r="G600" s="7">
        <v>9.9</v>
      </c>
      <c r="H600" s="7">
        <v>2</v>
      </c>
      <c r="I600" s="7">
        <v>160</v>
      </c>
      <c r="K600" s="8">
        <f t="shared" si="27"/>
        <v>160</v>
      </c>
      <c r="L600" s="8">
        <f t="shared" si="28"/>
        <v>0</v>
      </c>
      <c r="M600" s="8">
        <f t="shared" si="29"/>
        <v>160</v>
      </c>
    </row>
    <row r="601" spans="2:13" x14ac:dyDescent="0.35">
      <c r="B601">
        <v>599</v>
      </c>
      <c r="C601">
        <v>0</v>
      </c>
      <c r="D601">
        <v>4</v>
      </c>
      <c r="E601" t="s">
        <v>22</v>
      </c>
      <c r="F601" s="7">
        <v>80</v>
      </c>
      <c r="G601" s="7">
        <v>9.9</v>
      </c>
      <c r="H601" s="7">
        <v>2</v>
      </c>
      <c r="I601" s="7">
        <v>160</v>
      </c>
      <c r="K601" s="8">
        <f t="shared" si="27"/>
        <v>160</v>
      </c>
      <c r="L601" s="8">
        <f t="shared" si="28"/>
        <v>0</v>
      </c>
      <c r="M601" s="8">
        <f t="shared" si="29"/>
        <v>160</v>
      </c>
    </row>
    <row r="602" spans="2:13" x14ac:dyDescent="0.35">
      <c r="B602">
        <v>600</v>
      </c>
      <c r="C602">
        <v>0</v>
      </c>
      <c r="D602">
        <v>4</v>
      </c>
      <c r="E602" t="s">
        <v>22</v>
      </c>
      <c r="F602" s="7">
        <v>80</v>
      </c>
      <c r="G602" s="7">
        <v>9.9</v>
      </c>
      <c r="H602" s="7">
        <v>2</v>
      </c>
      <c r="I602" s="7">
        <v>160</v>
      </c>
      <c r="K602" s="8">
        <f t="shared" si="27"/>
        <v>160</v>
      </c>
      <c r="L602" s="8">
        <f t="shared" si="28"/>
        <v>0</v>
      </c>
      <c r="M602" s="8">
        <f t="shared" si="29"/>
        <v>160</v>
      </c>
    </row>
    <row r="603" spans="2:13" x14ac:dyDescent="0.35">
      <c r="B603">
        <v>601</v>
      </c>
      <c r="C603">
        <v>7</v>
      </c>
      <c r="D603">
        <v>4</v>
      </c>
      <c r="E603" t="s">
        <v>22</v>
      </c>
      <c r="F603" s="7">
        <v>80</v>
      </c>
      <c r="G603" s="7">
        <v>9.9</v>
      </c>
      <c r="H603" s="7">
        <v>2</v>
      </c>
      <c r="I603" s="7">
        <v>19.8</v>
      </c>
      <c r="K603" s="8">
        <f t="shared" si="27"/>
        <v>0</v>
      </c>
      <c r="L603" s="8">
        <f t="shared" si="28"/>
        <v>19.8</v>
      </c>
      <c r="M603" s="8">
        <f t="shared" si="29"/>
        <v>19.8</v>
      </c>
    </row>
    <row r="604" spans="2:13" x14ac:dyDescent="0.35">
      <c r="B604">
        <v>602</v>
      </c>
      <c r="C604">
        <v>3</v>
      </c>
      <c r="D604">
        <v>4</v>
      </c>
      <c r="E604" t="s">
        <v>22</v>
      </c>
      <c r="F604" s="7">
        <v>80</v>
      </c>
      <c r="G604" s="7">
        <v>9.9</v>
      </c>
      <c r="H604" s="7">
        <v>2</v>
      </c>
      <c r="I604" s="7">
        <v>19.8</v>
      </c>
      <c r="K604" s="8">
        <f t="shared" si="27"/>
        <v>0</v>
      </c>
      <c r="L604" s="8">
        <f t="shared" si="28"/>
        <v>19.8</v>
      </c>
      <c r="M604" s="8">
        <f t="shared" si="29"/>
        <v>19.8</v>
      </c>
    </row>
    <row r="605" spans="2:13" x14ac:dyDescent="0.35">
      <c r="B605">
        <v>603</v>
      </c>
      <c r="C605">
        <v>0</v>
      </c>
      <c r="D605">
        <v>5</v>
      </c>
      <c r="E605" t="s">
        <v>29</v>
      </c>
      <c r="F605" s="7">
        <v>80</v>
      </c>
      <c r="G605" s="7">
        <v>9.9</v>
      </c>
      <c r="H605" s="7">
        <v>2</v>
      </c>
      <c r="I605" s="7">
        <v>160</v>
      </c>
      <c r="K605" s="8">
        <f t="shared" si="27"/>
        <v>160</v>
      </c>
      <c r="L605" s="8">
        <f t="shared" si="28"/>
        <v>0</v>
      </c>
      <c r="M605" s="8">
        <f t="shared" si="29"/>
        <v>160</v>
      </c>
    </row>
    <row r="606" spans="2:13" x14ac:dyDescent="0.35">
      <c r="B606">
        <v>604</v>
      </c>
      <c r="C606">
        <v>0</v>
      </c>
      <c r="D606">
        <v>5</v>
      </c>
      <c r="E606" t="s">
        <v>29</v>
      </c>
      <c r="F606" s="7">
        <v>80</v>
      </c>
      <c r="G606" s="7">
        <v>9.9</v>
      </c>
      <c r="H606" s="7">
        <v>2</v>
      </c>
      <c r="I606" s="7">
        <v>160</v>
      </c>
      <c r="K606" s="8">
        <f t="shared" si="27"/>
        <v>160</v>
      </c>
      <c r="L606" s="8">
        <f t="shared" si="28"/>
        <v>0</v>
      </c>
      <c r="M606" s="8">
        <f t="shared" si="29"/>
        <v>160</v>
      </c>
    </row>
    <row r="607" spans="2:13" x14ac:dyDescent="0.35">
      <c r="B607">
        <v>605</v>
      </c>
      <c r="C607">
        <v>0</v>
      </c>
      <c r="D607">
        <v>6</v>
      </c>
      <c r="E607" t="s">
        <v>23</v>
      </c>
      <c r="F607" s="7">
        <v>17.5</v>
      </c>
      <c r="G607" s="7">
        <v>3.5</v>
      </c>
      <c r="H607" s="7">
        <v>2</v>
      </c>
      <c r="I607" s="7">
        <v>35</v>
      </c>
      <c r="K607" s="8">
        <f t="shared" si="27"/>
        <v>35</v>
      </c>
      <c r="L607" s="8">
        <f t="shared" si="28"/>
        <v>0</v>
      </c>
      <c r="M607" s="8">
        <f t="shared" si="29"/>
        <v>35</v>
      </c>
    </row>
    <row r="608" spans="2:13" x14ac:dyDescent="0.35">
      <c r="B608">
        <v>606</v>
      </c>
      <c r="C608">
        <v>0</v>
      </c>
      <c r="D608">
        <v>6</v>
      </c>
      <c r="E608" t="s">
        <v>23</v>
      </c>
      <c r="F608" s="7">
        <v>17.5</v>
      </c>
      <c r="G608" s="7">
        <v>3.5</v>
      </c>
      <c r="H608" s="7">
        <v>2</v>
      </c>
      <c r="I608" s="7">
        <v>35</v>
      </c>
      <c r="K608" s="8">
        <f t="shared" si="27"/>
        <v>35</v>
      </c>
      <c r="L608" s="8">
        <f t="shared" si="28"/>
        <v>0</v>
      </c>
      <c r="M608" s="8">
        <f t="shared" si="29"/>
        <v>35</v>
      </c>
    </row>
    <row r="609" spans="2:13" x14ac:dyDescent="0.35">
      <c r="B609">
        <v>607</v>
      </c>
      <c r="C609">
        <v>0</v>
      </c>
      <c r="D609">
        <v>6</v>
      </c>
      <c r="E609" t="s">
        <v>23</v>
      </c>
      <c r="F609" s="7">
        <v>17.5</v>
      </c>
      <c r="G609" s="7">
        <v>3.5</v>
      </c>
      <c r="H609" s="7">
        <v>2</v>
      </c>
      <c r="I609" s="7">
        <v>35</v>
      </c>
      <c r="K609" s="8">
        <f t="shared" si="27"/>
        <v>35</v>
      </c>
      <c r="L609" s="8">
        <f t="shared" si="28"/>
        <v>0</v>
      </c>
      <c r="M609" s="8">
        <f t="shared" si="29"/>
        <v>35</v>
      </c>
    </row>
    <row r="610" spans="2:13" x14ac:dyDescent="0.35">
      <c r="B610">
        <v>608</v>
      </c>
      <c r="C610">
        <v>0</v>
      </c>
      <c r="D610">
        <v>6</v>
      </c>
      <c r="E610" t="s">
        <v>23</v>
      </c>
      <c r="F610" s="7">
        <v>17.5</v>
      </c>
      <c r="G610" s="7">
        <v>3.5</v>
      </c>
      <c r="H610" s="7">
        <v>2</v>
      </c>
      <c r="I610" s="7">
        <v>35</v>
      </c>
      <c r="K610" s="8">
        <f t="shared" si="27"/>
        <v>35</v>
      </c>
      <c r="L610" s="8">
        <f t="shared" si="28"/>
        <v>0</v>
      </c>
      <c r="M610" s="8">
        <f t="shared" si="29"/>
        <v>35</v>
      </c>
    </row>
    <row r="611" spans="2:13" x14ac:dyDescent="0.35">
      <c r="B611">
        <v>609</v>
      </c>
      <c r="C611">
        <v>7</v>
      </c>
      <c r="D611">
        <v>7</v>
      </c>
      <c r="E611" t="s">
        <v>24</v>
      </c>
      <c r="F611" s="7">
        <v>5</v>
      </c>
      <c r="G611" s="7">
        <v>0</v>
      </c>
      <c r="H611" s="7">
        <v>2</v>
      </c>
      <c r="I611" s="7">
        <v>0</v>
      </c>
      <c r="K611" s="8">
        <f t="shared" si="27"/>
        <v>0</v>
      </c>
      <c r="L611" s="8">
        <f t="shared" si="28"/>
        <v>0</v>
      </c>
      <c r="M611" s="8">
        <f t="shared" si="29"/>
        <v>0</v>
      </c>
    </row>
    <row r="612" spans="2:13" x14ac:dyDescent="0.35">
      <c r="B612">
        <v>610</v>
      </c>
      <c r="C612">
        <v>6</v>
      </c>
      <c r="D612">
        <v>7</v>
      </c>
      <c r="E612" t="s">
        <v>24</v>
      </c>
      <c r="F612" s="7">
        <v>5</v>
      </c>
      <c r="G612" s="7">
        <v>0</v>
      </c>
      <c r="H612" s="7">
        <v>2</v>
      </c>
      <c r="I612" s="7">
        <v>0</v>
      </c>
      <c r="K612" s="8">
        <f t="shared" si="27"/>
        <v>0</v>
      </c>
      <c r="L612" s="8">
        <f t="shared" si="28"/>
        <v>0</v>
      </c>
      <c r="M612" s="8">
        <f t="shared" si="29"/>
        <v>0</v>
      </c>
    </row>
    <row r="613" spans="2:13" x14ac:dyDescent="0.35">
      <c r="B613">
        <v>611</v>
      </c>
      <c r="C613">
        <v>8</v>
      </c>
      <c r="D613">
        <v>7</v>
      </c>
      <c r="E613" t="s">
        <v>24</v>
      </c>
      <c r="F613" s="7">
        <v>5</v>
      </c>
      <c r="G613" s="7">
        <v>0</v>
      </c>
      <c r="H613" s="7">
        <v>2</v>
      </c>
      <c r="I613" s="7">
        <v>0</v>
      </c>
      <c r="K613" s="8">
        <f t="shared" si="27"/>
        <v>0</v>
      </c>
      <c r="L613" s="8">
        <f t="shared" si="28"/>
        <v>0</v>
      </c>
      <c r="M613" s="8">
        <f t="shared" si="29"/>
        <v>0</v>
      </c>
    </row>
    <row r="614" spans="2:13" x14ac:dyDescent="0.35">
      <c r="B614">
        <v>612</v>
      </c>
      <c r="C614">
        <v>5</v>
      </c>
      <c r="D614">
        <v>7</v>
      </c>
      <c r="E614" t="s">
        <v>24</v>
      </c>
      <c r="F614" s="7">
        <v>5</v>
      </c>
      <c r="G614" s="7">
        <v>0</v>
      </c>
      <c r="H614" s="7">
        <v>2</v>
      </c>
      <c r="I614" s="7">
        <v>0</v>
      </c>
      <c r="K614" s="8">
        <f t="shared" si="27"/>
        <v>0</v>
      </c>
      <c r="L614" s="8">
        <f t="shared" si="28"/>
        <v>0</v>
      </c>
      <c r="M614" s="8">
        <f t="shared" si="29"/>
        <v>0</v>
      </c>
    </row>
    <row r="615" spans="2:13" x14ac:dyDescent="0.35">
      <c r="B615">
        <v>613</v>
      </c>
      <c r="C615">
        <v>4</v>
      </c>
      <c r="D615">
        <v>7</v>
      </c>
      <c r="E615" t="s">
        <v>24</v>
      </c>
      <c r="F615" s="7">
        <v>5</v>
      </c>
      <c r="G615" s="7">
        <v>0</v>
      </c>
      <c r="H615" s="7">
        <v>2</v>
      </c>
      <c r="I615" s="7">
        <v>0</v>
      </c>
      <c r="K615" s="8">
        <f t="shared" si="27"/>
        <v>0</v>
      </c>
      <c r="L615" s="8">
        <f t="shared" si="28"/>
        <v>0</v>
      </c>
      <c r="M615" s="8">
        <f t="shared" si="29"/>
        <v>0</v>
      </c>
    </row>
    <row r="616" spans="2:13" x14ac:dyDescent="0.35">
      <c r="B616">
        <v>614</v>
      </c>
      <c r="C616">
        <v>6</v>
      </c>
      <c r="D616">
        <v>7</v>
      </c>
      <c r="E616" t="s">
        <v>24</v>
      </c>
      <c r="F616" s="7">
        <v>5</v>
      </c>
      <c r="G616" s="7">
        <v>0</v>
      </c>
      <c r="H616" s="7">
        <v>2</v>
      </c>
      <c r="I616" s="7">
        <v>0</v>
      </c>
      <c r="K616" s="8">
        <f t="shared" si="27"/>
        <v>0</v>
      </c>
      <c r="L616" s="8">
        <f t="shared" si="28"/>
        <v>0</v>
      </c>
      <c r="M616" s="8">
        <f t="shared" si="29"/>
        <v>0</v>
      </c>
    </row>
    <row r="617" spans="2:13" x14ac:dyDescent="0.35">
      <c r="B617">
        <v>615</v>
      </c>
      <c r="C617">
        <v>3</v>
      </c>
      <c r="D617">
        <v>8</v>
      </c>
      <c r="E617" t="s">
        <v>25</v>
      </c>
      <c r="F617" s="7">
        <v>5</v>
      </c>
      <c r="G617" s="7">
        <v>0</v>
      </c>
      <c r="H617" s="7">
        <v>1</v>
      </c>
      <c r="I617" s="7">
        <v>0</v>
      </c>
      <c r="K617" s="8">
        <f t="shared" si="27"/>
        <v>0</v>
      </c>
      <c r="L617" s="8">
        <f t="shared" si="28"/>
        <v>0</v>
      </c>
      <c r="M617" s="8">
        <f t="shared" si="29"/>
        <v>0</v>
      </c>
    </row>
    <row r="618" spans="2:13" x14ac:dyDescent="0.35">
      <c r="B618">
        <v>616</v>
      </c>
      <c r="C618">
        <v>2</v>
      </c>
      <c r="D618">
        <v>8</v>
      </c>
      <c r="E618" t="s">
        <v>25</v>
      </c>
      <c r="F618" s="7">
        <v>5</v>
      </c>
      <c r="G618" s="7">
        <v>0</v>
      </c>
      <c r="H618" s="7">
        <v>1</v>
      </c>
      <c r="I618" s="7">
        <v>0</v>
      </c>
      <c r="K618" s="8">
        <f t="shared" si="27"/>
        <v>0</v>
      </c>
      <c r="L618" s="8">
        <f t="shared" si="28"/>
        <v>0</v>
      </c>
      <c r="M618" s="8">
        <f t="shared" si="29"/>
        <v>0</v>
      </c>
    </row>
    <row r="619" spans="2:13" x14ac:dyDescent="0.35">
      <c r="B619">
        <v>617</v>
      </c>
      <c r="C619">
        <v>2</v>
      </c>
      <c r="D619">
        <v>8</v>
      </c>
      <c r="E619" t="s">
        <v>25</v>
      </c>
      <c r="F619" s="7">
        <v>5</v>
      </c>
      <c r="G619" s="7">
        <v>0</v>
      </c>
      <c r="H619" s="7">
        <v>1</v>
      </c>
      <c r="I619" s="7">
        <v>0</v>
      </c>
      <c r="K619" s="8">
        <f t="shared" si="27"/>
        <v>0</v>
      </c>
      <c r="L619" s="8">
        <f t="shared" si="28"/>
        <v>0</v>
      </c>
      <c r="M619" s="8">
        <f t="shared" si="29"/>
        <v>0</v>
      </c>
    </row>
    <row r="620" spans="2:13" x14ac:dyDescent="0.35">
      <c r="B620">
        <v>618</v>
      </c>
      <c r="C620">
        <v>2</v>
      </c>
      <c r="D620">
        <v>8</v>
      </c>
      <c r="E620" t="s">
        <v>25</v>
      </c>
      <c r="F620" s="7">
        <v>5</v>
      </c>
      <c r="G620" s="7">
        <v>0</v>
      </c>
      <c r="H620" s="7">
        <v>1</v>
      </c>
      <c r="I620" s="7">
        <v>0</v>
      </c>
      <c r="K620" s="8">
        <f t="shared" si="27"/>
        <v>0</v>
      </c>
      <c r="L620" s="8">
        <f t="shared" si="28"/>
        <v>0</v>
      </c>
      <c r="M620" s="8">
        <f t="shared" si="29"/>
        <v>0</v>
      </c>
    </row>
    <row r="621" spans="2:13" x14ac:dyDescent="0.35">
      <c r="B621">
        <v>619</v>
      </c>
      <c r="C621">
        <v>3</v>
      </c>
      <c r="D621">
        <v>8</v>
      </c>
      <c r="E621" t="s">
        <v>25</v>
      </c>
      <c r="F621" s="7">
        <v>5</v>
      </c>
      <c r="G621" s="7">
        <v>0</v>
      </c>
      <c r="H621" s="7">
        <v>2</v>
      </c>
      <c r="I621" s="7">
        <v>0</v>
      </c>
      <c r="K621" s="8">
        <f t="shared" si="27"/>
        <v>0</v>
      </c>
      <c r="L621" s="8">
        <f t="shared" si="28"/>
        <v>0</v>
      </c>
      <c r="M621" s="8">
        <f t="shared" si="29"/>
        <v>0</v>
      </c>
    </row>
    <row r="622" spans="2:13" x14ac:dyDescent="0.35">
      <c r="B622">
        <v>620</v>
      </c>
      <c r="C622">
        <v>5</v>
      </c>
      <c r="D622">
        <v>8</v>
      </c>
      <c r="E622" t="s">
        <v>25</v>
      </c>
      <c r="F622" s="7">
        <v>5</v>
      </c>
      <c r="G622" s="7">
        <v>0</v>
      </c>
      <c r="H622" s="7">
        <v>1</v>
      </c>
      <c r="I622" s="7">
        <v>0</v>
      </c>
      <c r="K622" s="8">
        <f t="shared" si="27"/>
        <v>0</v>
      </c>
      <c r="L622" s="8">
        <f t="shared" si="28"/>
        <v>0</v>
      </c>
      <c r="M622" s="8">
        <f t="shared" si="29"/>
        <v>0</v>
      </c>
    </row>
    <row r="623" spans="2:13" x14ac:dyDescent="0.35">
      <c r="B623">
        <v>621</v>
      </c>
      <c r="C623">
        <v>2</v>
      </c>
      <c r="D623">
        <v>8</v>
      </c>
      <c r="E623" t="s">
        <v>25</v>
      </c>
      <c r="F623" s="7">
        <v>5</v>
      </c>
      <c r="G623" s="7">
        <v>0</v>
      </c>
      <c r="H623" s="7">
        <v>1</v>
      </c>
      <c r="I623" s="7">
        <v>0</v>
      </c>
      <c r="K623" s="8">
        <f t="shared" si="27"/>
        <v>0</v>
      </c>
      <c r="L623" s="8">
        <f t="shared" si="28"/>
        <v>0</v>
      </c>
      <c r="M623" s="8">
        <f t="shared" si="29"/>
        <v>0</v>
      </c>
    </row>
    <row r="624" spans="2:13" x14ac:dyDescent="0.35">
      <c r="B624">
        <v>622</v>
      </c>
      <c r="C624">
        <v>3</v>
      </c>
      <c r="D624">
        <v>8</v>
      </c>
      <c r="E624" t="s">
        <v>25</v>
      </c>
      <c r="F624" s="7">
        <v>5</v>
      </c>
      <c r="G624" s="7">
        <v>0</v>
      </c>
      <c r="H624" s="7">
        <v>1</v>
      </c>
      <c r="I624" s="7">
        <v>0</v>
      </c>
      <c r="K624" s="8">
        <f t="shared" si="27"/>
        <v>0</v>
      </c>
      <c r="L624" s="8">
        <f t="shared" si="28"/>
        <v>0</v>
      </c>
      <c r="M624" s="8">
        <f t="shared" si="29"/>
        <v>0</v>
      </c>
    </row>
    <row r="625" spans="2:13" x14ac:dyDescent="0.35">
      <c r="B625">
        <v>623</v>
      </c>
      <c r="C625">
        <v>1</v>
      </c>
      <c r="D625">
        <v>8</v>
      </c>
      <c r="E625" t="s">
        <v>25</v>
      </c>
      <c r="F625" s="7">
        <v>5</v>
      </c>
      <c r="G625" s="7">
        <v>0</v>
      </c>
      <c r="H625" s="7">
        <v>1</v>
      </c>
      <c r="I625" s="7">
        <v>0</v>
      </c>
      <c r="K625" s="8">
        <f t="shared" si="27"/>
        <v>0</v>
      </c>
      <c r="L625" s="8">
        <f t="shared" si="28"/>
        <v>0</v>
      </c>
      <c r="M625" s="8">
        <f t="shared" si="29"/>
        <v>0</v>
      </c>
    </row>
    <row r="626" spans="2:13" x14ac:dyDescent="0.35">
      <c r="B626">
        <v>624</v>
      </c>
      <c r="C626">
        <v>7</v>
      </c>
      <c r="D626">
        <v>0</v>
      </c>
      <c r="E626" t="s">
        <v>26</v>
      </c>
      <c r="F626" s="7">
        <v>25</v>
      </c>
      <c r="G626" s="7">
        <v>5</v>
      </c>
      <c r="H626" s="7">
        <v>3</v>
      </c>
      <c r="I626" s="7">
        <v>15</v>
      </c>
      <c r="K626" s="8">
        <f t="shared" si="27"/>
        <v>0</v>
      </c>
      <c r="L626" s="8">
        <f t="shared" si="28"/>
        <v>15</v>
      </c>
      <c r="M626" s="8">
        <f t="shared" si="29"/>
        <v>15</v>
      </c>
    </row>
    <row r="627" spans="2:13" x14ac:dyDescent="0.35">
      <c r="B627">
        <v>625</v>
      </c>
      <c r="C627">
        <v>0</v>
      </c>
      <c r="D627">
        <v>0</v>
      </c>
      <c r="E627" t="s">
        <v>26</v>
      </c>
      <c r="F627" s="7">
        <v>25</v>
      </c>
      <c r="G627" s="7">
        <v>5</v>
      </c>
      <c r="H627" s="7">
        <v>3</v>
      </c>
      <c r="I627" s="7">
        <v>75</v>
      </c>
      <c r="K627" s="8">
        <f t="shared" si="27"/>
        <v>75</v>
      </c>
      <c r="L627" s="8">
        <f t="shared" si="28"/>
        <v>0</v>
      </c>
      <c r="M627" s="8">
        <f t="shared" si="29"/>
        <v>75</v>
      </c>
    </row>
    <row r="628" spans="2:13" x14ac:dyDescent="0.35">
      <c r="B628">
        <v>626</v>
      </c>
      <c r="C628">
        <v>0</v>
      </c>
      <c r="D628">
        <v>0</v>
      </c>
      <c r="E628" t="s">
        <v>26</v>
      </c>
      <c r="F628" s="7">
        <v>25</v>
      </c>
      <c r="G628" s="7">
        <v>5</v>
      </c>
      <c r="H628" s="7">
        <v>3</v>
      </c>
      <c r="I628" s="7">
        <v>75</v>
      </c>
      <c r="K628" s="8">
        <f t="shared" si="27"/>
        <v>75</v>
      </c>
      <c r="L628" s="8">
        <f t="shared" si="28"/>
        <v>0</v>
      </c>
      <c r="M628" s="8">
        <f t="shared" si="29"/>
        <v>75</v>
      </c>
    </row>
    <row r="629" spans="2:13" x14ac:dyDescent="0.35">
      <c r="B629">
        <v>627</v>
      </c>
      <c r="C629">
        <v>5</v>
      </c>
      <c r="D629">
        <v>0</v>
      </c>
      <c r="E629" t="s">
        <v>26</v>
      </c>
      <c r="F629" s="7">
        <v>25</v>
      </c>
      <c r="G629" s="7">
        <v>5</v>
      </c>
      <c r="H629" s="7">
        <v>3</v>
      </c>
      <c r="I629" s="7">
        <v>15</v>
      </c>
      <c r="K629" s="8">
        <f t="shared" si="27"/>
        <v>0</v>
      </c>
      <c r="L629" s="8">
        <f t="shared" si="28"/>
        <v>15</v>
      </c>
      <c r="M629" s="8">
        <f t="shared" si="29"/>
        <v>15</v>
      </c>
    </row>
    <row r="630" spans="2:13" x14ac:dyDescent="0.35">
      <c r="B630">
        <v>628</v>
      </c>
      <c r="C630">
        <v>0</v>
      </c>
      <c r="D630">
        <v>0</v>
      </c>
      <c r="E630" t="s">
        <v>26</v>
      </c>
      <c r="F630" s="7">
        <v>25</v>
      </c>
      <c r="G630" s="7">
        <v>5</v>
      </c>
      <c r="H630" s="7">
        <v>3</v>
      </c>
      <c r="I630" s="7">
        <v>75</v>
      </c>
      <c r="K630" s="8">
        <f t="shared" si="27"/>
        <v>75</v>
      </c>
      <c r="L630" s="8">
        <f t="shared" si="28"/>
        <v>0</v>
      </c>
      <c r="M630" s="8">
        <f t="shared" si="29"/>
        <v>75</v>
      </c>
    </row>
    <row r="631" spans="2:13" x14ac:dyDescent="0.35">
      <c r="B631">
        <v>629</v>
      </c>
      <c r="C631">
        <v>0</v>
      </c>
      <c r="D631">
        <v>1</v>
      </c>
      <c r="E631" t="s">
        <v>27</v>
      </c>
      <c r="F631" s="7">
        <v>25</v>
      </c>
      <c r="G631" s="7">
        <v>5</v>
      </c>
      <c r="H631" s="7">
        <v>3</v>
      </c>
      <c r="I631" s="7">
        <v>75</v>
      </c>
      <c r="K631" s="8">
        <f t="shared" si="27"/>
        <v>75</v>
      </c>
      <c r="L631" s="8">
        <f t="shared" si="28"/>
        <v>0</v>
      </c>
      <c r="M631" s="8">
        <f t="shared" si="29"/>
        <v>75</v>
      </c>
    </row>
    <row r="632" spans="2:13" x14ac:dyDescent="0.35">
      <c r="B632">
        <v>630</v>
      </c>
      <c r="C632">
        <v>7</v>
      </c>
      <c r="D632">
        <v>1</v>
      </c>
      <c r="E632" t="s">
        <v>27</v>
      </c>
      <c r="F632" s="7">
        <v>25</v>
      </c>
      <c r="G632" s="7">
        <v>5</v>
      </c>
      <c r="H632" s="7">
        <v>3</v>
      </c>
      <c r="I632" s="7">
        <v>15</v>
      </c>
      <c r="K632" s="8">
        <f t="shared" si="27"/>
        <v>0</v>
      </c>
      <c r="L632" s="8">
        <f t="shared" si="28"/>
        <v>15</v>
      </c>
      <c r="M632" s="8">
        <f t="shared" si="29"/>
        <v>15</v>
      </c>
    </row>
    <row r="633" spans="2:13" x14ac:dyDescent="0.35">
      <c r="B633">
        <v>631</v>
      </c>
      <c r="C633">
        <v>1</v>
      </c>
      <c r="D633">
        <v>2</v>
      </c>
      <c r="E633" t="s">
        <v>28</v>
      </c>
      <c r="F633" s="7">
        <v>15.5</v>
      </c>
      <c r="G633" s="7">
        <v>0</v>
      </c>
      <c r="H633" s="7">
        <v>3</v>
      </c>
      <c r="I633" s="7">
        <v>0</v>
      </c>
      <c r="K633" s="8">
        <f t="shared" si="27"/>
        <v>0</v>
      </c>
      <c r="L633" s="8">
        <f t="shared" si="28"/>
        <v>0</v>
      </c>
      <c r="M633" s="8">
        <f t="shared" si="29"/>
        <v>0</v>
      </c>
    </row>
    <row r="634" spans="2:13" x14ac:dyDescent="0.35">
      <c r="B634">
        <v>632</v>
      </c>
      <c r="C634">
        <v>3</v>
      </c>
      <c r="D634">
        <v>3</v>
      </c>
      <c r="E634" t="s">
        <v>21</v>
      </c>
      <c r="F634" s="7">
        <v>5</v>
      </c>
      <c r="G634" s="7">
        <v>0</v>
      </c>
      <c r="H634" s="7">
        <v>2</v>
      </c>
      <c r="I634" s="7">
        <v>0</v>
      </c>
      <c r="K634" s="8">
        <f t="shared" si="27"/>
        <v>0</v>
      </c>
      <c r="L634" s="8">
        <f t="shared" si="28"/>
        <v>0</v>
      </c>
      <c r="M634" s="8">
        <f t="shared" si="29"/>
        <v>0</v>
      </c>
    </row>
    <row r="635" spans="2:13" x14ac:dyDescent="0.35">
      <c r="B635">
        <v>633</v>
      </c>
      <c r="C635">
        <v>1</v>
      </c>
      <c r="D635">
        <v>3</v>
      </c>
      <c r="E635" t="s">
        <v>21</v>
      </c>
      <c r="F635" s="7">
        <v>5</v>
      </c>
      <c r="G635" s="7">
        <v>0</v>
      </c>
      <c r="H635" s="7">
        <v>2</v>
      </c>
      <c r="I635" s="7">
        <v>0</v>
      </c>
      <c r="K635" s="8">
        <f t="shared" si="27"/>
        <v>0</v>
      </c>
      <c r="L635" s="8">
        <f t="shared" si="28"/>
        <v>0</v>
      </c>
      <c r="M635" s="8">
        <f t="shared" si="29"/>
        <v>0</v>
      </c>
    </row>
    <row r="636" spans="2:13" x14ac:dyDescent="0.35">
      <c r="B636">
        <v>634</v>
      </c>
      <c r="C636">
        <v>1</v>
      </c>
      <c r="D636">
        <v>3</v>
      </c>
      <c r="E636" t="s">
        <v>21</v>
      </c>
      <c r="F636" s="7">
        <v>5</v>
      </c>
      <c r="G636" s="7">
        <v>0</v>
      </c>
      <c r="H636" s="7">
        <v>2</v>
      </c>
      <c r="I636" s="7">
        <v>0</v>
      </c>
      <c r="K636" s="8">
        <f t="shared" si="27"/>
        <v>0</v>
      </c>
      <c r="L636" s="8">
        <f t="shared" si="28"/>
        <v>0</v>
      </c>
      <c r="M636" s="8">
        <f t="shared" si="29"/>
        <v>0</v>
      </c>
    </row>
    <row r="637" spans="2:13" x14ac:dyDescent="0.35">
      <c r="B637">
        <v>635</v>
      </c>
      <c r="C637">
        <v>8</v>
      </c>
      <c r="D637">
        <v>4</v>
      </c>
      <c r="E637" t="s">
        <v>22</v>
      </c>
      <c r="F637" s="7">
        <v>80</v>
      </c>
      <c r="G637" s="7">
        <v>9.9</v>
      </c>
      <c r="H637" s="7">
        <v>2</v>
      </c>
      <c r="I637" s="7">
        <v>19.8</v>
      </c>
      <c r="K637" s="8">
        <f t="shared" si="27"/>
        <v>0</v>
      </c>
      <c r="L637" s="8">
        <f t="shared" si="28"/>
        <v>19.8</v>
      </c>
      <c r="M637" s="8">
        <f t="shared" si="29"/>
        <v>19.8</v>
      </c>
    </row>
    <row r="638" spans="2:13" x14ac:dyDescent="0.35">
      <c r="B638">
        <v>636</v>
      </c>
      <c r="C638">
        <v>0</v>
      </c>
      <c r="D638">
        <v>4</v>
      </c>
      <c r="E638" t="s">
        <v>22</v>
      </c>
      <c r="F638" s="7">
        <v>80</v>
      </c>
      <c r="G638" s="7">
        <v>9.9</v>
      </c>
      <c r="H638" s="7">
        <v>2</v>
      </c>
      <c r="I638" s="7">
        <v>160</v>
      </c>
      <c r="K638" s="8">
        <f t="shared" si="27"/>
        <v>160</v>
      </c>
      <c r="L638" s="8">
        <f t="shared" si="28"/>
        <v>0</v>
      </c>
      <c r="M638" s="8">
        <f t="shared" si="29"/>
        <v>160</v>
      </c>
    </row>
    <row r="639" spans="2:13" x14ac:dyDescent="0.35">
      <c r="B639">
        <v>637</v>
      </c>
      <c r="C639">
        <v>3</v>
      </c>
      <c r="D639">
        <v>4</v>
      </c>
      <c r="E639" t="s">
        <v>22</v>
      </c>
      <c r="F639" s="7">
        <v>80</v>
      </c>
      <c r="G639" s="7">
        <v>9.9</v>
      </c>
      <c r="H639" s="7">
        <v>2</v>
      </c>
      <c r="I639" s="7">
        <v>19.8</v>
      </c>
      <c r="K639" s="8">
        <f t="shared" si="27"/>
        <v>0</v>
      </c>
      <c r="L639" s="8">
        <f t="shared" si="28"/>
        <v>19.8</v>
      </c>
      <c r="M639" s="8">
        <f t="shared" si="29"/>
        <v>19.8</v>
      </c>
    </row>
    <row r="640" spans="2:13" x14ac:dyDescent="0.35">
      <c r="B640">
        <v>638</v>
      </c>
      <c r="C640">
        <v>2</v>
      </c>
      <c r="D640">
        <v>4</v>
      </c>
      <c r="E640" t="s">
        <v>22</v>
      </c>
      <c r="F640" s="7">
        <v>80</v>
      </c>
      <c r="G640" s="7">
        <v>9.9</v>
      </c>
      <c r="H640" s="7">
        <v>2</v>
      </c>
      <c r="I640" s="7">
        <v>19.8</v>
      </c>
      <c r="K640" s="8">
        <f t="shared" si="27"/>
        <v>0</v>
      </c>
      <c r="L640" s="8">
        <f t="shared" si="28"/>
        <v>19.8</v>
      </c>
      <c r="M640" s="8">
        <f t="shared" si="29"/>
        <v>19.8</v>
      </c>
    </row>
    <row r="641" spans="2:13" x14ac:dyDescent="0.35">
      <c r="B641">
        <v>639</v>
      </c>
      <c r="C641">
        <v>3</v>
      </c>
      <c r="D641">
        <v>4</v>
      </c>
      <c r="E641" t="s">
        <v>22</v>
      </c>
      <c r="F641" s="7">
        <v>80</v>
      </c>
      <c r="G641" s="7">
        <v>9.9</v>
      </c>
      <c r="H641" s="7">
        <v>2</v>
      </c>
      <c r="I641" s="7">
        <v>19.8</v>
      </c>
      <c r="K641" s="8">
        <f t="shared" si="27"/>
        <v>0</v>
      </c>
      <c r="L641" s="8">
        <f t="shared" si="28"/>
        <v>19.8</v>
      </c>
      <c r="M641" s="8">
        <f t="shared" si="29"/>
        <v>19.8</v>
      </c>
    </row>
    <row r="642" spans="2:13" x14ac:dyDescent="0.35">
      <c r="B642">
        <v>640</v>
      </c>
      <c r="C642">
        <v>0</v>
      </c>
      <c r="D642">
        <v>4</v>
      </c>
      <c r="E642" t="s">
        <v>22</v>
      </c>
      <c r="F642" s="7">
        <v>80</v>
      </c>
      <c r="G642" s="7">
        <v>9.9</v>
      </c>
      <c r="H642" s="7">
        <v>2</v>
      </c>
      <c r="I642" s="7">
        <v>160</v>
      </c>
      <c r="K642" s="8">
        <f t="shared" si="27"/>
        <v>160</v>
      </c>
      <c r="L642" s="8">
        <f t="shared" si="28"/>
        <v>0</v>
      </c>
      <c r="M642" s="8">
        <f t="shared" si="29"/>
        <v>160</v>
      </c>
    </row>
    <row r="643" spans="2:13" x14ac:dyDescent="0.35">
      <c r="B643">
        <v>641</v>
      </c>
      <c r="C643">
        <v>6</v>
      </c>
      <c r="D643">
        <v>4</v>
      </c>
      <c r="E643" t="s">
        <v>22</v>
      </c>
      <c r="F643" s="7">
        <v>80</v>
      </c>
      <c r="G643" s="7">
        <v>9.9</v>
      </c>
      <c r="H643" s="7">
        <v>2</v>
      </c>
      <c r="I643" s="7">
        <v>19.8</v>
      </c>
      <c r="K643" s="8">
        <f t="shared" ref="K643:K706" si="30">IF($C643=0,F643*$H643,0)</f>
        <v>0</v>
      </c>
      <c r="L643" s="8">
        <f t="shared" ref="L643:L706" si="31">IF($C643=0,0,G643*$H643)</f>
        <v>19.8</v>
      </c>
      <c r="M643" s="8">
        <f t="shared" ref="M643:M706" si="32">SUM(K643:L643)</f>
        <v>19.8</v>
      </c>
    </row>
    <row r="644" spans="2:13" x14ac:dyDescent="0.35">
      <c r="B644">
        <v>642</v>
      </c>
      <c r="C644">
        <v>7</v>
      </c>
      <c r="D644">
        <v>4</v>
      </c>
      <c r="E644" t="s">
        <v>22</v>
      </c>
      <c r="F644" s="7">
        <v>80</v>
      </c>
      <c r="G644" s="7">
        <v>9.9</v>
      </c>
      <c r="H644" s="7">
        <v>2</v>
      </c>
      <c r="I644" s="7">
        <v>19.8</v>
      </c>
      <c r="K644" s="8">
        <f t="shared" si="30"/>
        <v>0</v>
      </c>
      <c r="L644" s="8">
        <f t="shared" si="31"/>
        <v>19.8</v>
      </c>
      <c r="M644" s="8">
        <f t="shared" si="32"/>
        <v>19.8</v>
      </c>
    </row>
    <row r="645" spans="2:13" x14ac:dyDescent="0.35">
      <c r="B645">
        <v>643</v>
      </c>
      <c r="C645">
        <v>0</v>
      </c>
      <c r="D645">
        <v>4</v>
      </c>
      <c r="E645" t="s">
        <v>22</v>
      </c>
      <c r="F645" s="7">
        <v>80</v>
      </c>
      <c r="G645" s="7">
        <v>9.9</v>
      </c>
      <c r="H645" s="7">
        <v>2</v>
      </c>
      <c r="I645" s="7">
        <v>160</v>
      </c>
      <c r="K645" s="8">
        <f t="shared" si="30"/>
        <v>160</v>
      </c>
      <c r="L645" s="8">
        <f t="shared" si="31"/>
        <v>0</v>
      </c>
      <c r="M645" s="8">
        <f t="shared" si="32"/>
        <v>160</v>
      </c>
    </row>
    <row r="646" spans="2:13" x14ac:dyDescent="0.35">
      <c r="B646">
        <v>644</v>
      </c>
      <c r="C646">
        <v>0</v>
      </c>
      <c r="D646">
        <v>6</v>
      </c>
      <c r="E646" t="s">
        <v>23</v>
      </c>
      <c r="F646" s="7">
        <v>17.5</v>
      </c>
      <c r="G646" s="7">
        <v>3.5</v>
      </c>
      <c r="H646" s="7">
        <v>2</v>
      </c>
      <c r="I646" s="7">
        <v>35</v>
      </c>
      <c r="K646" s="8">
        <f t="shared" si="30"/>
        <v>35</v>
      </c>
      <c r="L646" s="8">
        <f t="shared" si="31"/>
        <v>0</v>
      </c>
      <c r="M646" s="8">
        <f t="shared" si="32"/>
        <v>35</v>
      </c>
    </row>
    <row r="647" spans="2:13" x14ac:dyDescent="0.35">
      <c r="B647">
        <v>645</v>
      </c>
      <c r="C647">
        <v>5</v>
      </c>
      <c r="D647">
        <v>6</v>
      </c>
      <c r="E647" t="s">
        <v>23</v>
      </c>
      <c r="F647" s="7">
        <v>17.5</v>
      </c>
      <c r="G647" s="7">
        <v>3.5</v>
      </c>
      <c r="H647" s="7">
        <v>2</v>
      </c>
      <c r="I647" s="7">
        <v>7</v>
      </c>
      <c r="K647" s="8">
        <f t="shared" si="30"/>
        <v>0</v>
      </c>
      <c r="L647" s="8">
        <f t="shared" si="31"/>
        <v>7</v>
      </c>
      <c r="M647" s="8">
        <f t="shared" si="32"/>
        <v>7</v>
      </c>
    </row>
    <row r="648" spans="2:13" x14ac:dyDescent="0.35">
      <c r="B648">
        <v>646</v>
      </c>
      <c r="C648">
        <v>6</v>
      </c>
      <c r="D648">
        <v>6</v>
      </c>
      <c r="E648" t="s">
        <v>23</v>
      </c>
      <c r="F648" s="7">
        <v>17.5</v>
      </c>
      <c r="G648" s="7">
        <v>3.5</v>
      </c>
      <c r="H648" s="7">
        <v>2</v>
      </c>
      <c r="I648" s="7">
        <v>7</v>
      </c>
      <c r="K648" s="8">
        <f t="shared" si="30"/>
        <v>0</v>
      </c>
      <c r="L648" s="8">
        <f t="shared" si="31"/>
        <v>7</v>
      </c>
      <c r="M648" s="8">
        <f t="shared" si="32"/>
        <v>7</v>
      </c>
    </row>
    <row r="649" spans="2:13" x14ac:dyDescent="0.35">
      <c r="B649">
        <v>647</v>
      </c>
      <c r="C649">
        <v>0</v>
      </c>
      <c r="D649">
        <v>6</v>
      </c>
      <c r="E649" t="s">
        <v>23</v>
      </c>
      <c r="F649" s="7">
        <v>17.5</v>
      </c>
      <c r="G649" s="7">
        <v>3.5</v>
      </c>
      <c r="H649" s="7">
        <v>2</v>
      </c>
      <c r="I649" s="7">
        <v>35</v>
      </c>
      <c r="K649" s="8">
        <f t="shared" si="30"/>
        <v>35</v>
      </c>
      <c r="L649" s="8">
        <f t="shared" si="31"/>
        <v>0</v>
      </c>
      <c r="M649" s="8">
        <f t="shared" si="32"/>
        <v>35</v>
      </c>
    </row>
    <row r="650" spans="2:13" x14ac:dyDescent="0.35">
      <c r="B650">
        <v>648</v>
      </c>
      <c r="C650">
        <v>6</v>
      </c>
      <c r="D650">
        <v>6</v>
      </c>
      <c r="E650" t="s">
        <v>23</v>
      </c>
      <c r="F650" s="7">
        <v>17.5</v>
      </c>
      <c r="G650" s="7">
        <v>3.5</v>
      </c>
      <c r="H650" s="7">
        <v>2</v>
      </c>
      <c r="I650" s="7">
        <v>7</v>
      </c>
      <c r="K650" s="8">
        <f t="shared" si="30"/>
        <v>0</v>
      </c>
      <c r="L650" s="8">
        <f t="shared" si="31"/>
        <v>7</v>
      </c>
      <c r="M650" s="8">
        <f t="shared" si="32"/>
        <v>7</v>
      </c>
    </row>
    <row r="651" spans="2:13" x14ac:dyDescent="0.35">
      <c r="B651">
        <v>649</v>
      </c>
      <c r="C651">
        <v>4</v>
      </c>
      <c r="D651">
        <v>7</v>
      </c>
      <c r="E651" t="s">
        <v>24</v>
      </c>
      <c r="F651" s="7">
        <v>5</v>
      </c>
      <c r="G651" s="7">
        <v>0</v>
      </c>
      <c r="H651" s="7">
        <v>2</v>
      </c>
      <c r="I651" s="7">
        <v>0</v>
      </c>
      <c r="K651" s="8">
        <f t="shared" si="30"/>
        <v>0</v>
      </c>
      <c r="L651" s="8">
        <f t="shared" si="31"/>
        <v>0</v>
      </c>
      <c r="M651" s="8">
        <f t="shared" si="32"/>
        <v>0</v>
      </c>
    </row>
    <row r="652" spans="2:13" x14ac:dyDescent="0.35">
      <c r="B652">
        <v>650</v>
      </c>
      <c r="C652">
        <v>3</v>
      </c>
      <c r="D652">
        <v>8</v>
      </c>
      <c r="E652" t="s">
        <v>25</v>
      </c>
      <c r="F652" s="7">
        <v>5</v>
      </c>
      <c r="G652" s="7">
        <v>0</v>
      </c>
      <c r="H652" s="7">
        <v>1</v>
      </c>
      <c r="I652" s="7">
        <v>0</v>
      </c>
      <c r="K652" s="8">
        <f t="shared" si="30"/>
        <v>0</v>
      </c>
      <c r="L652" s="8">
        <f t="shared" si="31"/>
        <v>0</v>
      </c>
      <c r="M652" s="8">
        <f t="shared" si="32"/>
        <v>0</v>
      </c>
    </row>
    <row r="653" spans="2:13" x14ac:dyDescent="0.35">
      <c r="B653">
        <v>651</v>
      </c>
      <c r="C653">
        <v>3</v>
      </c>
      <c r="D653">
        <v>8</v>
      </c>
      <c r="E653" t="s">
        <v>25</v>
      </c>
      <c r="F653" s="7">
        <v>5</v>
      </c>
      <c r="G653" s="7">
        <v>0</v>
      </c>
      <c r="H653" s="7">
        <v>1</v>
      </c>
      <c r="I653" s="7">
        <v>0</v>
      </c>
      <c r="K653" s="8">
        <f t="shared" si="30"/>
        <v>0</v>
      </c>
      <c r="L653" s="8">
        <f t="shared" si="31"/>
        <v>0</v>
      </c>
      <c r="M653" s="8">
        <f t="shared" si="32"/>
        <v>0</v>
      </c>
    </row>
    <row r="654" spans="2:13" x14ac:dyDescent="0.35">
      <c r="B654">
        <v>652</v>
      </c>
      <c r="C654">
        <v>5</v>
      </c>
      <c r="D654">
        <v>8</v>
      </c>
      <c r="E654" t="s">
        <v>25</v>
      </c>
      <c r="F654" s="7">
        <v>5</v>
      </c>
      <c r="G654" s="7">
        <v>0</v>
      </c>
      <c r="H654" s="7">
        <v>1</v>
      </c>
      <c r="I654" s="7">
        <v>0</v>
      </c>
      <c r="K654" s="8">
        <f t="shared" si="30"/>
        <v>0</v>
      </c>
      <c r="L654" s="8">
        <f t="shared" si="31"/>
        <v>0</v>
      </c>
      <c r="M654" s="8">
        <f t="shared" si="32"/>
        <v>0</v>
      </c>
    </row>
    <row r="655" spans="2:13" x14ac:dyDescent="0.35">
      <c r="B655">
        <v>653</v>
      </c>
      <c r="C655">
        <v>7</v>
      </c>
      <c r="D655">
        <v>8</v>
      </c>
      <c r="E655" t="s">
        <v>25</v>
      </c>
      <c r="F655" s="7">
        <v>5</v>
      </c>
      <c r="G655" s="7">
        <v>0</v>
      </c>
      <c r="H655" s="7">
        <v>1</v>
      </c>
      <c r="I655" s="7">
        <v>0</v>
      </c>
      <c r="K655" s="8">
        <f t="shared" si="30"/>
        <v>0</v>
      </c>
      <c r="L655" s="8">
        <f t="shared" si="31"/>
        <v>0</v>
      </c>
      <c r="M655" s="8">
        <f t="shared" si="32"/>
        <v>0</v>
      </c>
    </row>
    <row r="656" spans="2:13" x14ac:dyDescent="0.35">
      <c r="B656">
        <v>654</v>
      </c>
      <c r="C656">
        <v>8</v>
      </c>
      <c r="D656">
        <v>8</v>
      </c>
      <c r="E656" t="s">
        <v>25</v>
      </c>
      <c r="F656" s="7">
        <v>5</v>
      </c>
      <c r="G656" s="7">
        <v>0</v>
      </c>
      <c r="H656" s="7">
        <v>1</v>
      </c>
      <c r="I656" s="7">
        <v>0</v>
      </c>
      <c r="K656" s="8">
        <f t="shared" si="30"/>
        <v>0</v>
      </c>
      <c r="L656" s="8">
        <f t="shared" si="31"/>
        <v>0</v>
      </c>
      <c r="M656" s="8">
        <f t="shared" si="32"/>
        <v>0</v>
      </c>
    </row>
    <row r="657" spans="2:13" x14ac:dyDescent="0.35">
      <c r="B657">
        <v>655</v>
      </c>
      <c r="C657">
        <v>6</v>
      </c>
      <c r="D657">
        <v>8</v>
      </c>
      <c r="E657" t="s">
        <v>25</v>
      </c>
      <c r="F657" s="7">
        <v>5</v>
      </c>
      <c r="G657" s="7">
        <v>0</v>
      </c>
      <c r="H657" s="7">
        <v>1</v>
      </c>
      <c r="I657" s="7">
        <v>0</v>
      </c>
      <c r="K657" s="8">
        <f t="shared" si="30"/>
        <v>0</v>
      </c>
      <c r="L657" s="8">
        <f t="shared" si="31"/>
        <v>0</v>
      </c>
      <c r="M657" s="8">
        <f t="shared" si="32"/>
        <v>0</v>
      </c>
    </row>
    <row r="658" spans="2:13" x14ac:dyDescent="0.35">
      <c r="B658">
        <v>656</v>
      </c>
      <c r="C658">
        <v>4</v>
      </c>
      <c r="D658">
        <v>8</v>
      </c>
      <c r="E658" t="s">
        <v>25</v>
      </c>
      <c r="F658" s="7">
        <v>5</v>
      </c>
      <c r="G658" s="7">
        <v>0</v>
      </c>
      <c r="H658" s="7">
        <v>1</v>
      </c>
      <c r="I658" s="7">
        <v>0</v>
      </c>
      <c r="K658" s="8">
        <f t="shared" si="30"/>
        <v>0</v>
      </c>
      <c r="L658" s="8">
        <f t="shared" si="31"/>
        <v>0</v>
      </c>
      <c r="M658" s="8">
        <f t="shared" si="32"/>
        <v>0</v>
      </c>
    </row>
    <row r="659" spans="2:13" x14ac:dyDescent="0.35">
      <c r="B659">
        <v>657</v>
      </c>
      <c r="C659">
        <v>2</v>
      </c>
      <c r="D659">
        <v>8</v>
      </c>
      <c r="E659" t="s">
        <v>25</v>
      </c>
      <c r="F659" s="7">
        <v>5</v>
      </c>
      <c r="G659" s="7">
        <v>0</v>
      </c>
      <c r="H659" s="7">
        <v>1</v>
      </c>
      <c r="I659" s="7">
        <v>0</v>
      </c>
      <c r="K659" s="8">
        <f t="shared" si="30"/>
        <v>0</v>
      </c>
      <c r="L659" s="8">
        <f t="shared" si="31"/>
        <v>0</v>
      </c>
      <c r="M659" s="8">
        <f t="shared" si="32"/>
        <v>0</v>
      </c>
    </row>
    <row r="660" spans="2:13" x14ac:dyDescent="0.35">
      <c r="B660">
        <v>658</v>
      </c>
      <c r="C660">
        <v>5</v>
      </c>
      <c r="D660">
        <v>0</v>
      </c>
      <c r="E660" t="s">
        <v>26</v>
      </c>
      <c r="F660" s="7">
        <v>25</v>
      </c>
      <c r="G660" s="7">
        <v>5</v>
      </c>
      <c r="H660" s="7">
        <v>3</v>
      </c>
      <c r="I660" s="7">
        <v>15</v>
      </c>
      <c r="K660" s="8">
        <f t="shared" si="30"/>
        <v>0</v>
      </c>
      <c r="L660" s="8">
        <f t="shared" si="31"/>
        <v>15</v>
      </c>
      <c r="M660" s="8">
        <f t="shared" si="32"/>
        <v>15</v>
      </c>
    </row>
    <row r="661" spans="2:13" x14ac:dyDescent="0.35">
      <c r="B661">
        <v>659</v>
      </c>
      <c r="C661">
        <v>5</v>
      </c>
      <c r="D661">
        <v>0</v>
      </c>
      <c r="E661" t="s">
        <v>26</v>
      </c>
      <c r="F661" s="7">
        <v>25</v>
      </c>
      <c r="G661" s="7">
        <v>5</v>
      </c>
      <c r="H661" s="7">
        <v>3</v>
      </c>
      <c r="I661" s="7">
        <v>15</v>
      </c>
      <c r="K661" s="8">
        <f t="shared" si="30"/>
        <v>0</v>
      </c>
      <c r="L661" s="8">
        <f t="shared" si="31"/>
        <v>15</v>
      </c>
      <c r="M661" s="8">
        <f t="shared" si="32"/>
        <v>15</v>
      </c>
    </row>
    <row r="662" spans="2:13" x14ac:dyDescent="0.35">
      <c r="B662">
        <v>660</v>
      </c>
      <c r="C662">
        <v>8</v>
      </c>
      <c r="D662">
        <v>1</v>
      </c>
      <c r="E662" t="s">
        <v>27</v>
      </c>
      <c r="F662" s="7">
        <v>25</v>
      </c>
      <c r="G662" s="7">
        <v>5</v>
      </c>
      <c r="H662" s="7">
        <v>9</v>
      </c>
      <c r="I662" s="7">
        <v>45</v>
      </c>
      <c r="K662" s="8">
        <f t="shared" si="30"/>
        <v>0</v>
      </c>
      <c r="L662" s="8">
        <f t="shared" si="31"/>
        <v>45</v>
      </c>
      <c r="M662" s="8">
        <f t="shared" si="32"/>
        <v>45</v>
      </c>
    </row>
    <row r="663" spans="2:13" x14ac:dyDescent="0.35">
      <c r="B663">
        <v>661</v>
      </c>
      <c r="C663">
        <v>8</v>
      </c>
      <c r="D663">
        <v>1</v>
      </c>
      <c r="E663" t="s">
        <v>27</v>
      </c>
      <c r="F663" s="7">
        <v>25</v>
      </c>
      <c r="G663" s="7">
        <v>5</v>
      </c>
      <c r="H663" s="7">
        <v>3</v>
      </c>
      <c r="I663" s="7">
        <v>15</v>
      </c>
      <c r="K663" s="8">
        <f t="shared" si="30"/>
        <v>0</v>
      </c>
      <c r="L663" s="8">
        <f t="shared" si="31"/>
        <v>15</v>
      </c>
      <c r="M663" s="8">
        <f t="shared" si="32"/>
        <v>15</v>
      </c>
    </row>
    <row r="664" spans="2:13" x14ac:dyDescent="0.35">
      <c r="B664">
        <v>662</v>
      </c>
      <c r="C664">
        <v>1</v>
      </c>
      <c r="D664">
        <v>2</v>
      </c>
      <c r="E664" t="s">
        <v>28</v>
      </c>
      <c r="F664" s="7">
        <v>15.5</v>
      </c>
      <c r="G664" s="7">
        <v>0</v>
      </c>
      <c r="H664" s="7">
        <v>6</v>
      </c>
      <c r="I664" s="7">
        <v>0</v>
      </c>
      <c r="K664" s="8">
        <f t="shared" si="30"/>
        <v>0</v>
      </c>
      <c r="L664" s="8">
        <f t="shared" si="31"/>
        <v>0</v>
      </c>
      <c r="M664" s="8">
        <f t="shared" si="32"/>
        <v>0</v>
      </c>
    </row>
    <row r="665" spans="2:13" x14ac:dyDescent="0.35">
      <c r="B665">
        <v>663</v>
      </c>
      <c r="C665">
        <v>1</v>
      </c>
      <c r="D665">
        <v>2</v>
      </c>
      <c r="E665" t="s">
        <v>28</v>
      </c>
      <c r="F665" s="7">
        <v>15.5</v>
      </c>
      <c r="G665" s="7">
        <v>0</v>
      </c>
      <c r="H665" s="7">
        <v>3</v>
      </c>
      <c r="I665" s="7">
        <v>0</v>
      </c>
      <c r="K665" s="8">
        <f t="shared" si="30"/>
        <v>0</v>
      </c>
      <c r="L665" s="8">
        <f t="shared" si="31"/>
        <v>0</v>
      </c>
      <c r="M665" s="8">
        <f t="shared" si="32"/>
        <v>0</v>
      </c>
    </row>
    <row r="666" spans="2:13" x14ac:dyDescent="0.35">
      <c r="B666">
        <v>664</v>
      </c>
      <c r="C666">
        <v>1</v>
      </c>
      <c r="D666">
        <v>2</v>
      </c>
      <c r="E666" t="s">
        <v>28</v>
      </c>
      <c r="F666" s="7">
        <v>15.5</v>
      </c>
      <c r="G666" s="7">
        <v>0</v>
      </c>
      <c r="H666" s="7">
        <v>3</v>
      </c>
      <c r="I666" s="7">
        <v>0</v>
      </c>
      <c r="K666" s="8">
        <f t="shared" si="30"/>
        <v>0</v>
      </c>
      <c r="L666" s="8">
        <f t="shared" si="31"/>
        <v>0</v>
      </c>
      <c r="M666" s="8">
        <f t="shared" si="32"/>
        <v>0</v>
      </c>
    </row>
    <row r="667" spans="2:13" x14ac:dyDescent="0.35">
      <c r="B667">
        <v>665</v>
      </c>
      <c r="C667">
        <v>7</v>
      </c>
      <c r="D667">
        <v>3</v>
      </c>
      <c r="E667" t="s">
        <v>21</v>
      </c>
      <c r="F667" s="7">
        <v>5</v>
      </c>
      <c r="G667" s="7">
        <v>0</v>
      </c>
      <c r="H667" s="7">
        <v>2</v>
      </c>
      <c r="I667" s="7">
        <v>0</v>
      </c>
      <c r="K667" s="8">
        <f t="shared" si="30"/>
        <v>0</v>
      </c>
      <c r="L667" s="8">
        <f t="shared" si="31"/>
        <v>0</v>
      </c>
      <c r="M667" s="8">
        <f t="shared" si="32"/>
        <v>0</v>
      </c>
    </row>
    <row r="668" spans="2:13" x14ac:dyDescent="0.35">
      <c r="B668">
        <v>666</v>
      </c>
      <c r="C668">
        <v>5</v>
      </c>
      <c r="D668">
        <v>4</v>
      </c>
      <c r="E668" t="s">
        <v>22</v>
      </c>
      <c r="F668" s="7">
        <v>80</v>
      </c>
      <c r="G668" s="7">
        <v>9.9</v>
      </c>
      <c r="H668" s="7">
        <v>2</v>
      </c>
      <c r="I668" s="7">
        <v>19.8</v>
      </c>
      <c r="K668" s="8">
        <f t="shared" si="30"/>
        <v>0</v>
      </c>
      <c r="L668" s="8">
        <f t="shared" si="31"/>
        <v>19.8</v>
      </c>
      <c r="M668" s="8">
        <f t="shared" si="32"/>
        <v>19.8</v>
      </c>
    </row>
    <row r="669" spans="2:13" x14ac:dyDescent="0.35">
      <c r="B669">
        <v>667</v>
      </c>
      <c r="C669">
        <v>6</v>
      </c>
      <c r="D669">
        <v>4</v>
      </c>
      <c r="E669" t="s">
        <v>22</v>
      </c>
      <c r="F669" s="7">
        <v>80</v>
      </c>
      <c r="G669" s="7">
        <v>9.9</v>
      </c>
      <c r="H669" s="7">
        <v>2</v>
      </c>
      <c r="I669" s="7">
        <v>19.8</v>
      </c>
      <c r="K669" s="8">
        <f t="shared" si="30"/>
        <v>0</v>
      </c>
      <c r="L669" s="8">
        <f t="shared" si="31"/>
        <v>19.8</v>
      </c>
      <c r="M669" s="8">
        <f t="shared" si="32"/>
        <v>19.8</v>
      </c>
    </row>
    <row r="670" spans="2:13" x14ac:dyDescent="0.35">
      <c r="B670">
        <v>668</v>
      </c>
      <c r="C670">
        <v>0</v>
      </c>
      <c r="D670">
        <v>4</v>
      </c>
      <c r="E670" t="s">
        <v>22</v>
      </c>
      <c r="F670" s="7">
        <v>80</v>
      </c>
      <c r="G670" s="7">
        <v>9.9</v>
      </c>
      <c r="H670" s="7">
        <v>6</v>
      </c>
      <c r="I670" s="7">
        <v>480</v>
      </c>
      <c r="K670" s="8">
        <f t="shared" si="30"/>
        <v>480</v>
      </c>
      <c r="L670" s="8">
        <f t="shared" si="31"/>
        <v>0</v>
      </c>
      <c r="M670" s="8">
        <f t="shared" si="32"/>
        <v>480</v>
      </c>
    </row>
    <row r="671" spans="2:13" x14ac:dyDescent="0.35">
      <c r="B671">
        <v>669</v>
      </c>
      <c r="C671">
        <v>3</v>
      </c>
      <c r="D671">
        <v>4</v>
      </c>
      <c r="E671" t="s">
        <v>22</v>
      </c>
      <c r="F671" s="7">
        <v>80</v>
      </c>
      <c r="G671" s="7">
        <v>9.9</v>
      </c>
      <c r="H671" s="7">
        <v>4</v>
      </c>
      <c r="I671" s="7">
        <v>39.6</v>
      </c>
      <c r="K671" s="8">
        <f t="shared" si="30"/>
        <v>0</v>
      </c>
      <c r="L671" s="8">
        <f t="shared" si="31"/>
        <v>39.6</v>
      </c>
      <c r="M671" s="8">
        <f t="shared" si="32"/>
        <v>39.6</v>
      </c>
    </row>
    <row r="672" spans="2:13" x14ac:dyDescent="0.35">
      <c r="B672">
        <v>670</v>
      </c>
      <c r="C672">
        <v>3</v>
      </c>
      <c r="D672">
        <v>4</v>
      </c>
      <c r="E672" t="s">
        <v>22</v>
      </c>
      <c r="F672" s="7">
        <v>80</v>
      </c>
      <c r="G672" s="7">
        <v>9.9</v>
      </c>
      <c r="H672" s="7">
        <v>2</v>
      </c>
      <c r="I672" s="7">
        <v>19.8</v>
      </c>
      <c r="K672" s="8">
        <f t="shared" si="30"/>
        <v>0</v>
      </c>
      <c r="L672" s="8">
        <f t="shared" si="31"/>
        <v>19.8</v>
      </c>
      <c r="M672" s="8">
        <f t="shared" si="32"/>
        <v>19.8</v>
      </c>
    </row>
    <row r="673" spans="2:13" x14ac:dyDescent="0.35">
      <c r="B673">
        <v>671</v>
      </c>
      <c r="C673">
        <v>7</v>
      </c>
      <c r="D673">
        <v>5</v>
      </c>
      <c r="E673" t="s">
        <v>29</v>
      </c>
      <c r="F673" s="7">
        <v>80</v>
      </c>
      <c r="G673" s="7">
        <v>9.9</v>
      </c>
      <c r="H673" s="7">
        <v>2</v>
      </c>
      <c r="I673" s="7">
        <v>19.8</v>
      </c>
      <c r="K673" s="8">
        <f t="shared" si="30"/>
        <v>0</v>
      </c>
      <c r="L673" s="8">
        <f t="shared" si="31"/>
        <v>19.8</v>
      </c>
      <c r="M673" s="8">
        <f t="shared" si="32"/>
        <v>19.8</v>
      </c>
    </row>
    <row r="674" spans="2:13" x14ac:dyDescent="0.35">
      <c r="B674">
        <v>672</v>
      </c>
      <c r="C674">
        <v>0</v>
      </c>
      <c r="D674">
        <v>5</v>
      </c>
      <c r="E674" t="s">
        <v>29</v>
      </c>
      <c r="F674" s="7">
        <v>80</v>
      </c>
      <c r="G674" s="7">
        <v>9.9</v>
      </c>
      <c r="H674" s="7">
        <v>2</v>
      </c>
      <c r="I674" s="7">
        <v>160</v>
      </c>
      <c r="K674" s="8">
        <f t="shared" si="30"/>
        <v>160</v>
      </c>
      <c r="L674" s="8">
        <f t="shared" si="31"/>
        <v>0</v>
      </c>
      <c r="M674" s="8">
        <f t="shared" si="32"/>
        <v>160</v>
      </c>
    </row>
    <row r="675" spans="2:13" x14ac:dyDescent="0.35">
      <c r="B675">
        <v>673</v>
      </c>
      <c r="C675">
        <v>0</v>
      </c>
      <c r="D675">
        <v>6</v>
      </c>
      <c r="E675" t="s">
        <v>23</v>
      </c>
      <c r="F675" s="7">
        <v>17.5</v>
      </c>
      <c r="G675" s="7">
        <v>3.5</v>
      </c>
      <c r="H675" s="7">
        <v>2</v>
      </c>
      <c r="I675" s="7">
        <v>35</v>
      </c>
      <c r="K675" s="8">
        <f t="shared" si="30"/>
        <v>35</v>
      </c>
      <c r="L675" s="8">
        <f t="shared" si="31"/>
        <v>0</v>
      </c>
      <c r="M675" s="8">
        <f t="shared" si="32"/>
        <v>35</v>
      </c>
    </row>
    <row r="676" spans="2:13" x14ac:dyDescent="0.35">
      <c r="B676">
        <v>674</v>
      </c>
      <c r="C676">
        <v>0</v>
      </c>
      <c r="D676">
        <v>6</v>
      </c>
      <c r="E676" t="s">
        <v>23</v>
      </c>
      <c r="F676" s="7">
        <v>17.5</v>
      </c>
      <c r="G676" s="7">
        <v>3.5</v>
      </c>
      <c r="H676" s="7">
        <v>4</v>
      </c>
      <c r="I676" s="7">
        <v>70</v>
      </c>
      <c r="K676" s="8">
        <f t="shared" si="30"/>
        <v>70</v>
      </c>
      <c r="L676" s="8">
        <f t="shared" si="31"/>
        <v>0</v>
      </c>
      <c r="M676" s="8">
        <f t="shared" si="32"/>
        <v>70</v>
      </c>
    </row>
    <row r="677" spans="2:13" x14ac:dyDescent="0.35">
      <c r="B677">
        <v>675</v>
      </c>
      <c r="C677">
        <v>6</v>
      </c>
      <c r="D677">
        <v>6</v>
      </c>
      <c r="E677" t="s">
        <v>23</v>
      </c>
      <c r="F677" s="7">
        <v>17.5</v>
      </c>
      <c r="G677" s="7">
        <v>3.5</v>
      </c>
      <c r="H677" s="7">
        <v>2</v>
      </c>
      <c r="I677" s="7">
        <v>7</v>
      </c>
      <c r="K677" s="8">
        <f t="shared" si="30"/>
        <v>0</v>
      </c>
      <c r="L677" s="8">
        <f t="shared" si="31"/>
        <v>7</v>
      </c>
      <c r="M677" s="8">
        <f t="shared" si="32"/>
        <v>7</v>
      </c>
    </row>
    <row r="678" spans="2:13" x14ac:dyDescent="0.35">
      <c r="B678">
        <v>676</v>
      </c>
      <c r="C678">
        <v>0</v>
      </c>
      <c r="D678">
        <v>6</v>
      </c>
      <c r="E678" t="s">
        <v>23</v>
      </c>
      <c r="F678" s="7">
        <v>17.5</v>
      </c>
      <c r="G678" s="7">
        <v>3.5</v>
      </c>
      <c r="H678" s="7">
        <v>2</v>
      </c>
      <c r="I678" s="7">
        <v>35</v>
      </c>
      <c r="K678" s="8">
        <f t="shared" si="30"/>
        <v>35</v>
      </c>
      <c r="L678" s="8">
        <f t="shared" si="31"/>
        <v>0</v>
      </c>
      <c r="M678" s="8">
        <f t="shared" si="32"/>
        <v>35</v>
      </c>
    </row>
    <row r="679" spans="2:13" x14ac:dyDescent="0.35">
      <c r="B679">
        <v>677</v>
      </c>
      <c r="C679">
        <v>4</v>
      </c>
      <c r="D679">
        <v>7</v>
      </c>
      <c r="E679" t="s">
        <v>24</v>
      </c>
      <c r="F679" s="7">
        <v>5</v>
      </c>
      <c r="G679" s="7">
        <v>0</v>
      </c>
      <c r="H679" s="7">
        <v>2</v>
      </c>
      <c r="I679" s="7">
        <v>0</v>
      </c>
      <c r="K679" s="8">
        <f t="shared" si="30"/>
        <v>0</v>
      </c>
      <c r="L679" s="8">
        <f t="shared" si="31"/>
        <v>0</v>
      </c>
      <c r="M679" s="8">
        <f t="shared" si="32"/>
        <v>0</v>
      </c>
    </row>
    <row r="680" spans="2:13" x14ac:dyDescent="0.35">
      <c r="B680">
        <v>678</v>
      </c>
      <c r="C680">
        <v>2</v>
      </c>
      <c r="D680">
        <v>7</v>
      </c>
      <c r="E680" t="s">
        <v>24</v>
      </c>
      <c r="F680" s="7">
        <v>5</v>
      </c>
      <c r="G680" s="7">
        <v>0</v>
      </c>
      <c r="H680" s="7">
        <v>2</v>
      </c>
      <c r="I680" s="7">
        <v>0</v>
      </c>
      <c r="K680" s="8">
        <f t="shared" si="30"/>
        <v>0</v>
      </c>
      <c r="L680" s="8">
        <f t="shared" si="31"/>
        <v>0</v>
      </c>
      <c r="M680" s="8">
        <f t="shared" si="32"/>
        <v>0</v>
      </c>
    </row>
    <row r="681" spans="2:13" x14ac:dyDescent="0.35">
      <c r="B681">
        <v>679</v>
      </c>
      <c r="C681">
        <v>5</v>
      </c>
      <c r="D681">
        <v>7</v>
      </c>
      <c r="E681" t="s">
        <v>24</v>
      </c>
      <c r="F681" s="7">
        <v>5</v>
      </c>
      <c r="G681" s="7">
        <v>0</v>
      </c>
      <c r="H681" s="7">
        <v>2</v>
      </c>
      <c r="I681" s="7">
        <v>0</v>
      </c>
      <c r="K681" s="8">
        <f t="shared" si="30"/>
        <v>0</v>
      </c>
      <c r="L681" s="8">
        <f t="shared" si="31"/>
        <v>0</v>
      </c>
      <c r="M681" s="8">
        <f t="shared" si="32"/>
        <v>0</v>
      </c>
    </row>
    <row r="682" spans="2:13" x14ac:dyDescent="0.35">
      <c r="B682">
        <v>680</v>
      </c>
      <c r="C682">
        <v>3</v>
      </c>
      <c r="D682">
        <v>8</v>
      </c>
      <c r="E682" t="s">
        <v>25</v>
      </c>
      <c r="F682" s="7">
        <v>5</v>
      </c>
      <c r="G682" s="7">
        <v>0</v>
      </c>
      <c r="H682" s="7">
        <v>2</v>
      </c>
      <c r="I682" s="7">
        <v>0</v>
      </c>
      <c r="K682" s="8">
        <f t="shared" si="30"/>
        <v>0</v>
      </c>
      <c r="L682" s="8">
        <f t="shared" si="31"/>
        <v>0</v>
      </c>
      <c r="M682" s="8">
        <f t="shared" si="32"/>
        <v>0</v>
      </c>
    </row>
    <row r="683" spans="2:13" x14ac:dyDescent="0.35">
      <c r="B683">
        <v>681</v>
      </c>
      <c r="C683">
        <v>2</v>
      </c>
      <c r="D683">
        <v>8</v>
      </c>
      <c r="E683" t="s">
        <v>25</v>
      </c>
      <c r="F683" s="7">
        <v>5</v>
      </c>
      <c r="G683" s="7">
        <v>0</v>
      </c>
      <c r="H683" s="7">
        <v>1</v>
      </c>
      <c r="I683" s="7">
        <v>0</v>
      </c>
      <c r="K683" s="8">
        <f t="shared" si="30"/>
        <v>0</v>
      </c>
      <c r="L683" s="8">
        <f t="shared" si="31"/>
        <v>0</v>
      </c>
      <c r="M683" s="8">
        <f t="shared" si="32"/>
        <v>0</v>
      </c>
    </row>
    <row r="684" spans="2:13" x14ac:dyDescent="0.35">
      <c r="B684">
        <v>682</v>
      </c>
      <c r="C684">
        <v>3</v>
      </c>
      <c r="D684">
        <v>8</v>
      </c>
      <c r="E684" t="s">
        <v>25</v>
      </c>
      <c r="F684" s="7">
        <v>5</v>
      </c>
      <c r="G684" s="7">
        <v>0</v>
      </c>
      <c r="H684" s="7">
        <v>1</v>
      </c>
      <c r="I684" s="7">
        <v>0</v>
      </c>
      <c r="K684" s="8">
        <f t="shared" si="30"/>
        <v>0</v>
      </c>
      <c r="L684" s="8">
        <f t="shared" si="31"/>
        <v>0</v>
      </c>
      <c r="M684" s="8">
        <f t="shared" si="32"/>
        <v>0</v>
      </c>
    </row>
    <row r="685" spans="2:13" x14ac:dyDescent="0.35">
      <c r="B685">
        <v>683</v>
      </c>
      <c r="C685">
        <v>3</v>
      </c>
      <c r="D685">
        <v>8</v>
      </c>
      <c r="E685" t="s">
        <v>25</v>
      </c>
      <c r="F685" s="7">
        <v>5</v>
      </c>
      <c r="G685" s="7">
        <v>0</v>
      </c>
      <c r="H685" s="7">
        <v>1</v>
      </c>
      <c r="I685" s="7">
        <v>0</v>
      </c>
      <c r="K685" s="8">
        <f t="shared" si="30"/>
        <v>0</v>
      </c>
      <c r="L685" s="8">
        <f t="shared" si="31"/>
        <v>0</v>
      </c>
      <c r="M685" s="8">
        <f t="shared" si="32"/>
        <v>0</v>
      </c>
    </row>
    <row r="686" spans="2:13" x14ac:dyDescent="0.35">
      <c r="B686">
        <v>684</v>
      </c>
      <c r="C686">
        <v>8</v>
      </c>
      <c r="D686">
        <v>8</v>
      </c>
      <c r="E686" t="s">
        <v>25</v>
      </c>
      <c r="F686" s="7">
        <v>5</v>
      </c>
      <c r="G686" s="7">
        <v>0</v>
      </c>
      <c r="H686" s="7">
        <v>1</v>
      </c>
      <c r="I686" s="7">
        <v>0</v>
      </c>
      <c r="K686" s="8">
        <f t="shared" si="30"/>
        <v>0</v>
      </c>
      <c r="L686" s="8">
        <f t="shared" si="31"/>
        <v>0</v>
      </c>
      <c r="M686" s="8">
        <f t="shared" si="32"/>
        <v>0</v>
      </c>
    </row>
    <row r="687" spans="2:13" x14ac:dyDescent="0.35">
      <c r="B687">
        <v>685</v>
      </c>
      <c r="C687">
        <v>8</v>
      </c>
      <c r="D687">
        <v>8</v>
      </c>
      <c r="E687" t="s">
        <v>25</v>
      </c>
      <c r="F687" s="7">
        <v>5</v>
      </c>
      <c r="G687" s="7">
        <v>0</v>
      </c>
      <c r="H687" s="7">
        <v>1</v>
      </c>
      <c r="I687" s="7">
        <v>0</v>
      </c>
      <c r="K687" s="8">
        <f t="shared" si="30"/>
        <v>0</v>
      </c>
      <c r="L687" s="8">
        <f t="shared" si="31"/>
        <v>0</v>
      </c>
      <c r="M687" s="8">
        <f t="shared" si="32"/>
        <v>0</v>
      </c>
    </row>
    <row r="688" spans="2:13" x14ac:dyDescent="0.35">
      <c r="B688">
        <v>686</v>
      </c>
      <c r="C688">
        <v>3</v>
      </c>
      <c r="D688">
        <v>8</v>
      </c>
      <c r="E688" t="s">
        <v>25</v>
      </c>
      <c r="F688" s="7">
        <v>5</v>
      </c>
      <c r="G688" s="7">
        <v>0</v>
      </c>
      <c r="H688" s="7">
        <v>1</v>
      </c>
      <c r="I688" s="7">
        <v>0</v>
      </c>
      <c r="K688" s="8">
        <f t="shared" si="30"/>
        <v>0</v>
      </c>
      <c r="L688" s="8">
        <f t="shared" si="31"/>
        <v>0</v>
      </c>
      <c r="M688" s="8">
        <f t="shared" si="32"/>
        <v>0</v>
      </c>
    </row>
    <row r="689" spans="2:13" x14ac:dyDescent="0.35">
      <c r="B689">
        <v>687</v>
      </c>
      <c r="C689">
        <v>8</v>
      </c>
      <c r="D689">
        <v>0</v>
      </c>
      <c r="E689" t="s">
        <v>26</v>
      </c>
      <c r="F689" s="7">
        <v>25</v>
      </c>
      <c r="G689" s="7">
        <v>5</v>
      </c>
      <c r="H689" s="7">
        <v>3</v>
      </c>
      <c r="I689" s="7">
        <v>15</v>
      </c>
      <c r="K689" s="8">
        <f t="shared" si="30"/>
        <v>0</v>
      </c>
      <c r="L689" s="8">
        <f t="shared" si="31"/>
        <v>15</v>
      </c>
      <c r="M689" s="8">
        <f t="shared" si="32"/>
        <v>15</v>
      </c>
    </row>
    <row r="690" spans="2:13" x14ac:dyDescent="0.35">
      <c r="B690">
        <v>688</v>
      </c>
      <c r="C690">
        <v>5</v>
      </c>
      <c r="D690">
        <v>0</v>
      </c>
      <c r="E690" t="s">
        <v>26</v>
      </c>
      <c r="F690" s="7">
        <v>25</v>
      </c>
      <c r="G690" s="7">
        <v>5</v>
      </c>
      <c r="H690" s="7">
        <v>3</v>
      </c>
      <c r="I690" s="7">
        <v>15</v>
      </c>
      <c r="K690" s="8">
        <f t="shared" si="30"/>
        <v>0</v>
      </c>
      <c r="L690" s="8">
        <f t="shared" si="31"/>
        <v>15</v>
      </c>
      <c r="M690" s="8">
        <f t="shared" si="32"/>
        <v>15</v>
      </c>
    </row>
    <row r="691" spans="2:13" x14ac:dyDescent="0.35">
      <c r="B691">
        <v>689</v>
      </c>
      <c r="C691">
        <v>7</v>
      </c>
      <c r="D691">
        <v>0</v>
      </c>
      <c r="E691" t="s">
        <v>26</v>
      </c>
      <c r="F691" s="7">
        <v>25</v>
      </c>
      <c r="G691" s="7">
        <v>5</v>
      </c>
      <c r="H691" s="7">
        <v>3</v>
      </c>
      <c r="I691" s="7">
        <v>15</v>
      </c>
      <c r="K691" s="8">
        <f t="shared" si="30"/>
        <v>0</v>
      </c>
      <c r="L691" s="8">
        <f t="shared" si="31"/>
        <v>15</v>
      </c>
      <c r="M691" s="8">
        <f t="shared" si="32"/>
        <v>15</v>
      </c>
    </row>
    <row r="692" spans="2:13" x14ac:dyDescent="0.35">
      <c r="B692">
        <v>690</v>
      </c>
      <c r="C692">
        <v>5</v>
      </c>
      <c r="D692">
        <v>0</v>
      </c>
      <c r="E692" t="s">
        <v>26</v>
      </c>
      <c r="F692" s="7">
        <v>25</v>
      </c>
      <c r="G692" s="7">
        <v>5</v>
      </c>
      <c r="H692" s="7">
        <v>3</v>
      </c>
      <c r="I692" s="7">
        <v>15</v>
      </c>
      <c r="K692" s="8">
        <f t="shared" si="30"/>
        <v>0</v>
      </c>
      <c r="L692" s="8">
        <f t="shared" si="31"/>
        <v>15</v>
      </c>
      <c r="M692" s="8">
        <f t="shared" si="32"/>
        <v>15</v>
      </c>
    </row>
    <row r="693" spans="2:13" x14ac:dyDescent="0.35">
      <c r="B693">
        <v>691</v>
      </c>
      <c r="C693">
        <v>8</v>
      </c>
      <c r="D693">
        <v>1</v>
      </c>
      <c r="E693" t="s">
        <v>27</v>
      </c>
      <c r="F693" s="7">
        <v>25</v>
      </c>
      <c r="G693" s="7">
        <v>5</v>
      </c>
      <c r="H693" s="7">
        <v>3</v>
      </c>
      <c r="I693" s="7">
        <v>15</v>
      </c>
      <c r="K693" s="8">
        <f t="shared" si="30"/>
        <v>0</v>
      </c>
      <c r="L693" s="8">
        <f t="shared" si="31"/>
        <v>15</v>
      </c>
      <c r="M693" s="8">
        <f t="shared" si="32"/>
        <v>15</v>
      </c>
    </row>
    <row r="694" spans="2:13" x14ac:dyDescent="0.35">
      <c r="B694">
        <v>692</v>
      </c>
      <c r="C694">
        <v>8</v>
      </c>
      <c r="D694">
        <v>1</v>
      </c>
      <c r="E694" t="s">
        <v>27</v>
      </c>
      <c r="F694" s="7">
        <v>25</v>
      </c>
      <c r="G694" s="7">
        <v>5</v>
      </c>
      <c r="H694" s="7">
        <v>3</v>
      </c>
      <c r="I694" s="7">
        <v>15</v>
      </c>
      <c r="K694" s="8">
        <f t="shared" si="30"/>
        <v>0</v>
      </c>
      <c r="L694" s="8">
        <f t="shared" si="31"/>
        <v>15</v>
      </c>
      <c r="M694" s="8">
        <f t="shared" si="32"/>
        <v>15</v>
      </c>
    </row>
    <row r="695" spans="2:13" x14ac:dyDescent="0.35">
      <c r="B695">
        <v>693</v>
      </c>
      <c r="C695">
        <v>0</v>
      </c>
      <c r="D695">
        <v>1</v>
      </c>
      <c r="E695" t="s">
        <v>27</v>
      </c>
      <c r="F695" s="7">
        <v>25</v>
      </c>
      <c r="G695" s="7">
        <v>5</v>
      </c>
      <c r="H695" s="7">
        <v>3</v>
      </c>
      <c r="I695" s="7">
        <v>75</v>
      </c>
      <c r="K695" s="8">
        <f t="shared" si="30"/>
        <v>75</v>
      </c>
      <c r="L695" s="8">
        <f t="shared" si="31"/>
        <v>0</v>
      </c>
      <c r="M695" s="8">
        <f t="shared" si="32"/>
        <v>75</v>
      </c>
    </row>
    <row r="696" spans="2:13" x14ac:dyDescent="0.35">
      <c r="B696">
        <v>694</v>
      </c>
      <c r="C696">
        <v>5</v>
      </c>
      <c r="D696">
        <v>1</v>
      </c>
      <c r="E696" t="s">
        <v>27</v>
      </c>
      <c r="F696" s="7">
        <v>25</v>
      </c>
      <c r="G696" s="7">
        <v>5</v>
      </c>
      <c r="H696" s="7">
        <v>3</v>
      </c>
      <c r="I696" s="7">
        <v>15</v>
      </c>
      <c r="K696" s="8">
        <f t="shared" si="30"/>
        <v>0</v>
      </c>
      <c r="L696" s="8">
        <f t="shared" si="31"/>
        <v>15</v>
      </c>
      <c r="M696" s="8">
        <f t="shared" si="32"/>
        <v>15</v>
      </c>
    </row>
    <row r="697" spans="2:13" x14ac:dyDescent="0.35">
      <c r="B697">
        <v>695</v>
      </c>
      <c r="C697">
        <v>0</v>
      </c>
      <c r="D697">
        <v>1</v>
      </c>
      <c r="E697" t="s">
        <v>27</v>
      </c>
      <c r="F697" s="7">
        <v>25</v>
      </c>
      <c r="G697" s="7">
        <v>5</v>
      </c>
      <c r="H697" s="7">
        <v>3</v>
      </c>
      <c r="I697" s="7">
        <v>75</v>
      </c>
      <c r="K697" s="8">
        <f t="shared" si="30"/>
        <v>75</v>
      </c>
      <c r="L697" s="8">
        <f t="shared" si="31"/>
        <v>0</v>
      </c>
      <c r="M697" s="8">
        <f t="shared" si="32"/>
        <v>75</v>
      </c>
    </row>
    <row r="698" spans="2:13" x14ac:dyDescent="0.35">
      <c r="B698">
        <v>696</v>
      </c>
      <c r="C698">
        <v>1</v>
      </c>
      <c r="D698">
        <v>2</v>
      </c>
      <c r="E698" t="s">
        <v>28</v>
      </c>
      <c r="F698" s="7">
        <v>15.5</v>
      </c>
      <c r="G698" s="7">
        <v>0</v>
      </c>
      <c r="H698" s="7">
        <v>3</v>
      </c>
      <c r="I698" s="7">
        <v>0</v>
      </c>
      <c r="K698" s="8">
        <f t="shared" si="30"/>
        <v>0</v>
      </c>
      <c r="L698" s="8">
        <f t="shared" si="31"/>
        <v>0</v>
      </c>
      <c r="M698" s="8">
        <f t="shared" si="32"/>
        <v>0</v>
      </c>
    </row>
    <row r="699" spans="2:13" x14ac:dyDescent="0.35">
      <c r="B699">
        <v>697</v>
      </c>
      <c r="C699">
        <v>0</v>
      </c>
      <c r="D699">
        <v>2</v>
      </c>
      <c r="E699" t="s">
        <v>28</v>
      </c>
      <c r="F699" s="7">
        <v>15.5</v>
      </c>
      <c r="G699" s="7">
        <v>0</v>
      </c>
      <c r="H699" s="7">
        <v>3</v>
      </c>
      <c r="I699" s="7">
        <v>46.5</v>
      </c>
      <c r="K699" s="8">
        <f t="shared" si="30"/>
        <v>46.5</v>
      </c>
      <c r="L699" s="8">
        <f t="shared" si="31"/>
        <v>0</v>
      </c>
      <c r="M699" s="8">
        <f t="shared" si="32"/>
        <v>46.5</v>
      </c>
    </row>
    <row r="700" spans="2:13" x14ac:dyDescent="0.35">
      <c r="B700">
        <v>698</v>
      </c>
      <c r="C700">
        <v>3</v>
      </c>
      <c r="D700">
        <v>2</v>
      </c>
      <c r="E700" t="s">
        <v>28</v>
      </c>
      <c r="F700" s="7">
        <v>15.5</v>
      </c>
      <c r="G700" s="7">
        <v>0</v>
      </c>
      <c r="H700" s="7">
        <v>3</v>
      </c>
      <c r="I700" s="7">
        <v>0</v>
      </c>
      <c r="K700" s="8">
        <f t="shared" si="30"/>
        <v>0</v>
      </c>
      <c r="L700" s="8">
        <f t="shared" si="31"/>
        <v>0</v>
      </c>
      <c r="M700" s="8">
        <f t="shared" si="32"/>
        <v>0</v>
      </c>
    </row>
    <row r="701" spans="2:13" x14ac:dyDescent="0.35">
      <c r="B701">
        <v>699</v>
      </c>
      <c r="C701">
        <v>1</v>
      </c>
      <c r="D701">
        <v>2</v>
      </c>
      <c r="E701" t="s">
        <v>28</v>
      </c>
      <c r="F701" s="7">
        <v>15.5</v>
      </c>
      <c r="G701" s="7">
        <v>0</v>
      </c>
      <c r="H701" s="7">
        <v>3</v>
      </c>
      <c r="I701" s="7">
        <v>0</v>
      </c>
      <c r="K701" s="8">
        <f t="shared" si="30"/>
        <v>0</v>
      </c>
      <c r="L701" s="8">
        <f t="shared" si="31"/>
        <v>0</v>
      </c>
      <c r="M701" s="8">
        <f t="shared" si="32"/>
        <v>0</v>
      </c>
    </row>
    <row r="702" spans="2:13" x14ac:dyDescent="0.35">
      <c r="B702">
        <v>700</v>
      </c>
      <c r="C702">
        <v>3</v>
      </c>
      <c r="D702">
        <v>3</v>
      </c>
      <c r="E702" t="s">
        <v>21</v>
      </c>
      <c r="F702" s="7">
        <v>5</v>
      </c>
      <c r="G702" s="7">
        <v>0</v>
      </c>
      <c r="H702" s="7">
        <v>2</v>
      </c>
      <c r="I702" s="7">
        <v>0</v>
      </c>
      <c r="K702" s="8">
        <f t="shared" si="30"/>
        <v>0</v>
      </c>
      <c r="L702" s="8">
        <f t="shared" si="31"/>
        <v>0</v>
      </c>
      <c r="M702" s="8">
        <f t="shared" si="32"/>
        <v>0</v>
      </c>
    </row>
    <row r="703" spans="2:13" x14ac:dyDescent="0.35">
      <c r="B703">
        <v>701</v>
      </c>
      <c r="C703">
        <v>2</v>
      </c>
      <c r="D703">
        <v>3</v>
      </c>
      <c r="E703" t="s">
        <v>21</v>
      </c>
      <c r="F703" s="7">
        <v>5</v>
      </c>
      <c r="G703" s="7">
        <v>0</v>
      </c>
      <c r="H703" s="7">
        <v>2</v>
      </c>
      <c r="I703" s="7">
        <v>0</v>
      </c>
      <c r="K703" s="8">
        <f t="shared" si="30"/>
        <v>0</v>
      </c>
      <c r="L703" s="8">
        <f t="shared" si="31"/>
        <v>0</v>
      </c>
      <c r="M703" s="8">
        <f t="shared" si="32"/>
        <v>0</v>
      </c>
    </row>
    <row r="704" spans="2:13" x14ac:dyDescent="0.35">
      <c r="B704">
        <v>702</v>
      </c>
      <c r="C704">
        <v>3</v>
      </c>
      <c r="D704">
        <v>3</v>
      </c>
      <c r="E704" t="s">
        <v>21</v>
      </c>
      <c r="F704" s="7">
        <v>5</v>
      </c>
      <c r="G704" s="7">
        <v>0</v>
      </c>
      <c r="H704" s="7">
        <v>2</v>
      </c>
      <c r="I704" s="7">
        <v>0</v>
      </c>
      <c r="K704" s="8">
        <f t="shared" si="30"/>
        <v>0</v>
      </c>
      <c r="L704" s="8">
        <f t="shared" si="31"/>
        <v>0</v>
      </c>
      <c r="M704" s="8">
        <f t="shared" si="32"/>
        <v>0</v>
      </c>
    </row>
    <row r="705" spans="2:13" x14ac:dyDescent="0.35">
      <c r="B705">
        <v>703</v>
      </c>
      <c r="C705">
        <v>6</v>
      </c>
      <c r="D705">
        <v>3</v>
      </c>
      <c r="E705" t="s">
        <v>21</v>
      </c>
      <c r="F705" s="7">
        <v>5</v>
      </c>
      <c r="G705" s="7">
        <v>0</v>
      </c>
      <c r="H705" s="7">
        <v>2</v>
      </c>
      <c r="I705" s="7">
        <v>0</v>
      </c>
      <c r="K705" s="8">
        <f t="shared" si="30"/>
        <v>0</v>
      </c>
      <c r="L705" s="8">
        <f t="shared" si="31"/>
        <v>0</v>
      </c>
      <c r="M705" s="8">
        <f t="shared" si="32"/>
        <v>0</v>
      </c>
    </row>
    <row r="706" spans="2:13" x14ac:dyDescent="0.35">
      <c r="B706">
        <v>704</v>
      </c>
      <c r="C706">
        <v>4</v>
      </c>
      <c r="D706">
        <v>3</v>
      </c>
      <c r="E706" t="s">
        <v>21</v>
      </c>
      <c r="F706" s="7">
        <v>5</v>
      </c>
      <c r="G706" s="7">
        <v>0</v>
      </c>
      <c r="H706" s="7">
        <v>2</v>
      </c>
      <c r="I706" s="7">
        <v>0</v>
      </c>
      <c r="K706" s="8">
        <f t="shared" si="30"/>
        <v>0</v>
      </c>
      <c r="L706" s="8">
        <f t="shared" si="31"/>
        <v>0</v>
      </c>
      <c r="M706" s="8">
        <f t="shared" si="32"/>
        <v>0</v>
      </c>
    </row>
    <row r="707" spans="2:13" x14ac:dyDescent="0.35">
      <c r="B707">
        <v>705</v>
      </c>
      <c r="C707">
        <v>4</v>
      </c>
      <c r="D707">
        <v>4</v>
      </c>
      <c r="E707" t="s">
        <v>22</v>
      </c>
      <c r="F707" s="7">
        <v>80</v>
      </c>
      <c r="G707" s="7">
        <v>9.9</v>
      </c>
      <c r="H707" s="7">
        <v>2</v>
      </c>
      <c r="I707" s="7">
        <v>19.8</v>
      </c>
      <c r="K707" s="8">
        <f t="shared" ref="K707:K770" si="33">IF($C707=0,F707*$H707,0)</f>
        <v>0</v>
      </c>
      <c r="L707" s="8">
        <f t="shared" ref="L707:L770" si="34">IF($C707=0,0,G707*$H707)</f>
        <v>19.8</v>
      </c>
      <c r="M707" s="8">
        <f t="shared" ref="M707:M770" si="35">SUM(K707:L707)</f>
        <v>19.8</v>
      </c>
    </row>
    <row r="708" spans="2:13" x14ac:dyDescent="0.35">
      <c r="B708">
        <v>706</v>
      </c>
      <c r="C708">
        <v>7</v>
      </c>
      <c r="D708">
        <v>4</v>
      </c>
      <c r="E708" t="s">
        <v>22</v>
      </c>
      <c r="F708" s="7">
        <v>80</v>
      </c>
      <c r="G708" s="7">
        <v>9.9</v>
      </c>
      <c r="H708" s="7">
        <v>2</v>
      </c>
      <c r="I708" s="7">
        <v>19.8</v>
      </c>
      <c r="K708" s="8">
        <f t="shared" si="33"/>
        <v>0</v>
      </c>
      <c r="L708" s="8">
        <f t="shared" si="34"/>
        <v>19.8</v>
      </c>
      <c r="M708" s="8">
        <f t="shared" si="35"/>
        <v>19.8</v>
      </c>
    </row>
    <row r="709" spans="2:13" x14ac:dyDescent="0.35">
      <c r="B709">
        <v>707</v>
      </c>
      <c r="C709">
        <v>5</v>
      </c>
      <c r="D709">
        <v>4</v>
      </c>
      <c r="E709" t="s">
        <v>22</v>
      </c>
      <c r="F709" s="7">
        <v>80</v>
      </c>
      <c r="G709" s="7">
        <v>9.9</v>
      </c>
      <c r="H709" s="7">
        <v>2</v>
      </c>
      <c r="I709" s="7">
        <v>19.8</v>
      </c>
      <c r="K709" s="8">
        <f t="shared" si="33"/>
        <v>0</v>
      </c>
      <c r="L709" s="8">
        <f t="shared" si="34"/>
        <v>19.8</v>
      </c>
      <c r="M709" s="8">
        <f t="shared" si="35"/>
        <v>19.8</v>
      </c>
    </row>
    <row r="710" spans="2:13" x14ac:dyDescent="0.35">
      <c r="B710">
        <v>708</v>
      </c>
      <c r="C710">
        <v>8</v>
      </c>
      <c r="D710">
        <v>4</v>
      </c>
      <c r="E710" t="s">
        <v>22</v>
      </c>
      <c r="F710" s="7">
        <v>80</v>
      </c>
      <c r="G710" s="7">
        <v>9.9</v>
      </c>
      <c r="H710" s="7">
        <v>2</v>
      </c>
      <c r="I710" s="7">
        <v>19.8</v>
      </c>
      <c r="K710" s="8">
        <f t="shared" si="33"/>
        <v>0</v>
      </c>
      <c r="L710" s="8">
        <f t="shared" si="34"/>
        <v>19.8</v>
      </c>
      <c r="M710" s="8">
        <f t="shared" si="35"/>
        <v>19.8</v>
      </c>
    </row>
    <row r="711" spans="2:13" x14ac:dyDescent="0.35">
      <c r="B711">
        <v>709</v>
      </c>
      <c r="C711">
        <v>8</v>
      </c>
      <c r="D711">
        <v>4</v>
      </c>
      <c r="E711" t="s">
        <v>22</v>
      </c>
      <c r="F711" s="7">
        <v>80</v>
      </c>
      <c r="G711" s="7">
        <v>9.9</v>
      </c>
      <c r="H711" s="7">
        <v>2</v>
      </c>
      <c r="I711" s="7">
        <v>19.8</v>
      </c>
      <c r="K711" s="8">
        <f t="shared" si="33"/>
        <v>0</v>
      </c>
      <c r="L711" s="8">
        <f t="shared" si="34"/>
        <v>19.8</v>
      </c>
      <c r="M711" s="8">
        <f t="shared" si="35"/>
        <v>19.8</v>
      </c>
    </row>
    <row r="712" spans="2:13" x14ac:dyDescent="0.35">
      <c r="B712">
        <v>710</v>
      </c>
      <c r="C712">
        <v>3</v>
      </c>
      <c r="D712">
        <v>4</v>
      </c>
      <c r="E712" t="s">
        <v>22</v>
      </c>
      <c r="F712" s="7">
        <v>80</v>
      </c>
      <c r="G712" s="7">
        <v>9.9</v>
      </c>
      <c r="H712" s="7">
        <v>2</v>
      </c>
      <c r="I712" s="7">
        <v>19.8</v>
      </c>
      <c r="K712" s="8">
        <f t="shared" si="33"/>
        <v>0</v>
      </c>
      <c r="L712" s="8">
        <f t="shared" si="34"/>
        <v>19.8</v>
      </c>
      <c r="M712" s="8">
        <f t="shared" si="35"/>
        <v>19.8</v>
      </c>
    </row>
    <row r="713" spans="2:13" x14ac:dyDescent="0.35">
      <c r="B713">
        <v>711</v>
      </c>
      <c r="C713">
        <v>0</v>
      </c>
      <c r="D713">
        <v>4</v>
      </c>
      <c r="E713" t="s">
        <v>22</v>
      </c>
      <c r="F713" s="7">
        <v>80</v>
      </c>
      <c r="G713" s="7">
        <v>9.9</v>
      </c>
      <c r="H713" s="7">
        <v>2</v>
      </c>
      <c r="I713" s="7">
        <v>160</v>
      </c>
      <c r="K713" s="8">
        <f t="shared" si="33"/>
        <v>160</v>
      </c>
      <c r="L713" s="8">
        <f t="shared" si="34"/>
        <v>0</v>
      </c>
      <c r="M713" s="8">
        <f t="shared" si="35"/>
        <v>160</v>
      </c>
    </row>
    <row r="714" spans="2:13" x14ac:dyDescent="0.35">
      <c r="B714">
        <v>712</v>
      </c>
      <c r="C714">
        <v>4</v>
      </c>
      <c r="D714">
        <v>6</v>
      </c>
      <c r="E714" t="s">
        <v>23</v>
      </c>
      <c r="F714" s="7">
        <v>17.5</v>
      </c>
      <c r="G714" s="7">
        <v>3.5</v>
      </c>
      <c r="H714" s="7">
        <v>2</v>
      </c>
      <c r="I714" s="7">
        <v>7</v>
      </c>
      <c r="K714" s="8">
        <f t="shared" si="33"/>
        <v>0</v>
      </c>
      <c r="L714" s="8">
        <f t="shared" si="34"/>
        <v>7</v>
      </c>
      <c r="M714" s="8">
        <f t="shared" si="35"/>
        <v>7</v>
      </c>
    </row>
    <row r="715" spans="2:13" x14ac:dyDescent="0.35">
      <c r="B715">
        <v>713</v>
      </c>
      <c r="C715">
        <v>0</v>
      </c>
      <c r="D715">
        <v>6</v>
      </c>
      <c r="E715" t="s">
        <v>23</v>
      </c>
      <c r="F715" s="7">
        <v>17.5</v>
      </c>
      <c r="G715" s="7">
        <v>3.5</v>
      </c>
      <c r="H715" s="7">
        <v>2</v>
      </c>
      <c r="I715" s="7">
        <v>35</v>
      </c>
      <c r="K715" s="8">
        <f t="shared" si="33"/>
        <v>35</v>
      </c>
      <c r="L715" s="8">
        <f t="shared" si="34"/>
        <v>0</v>
      </c>
      <c r="M715" s="8">
        <f t="shared" si="35"/>
        <v>35</v>
      </c>
    </row>
    <row r="716" spans="2:13" x14ac:dyDescent="0.35">
      <c r="B716">
        <v>714</v>
      </c>
      <c r="C716">
        <v>0</v>
      </c>
      <c r="D716">
        <v>6</v>
      </c>
      <c r="E716" t="s">
        <v>23</v>
      </c>
      <c r="F716" s="7">
        <v>17.5</v>
      </c>
      <c r="G716" s="7">
        <v>3.5</v>
      </c>
      <c r="H716" s="7">
        <v>2</v>
      </c>
      <c r="I716" s="7">
        <v>35</v>
      </c>
      <c r="K716" s="8">
        <f t="shared" si="33"/>
        <v>35</v>
      </c>
      <c r="L716" s="8">
        <f t="shared" si="34"/>
        <v>0</v>
      </c>
      <c r="M716" s="8">
        <f t="shared" si="35"/>
        <v>35</v>
      </c>
    </row>
    <row r="717" spans="2:13" x14ac:dyDescent="0.35">
      <c r="B717">
        <v>715</v>
      </c>
      <c r="C717">
        <v>6</v>
      </c>
      <c r="D717">
        <v>6</v>
      </c>
      <c r="E717" t="s">
        <v>23</v>
      </c>
      <c r="F717" s="7">
        <v>17.5</v>
      </c>
      <c r="G717" s="7">
        <v>3.5</v>
      </c>
      <c r="H717" s="7">
        <v>2</v>
      </c>
      <c r="I717" s="7">
        <v>7</v>
      </c>
      <c r="K717" s="8">
        <f t="shared" si="33"/>
        <v>0</v>
      </c>
      <c r="L717" s="8">
        <f t="shared" si="34"/>
        <v>7</v>
      </c>
      <c r="M717" s="8">
        <f t="shared" si="35"/>
        <v>7</v>
      </c>
    </row>
    <row r="718" spans="2:13" x14ac:dyDescent="0.35">
      <c r="B718">
        <v>716</v>
      </c>
      <c r="C718">
        <v>8</v>
      </c>
      <c r="D718">
        <v>6</v>
      </c>
      <c r="E718" t="s">
        <v>23</v>
      </c>
      <c r="F718" s="7">
        <v>17.5</v>
      </c>
      <c r="G718" s="7">
        <v>3.5</v>
      </c>
      <c r="H718" s="7">
        <v>2</v>
      </c>
      <c r="I718" s="7">
        <v>7</v>
      </c>
      <c r="K718" s="8">
        <f t="shared" si="33"/>
        <v>0</v>
      </c>
      <c r="L718" s="8">
        <f t="shared" si="34"/>
        <v>7</v>
      </c>
      <c r="M718" s="8">
        <f t="shared" si="35"/>
        <v>7</v>
      </c>
    </row>
    <row r="719" spans="2:13" x14ac:dyDescent="0.35">
      <c r="B719">
        <v>717</v>
      </c>
      <c r="C719">
        <v>0</v>
      </c>
      <c r="D719">
        <v>6</v>
      </c>
      <c r="E719" t="s">
        <v>23</v>
      </c>
      <c r="F719" s="7">
        <v>17.5</v>
      </c>
      <c r="G719" s="7">
        <v>3.5</v>
      </c>
      <c r="H719" s="7">
        <v>4</v>
      </c>
      <c r="I719" s="7">
        <v>70</v>
      </c>
      <c r="K719" s="8">
        <f t="shared" si="33"/>
        <v>70</v>
      </c>
      <c r="L719" s="8">
        <f t="shared" si="34"/>
        <v>0</v>
      </c>
      <c r="M719" s="8">
        <f t="shared" si="35"/>
        <v>70</v>
      </c>
    </row>
    <row r="720" spans="2:13" x14ac:dyDescent="0.35">
      <c r="B720">
        <v>718</v>
      </c>
      <c r="C720">
        <v>2</v>
      </c>
      <c r="D720">
        <v>6</v>
      </c>
      <c r="E720" t="s">
        <v>23</v>
      </c>
      <c r="F720" s="7">
        <v>17.5</v>
      </c>
      <c r="G720" s="7">
        <v>3.5</v>
      </c>
      <c r="H720" s="7">
        <v>2</v>
      </c>
      <c r="I720" s="7">
        <v>7</v>
      </c>
      <c r="K720" s="8">
        <f t="shared" si="33"/>
        <v>0</v>
      </c>
      <c r="L720" s="8">
        <f t="shared" si="34"/>
        <v>7</v>
      </c>
      <c r="M720" s="8">
        <f t="shared" si="35"/>
        <v>7</v>
      </c>
    </row>
    <row r="721" spans="2:13" x14ac:dyDescent="0.35">
      <c r="B721">
        <v>719</v>
      </c>
      <c r="C721">
        <v>7</v>
      </c>
      <c r="D721">
        <v>7</v>
      </c>
      <c r="E721" t="s">
        <v>24</v>
      </c>
      <c r="F721" s="7">
        <v>5</v>
      </c>
      <c r="G721" s="7">
        <v>0</v>
      </c>
      <c r="H721" s="7">
        <v>2</v>
      </c>
      <c r="I721" s="7">
        <v>0</v>
      </c>
      <c r="K721" s="8">
        <f t="shared" si="33"/>
        <v>0</v>
      </c>
      <c r="L721" s="8">
        <f t="shared" si="34"/>
        <v>0</v>
      </c>
      <c r="M721" s="8">
        <f t="shared" si="35"/>
        <v>0</v>
      </c>
    </row>
    <row r="722" spans="2:13" x14ac:dyDescent="0.35">
      <c r="B722">
        <v>720</v>
      </c>
      <c r="C722">
        <v>5</v>
      </c>
      <c r="D722">
        <v>7</v>
      </c>
      <c r="E722" t="s">
        <v>24</v>
      </c>
      <c r="F722" s="7">
        <v>5</v>
      </c>
      <c r="G722" s="7">
        <v>0</v>
      </c>
      <c r="H722" s="7">
        <v>2</v>
      </c>
      <c r="I722" s="7">
        <v>0</v>
      </c>
      <c r="K722" s="8">
        <f t="shared" si="33"/>
        <v>0</v>
      </c>
      <c r="L722" s="8">
        <f t="shared" si="34"/>
        <v>0</v>
      </c>
      <c r="M722" s="8">
        <f t="shared" si="35"/>
        <v>0</v>
      </c>
    </row>
    <row r="723" spans="2:13" x14ac:dyDescent="0.35">
      <c r="B723">
        <v>721</v>
      </c>
      <c r="C723">
        <v>6</v>
      </c>
      <c r="D723">
        <v>7</v>
      </c>
      <c r="E723" t="s">
        <v>24</v>
      </c>
      <c r="F723" s="7">
        <v>5</v>
      </c>
      <c r="G723" s="7">
        <v>0</v>
      </c>
      <c r="H723" s="7">
        <v>2</v>
      </c>
      <c r="I723" s="7">
        <v>0</v>
      </c>
      <c r="K723" s="8">
        <f t="shared" si="33"/>
        <v>0</v>
      </c>
      <c r="L723" s="8">
        <f t="shared" si="34"/>
        <v>0</v>
      </c>
      <c r="M723" s="8">
        <f t="shared" si="35"/>
        <v>0</v>
      </c>
    </row>
    <row r="724" spans="2:13" x14ac:dyDescent="0.35">
      <c r="B724">
        <v>722</v>
      </c>
      <c r="C724">
        <v>4</v>
      </c>
      <c r="D724">
        <v>7</v>
      </c>
      <c r="E724" t="s">
        <v>24</v>
      </c>
      <c r="F724" s="7">
        <v>5</v>
      </c>
      <c r="G724" s="7">
        <v>0</v>
      </c>
      <c r="H724" s="7">
        <v>2</v>
      </c>
      <c r="I724" s="7">
        <v>0</v>
      </c>
      <c r="K724" s="8">
        <f t="shared" si="33"/>
        <v>0</v>
      </c>
      <c r="L724" s="8">
        <f t="shared" si="34"/>
        <v>0</v>
      </c>
      <c r="M724" s="8">
        <f t="shared" si="35"/>
        <v>0</v>
      </c>
    </row>
    <row r="725" spans="2:13" x14ac:dyDescent="0.35">
      <c r="B725">
        <v>723</v>
      </c>
      <c r="C725">
        <v>0</v>
      </c>
      <c r="D725">
        <v>7</v>
      </c>
      <c r="E725" t="s">
        <v>24</v>
      </c>
      <c r="F725" s="7">
        <v>5</v>
      </c>
      <c r="G725" s="7">
        <v>0</v>
      </c>
      <c r="H725" s="7">
        <v>2</v>
      </c>
      <c r="I725" s="7">
        <v>10</v>
      </c>
      <c r="K725" s="8">
        <f t="shared" si="33"/>
        <v>10</v>
      </c>
      <c r="L725" s="8">
        <f t="shared" si="34"/>
        <v>0</v>
      </c>
      <c r="M725" s="8">
        <f t="shared" si="35"/>
        <v>10</v>
      </c>
    </row>
    <row r="726" spans="2:13" x14ac:dyDescent="0.35">
      <c r="B726">
        <v>724</v>
      </c>
      <c r="C726">
        <v>3</v>
      </c>
      <c r="D726">
        <v>8</v>
      </c>
      <c r="E726" t="s">
        <v>25</v>
      </c>
      <c r="F726" s="7">
        <v>5</v>
      </c>
      <c r="G726" s="7">
        <v>0</v>
      </c>
      <c r="H726" s="7">
        <v>1</v>
      </c>
      <c r="I726" s="7">
        <v>0</v>
      </c>
      <c r="K726" s="8">
        <f t="shared" si="33"/>
        <v>0</v>
      </c>
      <c r="L726" s="8">
        <f t="shared" si="34"/>
        <v>0</v>
      </c>
      <c r="M726" s="8">
        <f t="shared" si="35"/>
        <v>0</v>
      </c>
    </row>
    <row r="727" spans="2:13" x14ac:dyDescent="0.35">
      <c r="B727">
        <v>725</v>
      </c>
      <c r="C727">
        <v>3</v>
      </c>
      <c r="D727">
        <v>8</v>
      </c>
      <c r="E727" t="s">
        <v>25</v>
      </c>
      <c r="F727" s="7">
        <v>5</v>
      </c>
      <c r="G727" s="7">
        <v>0</v>
      </c>
      <c r="H727" s="7">
        <v>1</v>
      </c>
      <c r="I727" s="7">
        <v>0</v>
      </c>
      <c r="K727" s="8">
        <f t="shared" si="33"/>
        <v>0</v>
      </c>
      <c r="L727" s="8">
        <f t="shared" si="34"/>
        <v>0</v>
      </c>
      <c r="M727" s="8">
        <f t="shared" si="35"/>
        <v>0</v>
      </c>
    </row>
    <row r="728" spans="2:13" x14ac:dyDescent="0.35">
      <c r="B728">
        <v>726</v>
      </c>
      <c r="C728">
        <v>7</v>
      </c>
      <c r="D728">
        <v>8</v>
      </c>
      <c r="E728" t="s">
        <v>25</v>
      </c>
      <c r="F728" s="7">
        <v>5</v>
      </c>
      <c r="G728" s="7">
        <v>0</v>
      </c>
      <c r="H728" s="7">
        <v>1</v>
      </c>
      <c r="I728" s="7">
        <v>0</v>
      </c>
      <c r="K728" s="8">
        <f t="shared" si="33"/>
        <v>0</v>
      </c>
      <c r="L728" s="8">
        <f t="shared" si="34"/>
        <v>0</v>
      </c>
      <c r="M728" s="8">
        <f t="shared" si="35"/>
        <v>0</v>
      </c>
    </row>
    <row r="729" spans="2:13" x14ac:dyDescent="0.35">
      <c r="B729">
        <v>727</v>
      </c>
      <c r="C729">
        <v>3</v>
      </c>
      <c r="D729">
        <v>8</v>
      </c>
      <c r="E729" t="s">
        <v>25</v>
      </c>
      <c r="F729" s="7">
        <v>5</v>
      </c>
      <c r="G729" s="7">
        <v>0</v>
      </c>
      <c r="H729" s="7">
        <v>1</v>
      </c>
      <c r="I729" s="7">
        <v>0</v>
      </c>
      <c r="K729" s="8">
        <f t="shared" si="33"/>
        <v>0</v>
      </c>
      <c r="L729" s="8">
        <f t="shared" si="34"/>
        <v>0</v>
      </c>
      <c r="M729" s="8">
        <f t="shared" si="35"/>
        <v>0</v>
      </c>
    </row>
    <row r="730" spans="2:13" x14ac:dyDescent="0.35">
      <c r="B730">
        <v>728</v>
      </c>
      <c r="C730">
        <v>7</v>
      </c>
      <c r="D730">
        <v>8</v>
      </c>
      <c r="E730" t="s">
        <v>25</v>
      </c>
      <c r="F730" s="7">
        <v>5</v>
      </c>
      <c r="G730" s="7">
        <v>0</v>
      </c>
      <c r="H730" s="7">
        <v>1</v>
      </c>
      <c r="I730" s="7">
        <v>0</v>
      </c>
      <c r="K730" s="8">
        <f t="shared" si="33"/>
        <v>0</v>
      </c>
      <c r="L730" s="8">
        <f t="shared" si="34"/>
        <v>0</v>
      </c>
      <c r="M730" s="8">
        <f t="shared" si="35"/>
        <v>0</v>
      </c>
    </row>
    <row r="731" spans="2:13" x14ac:dyDescent="0.35">
      <c r="B731">
        <v>729</v>
      </c>
      <c r="C731">
        <v>3</v>
      </c>
      <c r="D731">
        <v>8</v>
      </c>
      <c r="E731" t="s">
        <v>25</v>
      </c>
      <c r="F731" s="7">
        <v>5</v>
      </c>
      <c r="G731" s="7">
        <v>0</v>
      </c>
      <c r="H731" s="7">
        <v>1</v>
      </c>
      <c r="I731" s="7">
        <v>0</v>
      </c>
      <c r="K731" s="8">
        <f t="shared" si="33"/>
        <v>0</v>
      </c>
      <c r="L731" s="8">
        <f t="shared" si="34"/>
        <v>0</v>
      </c>
      <c r="M731" s="8">
        <f t="shared" si="35"/>
        <v>0</v>
      </c>
    </row>
    <row r="732" spans="2:13" x14ac:dyDescent="0.35">
      <c r="B732">
        <v>730</v>
      </c>
      <c r="C732">
        <v>5</v>
      </c>
      <c r="D732">
        <v>0</v>
      </c>
      <c r="E732" t="s">
        <v>26</v>
      </c>
      <c r="F732" s="7">
        <v>25</v>
      </c>
      <c r="G732" s="7">
        <v>5</v>
      </c>
      <c r="H732" s="7">
        <v>3</v>
      </c>
      <c r="I732" s="7">
        <v>15</v>
      </c>
      <c r="K732" s="8">
        <f t="shared" si="33"/>
        <v>0</v>
      </c>
      <c r="L732" s="8">
        <f t="shared" si="34"/>
        <v>15</v>
      </c>
      <c r="M732" s="8">
        <f t="shared" si="35"/>
        <v>15</v>
      </c>
    </row>
    <row r="733" spans="2:13" x14ac:dyDescent="0.35">
      <c r="B733">
        <v>731</v>
      </c>
      <c r="C733">
        <v>0</v>
      </c>
      <c r="D733">
        <v>0</v>
      </c>
      <c r="E733" t="s">
        <v>26</v>
      </c>
      <c r="F733" s="7">
        <v>25</v>
      </c>
      <c r="G733" s="7">
        <v>5</v>
      </c>
      <c r="H733" s="7">
        <v>3</v>
      </c>
      <c r="I733" s="7">
        <v>75</v>
      </c>
      <c r="K733" s="8">
        <f t="shared" si="33"/>
        <v>75</v>
      </c>
      <c r="L733" s="8">
        <f t="shared" si="34"/>
        <v>0</v>
      </c>
      <c r="M733" s="8">
        <f t="shared" si="35"/>
        <v>75</v>
      </c>
    </row>
    <row r="734" spans="2:13" x14ac:dyDescent="0.35">
      <c r="B734">
        <v>732</v>
      </c>
      <c r="C734">
        <v>6</v>
      </c>
      <c r="D734">
        <v>0</v>
      </c>
      <c r="E734" t="s">
        <v>26</v>
      </c>
      <c r="F734" s="7">
        <v>25</v>
      </c>
      <c r="G734" s="7">
        <v>5</v>
      </c>
      <c r="H734" s="7">
        <v>3</v>
      </c>
      <c r="I734" s="7">
        <v>15</v>
      </c>
      <c r="K734" s="8">
        <f t="shared" si="33"/>
        <v>0</v>
      </c>
      <c r="L734" s="8">
        <f t="shared" si="34"/>
        <v>15</v>
      </c>
      <c r="M734" s="8">
        <f t="shared" si="35"/>
        <v>15</v>
      </c>
    </row>
    <row r="735" spans="2:13" x14ac:dyDescent="0.35">
      <c r="B735">
        <v>733</v>
      </c>
      <c r="C735">
        <v>8</v>
      </c>
      <c r="D735">
        <v>1</v>
      </c>
      <c r="E735" t="s">
        <v>27</v>
      </c>
      <c r="F735" s="7">
        <v>25</v>
      </c>
      <c r="G735" s="7">
        <v>5</v>
      </c>
      <c r="H735" s="7">
        <v>3</v>
      </c>
      <c r="I735" s="7">
        <v>15</v>
      </c>
      <c r="K735" s="8">
        <f t="shared" si="33"/>
        <v>0</v>
      </c>
      <c r="L735" s="8">
        <f t="shared" si="34"/>
        <v>15</v>
      </c>
      <c r="M735" s="8">
        <f t="shared" si="35"/>
        <v>15</v>
      </c>
    </row>
    <row r="736" spans="2:13" x14ac:dyDescent="0.35">
      <c r="B736">
        <v>734</v>
      </c>
      <c r="C736">
        <v>0</v>
      </c>
      <c r="D736">
        <v>1</v>
      </c>
      <c r="E736" t="s">
        <v>27</v>
      </c>
      <c r="F736" s="7">
        <v>25</v>
      </c>
      <c r="G736" s="7">
        <v>5</v>
      </c>
      <c r="H736" s="7">
        <v>6</v>
      </c>
      <c r="I736" s="7">
        <v>150</v>
      </c>
      <c r="K736" s="8">
        <f t="shared" si="33"/>
        <v>150</v>
      </c>
      <c r="L736" s="8">
        <f t="shared" si="34"/>
        <v>0</v>
      </c>
      <c r="M736" s="8">
        <f t="shared" si="35"/>
        <v>150</v>
      </c>
    </row>
    <row r="737" spans="2:13" x14ac:dyDescent="0.35">
      <c r="B737">
        <v>735</v>
      </c>
      <c r="C737">
        <v>7</v>
      </c>
      <c r="D737">
        <v>1</v>
      </c>
      <c r="E737" t="s">
        <v>27</v>
      </c>
      <c r="F737" s="7">
        <v>25</v>
      </c>
      <c r="G737" s="7">
        <v>5</v>
      </c>
      <c r="H737" s="7">
        <v>3</v>
      </c>
      <c r="I737" s="7">
        <v>15</v>
      </c>
      <c r="K737" s="8">
        <f t="shared" si="33"/>
        <v>0</v>
      </c>
      <c r="L737" s="8">
        <f t="shared" si="34"/>
        <v>15</v>
      </c>
      <c r="M737" s="8">
        <f t="shared" si="35"/>
        <v>15</v>
      </c>
    </row>
    <row r="738" spans="2:13" x14ac:dyDescent="0.35">
      <c r="B738">
        <v>736</v>
      </c>
      <c r="C738">
        <v>8</v>
      </c>
      <c r="D738">
        <v>1</v>
      </c>
      <c r="E738" t="s">
        <v>27</v>
      </c>
      <c r="F738" s="7">
        <v>25</v>
      </c>
      <c r="G738" s="7">
        <v>5</v>
      </c>
      <c r="H738" s="7">
        <v>3</v>
      </c>
      <c r="I738" s="7">
        <v>15</v>
      </c>
      <c r="K738" s="8">
        <f t="shared" si="33"/>
        <v>0</v>
      </c>
      <c r="L738" s="8">
        <f t="shared" si="34"/>
        <v>15</v>
      </c>
      <c r="M738" s="8">
        <f t="shared" si="35"/>
        <v>15</v>
      </c>
    </row>
    <row r="739" spans="2:13" x14ac:dyDescent="0.35">
      <c r="B739">
        <v>737</v>
      </c>
      <c r="C739">
        <v>8</v>
      </c>
      <c r="D739">
        <v>2</v>
      </c>
      <c r="E739" t="s">
        <v>28</v>
      </c>
      <c r="F739" s="7">
        <v>15.5</v>
      </c>
      <c r="G739" s="7">
        <v>0</v>
      </c>
      <c r="H739" s="7">
        <v>3</v>
      </c>
      <c r="I739" s="7">
        <v>0</v>
      </c>
      <c r="K739" s="8">
        <f t="shared" si="33"/>
        <v>0</v>
      </c>
      <c r="L739" s="8">
        <f t="shared" si="34"/>
        <v>0</v>
      </c>
      <c r="M739" s="8">
        <f t="shared" si="35"/>
        <v>0</v>
      </c>
    </row>
    <row r="740" spans="2:13" x14ac:dyDescent="0.35">
      <c r="B740">
        <v>738</v>
      </c>
      <c r="C740">
        <v>1</v>
      </c>
      <c r="D740">
        <v>2</v>
      </c>
      <c r="E740" t="s">
        <v>28</v>
      </c>
      <c r="F740" s="7">
        <v>15.5</v>
      </c>
      <c r="G740" s="7">
        <v>0</v>
      </c>
      <c r="H740" s="7">
        <v>3</v>
      </c>
      <c r="I740" s="7">
        <v>0</v>
      </c>
      <c r="K740" s="8">
        <f t="shared" si="33"/>
        <v>0</v>
      </c>
      <c r="L740" s="8">
        <f t="shared" si="34"/>
        <v>0</v>
      </c>
      <c r="M740" s="8">
        <f t="shared" si="35"/>
        <v>0</v>
      </c>
    </row>
    <row r="741" spans="2:13" x14ac:dyDescent="0.35">
      <c r="B741">
        <v>739</v>
      </c>
      <c r="C741">
        <v>6</v>
      </c>
      <c r="D741">
        <v>3</v>
      </c>
      <c r="E741" t="s">
        <v>21</v>
      </c>
      <c r="F741" s="7">
        <v>5</v>
      </c>
      <c r="G741" s="7">
        <v>0</v>
      </c>
      <c r="H741" s="7">
        <v>2</v>
      </c>
      <c r="I741" s="7">
        <v>0</v>
      </c>
      <c r="K741" s="8">
        <f t="shared" si="33"/>
        <v>0</v>
      </c>
      <c r="L741" s="8">
        <f t="shared" si="34"/>
        <v>0</v>
      </c>
      <c r="M741" s="8">
        <f t="shared" si="35"/>
        <v>0</v>
      </c>
    </row>
    <row r="742" spans="2:13" x14ac:dyDescent="0.35">
      <c r="B742">
        <v>740</v>
      </c>
      <c r="C742">
        <v>2</v>
      </c>
      <c r="D742">
        <v>3</v>
      </c>
      <c r="E742" t="s">
        <v>21</v>
      </c>
      <c r="F742" s="7">
        <v>5</v>
      </c>
      <c r="G742" s="7">
        <v>0</v>
      </c>
      <c r="H742" s="7">
        <v>2</v>
      </c>
      <c r="I742" s="7">
        <v>0</v>
      </c>
      <c r="K742" s="8">
        <f t="shared" si="33"/>
        <v>0</v>
      </c>
      <c r="L742" s="8">
        <f t="shared" si="34"/>
        <v>0</v>
      </c>
      <c r="M742" s="8">
        <f t="shared" si="35"/>
        <v>0</v>
      </c>
    </row>
    <row r="743" spans="2:13" x14ac:dyDescent="0.35">
      <c r="B743">
        <v>741</v>
      </c>
      <c r="C743">
        <v>6</v>
      </c>
      <c r="D743">
        <v>3</v>
      </c>
      <c r="E743" t="s">
        <v>21</v>
      </c>
      <c r="F743" s="7">
        <v>5</v>
      </c>
      <c r="G743" s="7">
        <v>0</v>
      </c>
      <c r="H743" s="7">
        <v>2</v>
      </c>
      <c r="I743" s="7">
        <v>0</v>
      </c>
      <c r="K743" s="8">
        <f t="shared" si="33"/>
        <v>0</v>
      </c>
      <c r="L743" s="8">
        <f t="shared" si="34"/>
        <v>0</v>
      </c>
      <c r="M743" s="8">
        <f t="shared" si="35"/>
        <v>0</v>
      </c>
    </row>
    <row r="744" spans="2:13" x14ac:dyDescent="0.35">
      <c r="B744">
        <v>742</v>
      </c>
      <c r="C744">
        <v>6</v>
      </c>
      <c r="D744">
        <v>3</v>
      </c>
      <c r="E744" t="s">
        <v>21</v>
      </c>
      <c r="F744" s="7">
        <v>5</v>
      </c>
      <c r="G744" s="7">
        <v>0</v>
      </c>
      <c r="H744" s="7">
        <v>2</v>
      </c>
      <c r="I744" s="7">
        <v>0</v>
      </c>
      <c r="K744" s="8">
        <f t="shared" si="33"/>
        <v>0</v>
      </c>
      <c r="L744" s="8">
        <f t="shared" si="34"/>
        <v>0</v>
      </c>
      <c r="M744" s="8">
        <f t="shared" si="35"/>
        <v>0</v>
      </c>
    </row>
    <row r="745" spans="2:13" x14ac:dyDescent="0.35">
      <c r="B745">
        <v>743</v>
      </c>
      <c r="C745">
        <v>2</v>
      </c>
      <c r="D745">
        <v>3</v>
      </c>
      <c r="E745" t="s">
        <v>21</v>
      </c>
      <c r="F745" s="7">
        <v>5</v>
      </c>
      <c r="G745" s="7">
        <v>0</v>
      </c>
      <c r="H745" s="7">
        <v>2</v>
      </c>
      <c r="I745" s="7">
        <v>0</v>
      </c>
      <c r="K745" s="8">
        <f t="shared" si="33"/>
        <v>0</v>
      </c>
      <c r="L745" s="8">
        <f t="shared" si="34"/>
        <v>0</v>
      </c>
      <c r="M745" s="8">
        <f t="shared" si="35"/>
        <v>0</v>
      </c>
    </row>
    <row r="746" spans="2:13" x14ac:dyDescent="0.35">
      <c r="B746">
        <v>744</v>
      </c>
      <c r="C746">
        <v>0</v>
      </c>
      <c r="D746">
        <v>4</v>
      </c>
      <c r="E746" t="s">
        <v>22</v>
      </c>
      <c r="F746" s="7">
        <v>80</v>
      </c>
      <c r="G746" s="7">
        <v>9.9</v>
      </c>
      <c r="H746" s="7">
        <v>2</v>
      </c>
      <c r="I746" s="7">
        <v>160</v>
      </c>
      <c r="K746" s="8">
        <f t="shared" si="33"/>
        <v>160</v>
      </c>
      <c r="L746" s="8">
        <f t="shared" si="34"/>
        <v>0</v>
      </c>
      <c r="M746" s="8">
        <f t="shared" si="35"/>
        <v>160</v>
      </c>
    </row>
    <row r="747" spans="2:13" x14ac:dyDescent="0.35">
      <c r="B747">
        <v>745</v>
      </c>
      <c r="C747">
        <v>7</v>
      </c>
      <c r="D747">
        <v>4</v>
      </c>
      <c r="E747" t="s">
        <v>22</v>
      </c>
      <c r="F747" s="7">
        <v>80</v>
      </c>
      <c r="G747" s="7">
        <v>9.9</v>
      </c>
      <c r="H747" s="7">
        <v>2</v>
      </c>
      <c r="I747" s="7">
        <v>19.8</v>
      </c>
      <c r="K747" s="8">
        <f t="shared" si="33"/>
        <v>0</v>
      </c>
      <c r="L747" s="8">
        <f t="shared" si="34"/>
        <v>19.8</v>
      </c>
      <c r="M747" s="8">
        <f t="shared" si="35"/>
        <v>19.8</v>
      </c>
    </row>
    <row r="748" spans="2:13" x14ac:dyDescent="0.35">
      <c r="B748">
        <v>746</v>
      </c>
      <c r="C748">
        <v>0</v>
      </c>
      <c r="D748">
        <v>4</v>
      </c>
      <c r="E748" t="s">
        <v>22</v>
      </c>
      <c r="F748" s="7">
        <v>80</v>
      </c>
      <c r="G748" s="7">
        <v>9.9</v>
      </c>
      <c r="H748" s="7">
        <v>2</v>
      </c>
      <c r="I748" s="7">
        <v>160</v>
      </c>
      <c r="K748" s="8">
        <f t="shared" si="33"/>
        <v>160</v>
      </c>
      <c r="L748" s="8">
        <f t="shared" si="34"/>
        <v>0</v>
      </c>
      <c r="M748" s="8">
        <f t="shared" si="35"/>
        <v>160</v>
      </c>
    </row>
    <row r="749" spans="2:13" x14ac:dyDescent="0.35">
      <c r="B749">
        <v>747</v>
      </c>
      <c r="C749">
        <v>0</v>
      </c>
      <c r="D749">
        <v>4</v>
      </c>
      <c r="E749" t="s">
        <v>22</v>
      </c>
      <c r="F749" s="7">
        <v>80</v>
      </c>
      <c r="G749" s="7">
        <v>9.9</v>
      </c>
      <c r="H749" s="7">
        <v>2</v>
      </c>
      <c r="I749" s="7">
        <v>160</v>
      </c>
      <c r="K749" s="8">
        <f t="shared" si="33"/>
        <v>160</v>
      </c>
      <c r="L749" s="8">
        <f t="shared" si="34"/>
        <v>0</v>
      </c>
      <c r="M749" s="8">
        <f t="shared" si="35"/>
        <v>160</v>
      </c>
    </row>
    <row r="750" spans="2:13" x14ac:dyDescent="0.35">
      <c r="B750">
        <v>748</v>
      </c>
      <c r="C750">
        <v>1</v>
      </c>
      <c r="D750">
        <v>4</v>
      </c>
      <c r="E750" t="s">
        <v>22</v>
      </c>
      <c r="F750" s="7">
        <v>80</v>
      </c>
      <c r="G750" s="7">
        <v>9.9</v>
      </c>
      <c r="H750" s="7">
        <v>2</v>
      </c>
      <c r="I750" s="7">
        <v>19.8</v>
      </c>
      <c r="K750" s="8">
        <f t="shared" si="33"/>
        <v>0</v>
      </c>
      <c r="L750" s="8">
        <f t="shared" si="34"/>
        <v>19.8</v>
      </c>
      <c r="M750" s="8">
        <f t="shared" si="35"/>
        <v>19.8</v>
      </c>
    </row>
    <row r="751" spans="2:13" x14ac:dyDescent="0.35">
      <c r="B751">
        <v>749</v>
      </c>
      <c r="C751">
        <v>3</v>
      </c>
      <c r="D751">
        <v>4</v>
      </c>
      <c r="E751" t="s">
        <v>22</v>
      </c>
      <c r="F751" s="7">
        <v>80</v>
      </c>
      <c r="G751" s="7">
        <v>9.9</v>
      </c>
      <c r="H751" s="7">
        <v>4</v>
      </c>
      <c r="I751" s="7">
        <v>39.6</v>
      </c>
      <c r="K751" s="8">
        <f t="shared" si="33"/>
        <v>0</v>
      </c>
      <c r="L751" s="8">
        <f t="shared" si="34"/>
        <v>39.6</v>
      </c>
      <c r="M751" s="8">
        <f t="shared" si="35"/>
        <v>39.6</v>
      </c>
    </row>
    <row r="752" spans="2:13" x14ac:dyDescent="0.35">
      <c r="B752">
        <v>750</v>
      </c>
      <c r="C752">
        <v>3</v>
      </c>
      <c r="D752">
        <v>4</v>
      </c>
      <c r="E752" t="s">
        <v>22</v>
      </c>
      <c r="F752" s="7">
        <v>80</v>
      </c>
      <c r="G752" s="7">
        <v>9.9</v>
      </c>
      <c r="H752" s="7">
        <v>2</v>
      </c>
      <c r="I752" s="7">
        <v>19.8</v>
      </c>
      <c r="K752" s="8">
        <f t="shared" si="33"/>
        <v>0</v>
      </c>
      <c r="L752" s="8">
        <f t="shared" si="34"/>
        <v>19.8</v>
      </c>
      <c r="M752" s="8">
        <f t="shared" si="35"/>
        <v>19.8</v>
      </c>
    </row>
    <row r="753" spans="2:13" x14ac:dyDescent="0.35">
      <c r="B753">
        <v>751</v>
      </c>
      <c r="C753">
        <v>0</v>
      </c>
      <c r="D753">
        <v>6</v>
      </c>
      <c r="E753" t="s">
        <v>23</v>
      </c>
      <c r="F753" s="7">
        <v>17.5</v>
      </c>
      <c r="G753" s="7">
        <v>3.5</v>
      </c>
      <c r="H753" s="7">
        <v>2</v>
      </c>
      <c r="I753" s="7">
        <v>35</v>
      </c>
      <c r="K753" s="8">
        <f t="shared" si="33"/>
        <v>35</v>
      </c>
      <c r="L753" s="8">
        <f t="shared" si="34"/>
        <v>0</v>
      </c>
      <c r="M753" s="8">
        <f t="shared" si="35"/>
        <v>35</v>
      </c>
    </row>
    <row r="754" spans="2:13" x14ac:dyDescent="0.35">
      <c r="B754">
        <v>752</v>
      </c>
      <c r="C754">
        <v>0</v>
      </c>
      <c r="D754">
        <v>6</v>
      </c>
      <c r="E754" t="s">
        <v>23</v>
      </c>
      <c r="F754" s="7">
        <v>17.5</v>
      </c>
      <c r="G754" s="7">
        <v>3.5</v>
      </c>
      <c r="H754" s="7">
        <v>2</v>
      </c>
      <c r="I754" s="7">
        <v>35</v>
      </c>
      <c r="K754" s="8">
        <f t="shared" si="33"/>
        <v>35</v>
      </c>
      <c r="L754" s="8">
        <f t="shared" si="34"/>
        <v>0</v>
      </c>
      <c r="M754" s="8">
        <f t="shared" si="35"/>
        <v>35</v>
      </c>
    </row>
    <row r="755" spans="2:13" x14ac:dyDescent="0.35">
      <c r="B755">
        <v>753</v>
      </c>
      <c r="C755">
        <v>4</v>
      </c>
      <c r="D755">
        <v>6</v>
      </c>
      <c r="E755" t="s">
        <v>23</v>
      </c>
      <c r="F755" s="7">
        <v>17.5</v>
      </c>
      <c r="G755" s="7">
        <v>3.5</v>
      </c>
      <c r="H755" s="7">
        <v>2</v>
      </c>
      <c r="I755" s="7">
        <v>7</v>
      </c>
      <c r="K755" s="8">
        <f t="shared" si="33"/>
        <v>0</v>
      </c>
      <c r="L755" s="8">
        <f t="shared" si="34"/>
        <v>7</v>
      </c>
      <c r="M755" s="8">
        <f t="shared" si="35"/>
        <v>7</v>
      </c>
    </row>
    <row r="756" spans="2:13" x14ac:dyDescent="0.35">
      <c r="B756">
        <v>754</v>
      </c>
      <c r="C756">
        <v>0</v>
      </c>
      <c r="D756">
        <v>6</v>
      </c>
      <c r="E756" t="s">
        <v>23</v>
      </c>
      <c r="F756" s="7">
        <v>17.5</v>
      </c>
      <c r="G756" s="7">
        <v>3.5</v>
      </c>
      <c r="H756" s="7">
        <v>2</v>
      </c>
      <c r="I756" s="7">
        <v>35</v>
      </c>
      <c r="K756" s="8">
        <f t="shared" si="33"/>
        <v>35</v>
      </c>
      <c r="L756" s="8">
        <f t="shared" si="34"/>
        <v>0</v>
      </c>
      <c r="M756" s="8">
        <f t="shared" si="35"/>
        <v>35</v>
      </c>
    </row>
    <row r="757" spans="2:13" x14ac:dyDescent="0.35">
      <c r="B757">
        <v>755</v>
      </c>
      <c r="C757">
        <v>1</v>
      </c>
      <c r="D757">
        <v>6</v>
      </c>
      <c r="E757" t="s">
        <v>23</v>
      </c>
      <c r="F757" s="7">
        <v>17.5</v>
      </c>
      <c r="G757" s="7">
        <v>3.5</v>
      </c>
      <c r="H757" s="7">
        <v>2</v>
      </c>
      <c r="I757" s="7">
        <v>7</v>
      </c>
      <c r="K757" s="8">
        <f t="shared" si="33"/>
        <v>0</v>
      </c>
      <c r="L757" s="8">
        <f t="shared" si="34"/>
        <v>7</v>
      </c>
      <c r="M757" s="8">
        <f t="shared" si="35"/>
        <v>7</v>
      </c>
    </row>
    <row r="758" spans="2:13" x14ac:dyDescent="0.35">
      <c r="B758">
        <v>756</v>
      </c>
      <c r="C758">
        <v>0</v>
      </c>
      <c r="D758">
        <v>6</v>
      </c>
      <c r="E758" t="s">
        <v>23</v>
      </c>
      <c r="F758" s="7">
        <v>17.5</v>
      </c>
      <c r="G758" s="7">
        <v>3.5</v>
      </c>
      <c r="H758" s="7">
        <v>2</v>
      </c>
      <c r="I758" s="7">
        <v>35</v>
      </c>
      <c r="K758" s="8">
        <f t="shared" si="33"/>
        <v>35</v>
      </c>
      <c r="L758" s="8">
        <f t="shared" si="34"/>
        <v>0</v>
      </c>
      <c r="M758" s="8">
        <f t="shared" si="35"/>
        <v>35</v>
      </c>
    </row>
    <row r="759" spans="2:13" x14ac:dyDescent="0.35">
      <c r="B759">
        <v>757</v>
      </c>
      <c r="C759">
        <v>6</v>
      </c>
      <c r="D759">
        <v>7</v>
      </c>
      <c r="E759" t="s">
        <v>24</v>
      </c>
      <c r="F759" s="7">
        <v>5</v>
      </c>
      <c r="G759" s="7">
        <v>0</v>
      </c>
      <c r="H759" s="7">
        <v>2</v>
      </c>
      <c r="I759" s="7">
        <v>0</v>
      </c>
      <c r="K759" s="8">
        <f t="shared" si="33"/>
        <v>0</v>
      </c>
      <c r="L759" s="8">
        <f t="shared" si="34"/>
        <v>0</v>
      </c>
      <c r="M759" s="8">
        <f t="shared" si="35"/>
        <v>0</v>
      </c>
    </row>
    <row r="760" spans="2:13" x14ac:dyDescent="0.35">
      <c r="B760">
        <v>758</v>
      </c>
      <c r="C760">
        <v>6</v>
      </c>
      <c r="D760">
        <v>7</v>
      </c>
      <c r="E760" t="s">
        <v>24</v>
      </c>
      <c r="F760" s="7">
        <v>5</v>
      </c>
      <c r="G760" s="7">
        <v>0</v>
      </c>
      <c r="H760" s="7">
        <v>2</v>
      </c>
      <c r="I760" s="7">
        <v>0</v>
      </c>
      <c r="K760" s="8">
        <f t="shared" si="33"/>
        <v>0</v>
      </c>
      <c r="L760" s="8">
        <f t="shared" si="34"/>
        <v>0</v>
      </c>
      <c r="M760" s="8">
        <f t="shared" si="35"/>
        <v>0</v>
      </c>
    </row>
    <row r="761" spans="2:13" x14ac:dyDescent="0.35">
      <c r="B761">
        <v>759</v>
      </c>
      <c r="C761">
        <v>2</v>
      </c>
      <c r="D761">
        <v>7</v>
      </c>
      <c r="E761" t="s">
        <v>24</v>
      </c>
      <c r="F761" s="7">
        <v>5</v>
      </c>
      <c r="G761" s="7">
        <v>0</v>
      </c>
      <c r="H761" s="7">
        <v>2</v>
      </c>
      <c r="I761" s="7">
        <v>0</v>
      </c>
      <c r="K761" s="8">
        <f t="shared" si="33"/>
        <v>0</v>
      </c>
      <c r="L761" s="8">
        <f t="shared" si="34"/>
        <v>0</v>
      </c>
      <c r="M761" s="8">
        <f t="shared" si="35"/>
        <v>0</v>
      </c>
    </row>
    <row r="762" spans="2:13" x14ac:dyDescent="0.35">
      <c r="B762">
        <v>760</v>
      </c>
      <c r="C762">
        <v>5</v>
      </c>
      <c r="D762">
        <v>7</v>
      </c>
      <c r="E762" t="s">
        <v>24</v>
      </c>
      <c r="F762" s="7">
        <v>5</v>
      </c>
      <c r="G762" s="7">
        <v>0</v>
      </c>
      <c r="H762" s="7">
        <v>2</v>
      </c>
      <c r="I762" s="7">
        <v>0</v>
      </c>
      <c r="K762" s="8">
        <f t="shared" si="33"/>
        <v>0</v>
      </c>
      <c r="L762" s="8">
        <f t="shared" si="34"/>
        <v>0</v>
      </c>
      <c r="M762" s="8">
        <f t="shared" si="35"/>
        <v>0</v>
      </c>
    </row>
    <row r="763" spans="2:13" x14ac:dyDescent="0.35">
      <c r="B763">
        <v>761</v>
      </c>
      <c r="C763">
        <v>8</v>
      </c>
      <c r="D763">
        <v>8</v>
      </c>
      <c r="E763" t="s">
        <v>25</v>
      </c>
      <c r="F763" s="7">
        <v>5</v>
      </c>
      <c r="G763" s="7">
        <v>0</v>
      </c>
      <c r="H763" s="7">
        <v>1</v>
      </c>
      <c r="I763" s="7">
        <v>0</v>
      </c>
      <c r="K763" s="8">
        <f t="shared" si="33"/>
        <v>0</v>
      </c>
      <c r="L763" s="8">
        <f t="shared" si="34"/>
        <v>0</v>
      </c>
      <c r="M763" s="8">
        <f t="shared" si="35"/>
        <v>0</v>
      </c>
    </row>
    <row r="764" spans="2:13" x14ac:dyDescent="0.35">
      <c r="B764">
        <v>762</v>
      </c>
      <c r="C764">
        <v>3</v>
      </c>
      <c r="D764">
        <v>8</v>
      </c>
      <c r="E764" t="s">
        <v>25</v>
      </c>
      <c r="F764" s="7">
        <v>5</v>
      </c>
      <c r="G764" s="7">
        <v>0</v>
      </c>
      <c r="H764" s="7">
        <v>1</v>
      </c>
      <c r="I764" s="7">
        <v>0</v>
      </c>
      <c r="K764" s="8">
        <f t="shared" si="33"/>
        <v>0</v>
      </c>
      <c r="L764" s="8">
        <f t="shared" si="34"/>
        <v>0</v>
      </c>
      <c r="M764" s="8">
        <f t="shared" si="35"/>
        <v>0</v>
      </c>
    </row>
    <row r="765" spans="2:13" x14ac:dyDescent="0.35">
      <c r="B765">
        <v>763</v>
      </c>
      <c r="C765">
        <v>6</v>
      </c>
      <c r="D765">
        <v>8</v>
      </c>
      <c r="E765" t="s">
        <v>25</v>
      </c>
      <c r="F765" s="7">
        <v>5</v>
      </c>
      <c r="G765" s="7">
        <v>0</v>
      </c>
      <c r="H765" s="7">
        <v>1</v>
      </c>
      <c r="I765" s="7">
        <v>0</v>
      </c>
      <c r="K765" s="8">
        <f t="shared" si="33"/>
        <v>0</v>
      </c>
      <c r="L765" s="8">
        <f t="shared" si="34"/>
        <v>0</v>
      </c>
      <c r="M765" s="8">
        <f t="shared" si="35"/>
        <v>0</v>
      </c>
    </row>
    <row r="766" spans="2:13" x14ac:dyDescent="0.35">
      <c r="B766">
        <v>764</v>
      </c>
      <c r="C766">
        <v>3</v>
      </c>
      <c r="D766">
        <v>8</v>
      </c>
      <c r="E766" t="s">
        <v>25</v>
      </c>
      <c r="F766" s="7">
        <v>5</v>
      </c>
      <c r="G766" s="7">
        <v>0</v>
      </c>
      <c r="H766" s="7">
        <v>1</v>
      </c>
      <c r="I766" s="7">
        <v>0</v>
      </c>
      <c r="K766" s="8">
        <f t="shared" si="33"/>
        <v>0</v>
      </c>
      <c r="L766" s="8">
        <f t="shared" si="34"/>
        <v>0</v>
      </c>
      <c r="M766" s="8">
        <f t="shared" si="35"/>
        <v>0</v>
      </c>
    </row>
    <row r="767" spans="2:13" x14ac:dyDescent="0.35">
      <c r="B767">
        <v>765</v>
      </c>
      <c r="C767">
        <v>6</v>
      </c>
      <c r="D767">
        <v>8</v>
      </c>
      <c r="E767" t="s">
        <v>25</v>
      </c>
      <c r="F767" s="7">
        <v>5</v>
      </c>
      <c r="G767" s="7">
        <v>0</v>
      </c>
      <c r="H767" s="7">
        <v>1</v>
      </c>
      <c r="I767" s="7">
        <v>0</v>
      </c>
      <c r="K767" s="8">
        <f t="shared" si="33"/>
        <v>0</v>
      </c>
      <c r="L767" s="8">
        <f t="shared" si="34"/>
        <v>0</v>
      </c>
      <c r="M767" s="8">
        <f t="shared" si="35"/>
        <v>0</v>
      </c>
    </row>
    <row r="768" spans="2:13" x14ac:dyDescent="0.35">
      <c r="B768">
        <v>766</v>
      </c>
      <c r="C768">
        <v>8</v>
      </c>
      <c r="D768">
        <v>8</v>
      </c>
      <c r="E768" t="s">
        <v>25</v>
      </c>
      <c r="F768" s="7">
        <v>5</v>
      </c>
      <c r="G768" s="7">
        <v>0</v>
      </c>
      <c r="H768" s="7">
        <v>1</v>
      </c>
      <c r="I768" s="7">
        <v>0</v>
      </c>
      <c r="K768" s="8">
        <f t="shared" si="33"/>
        <v>0</v>
      </c>
      <c r="L768" s="8">
        <f t="shared" si="34"/>
        <v>0</v>
      </c>
      <c r="M768" s="8">
        <f t="shared" si="35"/>
        <v>0</v>
      </c>
    </row>
    <row r="769" spans="2:13" x14ac:dyDescent="0.35">
      <c r="B769">
        <v>767</v>
      </c>
      <c r="C769">
        <v>0</v>
      </c>
      <c r="D769">
        <v>8</v>
      </c>
      <c r="E769" t="s">
        <v>25</v>
      </c>
      <c r="F769" s="7">
        <v>5</v>
      </c>
      <c r="G769" s="7">
        <v>0</v>
      </c>
      <c r="H769" s="7">
        <v>1</v>
      </c>
      <c r="I769" s="7">
        <v>5</v>
      </c>
      <c r="K769" s="8">
        <f t="shared" si="33"/>
        <v>5</v>
      </c>
      <c r="L769" s="8">
        <f t="shared" si="34"/>
        <v>0</v>
      </c>
      <c r="M769" s="8">
        <f t="shared" si="35"/>
        <v>5</v>
      </c>
    </row>
    <row r="770" spans="2:13" x14ac:dyDescent="0.35">
      <c r="B770">
        <v>768</v>
      </c>
      <c r="C770">
        <v>3</v>
      </c>
      <c r="D770">
        <v>8</v>
      </c>
      <c r="E770" t="s">
        <v>25</v>
      </c>
      <c r="F770" s="7">
        <v>5</v>
      </c>
      <c r="G770" s="7">
        <v>0</v>
      </c>
      <c r="H770" s="7">
        <v>1</v>
      </c>
      <c r="I770" s="7">
        <v>0</v>
      </c>
      <c r="K770" s="8">
        <f t="shared" si="33"/>
        <v>0</v>
      </c>
      <c r="L770" s="8">
        <f t="shared" si="34"/>
        <v>0</v>
      </c>
      <c r="M770" s="8">
        <f t="shared" si="35"/>
        <v>0</v>
      </c>
    </row>
    <row r="771" spans="2:13" x14ac:dyDescent="0.35">
      <c r="B771">
        <v>769</v>
      </c>
      <c r="C771">
        <v>6</v>
      </c>
      <c r="D771">
        <v>0</v>
      </c>
      <c r="E771" t="s">
        <v>26</v>
      </c>
      <c r="F771" s="7">
        <v>25</v>
      </c>
      <c r="G771" s="7">
        <v>5</v>
      </c>
      <c r="H771" s="7">
        <v>3</v>
      </c>
      <c r="I771" s="7">
        <v>15</v>
      </c>
      <c r="K771" s="8">
        <f t="shared" ref="K771:K834" si="36">IF($C771=0,F771*$H771,0)</f>
        <v>0</v>
      </c>
      <c r="L771" s="8">
        <f t="shared" ref="L771:L834" si="37">IF($C771=0,0,G771*$H771)</f>
        <v>15</v>
      </c>
      <c r="M771" s="8">
        <f t="shared" ref="M771:M834" si="38">SUM(K771:L771)</f>
        <v>15</v>
      </c>
    </row>
    <row r="772" spans="2:13" x14ac:dyDescent="0.35">
      <c r="B772">
        <v>770</v>
      </c>
      <c r="C772">
        <v>9</v>
      </c>
      <c r="D772">
        <v>1</v>
      </c>
      <c r="E772" t="s">
        <v>27</v>
      </c>
      <c r="F772" s="7">
        <v>25</v>
      </c>
      <c r="G772" s="7">
        <v>5</v>
      </c>
      <c r="H772" s="7">
        <v>3</v>
      </c>
      <c r="I772" s="7">
        <v>15</v>
      </c>
      <c r="K772" s="8">
        <f t="shared" si="36"/>
        <v>0</v>
      </c>
      <c r="L772" s="8">
        <f t="shared" si="37"/>
        <v>15</v>
      </c>
      <c r="M772" s="8">
        <f t="shared" si="38"/>
        <v>15</v>
      </c>
    </row>
    <row r="773" spans="2:13" x14ac:dyDescent="0.35">
      <c r="B773">
        <v>771</v>
      </c>
      <c r="C773">
        <v>0</v>
      </c>
      <c r="D773">
        <v>1</v>
      </c>
      <c r="E773" t="s">
        <v>27</v>
      </c>
      <c r="F773" s="7">
        <v>25</v>
      </c>
      <c r="G773" s="7">
        <v>5</v>
      </c>
      <c r="H773" s="7">
        <v>3</v>
      </c>
      <c r="I773" s="7">
        <v>75</v>
      </c>
      <c r="K773" s="8">
        <f t="shared" si="36"/>
        <v>75</v>
      </c>
      <c r="L773" s="8">
        <f t="shared" si="37"/>
        <v>0</v>
      </c>
      <c r="M773" s="8">
        <f t="shared" si="38"/>
        <v>75</v>
      </c>
    </row>
    <row r="774" spans="2:13" x14ac:dyDescent="0.35">
      <c r="B774">
        <v>772</v>
      </c>
      <c r="C774">
        <v>8</v>
      </c>
      <c r="D774">
        <v>1</v>
      </c>
      <c r="E774" t="s">
        <v>27</v>
      </c>
      <c r="F774" s="7">
        <v>25</v>
      </c>
      <c r="G774" s="7">
        <v>5</v>
      </c>
      <c r="H774" s="7">
        <v>3</v>
      </c>
      <c r="I774" s="7">
        <v>15</v>
      </c>
      <c r="K774" s="8">
        <f t="shared" si="36"/>
        <v>0</v>
      </c>
      <c r="L774" s="8">
        <f t="shared" si="37"/>
        <v>15</v>
      </c>
      <c r="M774" s="8">
        <f t="shared" si="38"/>
        <v>15</v>
      </c>
    </row>
    <row r="775" spans="2:13" x14ac:dyDescent="0.35">
      <c r="B775">
        <v>773</v>
      </c>
      <c r="C775">
        <v>0</v>
      </c>
      <c r="D775">
        <v>1</v>
      </c>
      <c r="E775" t="s">
        <v>27</v>
      </c>
      <c r="F775" s="7">
        <v>25</v>
      </c>
      <c r="G775" s="7">
        <v>5</v>
      </c>
      <c r="H775" s="7">
        <v>3</v>
      </c>
      <c r="I775" s="7">
        <v>75</v>
      </c>
      <c r="K775" s="8">
        <f t="shared" si="36"/>
        <v>75</v>
      </c>
      <c r="L775" s="8">
        <f t="shared" si="37"/>
        <v>0</v>
      </c>
      <c r="M775" s="8">
        <f t="shared" si="38"/>
        <v>75</v>
      </c>
    </row>
    <row r="776" spans="2:13" x14ac:dyDescent="0.35">
      <c r="B776">
        <v>774</v>
      </c>
      <c r="C776">
        <v>1</v>
      </c>
      <c r="D776">
        <v>2</v>
      </c>
      <c r="E776" t="s">
        <v>28</v>
      </c>
      <c r="F776" s="7">
        <v>15.5</v>
      </c>
      <c r="G776" s="7">
        <v>0</v>
      </c>
      <c r="H776" s="7">
        <v>3</v>
      </c>
      <c r="I776" s="7">
        <v>0</v>
      </c>
      <c r="K776" s="8">
        <f t="shared" si="36"/>
        <v>0</v>
      </c>
      <c r="L776" s="8">
        <f t="shared" si="37"/>
        <v>0</v>
      </c>
      <c r="M776" s="8">
        <f t="shared" si="38"/>
        <v>0</v>
      </c>
    </row>
    <row r="777" spans="2:13" x14ac:dyDescent="0.35">
      <c r="B777">
        <v>775</v>
      </c>
      <c r="C777">
        <v>2</v>
      </c>
      <c r="D777">
        <v>2</v>
      </c>
      <c r="E777" t="s">
        <v>28</v>
      </c>
      <c r="F777" s="7">
        <v>15.5</v>
      </c>
      <c r="G777" s="7">
        <v>0</v>
      </c>
      <c r="H777" s="7">
        <v>3</v>
      </c>
      <c r="I777" s="7">
        <v>0</v>
      </c>
      <c r="K777" s="8">
        <f t="shared" si="36"/>
        <v>0</v>
      </c>
      <c r="L777" s="8">
        <f t="shared" si="37"/>
        <v>0</v>
      </c>
      <c r="M777" s="8">
        <f t="shared" si="38"/>
        <v>0</v>
      </c>
    </row>
    <row r="778" spans="2:13" x14ac:dyDescent="0.35">
      <c r="B778">
        <v>776</v>
      </c>
      <c r="C778">
        <v>1</v>
      </c>
      <c r="D778">
        <v>2</v>
      </c>
      <c r="E778" t="s">
        <v>28</v>
      </c>
      <c r="F778" s="7">
        <v>15.5</v>
      </c>
      <c r="G778" s="7">
        <v>0</v>
      </c>
      <c r="H778" s="7">
        <v>3</v>
      </c>
      <c r="I778" s="7">
        <v>0</v>
      </c>
      <c r="K778" s="8">
        <f t="shared" si="36"/>
        <v>0</v>
      </c>
      <c r="L778" s="8">
        <f t="shared" si="37"/>
        <v>0</v>
      </c>
      <c r="M778" s="8">
        <f t="shared" si="38"/>
        <v>0</v>
      </c>
    </row>
    <row r="779" spans="2:13" x14ac:dyDescent="0.35">
      <c r="B779">
        <v>777</v>
      </c>
      <c r="C779">
        <v>2</v>
      </c>
      <c r="D779">
        <v>2</v>
      </c>
      <c r="E779" t="s">
        <v>28</v>
      </c>
      <c r="F779" s="7">
        <v>15.5</v>
      </c>
      <c r="G779" s="7">
        <v>0</v>
      </c>
      <c r="H779" s="7">
        <v>3</v>
      </c>
      <c r="I779" s="7">
        <v>0</v>
      </c>
      <c r="K779" s="8">
        <f t="shared" si="36"/>
        <v>0</v>
      </c>
      <c r="L779" s="8">
        <f t="shared" si="37"/>
        <v>0</v>
      </c>
      <c r="M779" s="8">
        <f t="shared" si="38"/>
        <v>0</v>
      </c>
    </row>
    <row r="780" spans="2:13" x14ac:dyDescent="0.35">
      <c r="B780">
        <v>778</v>
      </c>
      <c r="C780">
        <v>9</v>
      </c>
      <c r="D780">
        <v>2</v>
      </c>
      <c r="E780" t="s">
        <v>28</v>
      </c>
      <c r="F780" s="7">
        <v>15.5</v>
      </c>
      <c r="G780" s="7">
        <v>0</v>
      </c>
      <c r="H780" s="7">
        <v>3</v>
      </c>
      <c r="I780" s="7">
        <v>0</v>
      </c>
      <c r="K780" s="8">
        <f t="shared" si="36"/>
        <v>0</v>
      </c>
      <c r="L780" s="8">
        <f t="shared" si="37"/>
        <v>0</v>
      </c>
      <c r="M780" s="8">
        <f t="shared" si="38"/>
        <v>0</v>
      </c>
    </row>
    <row r="781" spans="2:13" x14ac:dyDescent="0.35">
      <c r="B781">
        <v>779</v>
      </c>
      <c r="C781">
        <v>6</v>
      </c>
      <c r="D781">
        <v>3</v>
      </c>
      <c r="E781" t="s">
        <v>21</v>
      </c>
      <c r="F781" s="7">
        <v>5</v>
      </c>
      <c r="G781" s="7">
        <v>0</v>
      </c>
      <c r="H781" s="7">
        <v>2</v>
      </c>
      <c r="I781" s="7">
        <v>0</v>
      </c>
      <c r="K781" s="8">
        <f t="shared" si="36"/>
        <v>0</v>
      </c>
      <c r="L781" s="8">
        <f t="shared" si="37"/>
        <v>0</v>
      </c>
      <c r="M781" s="8">
        <f t="shared" si="38"/>
        <v>0</v>
      </c>
    </row>
    <row r="782" spans="2:13" x14ac:dyDescent="0.35">
      <c r="B782">
        <v>780</v>
      </c>
      <c r="C782">
        <v>1</v>
      </c>
      <c r="D782">
        <v>3</v>
      </c>
      <c r="E782" t="s">
        <v>21</v>
      </c>
      <c r="F782" s="7">
        <v>5</v>
      </c>
      <c r="G782" s="7">
        <v>0</v>
      </c>
      <c r="H782" s="7">
        <v>2</v>
      </c>
      <c r="I782" s="7">
        <v>0</v>
      </c>
      <c r="K782" s="8">
        <f t="shared" si="36"/>
        <v>0</v>
      </c>
      <c r="L782" s="8">
        <f t="shared" si="37"/>
        <v>0</v>
      </c>
      <c r="M782" s="8">
        <f t="shared" si="38"/>
        <v>0</v>
      </c>
    </row>
    <row r="783" spans="2:13" x14ac:dyDescent="0.35">
      <c r="B783">
        <v>781</v>
      </c>
      <c r="C783">
        <v>3</v>
      </c>
      <c r="D783">
        <v>3</v>
      </c>
      <c r="E783" t="s">
        <v>21</v>
      </c>
      <c r="F783" s="7">
        <v>5</v>
      </c>
      <c r="G783" s="7">
        <v>0</v>
      </c>
      <c r="H783" s="7">
        <v>2</v>
      </c>
      <c r="I783" s="7">
        <v>0</v>
      </c>
      <c r="K783" s="8">
        <f t="shared" si="36"/>
        <v>0</v>
      </c>
      <c r="L783" s="8">
        <f t="shared" si="37"/>
        <v>0</v>
      </c>
      <c r="M783" s="8">
        <f t="shared" si="38"/>
        <v>0</v>
      </c>
    </row>
    <row r="784" spans="2:13" x14ac:dyDescent="0.35">
      <c r="B784">
        <v>782</v>
      </c>
      <c r="C784">
        <v>4</v>
      </c>
      <c r="D784">
        <v>3</v>
      </c>
      <c r="E784" t="s">
        <v>21</v>
      </c>
      <c r="F784" s="7">
        <v>5</v>
      </c>
      <c r="G784" s="7">
        <v>0</v>
      </c>
      <c r="H784" s="7">
        <v>2</v>
      </c>
      <c r="I784" s="7">
        <v>0</v>
      </c>
      <c r="K784" s="8">
        <f t="shared" si="36"/>
        <v>0</v>
      </c>
      <c r="L784" s="8">
        <f t="shared" si="37"/>
        <v>0</v>
      </c>
      <c r="M784" s="8">
        <f t="shared" si="38"/>
        <v>0</v>
      </c>
    </row>
    <row r="785" spans="2:13" x14ac:dyDescent="0.35">
      <c r="B785">
        <v>783</v>
      </c>
      <c r="C785">
        <v>8</v>
      </c>
      <c r="D785">
        <v>4</v>
      </c>
      <c r="E785" t="s">
        <v>22</v>
      </c>
      <c r="F785" s="7">
        <v>80</v>
      </c>
      <c r="G785" s="7">
        <v>9.9</v>
      </c>
      <c r="H785" s="7">
        <v>2</v>
      </c>
      <c r="I785" s="7">
        <v>19.8</v>
      </c>
      <c r="K785" s="8">
        <f t="shared" si="36"/>
        <v>0</v>
      </c>
      <c r="L785" s="8">
        <f t="shared" si="37"/>
        <v>19.8</v>
      </c>
      <c r="M785" s="8">
        <f t="shared" si="38"/>
        <v>19.8</v>
      </c>
    </row>
    <row r="786" spans="2:13" x14ac:dyDescent="0.35">
      <c r="B786">
        <v>784</v>
      </c>
      <c r="C786">
        <v>7</v>
      </c>
      <c r="D786">
        <v>4</v>
      </c>
      <c r="E786" t="s">
        <v>22</v>
      </c>
      <c r="F786" s="7">
        <v>80</v>
      </c>
      <c r="G786" s="7">
        <v>9.9</v>
      </c>
      <c r="H786" s="7">
        <v>2</v>
      </c>
      <c r="I786" s="7">
        <v>19.8</v>
      </c>
      <c r="K786" s="8">
        <f t="shared" si="36"/>
        <v>0</v>
      </c>
      <c r="L786" s="8">
        <f t="shared" si="37"/>
        <v>19.8</v>
      </c>
      <c r="M786" s="8">
        <f t="shared" si="38"/>
        <v>19.8</v>
      </c>
    </row>
    <row r="787" spans="2:13" x14ac:dyDescent="0.35">
      <c r="B787">
        <v>785</v>
      </c>
      <c r="C787">
        <v>0</v>
      </c>
      <c r="D787">
        <v>4</v>
      </c>
      <c r="E787" t="s">
        <v>22</v>
      </c>
      <c r="F787" s="7">
        <v>80</v>
      </c>
      <c r="G787" s="7">
        <v>9.9</v>
      </c>
      <c r="H787" s="7">
        <v>2</v>
      </c>
      <c r="I787" s="7">
        <v>160</v>
      </c>
      <c r="K787" s="8">
        <f t="shared" si="36"/>
        <v>160</v>
      </c>
      <c r="L787" s="8">
        <f t="shared" si="37"/>
        <v>0</v>
      </c>
      <c r="M787" s="8">
        <f t="shared" si="38"/>
        <v>160</v>
      </c>
    </row>
    <row r="788" spans="2:13" x14ac:dyDescent="0.35">
      <c r="B788">
        <v>786</v>
      </c>
      <c r="C788">
        <v>5</v>
      </c>
      <c r="D788">
        <v>4</v>
      </c>
      <c r="E788" t="s">
        <v>22</v>
      </c>
      <c r="F788" s="7">
        <v>80</v>
      </c>
      <c r="G788" s="7">
        <v>9.9</v>
      </c>
      <c r="H788" s="7">
        <v>2</v>
      </c>
      <c r="I788" s="7">
        <v>19.8</v>
      </c>
      <c r="K788" s="8">
        <f t="shared" si="36"/>
        <v>0</v>
      </c>
      <c r="L788" s="8">
        <f t="shared" si="37"/>
        <v>19.8</v>
      </c>
      <c r="M788" s="8">
        <f t="shared" si="38"/>
        <v>19.8</v>
      </c>
    </row>
    <row r="789" spans="2:13" x14ac:dyDescent="0.35">
      <c r="B789">
        <v>787</v>
      </c>
      <c r="C789">
        <v>0</v>
      </c>
      <c r="D789">
        <v>4</v>
      </c>
      <c r="E789" t="s">
        <v>22</v>
      </c>
      <c r="F789" s="7">
        <v>80</v>
      </c>
      <c r="G789" s="7">
        <v>9.9</v>
      </c>
      <c r="H789" s="7">
        <v>2</v>
      </c>
      <c r="I789" s="7">
        <v>160</v>
      </c>
      <c r="K789" s="8">
        <f t="shared" si="36"/>
        <v>160</v>
      </c>
      <c r="L789" s="8">
        <f t="shared" si="37"/>
        <v>0</v>
      </c>
      <c r="M789" s="8">
        <f t="shared" si="38"/>
        <v>160</v>
      </c>
    </row>
    <row r="790" spans="2:13" x14ac:dyDescent="0.35">
      <c r="B790">
        <v>788</v>
      </c>
      <c r="C790">
        <v>5</v>
      </c>
      <c r="D790">
        <v>4</v>
      </c>
      <c r="E790" t="s">
        <v>22</v>
      </c>
      <c r="F790" s="7">
        <v>80</v>
      </c>
      <c r="G790" s="7">
        <v>9.9</v>
      </c>
      <c r="H790" s="7">
        <v>2</v>
      </c>
      <c r="I790" s="7">
        <v>19.8</v>
      </c>
      <c r="K790" s="8">
        <f t="shared" si="36"/>
        <v>0</v>
      </c>
      <c r="L790" s="8">
        <f t="shared" si="37"/>
        <v>19.8</v>
      </c>
      <c r="M790" s="8">
        <f t="shared" si="38"/>
        <v>19.8</v>
      </c>
    </row>
    <row r="791" spans="2:13" x14ac:dyDescent="0.35">
      <c r="B791">
        <v>789</v>
      </c>
      <c r="C791">
        <v>0</v>
      </c>
      <c r="D791">
        <v>5</v>
      </c>
      <c r="E791" t="s">
        <v>29</v>
      </c>
      <c r="F791" s="7">
        <v>80</v>
      </c>
      <c r="G791" s="7">
        <v>9.9</v>
      </c>
      <c r="H791" s="7">
        <v>2</v>
      </c>
      <c r="I791" s="7">
        <v>160</v>
      </c>
      <c r="K791" s="8">
        <f t="shared" si="36"/>
        <v>160</v>
      </c>
      <c r="L791" s="8">
        <f t="shared" si="37"/>
        <v>0</v>
      </c>
      <c r="M791" s="8">
        <f t="shared" si="38"/>
        <v>160</v>
      </c>
    </row>
    <row r="792" spans="2:13" x14ac:dyDescent="0.35">
      <c r="B792">
        <v>790</v>
      </c>
      <c r="C792">
        <v>6</v>
      </c>
      <c r="D792">
        <v>6</v>
      </c>
      <c r="E792" t="s">
        <v>23</v>
      </c>
      <c r="F792" s="7">
        <v>17.5</v>
      </c>
      <c r="G792" s="7">
        <v>3.5</v>
      </c>
      <c r="H792" s="7">
        <v>2</v>
      </c>
      <c r="I792" s="7">
        <v>7</v>
      </c>
      <c r="K792" s="8">
        <f t="shared" si="36"/>
        <v>0</v>
      </c>
      <c r="L792" s="8">
        <f t="shared" si="37"/>
        <v>7</v>
      </c>
      <c r="M792" s="8">
        <f t="shared" si="38"/>
        <v>7</v>
      </c>
    </row>
    <row r="793" spans="2:13" x14ac:dyDescent="0.35">
      <c r="B793">
        <v>791</v>
      </c>
      <c r="C793">
        <v>5</v>
      </c>
      <c r="D793">
        <v>6</v>
      </c>
      <c r="E793" t="s">
        <v>23</v>
      </c>
      <c r="F793" s="7">
        <v>17.5</v>
      </c>
      <c r="G793" s="7">
        <v>3.5</v>
      </c>
      <c r="H793" s="7">
        <v>2</v>
      </c>
      <c r="I793" s="7">
        <v>7</v>
      </c>
      <c r="K793" s="8">
        <f t="shared" si="36"/>
        <v>0</v>
      </c>
      <c r="L793" s="8">
        <f t="shared" si="37"/>
        <v>7</v>
      </c>
      <c r="M793" s="8">
        <f t="shared" si="38"/>
        <v>7</v>
      </c>
    </row>
    <row r="794" spans="2:13" x14ac:dyDescent="0.35">
      <c r="B794">
        <v>792</v>
      </c>
      <c r="C794">
        <v>6</v>
      </c>
      <c r="D794">
        <v>6</v>
      </c>
      <c r="E794" t="s">
        <v>23</v>
      </c>
      <c r="F794" s="7">
        <v>17.5</v>
      </c>
      <c r="G794" s="7">
        <v>3.5</v>
      </c>
      <c r="H794" s="7">
        <v>2</v>
      </c>
      <c r="I794" s="7">
        <v>7</v>
      </c>
      <c r="K794" s="8">
        <f t="shared" si="36"/>
        <v>0</v>
      </c>
      <c r="L794" s="8">
        <f t="shared" si="37"/>
        <v>7</v>
      </c>
      <c r="M794" s="8">
        <f t="shared" si="38"/>
        <v>7</v>
      </c>
    </row>
    <row r="795" spans="2:13" x14ac:dyDescent="0.35">
      <c r="B795">
        <v>793</v>
      </c>
      <c r="C795">
        <v>0</v>
      </c>
      <c r="D795">
        <v>6</v>
      </c>
      <c r="E795" t="s">
        <v>23</v>
      </c>
      <c r="F795" s="7">
        <v>17.5</v>
      </c>
      <c r="G795" s="7">
        <v>3.5</v>
      </c>
      <c r="H795" s="7">
        <v>2</v>
      </c>
      <c r="I795" s="7">
        <v>35</v>
      </c>
      <c r="K795" s="8">
        <f t="shared" si="36"/>
        <v>35</v>
      </c>
      <c r="L795" s="8">
        <f t="shared" si="37"/>
        <v>0</v>
      </c>
      <c r="M795" s="8">
        <f t="shared" si="38"/>
        <v>35</v>
      </c>
    </row>
    <row r="796" spans="2:13" x14ac:dyDescent="0.35">
      <c r="B796">
        <v>794</v>
      </c>
      <c r="C796">
        <v>0</v>
      </c>
      <c r="D796">
        <v>6</v>
      </c>
      <c r="E796" t="s">
        <v>23</v>
      </c>
      <c r="F796" s="7">
        <v>17.5</v>
      </c>
      <c r="G796" s="7">
        <v>3.5</v>
      </c>
      <c r="H796" s="7">
        <v>2</v>
      </c>
      <c r="I796" s="7">
        <v>35</v>
      </c>
      <c r="K796" s="8">
        <f t="shared" si="36"/>
        <v>35</v>
      </c>
      <c r="L796" s="8">
        <f t="shared" si="37"/>
        <v>0</v>
      </c>
      <c r="M796" s="8">
        <f t="shared" si="38"/>
        <v>35</v>
      </c>
    </row>
    <row r="797" spans="2:13" x14ac:dyDescent="0.35">
      <c r="B797">
        <v>795</v>
      </c>
      <c r="C797">
        <v>5</v>
      </c>
      <c r="D797">
        <v>7</v>
      </c>
      <c r="E797" t="s">
        <v>24</v>
      </c>
      <c r="F797" s="7">
        <v>5</v>
      </c>
      <c r="G797" s="7">
        <v>0</v>
      </c>
      <c r="H797" s="7">
        <v>2</v>
      </c>
      <c r="I797" s="7">
        <v>0</v>
      </c>
      <c r="K797" s="8">
        <f t="shared" si="36"/>
        <v>0</v>
      </c>
      <c r="L797" s="8">
        <f t="shared" si="37"/>
        <v>0</v>
      </c>
      <c r="M797" s="8">
        <f t="shared" si="38"/>
        <v>0</v>
      </c>
    </row>
    <row r="798" spans="2:13" x14ac:dyDescent="0.35">
      <c r="B798">
        <v>796</v>
      </c>
      <c r="C798">
        <v>9</v>
      </c>
      <c r="D798">
        <v>7</v>
      </c>
      <c r="E798" t="s">
        <v>24</v>
      </c>
      <c r="F798" s="7">
        <v>5</v>
      </c>
      <c r="G798" s="7">
        <v>0</v>
      </c>
      <c r="H798" s="7">
        <v>2</v>
      </c>
      <c r="I798" s="7">
        <v>0</v>
      </c>
      <c r="K798" s="8">
        <f t="shared" si="36"/>
        <v>0</v>
      </c>
      <c r="L798" s="8">
        <f t="shared" si="37"/>
        <v>0</v>
      </c>
      <c r="M798" s="8">
        <f t="shared" si="38"/>
        <v>0</v>
      </c>
    </row>
    <row r="799" spans="2:13" x14ac:dyDescent="0.35">
      <c r="B799">
        <v>797</v>
      </c>
      <c r="C799">
        <v>7</v>
      </c>
      <c r="D799">
        <v>7</v>
      </c>
      <c r="E799" t="s">
        <v>24</v>
      </c>
      <c r="F799" s="7">
        <v>5</v>
      </c>
      <c r="G799" s="7">
        <v>0</v>
      </c>
      <c r="H799" s="7">
        <v>2</v>
      </c>
      <c r="I799" s="7">
        <v>0</v>
      </c>
      <c r="K799" s="8">
        <f t="shared" si="36"/>
        <v>0</v>
      </c>
      <c r="L799" s="8">
        <f t="shared" si="37"/>
        <v>0</v>
      </c>
      <c r="M799" s="8">
        <f t="shared" si="38"/>
        <v>0</v>
      </c>
    </row>
    <row r="800" spans="2:13" x14ac:dyDescent="0.35">
      <c r="B800">
        <v>798</v>
      </c>
      <c r="C800">
        <v>5</v>
      </c>
      <c r="D800">
        <v>7</v>
      </c>
      <c r="E800" t="s">
        <v>24</v>
      </c>
      <c r="F800" s="7">
        <v>5</v>
      </c>
      <c r="G800" s="7">
        <v>0</v>
      </c>
      <c r="H800" s="7">
        <v>2</v>
      </c>
      <c r="I800" s="7">
        <v>0</v>
      </c>
      <c r="K800" s="8">
        <f t="shared" si="36"/>
        <v>0</v>
      </c>
      <c r="L800" s="8">
        <f t="shared" si="37"/>
        <v>0</v>
      </c>
      <c r="M800" s="8">
        <f t="shared" si="38"/>
        <v>0</v>
      </c>
    </row>
    <row r="801" spans="2:13" x14ac:dyDescent="0.35">
      <c r="B801">
        <v>799</v>
      </c>
      <c r="C801">
        <v>3</v>
      </c>
      <c r="D801">
        <v>8</v>
      </c>
      <c r="E801" t="s">
        <v>25</v>
      </c>
      <c r="F801" s="7">
        <v>5</v>
      </c>
      <c r="G801" s="7">
        <v>0</v>
      </c>
      <c r="H801" s="7">
        <v>1</v>
      </c>
      <c r="I801" s="7">
        <v>0</v>
      </c>
      <c r="K801" s="8">
        <f t="shared" si="36"/>
        <v>0</v>
      </c>
      <c r="L801" s="8">
        <f t="shared" si="37"/>
        <v>0</v>
      </c>
      <c r="M801" s="8">
        <f t="shared" si="38"/>
        <v>0</v>
      </c>
    </row>
    <row r="802" spans="2:13" x14ac:dyDescent="0.35">
      <c r="B802">
        <v>800</v>
      </c>
      <c r="C802">
        <v>3</v>
      </c>
      <c r="D802">
        <v>8</v>
      </c>
      <c r="E802" t="s">
        <v>25</v>
      </c>
      <c r="F802" s="7">
        <v>5</v>
      </c>
      <c r="G802" s="7">
        <v>0</v>
      </c>
      <c r="H802" s="7">
        <v>2</v>
      </c>
      <c r="I802" s="7">
        <v>0</v>
      </c>
      <c r="K802" s="8">
        <f t="shared" si="36"/>
        <v>0</v>
      </c>
      <c r="L802" s="8">
        <f t="shared" si="37"/>
        <v>0</v>
      </c>
      <c r="M802" s="8">
        <f t="shared" si="38"/>
        <v>0</v>
      </c>
    </row>
    <row r="803" spans="2:13" x14ac:dyDescent="0.35">
      <c r="B803">
        <v>801</v>
      </c>
      <c r="C803">
        <v>3</v>
      </c>
      <c r="D803">
        <v>8</v>
      </c>
      <c r="E803" t="s">
        <v>25</v>
      </c>
      <c r="F803" s="7">
        <v>5</v>
      </c>
      <c r="G803" s="7">
        <v>0</v>
      </c>
      <c r="H803" s="7">
        <v>1</v>
      </c>
      <c r="I803" s="7">
        <v>0</v>
      </c>
      <c r="K803" s="8">
        <f t="shared" si="36"/>
        <v>0</v>
      </c>
      <c r="L803" s="8">
        <f t="shared" si="37"/>
        <v>0</v>
      </c>
      <c r="M803" s="8">
        <f t="shared" si="38"/>
        <v>0</v>
      </c>
    </row>
    <row r="804" spans="2:13" x14ac:dyDescent="0.35">
      <c r="B804">
        <v>802</v>
      </c>
      <c r="C804">
        <v>3</v>
      </c>
      <c r="D804">
        <v>8</v>
      </c>
      <c r="E804" t="s">
        <v>25</v>
      </c>
      <c r="F804" s="7">
        <v>5</v>
      </c>
      <c r="G804" s="7">
        <v>0</v>
      </c>
      <c r="H804" s="7">
        <v>1</v>
      </c>
      <c r="I804" s="7">
        <v>0</v>
      </c>
      <c r="K804" s="8">
        <f t="shared" si="36"/>
        <v>0</v>
      </c>
      <c r="L804" s="8">
        <f t="shared" si="37"/>
        <v>0</v>
      </c>
      <c r="M804" s="8">
        <f t="shared" si="38"/>
        <v>0</v>
      </c>
    </row>
    <row r="805" spans="2:13" x14ac:dyDescent="0.35">
      <c r="B805">
        <v>803</v>
      </c>
      <c r="C805">
        <v>6</v>
      </c>
      <c r="D805">
        <v>8</v>
      </c>
      <c r="E805" t="s">
        <v>25</v>
      </c>
      <c r="F805" s="7">
        <v>5</v>
      </c>
      <c r="G805" s="7">
        <v>0</v>
      </c>
      <c r="H805" s="7">
        <v>1</v>
      </c>
      <c r="I805" s="7">
        <v>0</v>
      </c>
      <c r="K805" s="8">
        <f t="shared" si="36"/>
        <v>0</v>
      </c>
      <c r="L805" s="8">
        <f t="shared" si="37"/>
        <v>0</v>
      </c>
      <c r="M805" s="8">
        <f t="shared" si="38"/>
        <v>0</v>
      </c>
    </row>
    <row r="806" spans="2:13" x14ac:dyDescent="0.35">
      <c r="B806">
        <v>804</v>
      </c>
      <c r="C806">
        <v>7</v>
      </c>
      <c r="D806">
        <v>8</v>
      </c>
      <c r="E806" t="s">
        <v>25</v>
      </c>
      <c r="F806" s="7">
        <v>5</v>
      </c>
      <c r="G806" s="7">
        <v>0</v>
      </c>
      <c r="H806" s="7">
        <v>1</v>
      </c>
      <c r="I806" s="7">
        <v>0</v>
      </c>
      <c r="K806" s="8">
        <f t="shared" si="36"/>
        <v>0</v>
      </c>
      <c r="L806" s="8">
        <f t="shared" si="37"/>
        <v>0</v>
      </c>
      <c r="M806" s="8">
        <f t="shared" si="38"/>
        <v>0</v>
      </c>
    </row>
    <row r="807" spans="2:13" x14ac:dyDescent="0.35">
      <c r="B807">
        <v>805</v>
      </c>
      <c r="C807">
        <v>3</v>
      </c>
      <c r="D807">
        <v>8</v>
      </c>
      <c r="E807" t="s">
        <v>25</v>
      </c>
      <c r="F807" s="7">
        <v>5</v>
      </c>
      <c r="G807" s="7">
        <v>0</v>
      </c>
      <c r="H807" s="7">
        <v>1</v>
      </c>
      <c r="I807" s="7">
        <v>0</v>
      </c>
      <c r="K807" s="8">
        <f t="shared" si="36"/>
        <v>0</v>
      </c>
      <c r="L807" s="8">
        <f t="shared" si="37"/>
        <v>0</v>
      </c>
      <c r="M807" s="8">
        <f t="shared" si="38"/>
        <v>0</v>
      </c>
    </row>
    <row r="808" spans="2:13" x14ac:dyDescent="0.35">
      <c r="B808">
        <v>806</v>
      </c>
      <c r="C808">
        <v>2</v>
      </c>
      <c r="D808">
        <v>0</v>
      </c>
      <c r="E808" t="s">
        <v>26</v>
      </c>
      <c r="F808" s="7">
        <v>25</v>
      </c>
      <c r="G808" s="7">
        <v>5</v>
      </c>
      <c r="H808" s="7">
        <v>3</v>
      </c>
      <c r="I808" s="7">
        <v>15</v>
      </c>
      <c r="K808" s="8">
        <f t="shared" si="36"/>
        <v>0</v>
      </c>
      <c r="L808" s="8">
        <f t="shared" si="37"/>
        <v>15</v>
      </c>
      <c r="M808" s="8">
        <f t="shared" si="38"/>
        <v>15</v>
      </c>
    </row>
    <row r="809" spans="2:13" x14ac:dyDescent="0.35">
      <c r="B809">
        <v>807</v>
      </c>
      <c r="C809">
        <v>5</v>
      </c>
      <c r="D809">
        <v>0</v>
      </c>
      <c r="E809" t="s">
        <v>26</v>
      </c>
      <c r="F809" s="7">
        <v>25</v>
      </c>
      <c r="G809" s="7">
        <v>5</v>
      </c>
      <c r="H809" s="7">
        <v>3</v>
      </c>
      <c r="I809" s="7">
        <v>15</v>
      </c>
      <c r="K809" s="8">
        <f t="shared" si="36"/>
        <v>0</v>
      </c>
      <c r="L809" s="8">
        <f t="shared" si="37"/>
        <v>15</v>
      </c>
      <c r="M809" s="8">
        <f t="shared" si="38"/>
        <v>15</v>
      </c>
    </row>
    <row r="810" spans="2:13" x14ac:dyDescent="0.35">
      <c r="B810">
        <v>808</v>
      </c>
      <c r="C810">
        <v>7</v>
      </c>
      <c r="D810">
        <v>0</v>
      </c>
      <c r="E810" t="s">
        <v>26</v>
      </c>
      <c r="F810" s="7">
        <v>25</v>
      </c>
      <c r="G810" s="7">
        <v>5</v>
      </c>
      <c r="H810" s="7">
        <v>3</v>
      </c>
      <c r="I810" s="7">
        <v>15</v>
      </c>
      <c r="K810" s="8">
        <f t="shared" si="36"/>
        <v>0</v>
      </c>
      <c r="L810" s="8">
        <f t="shared" si="37"/>
        <v>15</v>
      </c>
      <c r="M810" s="8">
        <f t="shared" si="38"/>
        <v>15</v>
      </c>
    </row>
    <row r="811" spans="2:13" x14ac:dyDescent="0.35">
      <c r="B811">
        <v>809</v>
      </c>
      <c r="C811">
        <v>7</v>
      </c>
      <c r="D811">
        <v>0</v>
      </c>
      <c r="E811" t="s">
        <v>26</v>
      </c>
      <c r="F811" s="7">
        <v>25</v>
      </c>
      <c r="G811" s="7">
        <v>5</v>
      </c>
      <c r="H811" s="7">
        <v>3</v>
      </c>
      <c r="I811" s="7">
        <v>15</v>
      </c>
      <c r="K811" s="8">
        <f t="shared" si="36"/>
        <v>0</v>
      </c>
      <c r="L811" s="8">
        <f t="shared" si="37"/>
        <v>15</v>
      </c>
      <c r="M811" s="8">
        <f t="shared" si="38"/>
        <v>15</v>
      </c>
    </row>
    <row r="812" spans="2:13" x14ac:dyDescent="0.35">
      <c r="B812">
        <v>810</v>
      </c>
      <c r="C812">
        <v>0</v>
      </c>
      <c r="D812">
        <v>1</v>
      </c>
      <c r="E812" t="s">
        <v>27</v>
      </c>
      <c r="F812" s="7">
        <v>25</v>
      </c>
      <c r="G812" s="7">
        <v>5</v>
      </c>
      <c r="H812" s="7">
        <v>3</v>
      </c>
      <c r="I812" s="7">
        <v>75</v>
      </c>
      <c r="K812" s="8">
        <f t="shared" si="36"/>
        <v>75</v>
      </c>
      <c r="L812" s="8">
        <f t="shared" si="37"/>
        <v>0</v>
      </c>
      <c r="M812" s="8">
        <f t="shared" si="38"/>
        <v>75</v>
      </c>
    </row>
    <row r="813" spans="2:13" x14ac:dyDescent="0.35">
      <c r="B813">
        <v>811</v>
      </c>
      <c r="C813">
        <v>7</v>
      </c>
      <c r="D813">
        <v>1</v>
      </c>
      <c r="E813" t="s">
        <v>27</v>
      </c>
      <c r="F813" s="7">
        <v>25</v>
      </c>
      <c r="G813" s="7">
        <v>5</v>
      </c>
      <c r="H813" s="7">
        <v>3</v>
      </c>
      <c r="I813" s="7">
        <v>15</v>
      </c>
      <c r="K813" s="8">
        <f t="shared" si="36"/>
        <v>0</v>
      </c>
      <c r="L813" s="8">
        <f t="shared" si="37"/>
        <v>15</v>
      </c>
      <c r="M813" s="8">
        <f t="shared" si="38"/>
        <v>15</v>
      </c>
    </row>
    <row r="814" spans="2:13" x14ac:dyDescent="0.35">
      <c r="B814">
        <v>812</v>
      </c>
      <c r="C814">
        <v>9</v>
      </c>
      <c r="D814">
        <v>1</v>
      </c>
      <c r="E814" t="s">
        <v>27</v>
      </c>
      <c r="F814" s="7">
        <v>25</v>
      </c>
      <c r="G814" s="7">
        <v>5</v>
      </c>
      <c r="H814" s="7">
        <v>3</v>
      </c>
      <c r="I814" s="7">
        <v>15</v>
      </c>
      <c r="K814" s="8">
        <f t="shared" si="36"/>
        <v>0</v>
      </c>
      <c r="L814" s="8">
        <f t="shared" si="37"/>
        <v>15</v>
      </c>
      <c r="M814" s="8">
        <f t="shared" si="38"/>
        <v>15</v>
      </c>
    </row>
    <row r="815" spans="2:13" x14ac:dyDescent="0.35">
      <c r="B815">
        <v>813</v>
      </c>
      <c r="C815">
        <v>9</v>
      </c>
      <c r="D815">
        <v>1</v>
      </c>
      <c r="E815" t="s">
        <v>27</v>
      </c>
      <c r="F815" s="7">
        <v>25</v>
      </c>
      <c r="G815" s="7">
        <v>5</v>
      </c>
      <c r="H815" s="7">
        <v>3</v>
      </c>
      <c r="I815" s="7">
        <v>15</v>
      </c>
      <c r="K815" s="8">
        <f t="shared" si="36"/>
        <v>0</v>
      </c>
      <c r="L815" s="8">
        <f t="shared" si="37"/>
        <v>15</v>
      </c>
      <c r="M815" s="8">
        <f t="shared" si="38"/>
        <v>15</v>
      </c>
    </row>
    <row r="816" spans="2:13" x14ac:dyDescent="0.35">
      <c r="B816">
        <v>814</v>
      </c>
      <c r="C816">
        <v>1</v>
      </c>
      <c r="D816">
        <v>1</v>
      </c>
      <c r="E816" t="s">
        <v>27</v>
      </c>
      <c r="F816" s="7">
        <v>25</v>
      </c>
      <c r="G816" s="7">
        <v>5</v>
      </c>
      <c r="H816" s="7">
        <v>3</v>
      </c>
      <c r="I816" s="7">
        <v>15</v>
      </c>
      <c r="K816" s="8">
        <f t="shared" si="36"/>
        <v>0</v>
      </c>
      <c r="L816" s="8">
        <f t="shared" si="37"/>
        <v>15</v>
      </c>
      <c r="M816" s="8">
        <f t="shared" si="38"/>
        <v>15</v>
      </c>
    </row>
    <row r="817" spans="2:13" x14ac:dyDescent="0.35">
      <c r="B817">
        <v>815</v>
      </c>
      <c r="C817">
        <v>1</v>
      </c>
      <c r="D817">
        <v>2</v>
      </c>
      <c r="E817" t="s">
        <v>28</v>
      </c>
      <c r="F817" s="7">
        <v>15.5</v>
      </c>
      <c r="G817" s="7">
        <v>0</v>
      </c>
      <c r="H817" s="7">
        <v>3</v>
      </c>
      <c r="I817" s="7">
        <v>0</v>
      </c>
      <c r="K817" s="8">
        <f t="shared" si="36"/>
        <v>0</v>
      </c>
      <c r="L817" s="8">
        <f t="shared" si="37"/>
        <v>0</v>
      </c>
      <c r="M817" s="8">
        <f t="shared" si="38"/>
        <v>0</v>
      </c>
    </row>
    <row r="818" spans="2:13" x14ac:dyDescent="0.35">
      <c r="B818">
        <v>816</v>
      </c>
      <c r="C818">
        <v>5</v>
      </c>
      <c r="D818">
        <v>2</v>
      </c>
      <c r="E818" t="s">
        <v>28</v>
      </c>
      <c r="F818" s="7">
        <v>15.5</v>
      </c>
      <c r="G818" s="7">
        <v>0</v>
      </c>
      <c r="H818" s="7">
        <v>3</v>
      </c>
      <c r="I818" s="7">
        <v>0</v>
      </c>
      <c r="K818" s="8">
        <f t="shared" si="36"/>
        <v>0</v>
      </c>
      <c r="L818" s="8">
        <f t="shared" si="37"/>
        <v>0</v>
      </c>
      <c r="M818" s="8">
        <f t="shared" si="38"/>
        <v>0</v>
      </c>
    </row>
    <row r="819" spans="2:13" x14ac:dyDescent="0.35">
      <c r="B819">
        <v>817</v>
      </c>
      <c r="C819">
        <v>2</v>
      </c>
      <c r="D819">
        <v>2</v>
      </c>
      <c r="E819" t="s">
        <v>28</v>
      </c>
      <c r="F819" s="7">
        <v>15.5</v>
      </c>
      <c r="G819" s="7">
        <v>0</v>
      </c>
      <c r="H819" s="7">
        <v>3</v>
      </c>
      <c r="I819" s="7">
        <v>0</v>
      </c>
      <c r="K819" s="8">
        <f t="shared" si="36"/>
        <v>0</v>
      </c>
      <c r="L819" s="8">
        <f t="shared" si="37"/>
        <v>0</v>
      </c>
      <c r="M819" s="8">
        <f t="shared" si="38"/>
        <v>0</v>
      </c>
    </row>
    <row r="820" spans="2:13" x14ac:dyDescent="0.35">
      <c r="B820">
        <v>818</v>
      </c>
      <c r="C820">
        <v>8</v>
      </c>
      <c r="D820">
        <v>2</v>
      </c>
      <c r="E820" t="s">
        <v>28</v>
      </c>
      <c r="F820" s="7">
        <v>15.5</v>
      </c>
      <c r="G820" s="7">
        <v>0</v>
      </c>
      <c r="H820" s="7">
        <v>3</v>
      </c>
      <c r="I820" s="7">
        <v>0</v>
      </c>
      <c r="K820" s="8">
        <f t="shared" si="36"/>
        <v>0</v>
      </c>
      <c r="L820" s="8">
        <f t="shared" si="37"/>
        <v>0</v>
      </c>
      <c r="M820" s="8">
        <f t="shared" si="38"/>
        <v>0</v>
      </c>
    </row>
    <row r="821" spans="2:13" x14ac:dyDescent="0.35">
      <c r="B821">
        <v>819</v>
      </c>
      <c r="C821">
        <v>3</v>
      </c>
      <c r="D821">
        <v>3</v>
      </c>
      <c r="E821" t="s">
        <v>21</v>
      </c>
      <c r="F821" s="7">
        <v>5</v>
      </c>
      <c r="G821" s="7">
        <v>0</v>
      </c>
      <c r="H821" s="7">
        <v>2</v>
      </c>
      <c r="I821" s="7">
        <v>0</v>
      </c>
      <c r="K821" s="8">
        <f t="shared" si="36"/>
        <v>0</v>
      </c>
      <c r="L821" s="8">
        <f t="shared" si="37"/>
        <v>0</v>
      </c>
      <c r="M821" s="8">
        <f t="shared" si="38"/>
        <v>0</v>
      </c>
    </row>
    <row r="822" spans="2:13" x14ac:dyDescent="0.35">
      <c r="B822">
        <v>820</v>
      </c>
      <c r="C822">
        <v>4</v>
      </c>
      <c r="D822">
        <v>3</v>
      </c>
      <c r="E822" t="s">
        <v>21</v>
      </c>
      <c r="F822" s="7">
        <v>5</v>
      </c>
      <c r="G822" s="7">
        <v>0</v>
      </c>
      <c r="H822" s="7">
        <v>2</v>
      </c>
      <c r="I822" s="7">
        <v>0</v>
      </c>
      <c r="K822" s="8">
        <f t="shared" si="36"/>
        <v>0</v>
      </c>
      <c r="L822" s="8">
        <f t="shared" si="37"/>
        <v>0</v>
      </c>
      <c r="M822" s="8">
        <f t="shared" si="38"/>
        <v>0</v>
      </c>
    </row>
    <row r="823" spans="2:13" x14ac:dyDescent="0.35">
      <c r="B823">
        <v>821</v>
      </c>
      <c r="C823">
        <v>3</v>
      </c>
      <c r="D823">
        <v>3</v>
      </c>
      <c r="E823" t="s">
        <v>21</v>
      </c>
      <c r="F823" s="7">
        <v>5</v>
      </c>
      <c r="G823" s="7">
        <v>0</v>
      </c>
      <c r="H823" s="7">
        <v>2</v>
      </c>
      <c r="I823" s="7">
        <v>0</v>
      </c>
      <c r="K823" s="8">
        <f t="shared" si="36"/>
        <v>0</v>
      </c>
      <c r="L823" s="8">
        <f t="shared" si="37"/>
        <v>0</v>
      </c>
      <c r="M823" s="8">
        <f t="shared" si="38"/>
        <v>0</v>
      </c>
    </row>
    <row r="824" spans="2:13" x14ac:dyDescent="0.35">
      <c r="B824">
        <v>822</v>
      </c>
      <c r="C824">
        <v>0</v>
      </c>
      <c r="D824">
        <v>4</v>
      </c>
      <c r="E824" t="s">
        <v>22</v>
      </c>
      <c r="F824" s="7">
        <v>80</v>
      </c>
      <c r="G824" s="7">
        <v>9.9</v>
      </c>
      <c r="H824" s="7">
        <v>2</v>
      </c>
      <c r="I824" s="7">
        <v>160</v>
      </c>
      <c r="K824" s="8">
        <f t="shared" si="36"/>
        <v>160</v>
      </c>
      <c r="L824" s="8">
        <f t="shared" si="37"/>
        <v>0</v>
      </c>
      <c r="M824" s="8">
        <f t="shared" si="38"/>
        <v>160</v>
      </c>
    </row>
    <row r="825" spans="2:13" x14ac:dyDescent="0.35">
      <c r="B825">
        <v>823</v>
      </c>
      <c r="C825">
        <v>0</v>
      </c>
      <c r="D825">
        <v>4</v>
      </c>
      <c r="E825" t="s">
        <v>22</v>
      </c>
      <c r="F825" s="7">
        <v>80</v>
      </c>
      <c r="G825" s="7">
        <v>9.9</v>
      </c>
      <c r="H825" s="7">
        <v>2</v>
      </c>
      <c r="I825" s="7">
        <v>160</v>
      </c>
      <c r="K825" s="8">
        <f t="shared" si="36"/>
        <v>160</v>
      </c>
      <c r="L825" s="8">
        <f t="shared" si="37"/>
        <v>0</v>
      </c>
      <c r="M825" s="8">
        <f t="shared" si="38"/>
        <v>160</v>
      </c>
    </row>
    <row r="826" spans="2:13" x14ac:dyDescent="0.35">
      <c r="B826">
        <v>824</v>
      </c>
      <c r="C826">
        <v>0</v>
      </c>
      <c r="D826">
        <v>4</v>
      </c>
      <c r="E826" t="s">
        <v>22</v>
      </c>
      <c r="F826" s="7">
        <v>80</v>
      </c>
      <c r="G826" s="7">
        <v>9.9</v>
      </c>
      <c r="H826" s="7">
        <v>2</v>
      </c>
      <c r="I826" s="7">
        <v>160</v>
      </c>
      <c r="K826" s="8">
        <f t="shared" si="36"/>
        <v>160</v>
      </c>
      <c r="L826" s="8">
        <f t="shared" si="37"/>
        <v>0</v>
      </c>
      <c r="M826" s="8">
        <f t="shared" si="38"/>
        <v>160</v>
      </c>
    </row>
    <row r="827" spans="2:13" x14ac:dyDescent="0.35">
      <c r="B827">
        <v>825</v>
      </c>
      <c r="C827">
        <v>4</v>
      </c>
      <c r="D827">
        <v>4</v>
      </c>
      <c r="E827" t="s">
        <v>22</v>
      </c>
      <c r="F827" s="7">
        <v>80</v>
      </c>
      <c r="G827" s="7">
        <v>9.9</v>
      </c>
      <c r="H827" s="7">
        <v>2</v>
      </c>
      <c r="I827" s="7">
        <v>19.8</v>
      </c>
      <c r="K827" s="8">
        <f t="shared" si="36"/>
        <v>0</v>
      </c>
      <c r="L827" s="8">
        <f t="shared" si="37"/>
        <v>19.8</v>
      </c>
      <c r="M827" s="8">
        <f t="shared" si="38"/>
        <v>19.8</v>
      </c>
    </row>
    <row r="828" spans="2:13" x14ac:dyDescent="0.35">
      <c r="B828">
        <v>826</v>
      </c>
      <c r="C828">
        <v>8</v>
      </c>
      <c r="D828">
        <v>4</v>
      </c>
      <c r="E828" t="s">
        <v>22</v>
      </c>
      <c r="F828" s="7">
        <v>80</v>
      </c>
      <c r="G828" s="7">
        <v>9.9</v>
      </c>
      <c r="H828" s="7">
        <v>2</v>
      </c>
      <c r="I828" s="7">
        <v>19.8</v>
      </c>
      <c r="K828" s="8">
        <f t="shared" si="36"/>
        <v>0</v>
      </c>
      <c r="L828" s="8">
        <f t="shared" si="37"/>
        <v>19.8</v>
      </c>
      <c r="M828" s="8">
        <f t="shared" si="38"/>
        <v>19.8</v>
      </c>
    </row>
    <row r="829" spans="2:13" x14ac:dyDescent="0.35">
      <c r="B829">
        <v>827</v>
      </c>
      <c r="C829">
        <v>0</v>
      </c>
      <c r="D829">
        <v>6</v>
      </c>
      <c r="E829" t="s">
        <v>23</v>
      </c>
      <c r="F829" s="7">
        <v>17.5</v>
      </c>
      <c r="G829" s="7">
        <v>3.5</v>
      </c>
      <c r="H829" s="7">
        <v>4</v>
      </c>
      <c r="I829" s="7">
        <v>70</v>
      </c>
      <c r="K829" s="8">
        <f t="shared" si="36"/>
        <v>70</v>
      </c>
      <c r="L829" s="8">
        <f t="shared" si="37"/>
        <v>0</v>
      </c>
      <c r="M829" s="8">
        <f t="shared" si="38"/>
        <v>70</v>
      </c>
    </row>
    <row r="830" spans="2:13" x14ac:dyDescent="0.35">
      <c r="B830">
        <v>828</v>
      </c>
      <c r="C830">
        <v>6</v>
      </c>
      <c r="D830">
        <v>6</v>
      </c>
      <c r="E830" t="s">
        <v>23</v>
      </c>
      <c r="F830" s="7">
        <v>17.5</v>
      </c>
      <c r="G830" s="7">
        <v>3.5</v>
      </c>
      <c r="H830" s="7">
        <v>2</v>
      </c>
      <c r="I830" s="7">
        <v>7</v>
      </c>
      <c r="K830" s="8">
        <f t="shared" si="36"/>
        <v>0</v>
      </c>
      <c r="L830" s="8">
        <f t="shared" si="37"/>
        <v>7</v>
      </c>
      <c r="M830" s="8">
        <f t="shared" si="38"/>
        <v>7</v>
      </c>
    </row>
    <row r="831" spans="2:13" x14ac:dyDescent="0.35">
      <c r="B831">
        <v>829</v>
      </c>
      <c r="C831">
        <v>0</v>
      </c>
      <c r="D831">
        <v>6</v>
      </c>
      <c r="E831" t="s">
        <v>23</v>
      </c>
      <c r="F831" s="7">
        <v>17.5</v>
      </c>
      <c r="G831" s="7">
        <v>3.5</v>
      </c>
      <c r="H831" s="7">
        <v>2</v>
      </c>
      <c r="I831" s="7">
        <v>35</v>
      </c>
      <c r="K831" s="8">
        <f t="shared" si="36"/>
        <v>35</v>
      </c>
      <c r="L831" s="8">
        <f t="shared" si="37"/>
        <v>0</v>
      </c>
      <c r="M831" s="8">
        <f t="shared" si="38"/>
        <v>35</v>
      </c>
    </row>
    <row r="832" spans="2:13" x14ac:dyDescent="0.35">
      <c r="B832">
        <v>830</v>
      </c>
      <c r="C832">
        <v>2</v>
      </c>
      <c r="D832">
        <v>7</v>
      </c>
      <c r="E832" t="s">
        <v>24</v>
      </c>
      <c r="F832" s="7">
        <v>5</v>
      </c>
      <c r="G832" s="7">
        <v>0</v>
      </c>
      <c r="H832" s="7">
        <v>2</v>
      </c>
      <c r="I832" s="7">
        <v>0</v>
      </c>
      <c r="K832" s="8">
        <f t="shared" si="36"/>
        <v>0</v>
      </c>
      <c r="L832" s="8">
        <f t="shared" si="37"/>
        <v>0</v>
      </c>
      <c r="M832" s="8">
        <f t="shared" si="38"/>
        <v>0</v>
      </c>
    </row>
    <row r="833" spans="2:13" x14ac:dyDescent="0.35">
      <c r="B833">
        <v>831</v>
      </c>
      <c r="C833">
        <v>8</v>
      </c>
      <c r="D833">
        <v>7</v>
      </c>
      <c r="E833" t="s">
        <v>24</v>
      </c>
      <c r="F833" s="7">
        <v>5</v>
      </c>
      <c r="G833" s="7">
        <v>0</v>
      </c>
      <c r="H833" s="7">
        <v>2</v>
      </c>
      <c r="I833" s="7">
        <v>0</v>
      </c>
      <c r="K833" s="8">
        <f t="shared" si="36"/>
        <v>0</v>
      </c>
      <c r="L833" s="8">
        <f t="shared" si="37"/>
        <v>0</v>
      </c>
      <c r="M833" s="8">
        <f t="shared" si="38"/>
        <v>0</v>
      </c>
    </row>
    <row r="834" spans="2:13" x14ac:dyDescent="0.35">
      <c r="B834">
        <v>832</v>
      </c>
      <c r="C834">
        <v>2</v>
      </c>
      <c r="D834">
        <v>7</v>
      </c>
      <c r="E834" t="s">
        <v>24</v>
      </c>
      <c r="F834" s="7">
        <v>5</v>
      </c>
      <c r="G834" s="7">
        <v>0</v>
      </c>
      <c r="H834" s="7">
        <v>2</v>
      </c>
      <c r="I834" s="7">
        <v>0</v>
      </c>
      <c r="K834" s="8">
        <f t="shared" si="36"/>
        <v>0</v>
      </c>
      <c r="L834" s="8">
        <f t="shared" si="37"/>
        <v>0</v>
      </c>
      <c r="M834" s="8">
        <f t="shared" si="38"/>
        <v>0</v>
      </c>
    </row>
    <row r="835" spans="2:13" x14ac:dyDescent="0.35">
      <c r="B835">
        <v>833</v>
      </c>
      <c r="C835">
        <v>0</v>
      </c>
      <c r="D835">
        <v>8</v>
      </c>
      <c r="E835" t="s">
        <v>25</v>
      </c>
      <c r="F835" s="7">
        <v>5</v>
      </c>
      <c r="G835" s="7">
        <v>0</v>
      </c>
      <c r="H835" s="7">
        <v>1</v>
      </c>
      <c r="I835" s="7">
        <v>5</v>
      </c>
      <c r="K835" s="8">
        <f t="shared" ref="K835:K898" si="39">IF($C835=0,F835*$H835,0)</f>
        <v>5</v>
      </c>
      <c r="L835" s="8">
        <f t="shared" ref="L835:L898" si="40">IF($C835=0,0,G835*$H835)</f>
        <v>0</v>
      </c>
      <c r="M835" s="8">
        <f t="shared" ref="M835:M898" si="41">SUM(K835:L835)</f>
        <v>5</v>
      </c>
    </row>
    <row r="836" spans="2:13" x14ac:dyDescent="0.35">
      <c r="B836">
        <v>834</v>
      </c>
      <c r="C836">
        <v>3</v>
      </c>
      <c r="D836">
        <v>8</v>
      </c>
      <c r="E836" t="s">
        <v>25</v>
      </c>
      <c r="F836" s="7">
        <v>5</v>
      </c>
      <c r="G836" s="7">
        <v>0</v>
      </c>
      <c r="H836" s="7">
        <v>1</v>
      </c>
      <c r="I836" s="7">
        <v>0</v>
      </c>
      <c r="K836" s="8">
        <f t="shared" si="39"/>
        <v>0</v>
      </c>
      <c r="L836" s="8">
        <f t="shared" si="40"/>
        <v>0</v>
      </c>
      <c r="M836" s="8">
        <f t="shared" si="41"/>
        <v>0</v>
      </c>
    </row>
    <row r="837" spans="2:13" x14ac:dyDescent="0.35">
      <c r="B837">
        <v>835</v>
      </c>
      <c r="C837">
        <v>0</v>
      </c>
      <c r="D837">
        <v>8</v>
      </c>
      <c r="E837" t="s">
        <v>25</v>
      </c>
      <c r="F837" s="7">
        <v>5</v>
      </c>
      <c r="G837" s="7">
        <v>0</v>
      </c>
      <c r="H837" s="7">
        <v>1</v>
      </c>
      <c r="I837" s="7">
        <v>5</v>
      </c>
      <c r="K837" s="8">
        <f t="shared" si="39"/>
        <v>5</v>
      </c>
      <c r="L837" s="8">
        <f t="shared" si="40"/>
        <v>0</v>
      </c>
      <c r="M837" s="8">
        <f t="shared" si="41"/>
        <v>5</v>
      </c>
    </row>
    <row r="838" spans="2:13" x14ac:dyDescent="0.35">
      <c r="B838">
        <v>836</v>
      </c>
      <c r="C838">
        <v>3</v>
      </c>
      <c r="D838">
        <v>8</v>
      </c>
      <c r="E838" t="s">
        <v>25</v>
      </c>
      <c r="F838" s="7">
        <v>5</v>
      </c>
      <c r="G838" s="7">
        <v>0</v>
      </c>
      <c r="H838" s="7">
        <v>1</v>
      </c>
      <c r="I838" s="7">
        <v>0</v>
      </c>
      <c r="K838" s="8">
        <f t="shared" si="39"/>
        <v>0</v>
      </c>
      <c r="L838" s="8">
        <f t="shared" si="40"/>
        <v>0</v>
      </c>
      <c r="M838" s="8">
        <f t="shared" si="41"/>
        <v>0</v>
      </c>
    </row>
    <row r="839" spans="2:13" x14ac:dyDescent="0.35">
      <c r="B839">
        <v>837</v>
      </c>
      <c r="C839">
        <v>3</v>
      </c>
      <c r="D839">
        <v>8</v>
      </c>
      <c r="E839" t="s">
        <v>25</v>
      </c>
      <c r="F839" s="7">
        <v>5</v>
      </c>
      <c r="G839" s="7">
        <v>0</v>
      </c>
      <c r="H839" s="7">
        <v>1</v>
      </c>
      <c r="I839" s="7">
        <v>0</v>
      </c>
      <c r="K839" s="8">
        <f t="shared" si="39"/>
        <v>0</v>
      </c>
      <c r="L839" s="8">
        <f t="shared" si="40"/>
        <v>0</v>
      </c>
      <c r="M839" s="8">
        <f t="shared" si="41"/>
        <v>0</v>
      </c>
    </row>
    <row r="840" spans="2:13" x14ac:dyDescent="0.35">
      <c r="B840">
        <v>838</v>
      </c>
      <c r="C840">
        <v>3</v>
      </c>
      <c r="D840">
        <v>8</v>
      </c>
      <c r="E840" t="s">
        <v>25</v>
      </c>
      <c r="F840" s="7">
        <v>5</v>
      </c>
      <c r="G840" s="7">
        <v>0</v>
      </c>
      <c r="H840" s="7">
        <v>2</v>
      </c>
      <c r="I840" s="7">
        <v>0</v>
      </c>
      <c r="K840" s="8">
        <f t="shared" si="39"/>
        <v>0</v>
      </c>
      <c r="L840" s="8">
        <f t="shared" si="40"/>
        <v>0</v>
      </c>
      <c r="M840" s="8">
        <f t="shared" si="41"/>
        <v>0</v>
      </c>
    </row>
    <row r="841" spans="2:13" x14ac:dyDescent="0.35">
      <c r="B841">
        <v>839</v>
      </c>
      <c r="C841">
        <v>7</v>
      </c>
      <c r="D841">
        <v>0</v>
      </c>
      <c r="E841" t="s">
        <v>26</v>
      </c>
      <c r="F841" s="7">
        <v>25</v>
      </c>
      <c r="G841" s="7">
        <v>5</v>
      </c>
      <c r="H841" s="7">
        <v>3</v>
      </c>
      <c r="I841" s="7">
        <v>15</v>
      </c>
      <c r="K841" s="8">
        <f t="shared" si="39"/>
        <v>0</v>
      </c>
      <c r="L841" s="8">
        <f t="shared" si="40"/>
        <v>15</v>
      </c>
      <c r="M841" s="8">
        <f t="shared" si="41"/>
        <v>15</v>
      </c>
    </row>
    <row r="842" spans="2:13" x14ac:dyDescent="0.35">
      <c r="B842">
        <v>840</v>
      </c>
      <c r="C842">
        <v>0</v>
      </c>
      <c r="D842">
        <v>0</v>
      </c>
      <c r="E842" t="s">
        <v>26</v>
      </c>
      <c r="F842" s="7">
        <v>25</v>
      </c>
      <c r="G842" s="7">
        <v>5</v>
      </c>
      <c r="H842" s="7">
        <v>3</v>
      </c>
      <c r="I842" s="7">
        <v>75</v>
      </c>
      <c r="K842" s="8">
        <f t="shared" si="39"/>
        <v>75</v>
      </c>
      <c r="L842" s="8">
        <f t="shared" si="40"/>
        <v>0</v>
      </c>
      <c r="M842" s="8">
        <f t="shared" si="41"/>
        <v>75</v>
      </c>
    </row>
    <row r="843" spans="2:13" x14ac:dyDescent="0.35">
      <c r="B843">
        <v>841</v>
      </c>
      <c r="C843">
        <v>2</v>
      </c>
      <c r="D843">
        <v>0</v>
      </c>
      <c r="E843" t="s">
        <v>26</v>
      </c>
      <c r="F843" s="7">
        <v>25</v>
      </c>
      <c r="G843" s="7">
        <v>5</v>
      </c>
      <c r="H843" s="7">
        <v>3</v>
      </c>
      <c r="I843" s="7">
        <v>15</v>
      </c>
      <c r="K843" s="8">
        <f t="shared" si="39"/>
        <v>0</v>
      </c>
      <c r="L843" s="8">
        <f t="shared" si="40"/>
        <v>15</v>
      </c>
      <c r="M843" s="8">
        <f t="shared" si="41"/>
        <v>15</v>
      </c>
    </row>
    <row r="844" spans="2:13" x14ac:dyDescent="0.35">
      <c r="B844">
        <v>842</v>
      </c>
      <c r="C844">
        <v>0</v>
      </c>
      <c r="D844">
        <v>0</v>
      </c>
      <c r="E844" t="s">
        <v>26</v>
      </c>
      <c r="F844" s="7">
        <v>25</v>
      </c>
      <c r="G844" s="7">
        <v>5</v>
      </c>
      <c r="H844" s="7">
        <v>3</v>
      </c>
      <c r="I844" s="7">
        <v>75</v>
      </c>
      <c r="K844" s="8">
        <f t="shared" si="39"/>
        <v>75</v>
      </c>
      <c r="L844" s="8">
        <f t="shared" si="40"/>
        <v>0</v>
      </c>
      <c r="M844" s="8">
        <f t="shared" si="41"/>
        <v>75</v>
      </c>
    </row>
    <row r="845" spans="2:13" x14ac:dyDescent="0.35">
      <c r="B845">
        <v>843</v>
      </c>
      <c r="C845">
        <v>7</v>
      </c>
      <c r="D845">
        <v>0</v>
      </c>
      <c r="E845" t="s">
        <v>26</v>
      </c>
      <c r="F845" s="7">
        <v>25</v>
      </c>
      <c r="G845" s="7">
        <v>5</v>
      </c>
      <c r="H845" s="7">
        <v>3</v>
      </c>
      <c r="I845" s="7">
        <v>15</v>
      </c>
      <c r="K845" s="8">
        <f t="shared" si="39"/>
        <v>0</v>
      </c>
      <c r="L845" s="8">
        <f t="shared" si="40"/>
        <v>15</v>
      </c>
      <c r="M845" s="8">
        <f t="shared" si="41"/>
        <v>15</v>
      </c>
    </row>
    <row r="846" spans="2:13" x14ac:dyDescent="0.35">
      <c r="B846">
        <v>844</v>
      </c>
      <c r="C846">
        <v>5</v>
      </c>
      <c r="D846">
        <v>0</v>
      </c>
      <c r="E846" t="s">
        <v>26</v>
      </c>
      <c r="F846" s="7">
        <v>25</v>
      </c>
      <c r="G846" s="7">
        <v>5</v>
      </c>
      <c r="H846" s="7">
        <v>3</v>
      </c>
      <c r="I846" s="7">
        <v>15</v>
      </c>
      <c r="K846" s="8">
        <f t="shared" si="39"/>
        <v>0</v>
      </c>
      <c r="L846" s="8">
        <f t="shared" si="40"/>
        <v>15</v>
      </c>
      <c r="M846" s="8">
        <f t="shared" si="41"/>
        <v>15</v>
      </c>
    </row>
    <row r="847" spans="2:13" x14ac:dyDescent="0.35">
      <c r="B847">
        <v>845</v>
      </c>
      <c r="C847">
        <v>7</v>
      </c>
      <c r="D847">
        <v>0</v>
      </c>
      <c r="E847" t="s">
        <v>26</v>
      </c>
      <c r="F847" s="7">
        <v>25</v>
      </c>
      <c r="G847" s="7">
        <v>5</v>
      </c>
      <c r="H847" s="7">
        <v>3</v>
      </c>
      <c r="I847" s="7">
        <v>15</v>
      </c>
      <c r="K847" s="8">
        <f t="shared" si="39"/>
        <v>0</v>
      </c>
      <c r="L847" s="8">
        <f t="shared" si="40"/>
        <v>15</v>
      </c>
      <c r="M847" s="8">
        <f t="shared" si="41"/>
        <v>15</v>
      </c>
    </row>
    <row r="848" spans="2:13" x14ac:dyDescent="0.35">
      <c r="B848">
        <v>846</v>
      </c>
      <c r="C848">
        <v>8</v>
      </c>
      <c r="D848">
        <v>1</v>
      </c>
      <c r="E848" t="s">
        <v>27</v>
      </c>
      <c r="F848" s="7">
        <v>25</v>
      </c>
      <c r="G848" s="7">
        <v>5</v>
      </c>
      <c r="H848" s="7">
        <v>3</v>
      </c>
      <c r="I848" s="7">
        <v>15</v>
      </c>
      <c r="K848" s="8">
        <f t="shared" si="39"/>
        <v>0</v>
      </c>
      <c r="L848" s="8">
        <f t="shared" si="40"/>
        <v>15</v>
      </c>
      <c r="M848" s="8">
        <f t="shared" si="41"/>
        <v>15</v>
      </c>
    </row>
    <row r="849" spans="2:13" x14ac:dyDescent="0.35">
      <c r="B849">
        <v>847</v>
      </c>
      <c r="C849">
        <v>3</v>
      </c>
      <c r="D849">
        <v>1</v>
      </c>
      <c r="E849" t="s">
        <v>27</v>
      </c>
      <c r="F849" s="7">
        <v>25</v>
      </c>
      <c r="G849" s="7">
        <v>5</v>
      </c>
      <c r="H849" s="7">
        <v>3</v>
      </c>
      <c r="I849" s="7">
        <v>15</v>
      </c>
      <c r="K849" s="8">
        <f t="shared" si="39"/>
        <v>0</v>
      </c>
      <c r="L849" s="8">
        <f t="shared" si="40"/>
        <v>15</v>
      </c>
      <c r="M849" s="8">
        <f t="shared" si="41"/>
        <v>15</v>
      </c>
    </row>
    <row r="850" spans="2:13" x14ac:dyDescent="0.35">
      <c r="B850">
        <v>848</v>
      </c>
      <c r="C850">
        <v>0</v>
      </c>
      <c r="D850">
        <v>1</v>
      </c>
      <c r="E850" t="s">
        <v>27</v>
      </c>
      <c r="F850" s="7">
        <v>25</v>
      </c>
      <c r="G850" s="7">
        <v>5</v>
      </c>
      <c r="H850" s="7">
        <v>3</v>
      </c>
      <c r="I850" s="7">
        <v>75</v>
      </c>
      <c r="K850" s="8">
        <f t="shared" si="39"/>
        <v>75</v>
      </c>
      <c r="L850" s="8">
        <f t="shared" si="40"/>
        <v>0</v>
      </c>
      <c r="M850" s="8">
        <f t="shared" si="41"/>
        <v>75</v>
      </c>
    </row>
    <row r="851" spans="2:13" x14ac:dyDescent="0.35">
      <c r="B851">
        <v>849</v>
      </c>
      <c r="C851">
        <v>9</v>
      </c>
      <c r="D851">
        <v>1</v>
      </c>
      <c r="E851" t="s">
        <v>27</v>
      </c>
      <c r="F851" s="7">
        <v>25</v>
      </c>
      <c r="G851" s="7">
        <v>5</v>
      </c>
      <c r="H851" s="7">
        <v>3</v>
      </c>
      <c r="I851" s="7">
        <v>15</v>
      </c>
      <c r="K851" s="8">
        <f t="shared" si="39"/>
        <v>0</v>
      </c>
      <c r="L851" s="8">
        <f t="shared" si="40"/>
        <v>15</v>
      </c>
      <c r="M851" s="8">
        <f t="shared" si="41"/>
        <v>15</v>
      </c>
    </row>
    <row r="852" spans="2:13" x14ac:dyDescent="0.35">
      <c r="B852">
        <v>850</v>
      </c>
      <c r="C852">
        <v>9</v>
      </c>
      <c r="D852">
        <v>1</v>
      </c>
      <c r="E852" t="s">
        <v>27</v>
      </c>
      <c r="F852" s="7">
        <v>25</v>
      </c>
      <c r="G852" s="7">
        <v>5</v>
      </c>
      <c r="H852" s="7">
        <v>3</v>
      </c>
      <c r="I852" s="7">
        <v>15</v>
      </c>
      <c r="K852" s="8">
        <f t="shared" si="39"/>
        <v>0</v>
      </c>
      <c r="L852" s="8">
        <f t="shared" si="40"/>
        <v>15</v>
      </c>
      <c r="M852" s="8">
        <f t="shared" si="41"/>
        <v>15</v>
      </c>
    </row>
    <row r="853" spans="2:13" x14ac:dyDescent="0.35">
      <c r="B853">
        <v>851</v>
      </c>
      <c r="C853">
        <v>1</v>
      </c>
      <c r="D853">
        <v>2</v>
      </c>
      <c r="E853" t="s">
        <v>28</v>
      </c>
      <c r="F853" s="7">
        <v>15.5</v>
      </c>
      <c r="G853" s="7">
        <v>0</v>
      </c>
      <c r="H853" s="7">
        <v>3</v>
      </c>
      <c r="I853" s="7">
        <v>0</v>
      </c>
      <c r="K853" s="8">
        <f t="shared" si="39"/>
        <v>0</v>
      </c>
      <c r="L853" s="8">
        <f t="shared" si="40"/>
        <v>0</v>
      </c>
      <c r="M853" s="8">
        <f t="shared" si="41"/>
        <v>0</v>
      </c>
    </row>
    <row r="854" spans="2:13" x14ac:dyDescent="0.35">
      <c r="B854">
        <v>852</v>
      </c>
      <c r="C854">
        <v>5</v>
      </c>
      <c r="D854">
        <v>2</v>
      </c>
      <c r="E854" t="s">
        <v>28</v>
      </c>
      <c r="F854" s="7">
        <v>15.5</v>
      </c>
      <c r="G854" s="7">
        <v>0</v>
      </c>
      <c r="H854" s="7">
        <v>3</v>
      </c>
      <c r="I854" s="7">
        <v>0</v>
      </c>
      <c r="K854" s="8">
        <f t="shared" si="39"/>
        <v>0</v>
      </c>
      <c r="L854" s="8">
        <f t="shared" si="40"/>
        <v>0</v>
      </c>
      <c r="M854" s="8">
        <f t="shared" si="41"/>
        <v>0</v>
      </c>
    </row>
    <row r="855" spans="2:13" x14ac:dyDescent="0.35">
      <c r="B855">
        <v>853</v>
      </c>
      <c r="C855">
        <v>8</v>
      </c>
      <c r="D855">
        <v>2</v>
      </c>
      <c r="E855" t="s">
        <v>28</v>
      </c>
      <c r="F855" s="7">
        <v>15.5</v>
      </c>
      <c r="G855" s="7">
        <v>0</v>
      </c>
      <c r="H855" s="7">
        <v>3</v>
      </c>
      <c r="I855" s="7">
        <v>0</v>
      </c>
      <c r="K855" s="8">
        <f t="shared" si="39"/>
        <v>0</v>
      </c>
      <c r="L855" s="8">
        <f t="shared" si="40"/>
        <v>0</v>
      </c>
      <c r="M855" s="8">
        <f t="shared" si="41"/>
        <v>0</v>
      </c>
    </row>
    <row r="856" spans="2:13" x14ac:dyDescent="0.35">
      <c r="B856">
        <v>854</v>
      </c>
      <c r="C856">
        <v>8</v>
      </c>
      <c r="D856">
        <v>2</v>
      </c>
      <c r="E856" t="s">
        <v>28</v>
      </c>
      <c r="F856" s="7">
        <v>15.5</v>
      </c>
      <c r="G856" s="7">
        <v>0</v>
      </c>
      <c r="H856" s="7">
        <v>3</v>
      </c>
      <c r="I856" s="7">
        <v>0</v>
      </c>
      <c r="K856" s="8">
        <f t="shared" si="39"/>
        <v>0</v>
      </c>
      <c r="L856" s="8">
        <f t="shared" si="40"/>
        <v>0</v>
      </c>
      <c r="M856" s="8">
        <f t="shared" si="41"/>
        <v>0</v>
      </c>
    </row>
    <row r="857" spans="2:13" x14ac:dyDescent="0.35">
      <c r="B857">
        <v>855</v>
      </c>
      <c r="C857">
        <v>3</v>
      </c>
      <c r="D857">
        <v>3</v>
      </c>
      <c r="E857" t="s">
        <v>21</v>
      </c>
      <c r="F857" s="7">
        <v>5</v>
      </c>
      <c r="G857" s="7">
        <v>0</v>
      </c>
      <c r="H857" s="7">
        <v>2</v>
      </c>
      <c r="I857" s="7">
        <v>0</v>
      </c>
      <c r="K857" s="8">
        <f t="shared" si="39"/>
        <v>0</v>
      </c>
      <c r="L857" s="8">
        <f t="shared" si="40"/>
        <v>0</v>
      </c>
      <c r="M857" s="8">
        <f t="shared" si="41"/>
        <v>0</v>
      </c>
    </row>
    <row r="858" spans="2:13" x14ac:dyDescent="0.35">
      <c r="B858">
        <v>856</v>
      </c>
      <c r="C858">
        <v>6</v>
      </c>
      <c r="D858">
        <v>3</v>
      </c>
      <c r="E858" t="s">
        <v>21</v>
      </c>
      <c r="F858" s="7">
        <v>5</v>
      </c>
      <c r="G858" s="7">
        <v>0</v>
      </c>
      <c r="H858" s="7">
        <v>2</v>
      </c>
      <c r="I858" s="7">
        <v>0</v>
      </c>
      <c r="K858" s="8">
        <f t="shared" si="39"/>
        <v>0</v>
      </c>
      <c r="L858" s="8">
        <f t="shared" si="40"/>
        <v>0</v>
      </c>
      <c r="M858" s="8">
        <f t="shared" si="41"/>
        <v>0</v>
      </c>
    </row>
    <row r="859" spans="2:13" x14ac:dyDescent="0.35">
      <c r="B859">
        <v>857</v>
      </c>
      <c r="C859">
        <v>6</v>
      </c>
      <c r="D859">
        <v>3</v>
      </c>
      <c r="E859" t="s">
        <v>21</v>
      </c>
      <c r="F859" s="7">
        <v>5</v>
      </c>
      <c r="G859" s="7">
        <v>0</v>
      </c>
      <c r="H859" s="7">
        <v>2</v>
      </c>
      <c r="I859" s="7">
        <v>0</v>
      </c>
      <c r="K859" s="8">
        <f t="shared" si="39"/>
        <v>0</v>
      </c>
      <c r="L859" s="8">
        <f t="shared" si="40"/>
        <v>0</v>
      </c>
      <c r="M859" s="8">
        <f t="shared" si="41"/>
        <v>0</v>
      </c>
    </row>
    <row r="860" spans="2:13" x14ac:dyDescent="0.35">
      <c r="B860">
        <v>858</v>
      </c>
      <c r="C860">
        <v>0</v>
      </c>
      <c r="D860">
        <v>4</v>
      </c>
      <c r="E860" t="s">
        <v>22</v>
      </c>
      <c r="F860" s="7">
        <v>80</v>
      </c>
      <c r="G860" s="7">
        <v>9.9</v>
      </c>
      <c r="H860" s="7">
        <v>4</v>
      </c>
      <c r="I860" s="7">
        <v>320</v>
      </c>
      <c r="K860" s="8">
        <f t="shared" si="39"/>
        <v>320</v>
      </c>
      <c r="L860" s="8">
        <f t="shared" si="40"/>
        <v>0</v>
      </c>
      <c r="M860" s="8">
        <f t="shared" si="41"/>
        <v>320</v>
      </c>
    </row>
    <row r="861" spans="2:13" x14ac:dyDescent="0.35">
      <c r="B861">
        <v>859</v>
      </c>
      <c r="C861">
        <v>0</v>
      </c>
      <c r="D861">
        <v>4</v>
      </c>
      <c r="E861" t="s">
        <v>22</v>
      </c>
      <c r="F861" s="7">
        <v>80</v>
      </c>
      <c r="G861" s="7">
        <v>9.9</v>
      </c>
      <c r="H861" s="7">
        <v>2</v>
      </c>
      <c r="I861" s="7">
        <v>160</v>
      </c>
      <c r="K861" s="8">
        <f t="shared" si="39"/>
        <v>160</v>
      </c>
      <c r="L861" s="8">
        <f t="shared" si="40"/>
        <v>0</v>
      </c>
      <c r="M861" s="8">
        <f t="shared" si="41"/>
        <v>160</v>
      </c>
    </row>
    <row r="862" spans="2:13" x14ac:dyDescent="0.35">
      <c r="B862">
        <v>860</v>
      </c>
      <c r="C862">
        <v>7</v>
      </c>
      <c r="D862">
        <v>4</v>
      </c>
      <c r="E862" t="s">
        <v>22</v>
      </c>
      <c r="F862" s="7">
        <v>80</v>
      </c>
      <c r="G862" s="7">
        <v>9.9</v>
      </c>
      <c r="H862" s="7">
        <v>2</v>
      </c>
      <c r="I862" s="7">
        <v>19.8</v>
      </c>
      <c r="K862" s="8">
        <f t="shared" si="39"/>
        <v>0</v>
      </c>
      <c r="L862" s="8">
        <f t="shared" si="40"/>
        <v>19.8</v>
      </c>
      <c r="M862" s="8">
        <f t="shared" si="41"/>
        <v>19.8</v>
      </c>
    </row>
    <row r="863" spans="2:13" x14ac:dyDescent="0.35">
      <c r="B863">
        <v>861</v>
      </c>
      <c r="C863">
        <v>0</v>
      </c>
      <c r="D863">
        <v>4</v>
      </c>
      <c r="E863" t="s">
        <v>22</v>
      </c>
      <c r="F863" s="7">
        <v>80</v>
      </c>
      <c r="G863" s="7">
        <v>9.9</v>
      </c>
      <c r="H863" s="7">
        <v>2</v>
      </c>
      <c r="I863" s="7">
        <v>160</v>
      </c>
      <c r="K863" s="8">
        <f t="shared" si="39"/>
        <v>160</v>
      </c>
      <c r="L863" s="8">
        <f t="shared" si="40"/>
        <v>0</v>
      </c>
      <c r="M863" s="8">
        <f t="shared" si="41"/>
        <v>160</v>
      </c>
    </row>
    <row r="864" spans="2:13" x14ac:dyDescent="0.35">
      <c r="B864">
        <v>862</v>
      </c>
      <c r="C864">
        <v>6</v>
      </c>
      <c r="D864">
        <v>4</v>
      </c>
      <c r="E864" t="s">
        <v>22</v>
      </c>
      <c r="F864" s="7">
        <v>80</v>
      </c>
      <c r="G864" s="7">
        <v>9.9</v>
      </c>
      <c r="H864" s="7">
        <v>2</v>
      </c>
      <c r="I864" s="7">
        <v>19.8</v>
      </c>
      <c r="K864" s="8">
        <f t="shared" si="39"/>
        <v>0</v>
      </c>
      <c r="L864" s="8">
        <f t="shared" si="40"/>
        <v>19.8</v>
      </c>
      <c r="M864" s="8">
        <f t="shared" si="41"/>
        <v>19.8</v>
      </c>
    </row>
    <row r="865" spans="2:13" x14ac:dyDescent="0.35">
      <c r="B865">
        <v>863</v>
      </c>
      <c r="C865">
        <v>0</v>
      </c>
      <c r="D865">
        <v>5</v>
      </c>
      <c r="E865" t="s">
        <v>29</v>
      </c>
      <c r="F865" s="7">
        <v>80</v>
      </c>
      <c r="G865" s="7">
        <v>9.9</v>
      </c>
      <c r="H865" s="7">
        <v>2</v>
      </c>
      <c r="I865" s="7">
        <v>160</v>
      </c>
      <c r="K865" s="8">
        <f t="shared" si="39"/>
        <v>160</v>
      </c>
      <c r="L865" s="8">
        <f t="shared" si="40"/>
        <v>0</v>
      </c>
      <c r="M865" s="8">
        <f t="shared" si="41"/>
        <v>160</v>
      </c>
    </row>
    <row r="866" spans="2:13" x14ac:dyDescent="0.35">
      <c r="B866">
        <v>864</v>
      </c>
      <c r="C866">
        <v>6</v>
      </c>
      <c r="D866">
        <v>6</v>
      </c>
      <c r="E866" t="s">
        <v>23</v>
      </c>
      <c r="F866" s="7">
        <v>17.5</v>
      </c>
      <c r="G866" s="7">
        <v>3.5</v>
      </c>
      <c r="H866" s="7">
        <v>2</v>
      </c>
      <c r="I866" s="7">
        <v>7</v>
      </c>
      <c r="K866" s="8">
        <f t="shared" si="39"/>
        <v>0</v>
      </c>
      <c r="L866" s="8">
        <f t="shared" si="40"/>
        <v>7</v>
      </c>
      <c r="M866" s="8">
        <f t="shared" si="41"/>
        <v>7</v>
      </c>
    </row>
    <row r="867" spans="2:13" x14ac:dyDescent="0.35">
      <c r="B867">
        <v>865</v>
      </c>
      <c r="C867">
        <v>0</v>
      </c>
      <c r="D867">
        <v>6</v>
      </c>
      <c r="E867" t="s">
        <v>23</v>
      </c>
      <c r="F867" s="7">
        <v>17.5</v>
      </c>
      <c r="G867" s="7">
        <v>3.5</v>
      </c>
      <c r="H867" s="7">
        <v>2</v>
      </c>
      <c r="I867" s="7">
        <v>35</v>
      </c>
      <c r="K867" s="8">
        <f t="shared" si="39"/>
        <v>35</v>
      </c>
      <c r="L867" s="8">
        <f t="shared" si="40"/>
        <v>0</v>
      </c>
      <c r="M867" s="8">
        <f t="shared" si="41"/>
        <v>35</v>
      </c>
    </row>
    <row r="868" spans="2:13" x14ac:dyDescent="0.35">
      <c r="B868">
        <v>866</v>
      </c>
      <c r="C868">
        <v>6</v>
      </c>
      <c r="D868">
        <v>6</v>
      </c>
      <c r="E868" t="s">
        <v>23</v>
      </c>
      <c r="F868" s="7">
        <v>17.5</v>
      </c>
      <c r="G868" s="7">
        <v>3.5</v>
      </c>
      <c r="H868" s="7">
        <v>2</v>
      </c>
      <c r="I868" s="7">
        <v>7</v>
      </c>
      <c r="K868" s="8">
        <f t="shared" si="39"/>
        <v>0</v>
      </c>
      <c r="L868" s="8">
        <f t="shared" si="40"/>
        <v>7</v>
      </c>
      <c r="M868" s="8">
        <f t="shared" si="41"/>
        <v>7</v>
      </c>
    </row>
    <row r="869" spans="2:13" x14ac:dyDescent="0.35">
      <c r="B869">
        <v>867</v>
      </c>
      <c r="C869">
        <v>0</v>
      </c>
      <c r="D869">
        <v>6</v>
      </c>
      <c r="E869" t="s">
        <v>23</v>
      </c>
      <c r="F869" s="7">
        <v>17.5</v>
      </c>
      <c r="G869" s="7">
        <v>3.5</v>
      </c>
      <c r="H869" s="7">
        <v>2</v>
      </c>
      <c r="I869" s="7">
        <v>35</v>
      </c>
      <c r="K869" s="8">
        <f t="shared" si="39"/>
        <v>35</v>
      </c>
      <c r="L869" s="8">
        <f t="shared" si="40"/>
        <v>0</v>
      </c>
      <c r="M869" s="8">
        <f t="shared" si="41"/>
        <v>35</v>
      </c>
    </row>
    <row r="870" spans="2:13" x14ac:dyDescent="0.35">
      <c r="B870">
        <v>868</v>
      </c>
      <c r="C870">
        <v>5</v>
      </c>
      <c r="D870">
        <v>6</v>
      </c>
      <c r="E870" t="s">
        <v>23</v>
      </c>
      <c r="F870" s="7">
        <v>17.5</v>
      </c>
      <c r="G870" s="7">
        <v>3.5</v>
      </c>
      <c r="H870" s="7">
        <v>2</v>
      </c>
      <c r="I870" s="7">
        <v>7</v>
      </c>
      <c r="K870" s="8">
        <f t="shared" si="39"/>
        <v>0</v>
      </c>
      <c r="L870" s="8">
        <f t="shared" si="40"/>
        <v>7</v>
      </c>
      <c r="M870" s="8">
        <f t="shared" si="41"/>
        <v>7</v>
      </c>
    </row>
    <row r="871" spans="2:13" x14ac:dyDescent="0.35">
      <c r="B871">
        <v>869</v>
      </c>
      <c r="C871">
        <v>8</v>
      </c>
      <c r="D871">
        <v>7</v>
      </c>
      <c r="E871" t="s">
        <v>24</v>
      </c>
      <c r="F871" s="7">
        <v>5</v>
      </c>
      <c r="G871" s="7">
        <v>0</v>
      </c>
      <c r="H871" s="7">
        <v>2</v>
      </c>
      <c r="I871" s="7">
        <v>0</v>
      </c>
      <c r="K871" s="8">
        <f t="shared" si="39"/>
        <v>0</v>
      </c>
      <c r="L871" s="8">
        <f t="shared" si="40"/>
        <v>0</v>
      </c>
      <c r="M871" s="8">
        <f t="shared" si="41"/>
        <v>0</v>
      </c>
    </row>
    <row r="872" spans="2:13" x14ac:dyDescent="0.35">
      <c r="B872">
        <v>870</v>
      </c>
      <c r="C872">
        <v>2</v>
      </c>
      <c r="D872">
        <v>7</v>
      </c>
      <c r="E872" t="s">
        <v>24</v>
      </c>
      <c r="F872" s="7">
        <v>5</v>
      </c>
      <c r="G872" s="7">
        <v>0</v>
      </c>
      <c r="H872" s="7">
        <v>2</v>
      </c>
      <c r="I872" s="7">
        <v>0</v>
      </c>
      <c r="K872" s="8">
        <f t="shared" si="39"/>
        <v>0</v>
      </c>
      <c r="L872" s="8">
        <f t="shared" si="40"/>
        <v>0</v>
      </c>
      <c r="M872" s="8">
        <f t="shared" si="41"/>
        <v>0</v>
      </c>
    </row>
    <row r="873" spans="2:13" x14ac:dyDescent="0.35">
      <c r="B873">
        <v>871</v>
      </c>
      <c r="C873">
        <v>5</v>
      </c>
      <c r="D873">
        <v>7</v>
      </c>
      <c r="E873" t="s">
        <v>24</v>
      </c>
      <c r="F873" s="7">
        <v>5</v>
      </c>
      <c r="G873" s="7">
        <v>0</v>
      </c>
      <c r="H873" s="7">
        <v>4</v>
      </c>
      <c r="I873" s="7">
        <v>0</v>
      </c>
      <c r="K873" s="8">
        <f t="shared" si="39"/>
        <v>0</v>
      </c>
      <c r="L873" s="8">
        <f t="shared" si="40"/>
        <v>0</v>
      </c>
      <c r="M873" s="8">
        <f t="shared" si="41"/>
        <v>0</v>
      </c>
    </row>
    <row r="874" spans="2:13" x14ac:dyDescent="0.35">
      <c r="B874">
        <v>872</v>
      </c>
      <c r="C874">
        <v>4</v>
      </c>
      <c r="D874">
        <v>7</v>
      </c>
      <c r="E874" t="s">
        <v>24</v>
      </c>
      <c r="F874" s="7">
        <v>5</v>
      </c>
      <c r="G874" s="7">
        <v>0</v>
      </c>
      <c r="H874" s="7">
        <v>2</v>
      </c>
      <c r="I874" s="7">
        <v>0</v>
      </c>
      <c r="K874" s="8">
        <f t="shared" si="39"/>
        <v>0</v>
      </c>
      <c r="L874" s="8">
        <f t="shared" si="40"/>
        <v>0</v>
      </c>
      <c r="M874" s="8">
        <f t="shared" si="41"/>
        <v>0</v>
      </c>
    </row>
    <row r="875" spans="2:13" x14ac:dyDescent="0.35">
      <c r="B875">
        <v>873</v>
      </c>
      <c r="C875">
        <v>2</v>
      </c>
      <c r="D875">
        <v>7</v>
      </c>
      <c r="E875" t="s">
        <v>24</v>
      </c>
      <c r="F875" s="7">
        <v>5</v>
      </c>
      <c r="G875" s="7">
        <v>0</v>
      </c>
      <c r="H875" s="7">
        <v>2</v>
      </c>
      <c r="I875" s="7">
        <v>0</v>
      </c>
      <c r="K875" s="8">
        <f t="shared" si="39"/>
        <v>0</v>
      </c>
      <c r="L875" s="8">
        <f t="shared" si="40"/>
        <v>0</v>
      </c>
      <c r="M875" s="8">
        <f t="shared" si="41"/>
        <v>0</v>
      </c>
    </row>
    <row r="876" spans="2:13" x14ac:dyDescent="0.35">
      <c r="B876">
        <v>874</v>
      </c>
      <c r="C876">
        <v>3</v>
      </c>
      <c r="D876">
        <v>8</v>
      </c>
      <c r="E876" t="s">
        <v>25</v>
      </c>
      <c r="F876" s="7">
        <v>5</v>
      </c>
      <c r="G876" s="7">
        <v>0</v>
      </c>
      <c r="H876" s="7">
        <v>1</v>
      </c>
      <c r="I876" s="7">
        <v>0</v>
      </c>
      <c r="K876" s="8">
        <f t="shared" si="39"/>
        <v>0</v>
      </c>
      <c r="L876" s="8">
        <f t="shared" si="40"/>
        <v>0</v>
      </c>
      <c r="M876" s="8">
        <f t="shared" si="41"/>
        <v>0</v>
      </c>
    </row>
    <row r="877" spans="2:13" x14ac:dyDescent="0.35">
      <c r="B877">
        <v>875</v>
      </c>
      <c r="C877">
        <v>4</v>
      </c>
      <c r="D877">
        <v>8</v>
      </c>
      <c r="E877" t="s">
        <v>25</v>
      </c>
      <c r="F877" s="7">
        <v>5</v>
      </c>
      <c r="G877" s="7">
        <v>0</v>
      </c>
      <c r="H877" s="7">
        <v>1</v>
      </c>
      <c r="I877" s="7">
        <v>0</v>
      </c>
      <c r="K877" s="8">
        <f t="shared" si="39"/>
        <v>0</v>
      </c>
      <c r="L877" s="8">
        <f t="shared" si="40"/>
        <v>0</v>
      </c>
      <c r="M877" s="8">
        <f t="shared" si="41"/>
        <v>0</v>
      </c>
    </row>
    <row r="878" spans="2:13" x14ac:dyDescent="0.35">
      <c r="B878">
        <v>876</v>
      </c>
      <c r="C878">
        <v>3</v>
      </c>
      <c r="D878">
        <v>8</v>
      </c>
      <c r="E878" t="s">
        <v>25</v>
      </c>
      <c r="F878" s="7">
        <v>5</v>
      </c>
      <c r="G878" s="7">
        <v>0</v>
      </c>
      <c r="H878" s="7">
        <v>1</v>
      </c>
      <c r="I878" s="7">
        <v>0</v>
      </c>
      <c r="K878" s="8">
        <f t="shared" si="39"/>
        <v>0</v>
      </c>
      <c r="L878" s="8">
        <f t="shared" si="40"/>
        <v>0</v>
      </c>
      <c r="M878" s="8">
        <f t="shared" si="41"/>
        <v>0</v>
      </c>
    </row>
    <row r="879" spans="2:13" x14ac:dyDescent="0.35">
      <c r="B879">
        <v>877</v>
      </c>
      <c r="C879">
        <v>6</v>
      </c>
      <c r="D879">
        <v>8</v>
      </c>
      <c r="E879" t="s">
        <v>25</v>
      </c>
      <c r="F879" s="7">
        <v>5</v>
      </c>
      <c r="G879" s="7">
        <v>0</v>
      </c>
      <c r="H879" s="7">
        <v>1</v>
      </c>
      <c r="I879" s="7">
        <v>0</v>
      </c>
      <c r="K879" s="8">
        <f t="shared" si="39"/>
        <v>0</v>
      </c>
      <c r="L879" s="8">
        <f t="shared" si="40"/>
        <v>0</v>
      </c>
      <c r="M879" s="8">
        <f t="shared" si="41"/>
        <v>0</v>
      </c>
    </row>
    <row r="880" spans="2:13" x14ac:dyDescent="0.35">
      <c r="B880">
        <v>878</v>
      </c>
      <c r="C880">
        <v>1</v>
      </c>
      <c r="D880">
        <v>8</v>
      </c>
      <c r="E880" t="s">
        <v>25</v>
      </c>
      <c r="F880" s="7">
        <v>5</v>
      </c>
      <c r="G880" s="7">
        <v>0</v>
      </c>
      <c r="H880" s="7">
        <v>1</v>
      </c>
      <c r="I880" s="7">
        <v>0</v>
      </c>
      <c r="K880" s="8">
        <f t="shared" si="39"/>
        <v>0</v>
      </c>
      <c r="L880" s="8">
        <f t="shared" si="40"/>
        <v>0</v>
      </c>
      <c r="M880" s="8">
        <f t="shared" si="41"/>
        <v>0</v>
      </c>
    </row>
    <row r="881" spans="2:13" x14ac:dyDescent="0.35">
      <c r="B881">
        <v>879</v>
      </c>
      <c r="C881">
        <v>8</v>
      </c>
      <c r="D881">
        <v>8</v>
      </c>
      <c r="E881" t="s">
        <v>25</v>
      </c>
      <c r="F881" s="7">
        <v>5</v>
      </c>
      <c r="G881" s="7">
        <v>0</v>
      </c>
      <c r="H881" s="7">
        <v>1</v>
      </c>
      <c r="I881" s="7">
        <v>0</v>
      </c>
      <c r="K881" s="8">
        <f t="shared" si="39"/>
        <v>0</v>
      </c>
      <c r="L881" s="8">
        <f t="shared" si="40"/>
        <v>0</v>
      </c>
      <c r="M881" s="8">
        <f t="shared" si="41"/>
        <v>0</v>
      </c>
    </row>
    <row r="882" spans="2:13" x14ac:dyDescent="0.35">
      <c r="B882">
        <v>880</v>
      </c>
      <c r="C882">
        <v>3</v>
      </c>
      <c r="D882">
        <v>8</v>
      </c>
      <c r="E882" t="s">
        <v>25</v>
      </c>
      <c r="F882" s="7">
        <v>5</v>
      </c>
      <c r="G882" s="7">
        <v>0</v>
      </c>
      <c r="H882" s="7">
        <v>1</v>
      </c>
      <c r="I882" s="7">
        <v>0</v>
      </c>
      <c r="K882" s="8">
        <f t="shared" si="39"/>
        <v>0</v>
      </c>
      <c r="L882" s="8">
        <f t="shared" si="40"/>
        <v>0</v>
      </c>
      <c r="M882" s="8">
        <f t="shared" si="41"/>
        <v>0</v>
      </c>
    </row>
    <row r="883" spans="2:13" x14ac:dyDescent="0.35">
      <c r="B883">
        <v>881</v>
      </c>
      <c r="C883">
        <v>10</v>
      </c>
      <c r="D883">
        <v>0</v>
      </c>
      <c r="E883" t="s">
        <v>26</v>
      </c>
      <c r="F883" s="7">
        <v>25</v>
      </c>
      <c r="G883" s="7">
        <v>5</v>
      </c>
      <c r="H883" s="7">
        <v>3</v>
      </c>
      <c r="I883" s="7">
        <v>15</v>
      </c>
      <c r="K883" s="8">
        <f t="shared" si="39"/>
        <v>0</v>
      </c>
      <c r="L883" s="8">
        <f t="shared" si="40"/>
        <v>15</v>
      </c>
      <c r="M883" s="8">
        <f t="shared" si="41"/>
        <v>15</v>
      </c>
    </row>
    <row r="884" spans="2:13" x14ac:dyDescent="0.35">
      <c r="B884">
        <v>882</v>
      </c>
      <c r="C884">
        <v>0</v>
      </c>
      <c r="D884">
        <v>1</v>
      </c>
      <c r="E884" t="s">
        <v>27</v>
      </c>
      <c r="F884" s="7">
        <v>25</v>
      </c>
      <c r="G884" s="7">
        <v>5</v>
      </c>
      <c r="H884" s="7">
        <v>3</v>
      </c>
      <c r="I884" s="7">
        <v>75</v>
      </c>
      <c r="K884" s="8">
        <f t="shared" si="39"/>
        <v>75</v>
      </c>
      <c r="L884" s="8">
        <f t="shared" si="40"/>
        <v>0</v>
      </c>
      <c r="M884" s="8">
        <f t="shared" si="41"/>
        <v>75</v>
      </c>
    </row>
    <row r="885" spans="2:13" x14ac:dyDescent="0.35">
      <c r="B885">
        <v>883</v>
      </c>
      <c r="C885">
        <v>8</v>
      </c>
      <c r="D885">
        <v>1</v>
      </c>
      <c r="E885" t="s">
        <v>27</v>
      </c>
      <c r="F885" s="7">
        <v>25</v>
      </c>
      <c r="G885" s="7">
        <v>5</v>
      </c>
      <c r="H885" s="7">
        <v>3</v>
      </c>
      <c r="I885" s="7">
        <v>15</v>
      </c>
      <c r="K885" s="8">
        <f t="shared" si="39"/>
        <v>0</v>
      </c>
      <c r="L885" s="8">
        <f t="shared" si="40"/>
        <v>15</v>
      </c>
      <c r="M885" s="8">
        <f t="shared" si="41"/>
        <v>15</v>
      </c>
    </row>
    <row r="886" spans="2:13" x14ac:dyDescent="0.35">
      <c r="B886">
        <v>884</v>
      </c>
      <c r="C886">
        <v>7</v>
      </c>
      <c r="D886">
        <v>1</v>
      </c>
      <c r="E886" t="s">
        <v>27</v>
      </c>
      <c r="F886" s="7">
        <v>25</v>
      </c>
      <c r="G886" s="7">
        <v>5</v>
      </c>
      <c r="H886" s="7">
        <v>3</v>
      </c>
      <c r="I886" s="7">
        <v>15</v>
      </c>
      <c r="K886" s="8">
        <f t="shared" si="39"/>
        <v>0</v>
      </c>
      <c r="L886" s="8">
        <f t="shared" si="40"/>
        <v>15</v>
      </c>
      <c r="M886" s="8">
        <f t="shared" si="41"/>
        <v>15</v>
      </c>
    </row>
    <row r="887" spans="2:13" x14ac:dyDescent="0.35">
      <c r="B887">
        <v>885</v>
      </c>
      <c r="C887">
        <v>1</v>
      </c>
      <c r="D887">
        <v>2</v>
      </c>
      <c r="E887" t="s">
        <v>28</v>
      </c>
      <c r="F887" s="7">
        <v>15.5</v>
      </c>
      <c r="G887" s="7">
        <v>0</v>
      </c>
      <c r="H887" s="7">
        <v>6</v>
      </c>
      <c r="I887" s="7">
        <v>0</v>
      </c>
      <c r="K887" s="8">
        <f t="shared" si="39"/>
        <v>0</v>
      </c>
      <c r="L887" s="8">
        <f t="shared" si="40"/>
        <v>0</v>
      </c>
      <c r="M887" s="8">
        <f t="shared" si="41"/>
        <v>0</v>
      </c>
    </row>
    <row r="888" spans="2:13" x14ac:dyDescent="0.35">
      <c r="B888">
        <v>886</v>
      </c>
      <c r="C888">
        <v>1</v>
      </c>
      <c r="D888">
        <v>2</v>
      </c>
      <c r="E888" t="s">
        <v>28</v>
      </c>
      <c r="F888" s="7">
        <v>15.5</v>
      </c>
      <c r="G888" s="7">
        <v>0</v>
      </c>
      <c r="H888" s="7">
        <v>3</v>
      </c>
      <c r="I888" s="7">
        <v>0</v>
      </c>
      <c r="K888" s="8">
        <f t="shared" si="39"/>
        <v>0</v>
      </c>
      <c r="L888" s="8">
        <f t="shared" si="40"/>
        <v>0</v>
      </c>
      <c r="M888" s="8">
        <f t="shared" si="41"/>
        <v>0</v>
      </c>
    </row>
    <row r="889" spans="2:13" x14ac:dyDescent="0.35">
      <c r="B889">
        <v>887</v>
      </c>
      <c r="C889">
        <v>10</v>
      </c>
      <c r="D889">
        <v>2</v>
      </c>
      <c r="E889" t="s">
        <v>28</v>
      </c>
      <c r="F889" s="7">
        <v>15.5</v>
      </c>
      <c r="G889" s="7">
        <v>0</v>
      </c>
      <c r="H889" s="7">
        <v>3</v>
      </c>
      <c r="I889" s="7">
        <v>0</v>
      </c>
      <c r="K889" s="8">
        <f t="shared" si="39"/>
        <v>0</v>
      </c>
      <c r="L889" s="8">
        <f t="shared" si="40"/>
        <v>0</v>
      </c>
      <c r="M889" s="8">
        <f t="shared" si="41"/>
        <v>0</v>
      </c>
    </row>
    <row r="890" spans="2:13" x14ac:dyDescent="0.35">
      <c r="B890">
        <v>888</v>
      </c>
      <c r="C890">
        <v>2</v>
      </c>
      <c r="D890">
        <v>2</v>
      </c>
      <c r="E890" t="s">
        <v>28</v>
      </c>
      <c r="F890" s="7">
        <v>15.5</v>
      </c>
      <c r="G890" s="7">
        <v>0</v>
      </c>
      <c r="H890" s="7">
        <v>3</v>
      </c>
      <c r="I890" s="7">
        <v>0</v>
      </c>
      <c r="K890" s="8">
        <f t="shared" si="39"/>
        <v>0</v>
      </c>
      <c r="L890" s="8">
        <f t="shared" si="40"/>
        <v>0</v>
      </c>
      <c r="M890" s="8">
        <f t="shared" si="41"/>
        <v>0</v>
      </c>
    </row>
    <row r="891" spans="2:13" x14ac:dyDescent="0.35">
      <c r="B891">
        <v>889</v>
      </c>
      <c r="C891">
        <v>6</v>
      </c>
      <c r="D891">
        <v>3</v>
      </c>
      <c r="E891" t="s">
        <v>21</v>
      </c>
      <c r="F891" s="7">
        <v>5</v>
      </c>
      <c r="G891" s="7">
        <v>0</v>
      </c>
      <c r="H891" s="7">
        <v>2</v>
      </c>
      <c r="I891" s="7">
        <v>0</v>
      </c>
      <c r="K891" s="8">
        <f t="shared" si="39"/>
        <v>0</v>
      </c>
      <c r="L891" s="8">
        <f t="shared" si="40"/>
        <v>0</v>
      </c>
      <c r="M891" s="8">
        <f t="shared" si="41"/>
        <v>0</v>
      </c>
    </row>
    <row r="892" spans="2:13" x14ac:dyDescent="0.35">
      <c r="B892">
        <v>890</v>
      </c>
      <c r="C892">
        <v>6</v>
      </c>
      <c r="D892">
        <v>3</v>
      </c>
      <c r="E892" t="s">
        <v>21</v>
      </c>
      <c r="F892" s="7">
        <v>5</v>
      </c>
      <c r="G892" s="7">
        <v>0</v>
      </c>
      <c r="H892" s="7">
        <v>2</v>
      </c>
      <c r="I892" s="7">
        <v>0</v>
      </c>
      <c r="K892" s="8">
        <f t="shared" si="39"/>
        <v>0</v>
      </c>
      <c r="L892" s="8">
        <f t="shared" si="40"/>
        <v>0</v>
      </c>
      <c r="M892" s="8">
        <f t="shared" si="41"/>
        <v>0</v>
      </c>
    </row>
    <row r="893" spans="2:13" x14ac:dyDescent="0.35">
      <c r="B893">
        <v>891</v>
      </c>
      <c r="C893">
        <v>3</v>
      </c>
      <c r="D893">
        <v>3</v>
      </c>
      <c r="E893" t="s">
        <v>21</v>
      </c>
      <c r="F893" s="7">
        <v>5</v>
      </c>
      <c r="G893" s="7">
        <v>0</v>
      </c>
      <c r="H893" s="7">
        <v>2</v>
      </c>
      <c r="I893" s="7">
        <v>0</v>
      </c>
      <c r="K893" s="8">
        <f t="shared" si="39"/>
        <v>0</v>
      </c>
      <c r="L893" s="8">
        <f t="shared" si="40"/>
        <v>0</v>
      </c>
      <c r="M893" s="8">
        <f t="shared" si="41"/>
        <v>0</v>
      </c>
    </row>
    <row r="894" spans="2:13" x14ac:dyDescent="0.35">
      <c r="B894">
        <v>892</v>
      </c>
      <c r="C894">
        <v>3</v>
      </c>
      <c r="D894">
        <v>3</v>
      </c>
      <c r="E894" t="s">
        <v>21</v>
      </c>
      <c r="F894" s="7">
        <v>5</v>
      </c>
      <c r="G894" s="7">
        <v>0</v>
      </c>
      <c r="H894" s="7">
        <v>2</v>
      </c>
      <c r="I894" s="7">
        <v>0</v>
      </c>
      <c r="K894" s="8">
        <f t="shared" si="39"/>
        <v>0</v>
      </c>
      <c r="L894" s="8">
        <f t="shared" si="40"/>
        <v>0</v>
      </c>
      <c r="M894" s="8">
        <f t="shared" si="41"/>
        <v>0</v>
      </c>
    </row>
    <row r="895" spans="2:13" x14ac:dyDescent="0.35">
      <c r="B895">
        <v>893</v>
      </c>
      <c r="C895">
        <v>3</v>
      </c>
      <c r="D895">
        <v>3</v>
      </c>
      <c r="E895" t="s">
        <v>21</v>
      </c>
      <c r="F895" s="7">
        <v>5</v>
      </c>
      <c r="G895" s="7">
        <v>0</v>
      </c>
      <c r="H895" s="7">
        <v>2</v>
      </c>
      <c r="I895" s="7">
        <v>0</v>
      </c>
      <c r="K895" s="8">
        <f t="shared" si="39"/>
        <v>0</v>
      </c>
      <c r="L895" s="8">
        <f t="shared" si="40"/>
        <v>0</v>
      </c>
      <c r="M895" s="8">
        <f t="shared" si="41"/>
        <v>0</v>
      </c>
    </row>
    <row r="896" spans="2:13" x14ac:dyDescent="0.35">
      <c r="B896">
        <v>894</v>
      </c>
      <c r="C896">
        <v>0</v>
      </c>
      <c r="D896">
        <v>4</v>
      </c>
      <c r="E896" t="s">
        <v>22</v>
      </c>
      <c r="F896" s="7">
        <v>80</v>
      </c>
      <c r="G896" s="7">
        <v>9.9</v>
      </c>
      <c r="H896" s="7">
        <v>2</v>
      </c>
      <c r="I896" s="7">
        <v>160</v>
      </c>
      <c r="K896" s="8">
        <f t="shared" si="39"/>
        <v>160</v>
      </c>
      <c r="L896" s="8">
        <f t="shared" si="40"/>
        <v>0</v>
      </c>
      <c r="M896" s="8">
        <f t="shared" si="41"/>
        <v>160</v>
      </c>
    </row>
    <row r="897" spans="2:13" x14ac:dyDescent="0.35">
      <c r="B897">
        <v>895</v>
      </c>
      <c r="C897">
        <v>8</v>
      </c>
      <c r="D897">
        <v>4</v>
      </c>
      <c r="E897" t="s">
        <v>22</v>
      </c>
      <c r="F897" s="7">
        <v>80</v>
      </c>
      <c r="G897" s="7">
        <v>9.9</v>
      </c>
      <c r="H897" s="7">
        <v>2</v>
      </c>
      <c r="I897" s="7">
        <v>19.8</v>
      </c>
      <c r="K897" s="8">
        <f t="shared" si="39"/>
        <v>0</v>
      </c>
      <c r="L897" s="8">
        <f t="shared" si="40"/>
        <v>19.8</v>
      </c>
      <c r="M897" s="8">
        <f t="shared" si="41"/>
        <v>19.8</v>
      </c>
    </row>
    <row r="898" spans="2:13" x14ac:dyDescent="0.35">
      <c r="B898">
        <v>896</v>
      </c>
      <c r="C898">
        <v>8</v>
      </c>
      <c r="D898">
        <v>4</v>
      </c>
      <c r="E898" t="s">
        <v>22</v>
      </c>
      <c r="F898" s="7">
        <v>80</v>
      </c>
      <c r="G898" s="7">
        <v>9.9</v>
      </c>
      <c r="H898" s="7">
        <v>2</v>
      </c>
      <c r="I898" s="7">
        <v>19.8</v>
      </c>
      <c r="K898" s="8">
        <f t="shared" si="39"/>
        <v>0</v>
      </c>
      <c r="L898" s="8">
        <f t="shared" si="40"/>
        <v>19.8</v>
      </c>
      <c r="M898" s="8">
        <f t="shared" si="41"/>
        <v>19.8</v>
      </c>
    </row>
    <row r="899" spans="2:13" x14ac:dyDescent="0.35">
      <c r="B899">
        <v>897</v>
      </c>
      <c r="C899">
        <v>0</v>
      </c>
      <c r="D899">
        <v>4</v>
      </c>
      <c r="E899" t="s">
        <v>22</v>
      </c>
      <c r="F899" s="7">
        <v>80</v>
      </c>
      <c r="G899" s="7">
        <v>9.9</v>
      </c>
      <c r="H899" s="7">
        <v>2</v>
      </c>
      <c r="I899" s="7">
        <v>160</v>
      </c>
      <c r="K899" s="8">
        <f t="shared" ref="K899:K962" si="42">IF($C899=0,F899*$H899,0)</f>
        <v>160</v>
      </c>
      <c r="L899" s="8">
        <f t="shared" ref="L899:L962" si="43">IF($C899=0,0,G899*$H899)</f>
        <v>0</v>
      </c>
      <c r="M899" s="8">
        <f t="shared" ref="M899:M962" si="44">SUM(K899:L899)</f>
        <v>160</v>
      </c>
    </row>
    <row r="900" spans="2:13" x14ac:dyDescent="0.35">
      <c r="B900">
        <v>898</v>
      </c>
      <c r="C900">
        <v>6</v>
      </c>
      <c r="D900">
        <v>4</v>
      </c>
      <c r="E900" t="s">
        <v>22</v>
      </c>
      <c r="F900" s="7">
        <v>80</v>
      </c>
      <c r="G900" s="7">
        <v>9.9</v>
      </c>
      <c r="H900" s="7">
        <v>2</v>
      </c>
      <c r="I900" s="7">
        <v>19.8</v>
      </c>
      <c r="K900" s="8">
        <f t="shared" si="42"/>
        <v>0</v>
      </c>
      <c r="L900" s="8">
        <f t="shared" si="43"/>
        <v>19.8</v>
      </c>
      <c r="M900" s="8">
        <f t="shared" si="44"/>
        <v>19.8</v>
      </c>
    </row>
    <row r="901" spans="2:13" x14ac:dyDescent="0.35">
      <c r="B901">
        <v>899</v>
      </c>
      <c r="C901">
        <v>1</v>
      </c>
      <c r="D901">
        <v>6</v>
      </c>
      <c r="E901" t="s">
        <v>23</v>
      </c>
      <c r="F901" s="7">
        <v>17.5</v>
      </c>
      <c r="G901" s="7">
        <v>3.5</v>
      </c>
      <c r="H901" s="7">
        <v>2</v>
      </c>
      <c r="I901" s="7">
        <v>7</v>
      </c>
      <c r="K901" s="8">
        <f t="shared" si="42"/>
        <v>0</v>
      </c>
      <c r="L901" s="8">
        <f t="shared" si="43"/>
        <v>7</v>
      </c>
      <c r="M901" s="8">
        <f t="shared" si="44"/>
        <v>7</v>
      </c>
    </row>
    <row r="902" spans="2:13" x14ac:dyDescent="0.35">
      <c r="B902">
        <v>900</v>
      </c>
      <c r="C902">
        <v>0</v>
      </c>
      <c r="D902">
        <v>6</v>
      </c>
      <c r="E902" t="s">
        <v>23</v>
      </c>
      <c r="F902" s="7">
        <v>17.5</v>
      </c>
      <c r="G902" s="7">
        <v>3.5</v>
      </c>
      <c r="H902" s="7">
        <v>2</v>
      </c>
      <c r="I902" s="7">
        <v>35</v>
      </c>
      <c r="K902" s="8">
        <f t="shared" si="42"/>
        <v>35</v>
      </c>
      <c r="L902" s="8">
        <f t="shared" si="43"/>
        <v>0</v>
      </c>
      <c r="M902" s="8">
        <f t="shared" si="44"/>
        <v>35</v>
      </c>
    </row>
    <row r="903" spans="2:13" x14ac:dyDescent="0.35">
      <c r="B903">
        <v>901</v>
      </c>
      <c r="C903">
        <v>0</v>
      </c>
      <c r="D903">
        <v>6</v>
      </c>
      <c r="E903" t="s">
        <v>23</v>
      </c>
      <c r="F903" s="7">
        <v>17.5</v>
      </c>
      <c r="G903" s="7">
        <v>3.5</v>
      </c>
      <c r="H903" s="7">
        <v>2</v>
      </c>
      <c r="I903" s="7">
        <v>35</v>
      </c>
      <c r="K903" s="8">
        <f t="shared" si="42"/>
        <v>35</v>
      </c>
      <c r="L903" s="8">
        <f t="shared" si="43"/>
        <v>0</v>
      </c>
      <c r="M903" s="8">
        <f t="shared" si="44"/>
        <v>35</v>
      </c>
    </row>
    <row r="904" spans="2:13" x14ac:dyDescent="0.35">
      <c r="B904">
        <v>902</v>
      </c>
      <c r="C904">
        <v>0</v>
      </c>
      <c r="D904">
        <v>6</v>
      </c>
      <c r="E904" t="s">
        <v>23</v>
      </c>
      <c r="F904" s="7">
        <v>17.5</v>
      </c>
      <c r="G904" s="7">
        <v>3.5</v>
      </c>
      <c r="H904" s="7">
        <v>2</v>
      </c>
      <c r="I904" s="7">
        <v>35</v>
      </c>
      <c r="K904" s="8">
        <f t="shared" si="42"/>
        <v>35</v>
      </c>
      <c r="L904" s="8">
        <f t="shared" si="43"/>
        <v>0</v>
      </c>
      <c r="M904" s="8">
        <f t="shared" si="44"/>
        <v>35</v>
      </c>
    </row>
    <row r="905" spans="2:13" x14ac:dyDescent="0.35">
      <c r="B905">
        <v>903</v>
      </c>
      <c r="C905">
        <v>10</v>
      </c>
      <c r="D905">
        <v>7</v>
      </c>
      <c r="E905" t="s">
        <v>24</v>
      </c>
      <c r="F905" s="7">
        <v>5</v>
      </c>
      <c r="G905" s="7">
        <v>0</v>
      </c>
      <c r="H905" s="7">
        <v>2</v>
      </c>
      <c r="I905" s="7">
        <v>0</v>
      </c>
      <c r="K905" s="8">
        <f t="shared" si="42"/>
        <v>0</v>
      </c>
      <c r="L905" s="8">
        <f t="shared" si="43"/>
        <v>0</v>
      </c>
      <c r="M905" s="8">
        <f t="shared" si="44"/>
        <v>0</v>
      </c>
    </row>
    <row r="906" spans="2:13" x14ac:dyDescent="0.35">
      <c r="B906">
        <v>904</v>
      </c>
      <c r="C906">
        <v>4</v>
      </c>
      <c r="D906">
        <v>7</v>
      </c>
      <c r="E906" t="s">
        <v>24</v>
      </c>
      <c r="F906" s="7">
        <v>5</v>
      </c>
      <c r="G906" s="7">
        <v>0</v>
      </c>
      <c r="H906" s="7">
        <v>2</v>
      </c>
      <c r="I906" s="7">
        <v>0</v>
      </c>
      <c r="K906" s="8">
        <f t="shared" si="42"/>
        <v>0</v>
      </c>
      <c r="L906" s="8">
        <f t="shared" si="43"/>
        <v>0</v>
      </c>
      <c r="M906" s="8">
        <f t="shared" si="44"/>
        <v>0</v>
      </c>
    </row>
    <row r="907" spans="2:13" x14ac:dyDescent="0.35">
      <c r="B907">
        <v>905</v>
      </c>
      <c r="C907">
        <v>9</v>
      </c>
      <c r="D907">
        <v>7</v>
      </c>
      <c r="E907" t="s">
        <v>24</v>
      </c>
      <c r="F907" s="7">
        <v>5</v>
      </c>
      <c r="G907" s="7">
        <v>0</v>
      </c>
      <c r="H907" s="7">
        <v>2</v>
      </c>
      <c r="I907" s="7">
        <v>0</v>
      </c>
      <c r="K907" s="8">
        <f t="shared" si="42"/>
        <v>0</v>
      </c>
      <c r="L907" s="8">
        <f t="shared" si="43"/>
        <v>0</v>
      </c>
      <c r="M907" s="8">
        <f t="shared" si="44"/>
        <v>0</v>
      </c>
    </row>
    <row r="908" spans="2:13" x14ac:dyDescent="0.35">
      <c r="B908">
        <v>906</v>
      </c>
      <c r="C908">
        <v>3</v>
      </c>
      <c r="D908">
        <v>8</v>
      </c>
      <c r="E908" t="s">
        <v>25</v>
      </c>
      <c r="F908" s="7">
        <v>5</v>
      </c>
      <c r="G908" s="7">
        <v>0</v>
      </c>
      <c r="H908" s="7">
        <v>2</v>
      </c>
      <c r="I908" s="7">
        <v>0</v>
      </c>
      <c r="K908" s="8">
        <f t="shared" si="42"/>
        <v>0</v>
      </c>
      <c r="L908" s="8">
        <f t="shared" si="43"/>
        <v>0</v>
      </c>
      <c r="M908" s="8">
        <f t="shared" si="44"/>
        <v>0</v>
      </c>
    </row>
    <row r="909" spans="2:13" x14ac:dyDescent="0.35">
      <c r="B909">
        <v>907</v>
      </c>
      <c r="C909">
        <v>2</v>
      </c>
      <c r="D909">
        <v>8</v>
      </c>
      <c r="E909" t="s">
        <v>25</v>
      </c>
      <c r="F909" s="7">
        <v>5</v>
      </c>
      <c r="G909" s="7">
        <v>0</v>
      </c>
      <c r="H909" s="7">
        <v>1</v>
      </c>
      <c r="I909" s="7">
        <v>0</v>
      </c>
      <c r="K909" s="8">
        <f t="shared" si="42"/>
        <v>0</v>
      </c>
      <c r="L909" s="8">
        <f t="shared" si="43"/>
        <v>0</v>
      </c>
      <c r="M909" s="8">
        <f t="shared" si="44"/>
        <v>0</v>
      </c>
    </row>
    <row r="910" spans="2:13" x14ac:dyDescent="0.35">
      <c r="B910">
        <v>908</v>
      </c>
      <c r="C910">
        <v>3</v>
      </c>
      <c r="D910">
        <v>8</v>
      </c>
      <c r="E910" t="s">
        <v>25</v>
      </c>
      <c r="F910" s="7">
        <v>5</v>
      </c>
      <c r="G910" s="7">
        <v>0</v>
      </c>
      <c r="H910" s="7">
        <v>1</v>
      </c>
      <c r="I910" s="7">
        <v>0</v>
      </c>
      <c r="K910" s="8">
        <f t="shared" si="42"/>
        <v>0</v>
      </c>
      <c r="L910" s="8">
        <f t="shared" si="43"/>
        <v>0</v>
      </c>
      <c r="M910" s="8">
        <f t="shared" si="44"/>
        <v>0</v>
      </c>
    </row>
    <row r="911" spans="2:13" x14ac:dyDescent="0.35">
      <c r="B911">
        <v>909</v>
      </c>
      <c r="C911">
        <v>0</v>
      </c>
      <c r="D911">
        <v>8</v>
      </c>
      <c r="E911" t="s">
        <v>25</v>
      </c>
      <c r="F911" s="7">
        <v>5</v>
      </c>
      <c r="G911" s="7">
        <v>0</v>
      </c>
      <c r="H911" s="7">
        <v>1</v>
      </c>
      <c r="I911" s="7">
        <v>5</v>
      </c>
      <c r="K911" s="8">
        <f t="shared" si="42"/>
        <v>5</v>
      </c>
      <c r="L911" s="8">
        <f t="shared" si="43"/>
        <v>0</v>
      </c>
      <c r="M911" s="8">
        <f t="shared" si="44"/>
        <v>5</v>
      </c>
    </row>
    <row r="912" spans="2:13" x14ac:dyDescent="0.35">
      <c r="B912">
        <v>910</v>
      </c>
      <c r="C912">
        <v>3</v>
      </c>
      <c r="D912">
        <v>8</v>
      </c>
      <c r="E912" t="s">
        <v>25</v>
      </c>
      <c r="F912" s="7">
        <v>5</v>
      </c>
      <c r="G912" s="7">
        <v>0</v>
      </c>
      <c r="H912" s="7">
        <v>1</v>
      </c>
      <c r="I912" s="7">
        <v>0</v>
      </c>
      <c r="K912" s="8">
        <f t="shared" si="42"/>
        <v>0</v>
      </c>
      <c r="L912" s="8">
        <f t="shared" si="43"/>
        <v>0</v>
      </c>
      <c r="M912" s="8">
        <f t="shared" si="44"/>
        <v>0</v>
      </c>
    </row>
    <row r="913" spans="2:13" x14ac:dyDescent="0.35">
      <c r="B913">
        <v>911</v>
      </c>
      <c r="C913">
        <v>2</v>
      </c>
      <c r="D913">
        <v>8</v>
      </c>
      <c r="E913" t="s">
        <v>25</v>
      </c>
      <c r="F913" s="7">
        <v>5</v>
      </c>
      <c r="G913" s="7">
        <v>0</v>
      </c>
      <c r="H913" s="7">
        <v>1</v>
      </c>
      <c r="I913" s="7">
        <v>0</v>
      </c>
      <c r="K913" s="8">
        <f t="shared" si="42"/>
        <v>0</v>
      </c>
      <c r="L913" s="8">
        <f t="shared" si="43"/>
        <v>0</v>
      </c>
      <c r="M913" s="8">
        <f t="shared" si="44"/>
        <v>0</v>
      </c>
    </row>
    <row r="914" spans="2:13" x14ac:dyDescent="0.35">
      <c r="B914">
        <v>912</v>
      </c>
      <c r="C914">
        <v>2</v>
      </c>
      <c r="D914">
        <v>8</v>
      </c>
      <c r="E914" t="s">
        <v>25</v>
      </c>
      <c r="F914" s="7">
        <v>5</v>
      </c>
      <c r="G914" s="7">
        <v>0</v>
      </c>
      <c r="H914" s="7">
        <v>1</v>
      </c>
      <c r="I914" s="7">
        <v>0</v>
      </c>
      <c r="K914" s="8">
        <f t="shared" si="42"/>
        <v>0</v>
      </c>
      <c r="L914" s="8">
        <f t="shared" si="43"/>
        <v>0</v>
      </c>
      <c r="M914" s="8">
        <f t="shared" si="44"/>
        <v>0</v>
      </c>
    </row>
    <row r="915" spans="2:13" x14ac:dyDescent="0.35">
      <c r="B915">
        <v>913</v>
      </c>
      <c r="C915">
        <v>0</v>
      </c>
      <c r="D915">
        <v>8</v>
      </c>
      <c r="E915" t="s">
        <v>25</v>
      </c>
      <c r="F915" s="7">
        <v>5</v>
      </c>
      <c r="G915" s="7">
        <v>0</v>
      </c>
      <c r="H915" s="7">
        <v>1</v>
      </c>
      <c r="I915" s="7">
        <v>5</v>
      </c>
      <c r="K915" s="8">
        <f t="shared" si="42"/>
        <v>5</v>
      </c>
      <c r="L915" s="8">
        <f t="shared" si="43"/>
        <v>0</v>
      </c>
      <c r="M915" s="8">
        <f t="shared" si="44"/>
        <v>5</v>
      </c>
    </row>
    <row r="916" spans="2:13" x14ac:dyDescent="0.35">
      <c r="B916">
        <v>914</v>
      </c>
      <c r="C916">
        <v>3</v>
      </c>
      <c r="D916">
        <v>8</v>
      </c>
      <c r="E916" t="s">
        <v>25</v>
      </c>
      <c r="F916" s="7">
        <v>5</v>
      </c>
      <c r="G916" s="7">
        <v>0</v>
      </c>
      <c r="H916" s="7">
        <v>2</v>
      </c>
      <c r="I916" s="7">
        <v>0</v>
      </c>
      <c r="K916" s="8">
        <f t="shared" si="42"/>
        <v>0</v>
      </c>
      <c r="L916" s="8">
        <f t="shared" si="43"/>
        <v>0</v>
      </c>
      <c r="M916" s="8">
        <f t="shared" si="44"/>
        <v>0</v>
      </c>
    </row>
    <row r="917" spans="2:13" x14ac:dyDescent="0.35">
      <c r="B917">
        <v>915</v>
      </c>
      <c r="C917">
        <v>8</v>
      </c>
      <c r="D917">
        <v>8</v>
      </c>
      <c r="E917" t="s">
        <v>25</v>
      </c>
      <c r="F917" s="7">
        <v>5</v>
      </c>
      <c r="G917" s="7">
        <v>0</v>
      </c>
      <c r="H917" s="7">
        <v>1</v>
      </c>
      <c r="I917" s="7">
        <v>0</v>
      </c>
      <c r="K917" s="8">
        <f t="shared" si="42"/>
        <v>0</v>
      </c>
      <c r="L917" s="8">
        <f t="shared" si="43"/>
        <v>0</v>
      </c>
      <c r="M917" s="8">
        <f t="shared" si="44"/>
        <v>0</v>
      </c>
    </row>
    <row r="918" spans="2:13" x14ac:dyDescent="0.35">
      <c r="B918">
        <v>916</v>
      </c>
      <c r="C918">
        <v>10</v>
      </c>
      <c r="D918">
        <v>0</v>
      </c>
      <c r="E918" t="s">
        <v>26</v>
      </c>
      <c r="F918" s="7">
        <v>25</v>
      </c>
      <c r="G918" s="7">
        <v>5</v>
      </c>
      <c r="H918" s="7">
        <v>3</v>
      </c>
      <c r="I918" s="7">
        <v>15</v>
      </c>
      <c r="K918" s="8">
        <f t="shared" si="42"/>
        <v>0</v>
      </c>
      <c r="L918" s="8">
        <f t="shared" si="43"/>
        <v>15</v>
      </c>
      <c r="M918" s="8">
        <f t="shared" si="44"/>
        <v>15</v>
      </c>
    </row>
    <row r="919" spans="2:13" x14ac:dyDescent="0.35">
      <c r="B919">
        <v>917</v>
      </c>
      <c r="C919">
        <v>6</v>
      </c>
      <c r="D919">
        <v>0</v>
      </c>
      <c r="E919" t="s">
        <v>26</v>
      </c>
      <c r="F919" s="7">
        <v>25</v>
      </c>
      <c r="G919" s="7">
        <v>5</v>
      </c>
      <c r="H919" s="7">
        <v>3</v>
      </c>
      <c r="I919" s="7">
        <v>15</v>
      </c>
      <c r="K919" s="8">
        <f t="shared" si="42"/>
        <v>0</v>
      </c>
      <c r="L919" s="8">
        <f t="shared" si="43"/>
        <v>15</v>
      </c>
      <c r="M919" s="8">
        <f t="shared" si="44"/>
        <v>15</v>
      </c>
    </row>
    <row r="920" spans="2:13" x14ac:dyDescent="0.35">
      <c r="B920">
        <v>918</v>
      </c>
      <c r="C920">
        <v>5</v>
      </c>
      <c r="D920">
        <v>0</v>
      </c>
      <c r="E920" t="s">
        <v>26</v>
      </c>
      <c r="F920" s="7">
        <v>25</v>
      </c>
      <c r="G920" s="7">
        <v>5</v>
      </c>
      <c r="H920" s="7">
        <v>3</v>
      </c>
      <c r="I920" s="7">
        <v>15</v>
      </c>
      <c r="K920" s="8">
        <f t="shared" si="42"/>
        <v>0</v>
      </c>
      <c r="L920" s="8">
        <f t="shared" si="43"/>
        <v>15</v>
      </c>
      <c r="M920" s="8">
        <f t="shared" si="44"/>
        <v>15</v>
      </c>
    </row>
    <row r="921" spans="2:13" x14ac:dyDescent="0.35">
      <c r="B921">
        <v>919</v>
      </c>
      <c r="C921">
        <v>6</v>
      </c>
      <c r="D921">
        <v>0</v>
      </c>
      <c r="E921" t="s">
        <v>26</v>
      </c>
      <c r="F921" s="7">
        <v>25</v>
      </c>
      <c r="G921" s="7">
        <v>5</v>
      </c>
      <c r="H921" s="7">
        <v>3</v>
      </c>
      <c r="I921" s="7">
        <v>15</v>
      </c>
      <c r="K921" s="8">
        <f t="shared" si="42"/>
        <v>0</v>
      </c>
      <c r="L921" s="8">
        <f t="shared" si="43"/>
        <v>15</v>
      </c>
      <c r="M921" s="8">
        <f t="shared" si="44"/>
        <v>15</v>
      </c>
    </row>
    <row r="922" spans="2:13" x14ac:dyDescent="0.35">
      <c r="B922">
        <v>920</v>
      </c>
      <c r="C922">
        <v>0</v>
      </c>
      <c r="D922">
        <v>1</v>
      </c>
      <c r="E922" t="s">
        <v>27</v>
      </c>
      <c r="F922" s="7">
        <v>25</v>
      </c>
      <c r="G922" s="7">
        <v>5</v>
      </c>
      <c r="H922" s="7">
        <v>6</v>
      </c>
      <c r="I922" s="7">
        <v>150</v>
      </c>
      <c r="K922" s="8">
        <f t="shared" si="42"/>
        <v>150</v>
      </c>
      <c r="L922" s="8">
        <f t="shared" si="43"/>
        <v>0</v>
      </c>
      <c r="M922" s="8">
        <f t="shared" si="44"/>
        <v>150</v>
      </c>
    </row>
    <row r="923" spans="2:13" x14ac:dyDescent="0.35">
      <c r="B923">
        <v>921</v>
      </c>
      <c r="C923">
        <v>10</v>
      </c>
      <c r="D923">
        <v>1</v>
      </c>
      <c r="E923" t="s">
        <v>27</v>
      </c>
      <c r="F923" s="7">
        <v>25</v>
      </c>
      <c r="G923" s="7">
        <v>5</v>
      </c>
      <c r="H923" s="7">
        <v>3</v>
      </c>
      <c r="I923" s="7">
        <v>15</v>
      </c>
      <c r="K923" s="8">
        <f t="shared" si="42"/>
        <v>0</v>
      </c>
      <c r="L923" s="8">
        <f t="shared" si="43"/>
        <v>15</v>
      </c>
      <c r="M923" s="8">
        <f t="shared" si="44"/>
        <v>15</v>
      </c>
    </row>
    <row r="924" spans="2:13" x14ac:dyDescent="0.35">
      <c r="B924">
        <v>922</v>
      </c>
      <c r="C924">
        <v>10</v>
      </c>
      <c r="D924">
        <v>1</v>
      </c>
      <c r="E924" t="s">
        <v>27</v>
      </c>
      <c r="F924" s="7">
        <v>25</v>
      </c>
      <c r="G924" s="7">
        <v>5</v>
      </c>
      <c r="H924" s="7">
        <v>3</v>
      </c>
      <c r="I924" s="7">
        <v>15</v>
      </c>
      <c r="K924" s="8">
        <f t="shared" si="42"/>
        <v>0</v>
      </c>
      <c r="L924" s="8">
        <f t="shared" si="43"/>
        <v>15</v>
      </c>
      <c r="M924" s="8">
        <f t="shared" si="44"/>
        <v>15</v>
      </c>
    </row>
    <row r="925" spans="2:13" x14ac:dyDescent="0.35">
      <c r="B925">
        <v>923</v>
      </c>
      <c r="C925">
        <v>9</v>
      </c>
      <c r="D925">
        <v>1</v>
      </c>
      <c r="E925" t="s">
        <v>27</v>
      </c>
      <c r="F925" s="7">
        <v>25</v>
      </c>
      <c r="G925" s="7">
        <v>5</v>
      </c>
      <c r="H925" s="7">
        <v>3</v>
      </c>
      <c r="I925" s="7">
        <v>15</v>
      </c>
      <c r="K925" s="8">
        <f t="shared" si="42"/>
        <v>0</v>
      </c>
      <c r="L925" s="8">
        <f t="shared" si="43"/>
        <v>15</v>
      </c>
      <c r="M925" s="8">
        <f t="shared" si="44"/>
        <v>15</v>
      </c>
    </row>
    <row r="926" spans="2:13" x14ac:dyDescent="0.35">
      <c r="B926">
        <v>924</v>
      </c>
      <c r="C926">
        <v>5</v>
      </c>
      <c r="D926">
        <v>2</v>
      </c>
      <c r="E926" t="s">
        <v>28</v>
      </c>
      <c r="F926" s="7">
        <v>15.5</v>
      </c>
      <c r="G926" s="7">
        <v>0</v>
      </c>
      <c r="H926" s="7">
        <v>3</v>
      </c>
      <c r="I926" s="7">
        <v>0</v>
      </c>
      <c r="K926" s="8">
        <f t="shared" si="42"/>
        <v>0</v>
      </c>
      <c r="L926" s="8">
        <f t="shared" si="43"/>
        <v>0</v>
      </c>
      <c r="M926" s="8">
        <f t="shared" si="44"/>
        <v>0</v>
      </c>
    </row>
    <row r="927" spans="2:13" x14ac:dyDescent="0.35">
      <c r="B927">
        <v>925</v>
      </c>
      <c r="C927">
        <v>9</v>
      </c>
      <c r="D927">
        <v>2</v>
      </c>
      <c r="E927" t="s">
        <v>28</v>
      </c>
      <c r="F927" s="7">
        <v>15.5</v>
      </c>
      <c r="G927" s="7">
        <v>0</v>
      </c>
      <c r="H927" s="7">
        <v>3</v>
      </c>
      <c r="I927" s="7">
        <v>0</v>
      </c>
      <c r="K927" s="8">
        <f t="shared" si="42"/>
        <v>0</v>
      </c>
      <c r="L927" s="8">
        <f t="shared" si="43"/>
        <v>0</v>
      </c>
      <c r="M927" s="8">
        <f t="shared" si="44"/>
        <v>0</v>
      </c>
    </row>
    <row r="928" spans="2:13" x14ac:dyDescent="0.35">
      <c r="B928">
        <v>926</v>
      </c>
      <c r="C928">
        <v>7</v>
      </c>
      <c r="D928">
        <v>2</v>
      </c>
      <c r="E928" t="s">
        <v>28</v>
      </c>
      <c r="F928" s="7">
        <v>15.5</v>
      </c>
      <c r="G928" s="7">
        <v>0</v>
      </c>
      <c r="H928" s="7">
        <v>3</v>
      </c>
      <c r="I928" s="7">
        <v>0</v>
      </c>
      <c r="K928" s="8">
        <f t="shared" si="42"/>
        <v>0</v>
      </c>
      <c r="L928" s="8">
        <f t="shared" si="43"/>
        <v>0</v>
      </c>
      <c r="M928" s="8">
        <f t="shared" si="44"/>
        <v>0</v>
      </c>
    </row>
    <row r="929" spans="2:13" x14ac:dyDescent="0.35">
      <c r="B929">
        <v>927</v>
      </c>
      <c r="C929">
        <v>1</v>
      </c>
      <c r="D929">
        <v>2</v>
      </c>
      <c r="E929" t="s">
        <v>28</v>
      </c>
      <c r="F929" s="7">
        <v>15.5</v>
      </c>
      <c r="G929" s="7">
        <v>0</v>
      </c>
      <c r="H929" s="7">
        <v>3</v>
      </c>
      <c r="I929" s="7">
        <v>0</v>
      </c>
      <c r="K929" s="8">
        <f t="shared" si="42"/>
        <v>0</v>
      </c>
      <c r="L929" s="8">
        <f t="shared" si="43"/>
        <v>0</v>
      </c>
      <c r="M929" s="8">
        <f t="shared" si="44"/>
        <v>0</v>
      </c>
    </row>
    <row r="930" spans="2:13" x14ac:dyDescent="0.35">
      <c r="B930">
        <v>928</v>
      </c>
      <c r="C930">
        <v>5</v>
      </c>
      <c r="D930">
        <v>2</v>
      </c>
      <c r="E930" t="s">
        <v>28</v>
      </c>
      <c r="F930" s="7">
        <v>15.5</v>
      </c>
      <c r="G930" s="7">
        <v>0</v>
      </c>
      <c r="H930" s="7">
        <v>3</v>
      </c>
      <c r="I930" s="7">
        <v>0</v>
      </c>
      <c r="K930" s="8">
        <f t="shared" si="42"/>
        <v>0</v>
      </c>
      <c r="L930" s="8">
        <f t="shared" si="43"/>
        <v>0</v>
      </c>
      <c r="M930" s="8">
        <f t="shared" si="44"/>
        <v>0</v>
      </c>
    </row>
    <row r="931" spans="2:13" x14ac:dyDescent="0.35">
      <c r="B931">
        <v>929</v>
      </c>
      <c r="C931">
        <v>1</v>
      </c>
      <c r="D931">
        <v>2</v>
      </c>
      <c r="E931" t="s">
        <v>28</v>
      </c>
      <c r="F931" s="7">
        <v>15.5</v>
      </c>
      <c r="G931" s="7">
        <v>0</v>
      </c>
      <c r="H931" s="7">
        <v>3</v>
      </c>
      <c r="I931" s="7">
        <v>0</v>
      </c>
      <c r="K931" s="8">
        <f t="shared" si="42"/>
        <v>0</v>
      </c>
      <c r="L931" s="8">
        <f t="shared" si="43"/>
        <v>0</v>
      </c>
      <c r="M931" s="8">
        <f t="shared" si="44"/>
        <v>0</v>
      </c>
    </row>
    <row r="932" spans="2:13" x14ac:dyDescent="0.35">
      <c r="B932">
        <v>930</v>
      </c>
      <c r="C932">
        <v>10</v>
      </c>
      <c r="D932">
        <v>3</v>
      </c>
      <c r="E932" t="s">
        <v>21</v>
      </c>
      <c r="F932" s="7">
        <v>5</v>
      </c>
      <c r="G932" s="7">
        <v>0</v>
      </c>
      <c r="H932" s="7">
        <v>2</v>
      </c>
      <c r="I932" s="7">
        <v>0</v>
      </c>
      <c r="K932" s="8">
        <f t="shared" si="42"/>
        <v>0</v>
      </c>
      <c r="L932" s="8">
        <f t="shared" si="43"/>
        <v>0</v>
      </c>
      <c r="M932" s="8">
        <f t="shared" si="44"/>
        <v>0</v>
      </c>
    </row>
    <row r="933" spans="2:13" x14ac:dyDescent="0.35">
      <c r="B933">
        <v>931</v>
      </c>
      <c r="C933">
        <v>6</v>
      </c>
      <c r="D933">
        <v>3</v>
      </c>
      <c r="E933" t="s">
        <v>21</v>
      </c>
      <c r="F933" s="7">
        <v>5</v>
      </c>
      <c r="G933" s="7">
        <v>0</v>
      </c>
      <c r="H933" s="7">
        <v>2</v>
      </c>
      <c r="I933" s="7">
        <v>0</v>
      </c>
      <c r="K933" s="8">
        <f t="shared" si="42"/>
        <v>0</v>
      </c>
      <c r="L933" s="8">
        <f t="shared" si="43"/>
        <v>0</v>
      </c>
      <c r="M933" s="8">
        <f t="shared" si="44"/>
        <v>0</v>
      </c>
    </row>
    <row r="934" spans="2:13" x14ac:dyDescent="0.35">
      <c r="B934">
        <v>932</v>
      </c>
      <c r="C934">
        <v>0</v>
      </c>
      <c r="D934">
        <v>3</v>
      </c>
      <c r="E934" t="s">
        <v>21</v>
      </c>
      <c r="F934" s="7">
        <v>5</v>
      </c>
      <c r="G934" s="7">
        <v>0</v>
      </c>
      <c r="H934" s="7">
        <v>2</v>
      </c>
      <c r="I934" s="7">
        <v>10</v>
      </c>
      <c r="K934" s="8">
        <f t="shared" si="42"/>
        <v>10</v>
      </c>
      <c r="L934" s="8">
        <f t="shared" si="43"/>
        <v>0</v>
      </c>
      <c r="M934" s="8">
        <f t="shared" si="44"/>
        <v>10</v>
      </c>
    </row>
    <row r="935" spans="2:13" x14ac:dyDescent="0.35">
      <c r="B935">
        <v>933</v>
      </c>
      <c r="C935">
        <v>10</v>
      </c>
      <c r="D935">
        <v>3</v>
      </c>
      <c r="E935" t="s">
        <v>21</v>
      </c>
      <c r="F935" s="7">
        <v>5</v>
      </c>
      <c r="G935" s="7">
        <v>0</v>
      </c>
      <c r="H935" s="7">
        <v>2</v>
      </c>
      <c r="I935" s="7">
        <v>0</v>
      </c>
      <c r="K935" s="8">
        <f t="shared" si="42"/>
        <v>0</v>
      </c>
      <c r="L935" s="8">
        <f t="shared" si="43"/>
        <v>0</v>
      </c>
      <c r="M935" s="8">
        <f t="shared" si="44"/>
        <v>0</v>
      </c>
    </row>
    <row r="936" spans="2:13" x14ac:dyDescent="0.35">
      <c r="B936">
        <v>934</v>
      </c>
      <c r="C936">
        <v>2</v>
      </c>
      <c r="D936">
        <v>3</v>
      </c>
      <c r="E936" t="s">
        <v>21</v>
      </c>
      <c r="F936" s="7">
        <v>5</v>
      </c>
      <c r="G936" s="7">
        <v>0</v>
      </c>
      <c r="H936" s="7">
        <v>2</v>
      </c>
      <c r="I936" s="7">
        <v>0</v>
      </c>
      <c r="K936" s="8">
        <f t="shared" si="42"/>
        <v>0</v>
      </c>
      <c r="L936" s="8">
        <f t="shared" si="43"/>
        <v>0</v>
      </c>
      <c r="M936" s="8">
        <f t="shared" si="44"/>
        <v>0</v>
      </c>
    </row>
    <row r="937" spans="2:13" x14ac:dyDescent="0.35">
      <c r="B937">
        <v>935</v>
      </c>
      <c r="C937">
        <v>6</v>
      </c>
      <c r="D937">
        <v>4</v>
      </c>
      <c r="E937" t="s">
        <v>22</v>
      </c>
      <c r="F937" s="7">
        <v>80</v>
      </c>
      <c r="G937" s="7">
        <v>9.9</v>
      </c>
      <c r="H937" s="7">
        <v>2</v>
      </c>
      <c r="I937" s="7">
        <v>19.8</v>
      </c>
      <c r="K937" s="8">
        <f t="shared" si="42"/>
        <v>0</v>
      </c>
      <c r="L937" s="8">
        <f t="shared" si="43"/>
        <v>19.8</v>
      </c>
      <c r="M937" s="8">
        <f t="shared" si="44"/>
        <v>19.8</v>
      </c>
    </row>
    <row r="938" spans="2:13" x14ac:dyDescent="0.35">
      <c r="B938">
        <v>936</v>
      </c>
      <c r="C938">
        <v>8</v>
      </c>
      <c r="D938">
        <v>4</v>
      </c>
      <c r="E938" t="s">
        <v>22</v>
      </c>
      <c r="F938" s="7">
        <v>80</v>
      </c>
      <c r="G938" s="7">
        <v>9.9</v>
      </c>
      <c r="H938" s="7">
        <v>2</v>
      </c>
      <c r="I938" s="7">
        <v>19.8</v>
      </c>
      <c r="K938" s="8">
        <f t="shared" si="42"/>
        <v>0</v>
      </c>
      <c r="L938" s="8">
        <f t="shared" si="43"/>
        <v>19.8</v>
      </c>
      <c r="M938" s="8">
        <f t="shared" si="44"/>
        <v>19.8</v>
      </c>
    </row>
    <row r="939" spans="2:13" x14ac:dyDescent="0.35">
      <c r="B939">
        <v>937</v>
      </c>
      <c r="C939">
        <v>9</v>
      </c>
      <c r="D939">
        <v>4</v>
      </c>
      <c r="E939" t="s">
        <v>22</v>
      </c>
      <c r="F939" s="7">
        <v>80</v>
      </c>
      <c r="G939" s="7">
        <v>9.9</v>
      </c>
      <c r="H939" s="7">
        <v>4</v>
      </c>
      <c r="I939" s="7">
        <v>39.6</v>
      </c>
      <c r="K939" s="8">
        <f t="shared" si="42"/>
        <v>0</v>
      </c>
      <c r="L939" s="8">
        <f t="shared" si="43"/>
        <v>39.6</v>
      </c>
      <c r="M939" s="8">
        <f t="shared" si="44"/>
        <v>39.6</v>
      </c>
    </row>
    <row r="940" spans="2:13" x14ac:dyDescent="0.35">
      <c r="B940">
        <v>938</v>
      </c>
      <c r="C940">
        <v>0</v>
      </c>
      <c r="D940">
        <v>4</v>
      </c>
      <c r="E940" t="s">
        <v>22</v>
      </c>
      <c r="F940" s="7">
        <v>80</v>
      </c>
      <c r="G940" s="7">
        <v>9.9</v>
      </c>
      <c r="H940" s="7">
        <v>2</v>
      </c>
      <c r="I940" s="7">
        <v>160</v>
      </c>
      <c r="K940" s="8">
        <f t="shared" si="42"/>
        <v>160</v>
      </c>
      <c r="L940" s="8">
        <f t="shared" si="43"/>
        <v>0</v>
      </c>
      <c r="M940" s="8">
        <f t="shared" si="44"/>
        <v>160</v>
      </c>
    </row>
    <row r="941" spans="2:13" x14ac:dyDescent="0.35">
      <c r="B941">
        <v>939</v>
      </c>
      <c r="C941">
        <v>0</v>
      </c>
      <c r="D941">
        <v>4</v>
      </c>
      <c r="E941" t="s">
        <v>22</v>
      </c>
      <c r="F941" s="7">
        <v>80</v>
      </c>
      <c r="G941" s="7">
        <v>9.9</v>
      </c>
      <c r="H941" s="7">
        <v>2</v>
      </c>
      <c r="I941" s="7">
        <v>160</v>
      </c>
      <c r="K941" s="8">
        <f t="shared" si="42"/>
        <v>160</v>
      </c>
      <c r="L941" s="8">
        <f t="shared" si="43"/>
        <v>0</v>
      </c>
      <c r="M941" s="8">
        <f t="shared" si="44"/>
        <v>160</v>
      </c>
    </row>
    <row r="942" spans="2:13" x14ac:dyDescent="0.35">
      <c r="B942">
        <v>940</v>
      </c>
      <c r="C942">
        <v>3</v>
      </c>
      <c r="D942">
        <v>4</v>
      </c>
      <c r="E942" t="s">
        <v>22</v>
      </c>
      <c r="F942" s="7">
        <v>80</v>
      </c>
      <c r="G942" s="7">
        <v>9.9</v>
      </c>
      <c r="H942" s="7">
        <v>2</v>
      </c>
      <c r="I942" s="7">
        <v>19.8</v>
      </c>
      <c r="K942" s="8">
        <f t="shared" si="42"/>
        <v>0</v>
      </c>
      <c r="L942" s="8">
        <f t="shared" si="43"/>
        <v>19.8</v>
      </c>
      <c r="M942" s="8">
        <f t="shared" si="44"/>
        <v>19.8</v>
      </c>
    </row>
    <row r="943" spans="2:13" x14ac:dyDescent="0.35">
      <c r="B943">
        <v>941</v>
      </c>
      <c r="C943">
        <v>0</v>
      </c>
      <c r="D943">
        <v>5</v>
      </c>
      <c r="E943" t="s">
        <v>29</v>
      </c>
      <c r="F943" s="7">
        <v>80</v>
      </c>
      <c r="G943" s="7">
        <v>9.9</v>
      </c>
      <c r="H943" s="7">
        <v>2</v>
      </c>
      <c r="I943" s="7">
        <v>160</v>
      </c>
      <c r="K943" s="8">
        <f t="shared" si="42"/>
        <v>160</v>
      </c>
      <c r="L943" s="8">
        <f t="shared" si="43"/>
        <v>0</v>
      </c>
      <c r="M943" s="8">
        <f t="shared" si="44"/>
        <v>160</v>
      </c>
    </row>
    <row r="944" spans="2:13" x14ac:dyDescent="0.35">
      <c r="B944">
        <v>942</v>
      </c>
      <c r="C944">
        <v>0</v>
      </c>
      <c r="D944">
        <v>6</v>
      </c>
      <c r="E944" t="s">
        <v>23</v>
      </c>
      <c r="F944" s="7">
        <v>17.5</v>
      </c>
      <c r="G944" s="7">
        <v>3.5</v>
      </c>
      <c r="H944" s="7">
        <v>2</v>
      </c>
      <c r="I944" s="7">
        <v>35</v>
      </c>
      <c r="K944" s="8">
        <f t="shared" si="42"/>
        <v>35</v>
      </c>
      <c r="L944" s="8">
        <f t="shared" si="43"/>
        <v>0</v>
      </c>
      <c r="M944" s="8">
        <f t="shared" si="44"/>
        <v>35</v>
      </c>
    </row>
    <row r="945" spans="2:13" x14ac:dyDescent="0.35">
      <c r="B945">
        <v>943</v>
      </c>
      <c r="C945">
        <v>0</v>
      </c>
      <c r="D945">
        <v>6</v>
      </c>
      <c r="E945" t="s">
        <v>23</v>
      </c>
      <c r="F945" s="7">
        <v>17.5</v>
      </c>
      <c r="G945" s="7">
        <v>3.5</v>
      </c>
      <c r="H945" s="7">
        <v>2</v>
      </c>
      <c r="I945" s="7">
        <v>35</v>
      </c>
      <c r="K945" s="8">
        <f t="shared" si="42"/>
        <v>35</v>
      </c>
      <c r="L945" s="8">
        <f t="shared" si="43"/>
        <v>0</v>
      </c>
      <c r="M945" s="8">
        <f t="shared" si="44"/>
        <v>35</v>
      </c>
    </row>
    <row r="946" spans="2:13" x14ac:dyDescent="0.35">
      <c r="B946">
        <v>944</v>
      </c>
      <c r="C946">
        <v>8</v>
      </c>
      <c r="D946">
        <v>6</v>
      </c>
      <c r="E946" t="s">
        <v>23</v>
      </c>
      <c r="F946" s="7">
        <v>17.5</v>
      </c>
      <c r="G946" s="7">
        <v>3.5</v>
      </c>
      <c r="H946" s="7">
        <v>2</v>
      </c>
      <c r="I946" s="7">
        <v>7</v>
      </c>
      <c r="K946" s="8">
        <f t="shared" si="42"/>
        <v>0</v>
      </c>
      <c r="L946" s="8">
        <f t="shared" si="43"/>
        <v>7</v>
      </c>
      <c r="M946" s="8">
        <f t="shared" si="44"/>
        <v>7</v>
      </c>
    </row>
    <row r="947" spans="2:13" x14ac:dyDescent="0.35">
      <c r="B947">
        <v>945</v>
      </c>
      <c r="C947">
        <v>6</v>
      </c>
      <c r="D947">
        <v>6</v>
      </c>
      <c r="E947" t="s">
        <v>23</v>
      </c>
      <c r="F947" s="7">
        <v>17.5</v>
      </c>
      <c r="G947" s="7">
        <v>3.5</v>
      </c>
      <c r="H947" s="7">
        <v>2</v>
      </c>
      <c r="I947" s="7">
        <v>7</v>
      </c>
      <c r="K947" s="8">
        <f t="shared" si="42"/>
        <v>0</v>
      </c>
      <c r="L947" s="8">
        <f t="shared" si="43"/>
        <v>7</v>
      </c>
      <c r="M947" s="8">
        <f t="shared" si="44"/>
        <v>7</v>
      </c>
    </row>
    <row r="948" spans="2:13" x14ac:dyDescent="0.35">
      <c r="B948">
        <v>946</v>
      </c>
      <c r="C948">
        <v>10</v>
      </c>
      <c r="D948">
        <v>6</v>
      </c>
      <c r="E948" t="s">
        <v>23</v>
      </c>
      <c r="F948" s="7">
        <v>17.5</v>
      </c>
      <c r="G948" s="7">
        <v>3.5</v>
      </c>
      <c r="H948" s="7">
        <v>2</v>
      </c>
      <c r="I948" s="7">
        <v>7</v>
      </c>
      <c r="K948" s="8">
        <f t="shared" si="42"/>
        <v>0</v>
      </c>
      <c r="L948" s="8">
        <f t="shared" si="43"/>
        <v>7</v>
      </c>
      <c r="M948" s="8">
        <f t="shared" si="44"/>
        <v>7</v>
      </c>
    </row>
    <row r="949" spans="2:13" x14ac:dyDescent="0.35">
      <c r="B949">
        <v>947</v>
      </c>
      <c r="C949">
        <v>0</v>
      </c>
      <c r="D949">
        <v>6</v>
      </c>
      <c r="E949" t="s">
        <v>23</v>
      </c>
      <c r="F949" s="7">
        <v>17.5</v>
      </c>
      <c r="G949" s="7">
        <v>3.5</v>
      </c>
      <c r="H949" s="7">
        <v>2</v>
      </c>
      <c r="I949" s="7">
        <v>35</v>
      </c>
      <c r="K949" s="8">
        <f t="shared" si="42"/>
        <v>35</v>
      </c>
      <c r="L949" s="8">
        <f t="shared" si="43"/>
        <v>0</v>
      </c>
      <c r="M949" s="8">
        <f t="shared" si="44"/>
        <v>35</v>
      </c>
    </row>
    <row r="950" spans="2:13" x14ac:dyDescent="0.35">
      <c r="B950">
        <v>948</v>
      </c>
      <c r="C950">
        <v>8</v>
      </c>
      <c r="D950">
        <v>7</v>
      </c>
      <c r="E950" t="s">
        <v>24</v>
      </c>
      <c r="F950" s="7">
        <v>5</v>
      </c>
      <c r="G950" s="7">
        <v>0</v>
      </c>
      <c r="H950" s="7">
        <v>2</v>
      </c>
      <c r="I950" s="7">
        <v>0</v>
      </c>
      <c r="K950" s="8">
        <f t="shared" si="42"/>
        <v>0</v>
      </c>
      <c r="L950" s="8">
        <f t="shared" si="43"/>
        <v>0</v>
      </c>
      <c r="M950" s="8">
        <f t="shared" si="44"/>
        <v>0</v>
      </c>
    </row>
    <row r="951" spans="2:13" x14ac:dyDescent="0.35">
      <c r="B951">
        <v>949</v>
      </c>
      <c r="C951">
        <v>9</v>
      </c>
      <c r="D951">
        <v>7</v>
      </c>
      <c r="E951" t="s">
        <v>24</v>
      </c>
      <c r="F951" s="7">
        <v>5</v>
      </c>
      <c r="G951" s="7">
        <v>0</v>
      </c>
      <c r="H951" s="7">
        <v>2</v>
      </c>
      <c r="I951" s="7">
        <v>0</v>
      </c>
      <c r="K951" s="8">
        <f t="shared" si="42"/>
        <v>0</v>
      </c>
      <c r="L951" s="8">
        <f t="shared" si="43"/>
        <v>0</v>
      </c>
      <c r="M951" s="8">
        <f t="shared" si="44"/>
        <v>0</v>
      </c>
    </row>
    <row r="952" spans="2:13" x14ac:dyDescent="0.35">
      <c r="B952">
        <v>950</v>
      </c>
      <c r="C952">
        <v>7</v>
      </c>
      <c r="D952">
        <v>7</v>
      </c>
      <c r="E952" t="s">
        <v>24</v>
      </c>
      <c r="F952" s="7">
        <v>5</v>
      </c>
      <c r="G952" s="7">
        <v>0</v>
      </c>
      <c r="H952" s="7">
        <v>2</v>
      </c>
      <c r="I952" s="7">
        <v>0</v>
      </c>
      <c r="K952" s="8">
        <f t="shared" si="42"/>
        <v>0</v>
      </c>
      <c r="L952" s="8">
        <f t="shared" si="43"/>
        <v>0</v>
      </c>
      <c r="M952" s="8">
        <f t="shared" si="44"/>
        <v>0</v>
      </c>
    </row>
    <row r="953" spans="2:13" x14ac:dyDescent="0.35">
      <c r="B953">
        <v>951</v>
      </c>
      <c r="C953">
        <v>4</v>
      </c>
      <c r="D953">
        <v>7</v>
      </c>
      <c r="E953" t="s">
        <v>24</v>
      </c>
      <c r="F953" s="7">
        <v>5</v>
      </c>
      <c r="G953" s="7">
        <v>0</v>
      </c>
      <c r="H953" s="7">
        <v>2</v>
      </c>
      <c r="I953" s="7">
        <v>0</v>
      </c>
      <c r="K953" s="8">
        <f t="shared" si="42"/>
        <v>0</v>
      </c>
      <c r="L953" s="8">
        <f t="shared" si="43"/>
        <v>0</v>
      </c>
      <c r="M953" s="8">
        <f t="shared" si="44"/>
        <v>0</v>
      </c>
    </row>
    <row r="954" spans="2:13" x14ac:dyDescent="0.35">
      <c r="B954">
        <v>952</v>
      </c>
      <c r="C954">
        <v>9</v>
      </c>
      <c r="D954">
        <v>7</v>
      </c>
      <c r="E954" t="s">
        <v>24</v>
      </c>
      <c r="F954" s="7">
        <v>5</v>
      </c>
      <c r="G954" s="7">
        <v>0</v>
      </c>
      <c r="H954" s="7">
        <v>2</v>
      </c>
      <c r="I954" s="7">
        <v>0</v>
      </c>
      <c r="K954" s="8">
        <f t="shared" si="42"/>
        <v>0</v>
      </c>
      <c r="L954" s="8">
        <f t="shared" si="43"/>
        <v>0</v>
      </c>
      <c r="M954" s="8">
        <f t="shared" si="44"/>
        <v>0</v>
      </c>
    </row>
    <row r="955" spans="2:13" x14ac:dyDescent="0.35">
      <c r="B955">
        <v>953</v>
      </c>
      <c r="C955">
        <v>10</v>
      </c>
      <c r="D955">
        <v>7</v>
      </c>
      <c r="E955" t="s">
        <v>24</v>
      </c>
      <c r="F955" s="7">
        <v>5</v>
      </c>
      <c r="G955" s="7">
        <v>0</v>
      </c>
      <c r="H955" s="7">
        <v>2</v>
      </c>
      <c r="I955" s="7">
        <v>0</v>
      </c>
      <c r="K955" s="8">
        <f t="shared" si="42"/>
        <v>0</v>
      </c>
      <c r="L955" s="8">
        <f t="shared" si="43"/>
        <v>0</v>
      </c>
      <c r="M955" s="8">
        <f t="shared" si="44"/>
        <v>0</v>
      </c>
    </row>
    <row r="956" spans="2:13" x14ac:dyDescent="0.35">
      <c r="B956">
        <v>954</v>
      </c>
      <c r="C956">
        <v>4</v>
      </c>
      <c r="D956">
        <v>8</v>
      </c>
      <c r="E956" t="s">
        <v>25</v>
      </c>
      <c r="F956" s="7">
        <v>5</v>
      </c>
      <c r="G956" s="7">
        <v>0</v>
      </c>
      <c r="H956" s="7">
        <v>1</v>
      </c>
      <c r="I956" s="7">
        <v>0</v>
      </c>
      <c r="K956" s="8">
        <f t="shared" si="42"/>
        <v>0</v>
      </c>
      <c r="L956" s="8">
        <f t="shared" si="43"/>
        <v>0</v>
      </c>
      <c r="M956" s="8">
        <f t="shared" si="44"/>
        <v>0</v>
      </c>
    </row>
    <row r="957" spans="2:13" x14ac:dyDescent="0.35">
      <c r="B957">
        <v>955</v>
      </c>
      <c r="C957">
        <v>2</v>
      </c>
      <c r="D957">
        <v>8</v>
      </c>
      <c r="E957" t="s">
        <v>25</v>
      </c>
      <c r="F957" s="7">
        <v>5</v>
      </c>
      <c r="G957" s="7">
        <v>0</v>
      </c>
      <c r="H957" s="7">
        <v>1</v>
      </c>
      <c r="I957" s="7">
        <v>0</v>
      </c>
      <c r="K957" s="8">
        <f t="shared" si="42"/>
        <v>0</v>
      </c>
      <c r="L957" s="8">
        <f t="shared" si="43"/>
        <v>0</v>
      </c>
      <c r="M957" s="8">
        <f t="shared" si="44"/>
        <v>0</v>
      </c>
    </row>
    <row r="958" spans="2:13" x14ac:dyDescent="0.35">
      <c r="B958">
        <v>956</v>
      </c>
      <c r="C958">
        <v>3</v>
      </c>
      <c r="D958">
        <v>8</v>
      </c>
      <c r="E958" t="s">
        <v>25</v>
      </c>
      <c r="F958" s="7">
        <v>5</v>
      </c>
      <c r="G958" s="7">
        <v>0</v>
      </c>
      <c r="H958" s="7">
        <v>1</v>
      </c>
      <c r="I958" s="7">
        <v>0</v>
      </c>
      <c r="K958" s="8">
        <f t="shared" si="42"/>
        <v>0</v>
      </c>
      <c r="L958" s="8">
        <f t="shared" si="43"/>
        <v>0</v>
      </c>
      <c r="M958" s="8">
        <f t="shared" si="44"/>
        <v>0</v>
      </c>
    </row>
    <row r="959" spans="2:13" x14ac:dyDescent="0.35">
      <c r="B959">
        <v>957</v>
      </c>
      <c r="C959">
        <v>3</v>
      </c>
      <c r="D959">
        <v>8</v>
      </c>
      <c r="E959" t="s">
        <v>25</v>
      </c>
      <c r="F959" s="7">
        <v>5</v>
      </c>
      <c r="G959" s="7">
        <v>0</v>
      </c>
      <c r="H959" s="7">
        <v>1</v>
      </c>
      <c r="I959" s="7">
        <v>0</v>
      </c>
      <c r="K959" s="8">
        <f t="shared" si="42"/>
        <v>0</v>
      </c>
      <c r="L959" s="8">
        <f t="shared" si="43"/>
        <v>0</v>
      </c>
      <c r="M959" s="8">
        <f t="shared" si="44"/>
        <v>0</v>
      </c>
    </row>
    <row r="960" spans="2:13" x14ac:dyDescent="0.35">
      <c r="B960">
        <v>958</v>
      </c>
      <c r="C960">
        <v>3</v>
      </c>
      <c r="D960">
        <v>8</v>
      </c>
      <c r="E960" t="s">
        <v>25</v>
      </c>
      <c r="F960" s="7">
        <v>5</v>
      </c>
      <c r="G960" s="7">
        <v>0</v>
      </c>
      <c r="H960" s="7">
        <v>1</v>
      </c>
      <c r="I960" s="7">
        <v>0</v>
      </c>
      <c r="K960" s="8">
        <f t="shared" si="42"/>
        <v>0</v>
      </c>
      <c r="L960" s="8">
        <f t="shared" si="43"/>
        <v>0</v>
      </c>
      <c r="M960" s="8">
        <f t="shared" si="44"/>
        <v>0</v>
      </c>
    </row>
    <row r="961" spans="2:13" x14ac:dyDescent="0.35">
      <c r="B961">
        <v>959</v>
      </c>
      <c r="C961">
        <v>2</v>
      </c>
      <c r="D961">
        <v>8</v>
      </c>
      <c r="E961" t="s">
        <v>25</v>
      </c>
      <c r="F961" s="7">
        <v>5</v>
      </c>
      <c r="G961" s="7">
        <v>0</v>
      </c>
      <c r="H961" s="7">
        <v>1</v>
      </c>
      <c r="I961" s="7">
        <v>0</v>
      </c>
      <c r="K961" s="8">
        <f t="shared" si="42"/>
        <v>0</v>
      </c>
      <c r="L961" s="8">
        <f t="shared" si="43"/>
        <v>0</v>
      </c>
      <c r="M961" s="8">
        <f t="shared" si="44"/>
        <v>0</v>
      </c>
    </row>
    <row r="962" spans="2:13" x14ac:dyDescent="0.35">
      <c r="B962">
        <v>960</v>
      </c>
      <c r="C962">
        <v>7</v>
      </c>
      <c r="D962">
        <v>8</v>
      </c>
      <c r="E962" t="s">
        <v>25</v>
      </c>
      <c r="F962" s="7">
        <v>5</v>
      </c>
      <c r="G962" s="7">
        <v>0</v>
      </c>
      <c r="H962" s="7">
        <v>1</v>
      </c>
      <c r="I962" s="7">
        <v>0</v>
      </c>
      <c r="K962" s="8">
        <f t="shared" si="42"/>
        <v>0</v>
      </c>
      <c r="L962" s="8">
        <f t="shared" si="43"/>
        <v>0</v>
      </c>
      <c r="M962" s="8">
        <f t="shared" si="44"/>
        <v>0</v>
      </c>
    </row>
    <row r="963" spans="2:13" x14ac:dyDescent="0.35">
      <c r="B963">
        <v>961</v>
      </c>
      <c r="C963">
        <v>1</v>
      </c>
      <c r="D963">
        <v>8</v>
      </c>
      <c r="E963" t="s">
        <v>25</v>
      </c>
      <c r="F963" s="7">
        <v>5</v>
      </c>
      <c r="G963" s="7">
        <v>0</v>
      </c>
      <c r="H963" s="7">
        <v>1</v>
      </c>
      <c r="I963" s="7">
        <v>0</v>
      </c>
      <c r="K963" s="8">
        <f t="shared" ref="K963:K1026" si="45">IF($C963=0,F963*$H963,0)</f>
        <v>0</v>
      </c>
      <c r="L963" s="8">
        <f t="shared" ref="L963:L1026" si="46">IF($C963=0,0,G963*$H963)</f>
        <v>0</v>
      </c>
      <c r="M963" s="8">
        <f t="shared" ref="M963:M1026" si="47">SUM(K963:L963)</f>
        <v>0</v>
      </c>
    </row>
    <row r="964" spans="2:13" x14ac:dyDescent="0.35">
      <c r="B964">
        <v>962</v>
      </c>
      <c r="C964">
        <v>3</v>
      </c>
      <c r="D964">
        <v>8</v>
      </c>
      <c r="E964" t="s">
        <v>25</v>
      </c>
      <c r="F964" s="7">
        <v>5</v>
      </c>
      <c r="G964" s="7">
        <v>0</v>
      </c>
      <c r="H964" s="7">
        <v>1</v>
      </c>
      <c r="I964" s="7">
        <v>0</v>
      </c>
      <c r="K964" s="8">
        <f t="shared" si="45"/>
        <v>0</v>
      </c>
      <c r="L964" s="8">
        <f t="shared" si="46"/>
        <v>0</v>
      </c>
      <c r="M964" s="8">
        <f t="shared" si="47"/>
        <v>0</v>
      </c>
    </row>
    <row r="965" spans="2:13" x14ac:dyDescent="0.35">
      <c r="B965">
        <v>963</v>
      </c>
      <c r="C965">
        <v>2</v>
      </c>
      <c r="D965">
        <v>8</v>
      </c>
      <c r="E965" t="s">
        <v>25</v>
      </c>
      <c r="F965" s="7">
        <v>5</v>
      </c>
      <c r="G965" s="7">
        <v>0</v>
      </c>
      <c r="H965" s="7">
        <v>1</v>
      </c>
      <c r="I965" s="7">
        <v>0</v>
      </c>
      <c r="K965" s="8">
        <f t="shared" si="45"/>
        <v>0</v>
      </c>
      <c r="L965" s="8">
        <f t="shared" si="46"/>
        <v>0</v>
      </c>
      <c r="M965" s="8">
        <f t="shared" si="47"/>
        <v>0</v>
      </c>
    </row>
    <row r="966" spans="2:13" x14ac:dyDescent="0.35">
      <c r="B966">
        <v>964</v>
      </c>
      <c r="C966">
        <v>1</v>
      </c>
      <c r="D966">
        <v>8</v>
      </c>
      <c r="E966" t="s">
        <v>25</v>
      </c>
      <c r="F966" s="7">
        <v>5</v>
      </c>
      <c r="G966" s="7">
        <v>0</v>
      </c>
      <c r="H966" s="7">
        <v>1</v>
      </c>
      <c r="I966" s="7">
        <v>0</v>
      </c>
      <c r="K966" s="8">
        <f t="shared" si="45"/>
        <v>0</v>
      </c>
      <c r="L966" s="8">
        <f t="shared" si="46"/>
        <v>0</v>
      </c>
      <c r="M966" s="8">
        <f t="shared" si="47"/>
        <v>0</v>
      </c>
    </row>
    <row r="967" spans="2:13" x14ac:dyDescent="0.35">
      <c r="B967">
        <v>965</v>
      </c>
      <c r="C967">
        <v>6</v>
      </c>
      <c r="D967">
        <v>0</v>
      </c>
      <c r="E967" t="s">
        <v>26</v>
      </c>
      <c r="F967" s="7">
        <v>25</v>
      </c>
      <c r="G967" s="7">
        <v>5</v>
      </c>
      <c r="H967" s="7">
        <v>3</v>
      </c>
      <c r="I967" s="7">
        <v>15</v>
      </c>
      <c r="K967" s="8">
        <f t="shared" si="45"/>
        <v>0</v>
      </c>
      <c r="L967" s="8">
        <f t="shared" si="46"/>
        <v>15</v>
      </c>
      <c r="M967" s="8">
        <f t="shared" si="47"/>
        <v>15</v>
      </c>
    </row>
    <row r="968" spans="2:13" x14ac:dyDescent="0.35">
      <c r="B968">
        <v>966</v>
      </c>
      <c r="C968">
        <v>7</v>
      </c>
      <c r="D968">
        <v>0</v>
      </c>
      <c r="E968" t="s">
        <v>26</v>
      </c>
      <c r="F968" s="7">
        <v>25</v>
      </c>
      <c r="G968" s="7">
        <v>5</v>
      </c>
      <c r="H968" s="7">
        <v>3</v>
      </c>
      <c r="I968" s="7">
        <v>15</v>
      </c>
      <c r="K968" s="8">
        <f t="shared" si="45"/>
        <v>0</v>
      </c>
      <c r="L968" s="8">
        <f t="shared" si="46"/>
        <v>15</v>
      </c>
      <c r="M968" s="8">
        <f t="shared" si="47"/>
        <v>15</v>
      </c>
    </row>
    <row r="969" spans="2:13" x14ac:dyDescent="0.35">
      <c r="B969">
        <v>967</v>
      </c>
      <c r="C969">
        <v>10</v>
      </c>
      <c r="D969">
        <v>0</v>
      </c>
      <c r="E969" t="s">
        <v>26</v>
      </c>
      <c r="F969" s="7">
        <v>25</v>
      </c>
      <c r="G969" s="7">
        <v>5</v>
      </c>
      <c r="H969" s="7">
        <v>3</v>
      </c>
      <c r="I969" s="7">
        <v>15</v>
      </c>
      <c r="K969" s="8">
        <f t="shared" si="45"/>
        <v>0</v>
      </c>
      <c r="L969" s="8">
        <f t="shared" si="46"/>
        <v>15</v>
      </c>
      <c r="M969" s="8">
        <f t="shared" si="47"/>
        <v>15</v>
      </c>
    </row>
    <row r="970" spans="2:13" x14ac:dyDescent="0.35">
      <c r="B970">
        <v>968</v>
      </c>
      <c r="C970">
        <v>10</v>
      </c>
      <c r="D970">
        <v>1</v>
      </c>
      <c r="E970" t="s">
        <v>27</v>
      </c>
      <c r="F970" s="7">
        <v>25</v>
      </c>
      <c r="G970" s="7">
        <v>5</v>
      </c>
      <c r="H970" s="7">
        <v>3</v>
      </c>
      <c r="I970" s="7">
        <v>15</v>
      </c>
      <c r="K970" s="8">
        <f t="shared" si="45"/>
        <v>0</v>
      </c>
      <c r="L970" s="8">
        <f t="shared" si="46"/>
        <v>15</v>
      </c>
      <c r="M970" s="8">
        <f t="shared" si="47"/>
        <v>15</v>
      </c>
    </row>
    <row r="971" spans="2:13" x14ac:dyDescent="0.35">
      <c r="B971">
        <v>969</v>
      </c>
      <c r="C971">
        <v>0</v>
      </c>
      <c r="D971">
        <v>1</v>
      </c>
      <c r="E971" t="s">
        <v>27</v>
      </c>
      <c r="F971" s="7">
        <v>25</v>
      </c>
      <c r="G971" s="7">
        <v>5</v>
      </c>
      <c r="H971" s="7">
        <v>3</v>
      </c>
      <c r="I971" s="7">
        <v>75</v>
      </c>
      <c r="K971" s="8">
        <f t="shared" si="45"/>
        <v>75</v>
      </c>
      <c r="L971" s="8">
        <f t="shared" si="46"/>
        <v>0</v>
      </c>
      <c r="M971" s="8">
        <f t="shared" si="47"/>
        <v>75</v>
      </c>
    </row>
    <row r="972" spans="2:13" x14ac:dyDescent="0.35">
      <c r="B972">
        <v>970</v>
      </c>
      <c r="C972">
        <v>8</v>
      </c>
      <c r="D972">
        <v>1</v>
      </c>
      <c r="E972" t="s">
        <v>27</v>
      </c>
      <c r="F972" s="7">
        <v>25</v>
      </c>
      <c r="G972" s="7">
        <v>5</v>
      </c>
      <c r="H972" s="7">
        <v>3</v>
      </c>
      <c r="I972" s="7">
        <v>15</v>
      </c>
      <c r="K972" s="8">
        <f t="shared" si="45"/>
        <v>0</v>
      </c>
      <c r="L972" s="8">
        <f t="shared" si="46"/>
        <v>15</v>
      </c>
      <c r="M972" s="8">
        <f t="shared" si="47"/>
        <v>15</v>
      </c>
    </row>
    <row r="973" spans="2:13" x14ac:dyDescent="0.35">
      <c r="B973">
        <v>971</v>
      </c>
      <c r="C973">
        <v>0</v>
      </c>
      <c r="D973">
        <v>1</v>
      </c>
      <c r="E973" t="s">
        <v>27</v>
      </c>
      <c r="F973" s="7">
        <v>25</v>
      </c>
      <c r="G973" s="7">
        <v>5</v>
      </c>
      <c r="H973" s="7">
        <v>3</v>
      </c>
      <c r="I973" s="7">
        <v>75</v>
      </c>
      <c r="K973" s="8">
        <f t="shared" si="45"/>
        <v>75</v>
      </c>
      <c r="L973" s="8">
        <f t="shared" si="46"/>
        <v>0</v>
      </c>
      <c r="M973" s="8">
        <f t="shared" si="47"/>
        <v>75</v>
      </c>
    </row>
    <row r="974" spans="2:13" x14ac:dyDescent="0.35">
      <c r="B974">
        <v>972</v>
      </c>
      <c r="C974">
        <v>2</v>
      </c>
      <c r="D974">
        <v>2</v>
      </c>
      <c r="E974" t="s">
        <v>28</v>
      </c>
      <c r="F974" s="7">
        <v>15.5</v>
      </c>
      <c r="G974" s="7">
        <v>0</v>
      </c>
      <c r="H974" s="7">
        <v>3</v>
      </c>
      <c r="I974" s="7">
        <v>0</v>
      </c>
      <c r="K974" s="8">
        <f t="shared" si="45"/>
        <v>0</v>
      </c>
      <c r="L974" s="8">
        <f t="shared" si="46"/>
        <v>0</v>
      </c>
      <c r="M974" s="8">
        <f t="shared" si="47"/>
        <v>0</v>
      </c>
    </row>
    <row r="975" spans="2:13" x14ac:dyDescent="0.35">
      <c r="B975">
        <v>973</v>
      </c>
      <c r="C975">
        <v>1</v>
      </c>
      <c r="D975">
        <v>2</v>
      </c>
      <c r="E975" t="s">
        <v>28</v>
      </c>
      <c r="F975" s="7">
        <v>15.5</v>
      </c>
      <c r="G975" s="7">
        <v>0</v>
      </c>
      <c r="H975" s="7">
        <v>3</v>
      </c>
      <c r="I975" s="7">
        <v>0</v>
      </c>
      <c r="K975" s="8">
        <f t="shared" si="45"/>
        <v>0</v>
      </c>
      <c r="L975" s="8">
        <f t="shared" si="46"/>
        <v>0</v>
      </c>
      <c r="M975" s="8">
        <f t="shared" si="47"/>
        <v>0</v>
      </c>
    </row>
    <row r="976" spans="2:13" x14ac:dyDescent="0.35">
      <c r="B976">
        <v>974</v>
      </c>
      <c r="C976">
        <v>9</v>
      </c>
      <c r="D976">
        <v>2</v>
      </c>
      <c r="E976" t="s">
        <v>28</v>
      </c>
      <c r="F976" s="7">
        <v>15.5</v>
      </c>
      <c r="G976" s="7">
        <v>0</v>
      </c>
      <c r="H976" s="7">
        <v>3</v>
      </c>
      <c r="I976" s="7">
        <v>0</v>
      </c>
      <c r="K976" s="8">
        <f t="shared" si="45"/>
        <v>0</v>
      </c>
      <c r="L976" s="8">
        <f t="shared" si="46"/>
        <v>0</v>
      </c>
      <c r="M976" s="8">
        <f t="shared" si="47"/>
        <v>0</v>
      </c>
    </row>
    <row r="977" spans="2:13" x14ac:dyDescent="0.35">
      <c r="B977">
        <v>975</v>
      </c>
      <c r="C977">
        <v>1</v>
      </c>
      <c r="D977">
        <v>2</v>
      </c>
      <c r="E977" t="s">
        <v>28</v>
      </c>
      <c r="F977" s="7">
        <v>15.5</v>
      </c>
      <c r="G977" s="7">
        <v>0</v>
      </c>
      <c r="H977" s="7">
        <v>3</v>
      </c>
      <c r="I977" s="7">
        <v>0</v>
      </c>
      <c r="K977" s="8">
        <f t="shared" si="45"/>
        <v>0</v>
      </c>
      <c r="L977" s="8">
        <f t="shared" si="46"/>
        <v>0</v>
      </c>
      <c r="M977" s="8">
        <f t="shared" si="47"/>
        <v>0</v>
      </c>
    </row>
    <row r="978" spans="2:13" x14ac:dyDescent="0.35">
      <c r="B978">
        <v>976</v>
      </c>
      <c r="C978">
        <v>1</v>
      </c>
      <c r="D978">
        <v>2</v>
      </c>
      <c r="E978" t="s">
        <v>28</v>
      </c>
      <c r="F978" s="7">
        <v>15.5</v>
      </c>
      <c r="G978" s="7">
        <v>0</v>
      </c>
      <c r="H978" s="7">
        <v>3</v>
      </c>
      <c r="I978" s="7">
        <v>0</v>
      </c>
      <c r="K978" s="8">
        <f t="shared" si="45"/>
        <v>0</v>
      </c>
      <c r="L978" s="8">
        <f t="shared" si="46"/>
        <v>0</v>
      </c>
      <c r="M978" s="8">
        <f t="shared" si="47"/>
        <v>0</v>
      </c>
    </row>
    <row r="979" spans="2:13" x14ac:dyDescent="0.35">
      <c r="B979">
        <v>977</v>
      </c>
      <c r="C979">
        <v>10</v>
      </c>
      <c r="D979">
        <v>3</v>
      </c>
      <c r="E979" t="s">
        <v>21</v>
      </c>
      <c r="F979" s="7">
        <v>5</v>
      </c>
      <c r="G979" s="7">
        <v>0</v>
      </c>
      <c r="H979" s="7">
        <v>2</v>
      </c>
      <c r="I979" s="7">
        <v>0</v>
      </c>
      <c r="K979" s="8">
        <f t="shared" si="45"/>
        <v>0</v>
      </c>
      <c r="L979" s="8">
        <f t="shared" si="46"/>
        <v>0</v>
      </c>
      <c r="M979" s="8">
        <f t="shared" si="47"/>
        <v>0</v>
      </c>
    </row>
    <row r="980" spans="2:13" x14ac:dyDescent="0.35">
      <c r="B980">
        <v>978</v>
      </c>
      <c r="C980">
        <v>7</v>
      </c>
      <c r="D980">
        <v>3</v>
      </c>
      <c r="E980" t="s">
        <v>21</v>
      </c>
      <c r="F980" s="7">
        <v>5</v>
      </c>
      <c r="G980" s="7">
        <v>0</v>
      </c>
      <c r="H980" s="7">
        <v>2</v>
      </c>
      <c r="I980" s="7">
        <v>0</v>
      </c>
      <c r="K980" s="8">
        <f t="shared" si="45"/>
        <v>0</v>
      </c>
      <c r="L980" s="8">
        <f t="shared" si="46"/>
        <v>0</v>
      </c>
      <c r="M980" s="8">
        <f t="shared" si="47"/>
        <v>0</v>
      </c>
    </row>
    <row r="981" spans="2:13" x14ac:dyDescent="0.35">
      <c r="B981">
        <v>979</v>
      </c>
      <c r="C981">
        <v>6</v>
      </c>
      <c r="D981">
        <v>3</v>
      </c>
      <c r="E981" t="s">
        <v>21</v>
      </c>
      <c r="F981" s="7">
        <v>5</v>
      </c>
      <c r="G981" s="7">
        <v>0</v>
      </c>
      <c r="H981" s="7">
        <v>2</v>
      </c>
      <c r="I981" s="7">
        <v>0</v>
      </c>
      <c r="K981" s="8">
        <f t="shared" si="45"/>
        <v>0</v>
      </c>
      <c r="L981" s="8">
        <f t="shared" si="46"/>
        <v>0</v>
      </c>
      <c r="M981" s="8">
        <f t="shared" si="47"/>
        <v>0</v>
      </c>
    </row>
    <row r="982" spans="2:13" x14ac:dyDescent="0.35">
      <c r="B982">
        <v>980</v>
      </c>
      <c r="C982">
        <v>2</v>
      </c>
      <c r="D982">
        <v>3</v>
      </c>
      <c r="E982" t="s">
        <v>21</v>
      </c>
      <c r="F982" s="7">
        <v>5</v>
      </c>
      <c r="G982" s="7">
        <v>0</v>
      </c>
      <c r="H982" s="7">
        <v>2</v>
      </c>
      <c r="I982" s="7">
        <v>0</v>
      </c>
      <c r="K982" s="8">
        <f t="shared" si="45"/>
        <v>0</v>
      </c>
      <c r="L982" s="8">
        <f t="shared" si="46"/>
        <v>0</v>
      </c>
      <c r="M982" s="8">
        <f t="shared" si="47"/>
        <v>0</v>
      </c>
    </row>
    <row r="983" spans="2:13" x14ac:dyDescent="0.35">
      <c r="B983">
        <v>981</v>
      </c>
      <c r="C983">
        <v>0</v>
      </c>
      <c r="D983">
        <v>4</v>
      </c>
      <c r="E983" t="s">
        <v>22</v>
      </c>
      <c r="F983" s="7">
        <v>80</v>
      </c>
      <c r="G983" s="7">
        <v>9.9</v>
      </c>
      <c r="H983" s="7">
        <v>4</v>
      </c>
      <c r="I983" s="7">
        <v>320</v>
      </c>
      <c r="K983" s="8">
        <f t="shared" si="45"/>
        <v>320</v>
      </c>
      <c r="L983" s="8">
        <f t="shared" si="46"/>
        <v>0</v>
      </c>
      <c r="M983" s="8">
        <f t="shared" si="47"/>
        <v>320</v>
      </c>
    </row>
    <row r="984" spans="2:13" x14ac:dyDescent="0.35">
      <c r="B984">
        <v>982</v>
      </c>
      <c r="C984">
        <v>0</v>
      </c>
      <c r="D984">
        <v>4</v>
      </c>
      <c r="E984" t="s">
        <v>22</v>
      </c>
      <c r="F984" s="7">
        <v>80</v>
      </c>
      <c r="G984" s="7">
        <v>9.9</v>
      </c>
      <c r="H984" s="7">
        <v>4</v>
      </c>
      <c r="I984" s="7">
        <v>320</v>
      </c>
      <c r="K984" s="8">
        <f t="shared" si="45"/>
        <v>320</v>
      </c>
      <c r="L984" s="8">
        <f t="shared" si="46"/>
        <v>0</v>
      </c>
      <c r="M984" s="8">
        <f t="shared" si="47"/>
        <v>320</v>
      </c>
    </row>
    <row r="985" spans="2:13" x14ac:dyDescent="0.35">
      <c r="B985">
        <v>983</v>
      </c>
      <c r="C985">
        <v>10</v>
      </c>
      <c r="D985">
        <v>4</v>
      </c>
      <c r="E985" t="s">
        <v>22</v>
      </c>
      <c r="F985" s="7">
        <v>80</v>
      </c>
      <c r="G985" s="7">
        <v>9.9</v>
      </c>
      <c r="H985" s="7">
        <v>2</v>
      </c>
      <c r="I985" s="7">
        <v>19.8</v>
      </c>
      <c r="K985" s="8">
        <f t="shared" si="45"/>
        <v>0</v>
      </c>
      <c r="L985" s="8">
        <f t="shared" si="46"/>
        <v>19.8</v>
      </c>
      <c r="M985" s="8">
        <f t="shared" si="47"/>
        <v>19.8</v>
      </c>
    </row>
    <row r="986" spans="2:13" x14ac:dyDescent="0.35">
      <c r="B986">
        <v>984</v>
      </c>
      <c r="C986">
        <v>9</v>
      </c>
      <c r="D986">
        <v>4</v>
      </c>
      <c r="E986" t="s">
        <v>22</v>
      </c>
      <c r="F986" s="7">
        <v>80</v>
      </c>
      <c r="G986" s="7">
        <v>9.9</v>
      </c>
      <c r="H986" s="7">
        <v>2</v>
      </c>
      <c r="I986" s="7">
        <v>19.8</v>
      </c>
      <c r="K986" s="8">
        <f t="shared" si="45"/>
        <v>0</v>
      </c>
      <c r="L986" s="8">
        <f t="shared" si="46"/>
        <v>19.8</v>
      </c>
      <c r="M986" s="8">
        <f t="shared" si="47"/>
        <v>19.8</v>
      </c>
    </row>
    <row r="987" spans="2:13" x14ac:dyDescent="0.35">
      <c r="B987">
        <v>985</v>
      </c>
      <c r="C987">
        <v>8</v>
      </c>
      <c r="D987">
        <v>4</v>
      </c>
      <c r="E987" t="s">
        <v>22</v>
      </c>
      <c r="F987" s="7">
        <v>80</v>
      </c>
      <c r="G987" s="7">
        <v>9.9</v>
      </c>
      <c r="H987" s="7">
        <v>2</v>
      </c>
      <c r="I987" s="7">
        <v>19.8</v>
      </c>
      <c r="K987" s="8">
        <f t="shared" si="45"/>
        <v>0</v>
      </c>
      <c r="L987" s="8">
        <f t="shared" si="46"/>
        <v>19.8</v>
      </c>
      <c r="M987" s="8">
        <f t="shared" si="47"/>
        <v>19.8</v>
      </c>
    </row>
    <row r="988" spans="2:13" x14ac:dyDescent="0.35">
      <c r="B988">
        <v>986</v>
      </c>
      <c r="C988">
        <v>10</v>
      </c>
      <c r="D988">
        <v>4</v>
      </c>
      <c r="E988" t="s">
        <v>22</v>
      </c>
      <c r="F988" s="7">
        <v>80</v>
      </c>
      <c r="G988" s="7">
        <v>9.9</v>
      </c>
      <c r="H988" s="7">
        <v>2</v>
      </c>
      <c r="I988" s="7">
        <v>19.8</v>
      </c>
      <c r="K988" s="8">
        <f t="shared" si="45"/>
        <v>0</v>
      </c>
      <c r="L988" s="8">
        <f t="shared" si="46"/>
        <v>19.8</v>
      </c>
      <c r="M988" s="8">
        <f t="shared" si="47"/>
        <v>19.8</v>
      </c>
    </row>
    <row r="989" spans="2:13" x14ac:dyDescent="0.35">
      <c r="B989">
        <v>987</v>
      </c>
      <c r="C989">
        <v>6</v>
      </c>
      <c r="D989">
        <v>6</v>
      </c>
      <c r="E989" t="s">
        <v>23</v>
      </c>
      <c r="F989" s="7">
        <v>17.5</v>
      </c>
      <c r="G989" s="7">
        <v>3.5</v>
      </c>
      <c r="H989" s="7">
        <v>2</v>
      </c>
      <c r="I989" s="7">
        <v>7</v>
      </c>
      <c r="K989" s="8">
        <f t="shared" si="45"/>
        <v>0</v>
      </c>
      <c r="L989" s="8">
        <f t="shared" si="46"/>
        <v>7</v>
      </c>
      <c r="M989" s="8">
        <f t="shared" si="47"/>
        <v>7</v>
      </c>
    </row>
    <row r="990" spans="2:13" x14ac:dyDescent="0.35">
      <c r="B990">
        <v>988</v>
      </c>
      <c r="C990">
        <v>6</v>
      </c>
      <c r="D990">
        <v>6</v>
      </c>
      <c r="E990" t="s">
        <v>23</v>
      </c>
      <c r="F990" s="7">
        <v>17.5</v>
      </c>
      <c r="G990" s="7">
        <v>3.5</v>
      </c>
      <c r="H990" s="7">
        <v>2</v>
      </c>
      <c r="I990" s="7">
        <v>7</v>
      </c>
      <c r="K990" s="8">
        <f t="shared" si="45"/>
        <v>0</v>
      </c>
      <c r="L990" s="8">
        <f t="shared" si="46"/>
        <v>7</v>
      </c>
      <c r="M990" s="8">
        <f t="shared" si="47"/>
        <v>7</v>
      </c>
    </row>
    <row r="991" spans="2:13" x14ac:dyDescent="0.35">
      <c r="B991">
        <v>989</v>
      </c>
      <c r="C991">
        <v>8</v>
      </c>
      <c r="D991">
        <v>7</v>
      </c>
      <c r="E991" t="s">
        <v>24</v>
      </c>
      <c r="F991" s="7">
        <v>5</v>
      </c>
      <c r="G991" s="7">
        <v>0</v>
      </c>
      <c r="H991" s="7">
        <v>2</v>
      </c>
      <c r="I991" s="7">
        <v>0</v>
      </c>
      <c r="K991" s="8">
        <f t="shared" si="45"/>
        <v>0</v>
      </c>
      <c r="L991" s="8">
        <f t="shared" si="46"/>
        <v>0</v>
      </c>
      <c r="M991" s="8">
        <f t="shared" si="47"/>
        <v>0</v>
      </c>
    </row>
    <row r="992" spans="2:13" x14ac:dyDescent="0.35">
      <c r="B992">
        <v>990</v>
      </c>
      <c r="C992">
        <v>8</v>
      </c>
      <c r="D992">
        <v>7</v>
      </c>
      <c r="E992" t="s">
        <v>24</v>
      </c>
      <c r="F992" s="7">
        <v>5</v>
      </c>
      <c r="G992" s="7">
        <v>0</v>
      </c>
      <c r="H992" s="7">
        <v>2</v>
      </c>
      <c r="I992" s="7">
        <v>0</v>
      </c>
      <c r="K992" s="8">
        <f t="shared" si="45"/>
        <v>0</v>
      </c>
      <c r="L992" s="8">
        <f t="shared" si="46"/>
        <v>0</v>
      </c>
      <c r="M992" s="8">
        <f t="shared" si="47"/>
        <v>0</v>
      </c>
    </row>
    <row r="993" spans="2:13" x14ac:dyDescent="0.35">
      <c r="B993">
        <v>991</v>
      </c>
      <c r="C993">
        <v>0</v>
      </c>
      <c r="D993">
        <v>7</v>
      </c>
      <c r="E993" t="s">
        <v>24</v>
      </c>
      <c r="F993" s="7">
        <v>5</v>
      </c>
      <c r="G993" s="7">
        <v>0</v>
      </c>
      <c r="H993" s="7">
        <v>2</v>
      </c>
      <c r="I993" s="7">
        <v>10</v>
      </c>
      <c r="K993" s="8">
        <f t="shared" si="45"/>
        <v>10</v>
      </c>
      <c r="L993" s="8">
        <f t="shared" si="46"/>
        <v>0</v>
      </c>
      <c r="M993" s="8">
        <f t="shared" si="47"/>
        <v>10</v>
      </c>
    </row>
    <row r="994" spans="2:13" x14ac:dyDescent="0.35">
      <c r="B994">
        <v>992</v>
      </c>
      <c r="C994">
        <v>6</v>
      </c>
      <c r="D994">
        <v>7</v>
      </c>
      <c r="E994" t="s">
        <v>24</v>
      </c>
      <c r="F994" s="7">
        <v>5</v>
      </c>
      <c r="G994" s="7">
        <v>0</v>
      </c>
      <c r="H994" s="7">
        <v>2</v>
      </c>
      <c r="I994" s="7">
        <v>0</v>
      </c>
      <c r="K994" s="8">
        <f t="shared" si="45"/>
        <v>0</v>
      </c>
      <c r="L994" s="8">
        <f t="shared" si="46"/>
        <v>0</v>
      </c>
      <c r="M994" s="8">
        <f t="shared" si="47"/>
        <v>0</v>
      </c>
    </row>
    <row r="995" spans="2:13" x14ac:dyDescent="0.35">
      <c r="B995">
        <v>993</v>
      </c>
      <c r="C995">
        <v>2</v>
      </c>
      <c r="D995">
        <v>7</v>
      </c>
      <c r="E995" t="s">
        <v>24</v>
      </c>
      <c r="F995" s="7">
        <v>5</v>
      </c>
      <c r="G995" s="7">
        <v>0</v>
      </c>
      <c r="H995" s="7">
        <v>2</v>
      </c>
      <c r="I995" s="7">
        <v>0</v>
      </c>
      <c r="K995" s="8">
        <f t="shared" si="45"/>
        <v>0</v>
      </c>
      <c r="L995" s="8">
        <f t="shared" si="46"/>
        <v>0</v>
      </c>
      <c r="M995" s="8">
        <f t="shared" si="47"/>
        <v>0</v>
      </c>
    </row>
    <row r="996" spans="2:13" x14ac:dyDescent="0.35">
      <c r="B996">
        <v>994</v>
      </c>
      <c r="C996">
        <v>4</v>
      </c>
      <c r="D996">
        <v>7</v>
      </c>
      <c r="E996" t="s">
        <v>24</v>
      </c>
      <c r="F996" s="7">
        <v>5</v>
      </c>
      <c r="G996" s="7">
        <v>0</v>
      </c>
      <c r="H996" s="7">
        <v>2</v>
      </c>
      <c r="I996" s="7">
        <v>0</v>
      </c>
      <c r="K996" s="8">
        <f t="shared" si="45"/>
        <v>0</v>
      </c>
      <c r="L996" s="8">
        <f t="shared" si="46"/>
        <v>0</v>
      </c>
      <c r="M996" s="8">
        <f t="shared" si="47"/>
        <v>0</v>
      </c>
    </row>
    <row r="997" spans="2:13" x14ac:dyDescent="0.35">
      <c r="B997">
        <v>995</v>
      </c>
      <c r="C997">
        <v>4</v>
      </c>
      <c r="D997">
        <v>8</v>
      </c>
      <c r="E997" t="s">
        <v>25</v>
      </c>
      <c r="F997" s="7">
        <v>5</v>
      </c>
      <c r="G997" s="7">
        <v>0</v>
      </c>
      <c r="H997" s="7">
        <v>1</v>
      </c>
      <c r="I997" s="7">
        <v>0</v>
      </c>
      <c r="K997" s="8">
        <f t="shared" si="45"/>
        <v>0</v>
      </c>
      <c r="L997" s="8">
        <f t="shared" si="46"/>
        <v>0</v>
      </c>
      <c r="M997" s="8">
        <f t="shared" si="47"/>
        <v>0</v>
      </c>
    </row>
    <row r="998" spans="2:13" x14ac:dyDescent="0.35">
      <c r="B998">
        <v>996</v>
      </c>
      <c r="C998">
        <v>2</v>
      </c>
      <c r="D998">
        <v>8</v>
      </c>
      <c r="E998" t="s">
        <v>25</v>
      </c>
      <c r="F998" s="7">
        <v>5</v>
      </c>
      <c r="G998" s="7">
        <v>0</v>
      </c>
      <c r="H998" s="7">
        <v>1</v>
      </c>
      <c r="I998" s="7">
        <v>0</v>
      </c>
      <c r="K998" s="8">
        <f t="shared" si="45"/>
        <v>0</v>
      </c>
      <c r="L998" s="8">
        <f t="shared" si="46"/>
        <v>0</v>
      </c>
      <c r="M998" s="8">
        <f t="shared" si="47"/>
        <v>0</v>
      </c>
    </row>
    <row r="999" spans="2:13" x14ac:dyDescent="0.35">
      <c r="B999">
        <v>997</v>
      </c>
      <c r="C999">
        <v>6</v>
      </c>
      <c r="D999">
        <v>8</v>
      </c>
      <c r="E999" t="s">
        <v>25</v>
      </c>
      <c r="F999" s="7">
        <v>5</v>
      </c>
      <c r="G999" s="7">
        <v>0</v>
      </c>
      <c r="H999" s="7">
        <v>1</v>
      </c>
      <c r="I999" s="7">
        <v>0</v>
      </c>
      <c r="K999" s="8">
        <f t="shared" si="45"/>
        <v>0</v>
      </c>
      <c r="L999" s="8">
        <f t="shared" si="46"/>
        <v>0</v>
      </c>
      <c r="M999" s="8">
        <f t="shared" si="47"/>
        <v>0</v>
      </c>
    </row>
    <row r="1000" spans="2:13" x14ac:dyDescent="0.35">
      <c r="B1000">
        <v>998</v>
      </c>
      <c r="C1000">
        <v>3</v>
      </c>
      <c r="D1000">
        <v>8</v>
      </c>
      <c r="E1000" t="s">
        <v>25</v>
      </c>
      <c r="F1000" s="7">
        <v>5</v>
      </c>
      <c r="G1000" s="7">
        <v>0</v>
      </c>
      <c r="H1000" s="7">
        <v>1</v>
      </c>
      <c r="I1000" s="7">
        <v>0</v>
      </c>
      <c r="K1000" s="8">
        <f t="shared" si="45"/>
        <v>0</v>
      </c>
      <c r="L1000" s="8">
        <f t="shared" si="46"/>
        <v>0</v>
      </c>
      <c r="M1000" s="8">
        <f t="shared" si="47"/>
        <v>0</v>
      </c>
    </row>
    <row r="1001" spans="2:13" x14ac:dyDescent="0.35">
      <c r="B1001">
        <v>999</v>
      </c>
      <c r="C1001">
        <v>5</v>
      </c>
      <c r="D1001">
        <v>8</v>
      </c>
      <c r="E1001" t="s">
        <v>25</v>
      </c>
      <c r="F1001" s="7">
        <v>5</v>
      </c>
      <c r="G1001" s="7">
        <v>0</v>
      </c>
      <c r="H1001" s="7">
        <v>1</v>
      </c>
      <c r="I1001" s="7">
        <v>0</v>
      </c>
      <c r="K1001" s="8">
        <f t="shared" si="45"/>
        <v>0</v>
      </c>
      <c r="L1001" s="8">
        <f t="shared" si="46"/>
        <v>0</v>
      </c>
      <c r="M1001" s="8">
        <f t="shared" si="47"/>
        <v>0</v>
      </c>
    </row>
    <row r="1002" spans="2:13" x14ac:dyDescent="0.35">
      <c r="B1002">
        <v>1000</v>
      </c>
      <c r="C1002">
        <v>3</v>
      </c>
      <c r="D1002">
        <v>8</v>
      </c>
      <c r="E1002" t="s">
        <v>25</v>
      </c>
      <c r="F1002" s="7">
        <v>5</v>
      </c>
      <c r="G1002" s="7">
        <v>0</v>
      </c>
      <c r="H1002" s="7">
        <v>1</v>
      </c>
      <c r="I1002" s="7">
        <v>0</v>
      </c>
      <c r="K1002" s="8">
        <f t="shared" si="45"/>
        <v>0</v>
      </c>
      <c r="L1002" s="8">
        <f t="shared" si="46"/>
        <v>0</v>
      </c>
      <c r="M1002" s="8">
        <f t="shared" si="47"/>
        <v>0</v>
      </c>
    </row>
    <row r="1003" spans="2:13" x14ac:dyDescent="0.35">
      <c r="B1003">
        <v>1001</v>
      </c>
      <c r="C1003">
        <v>3</v>
      </c>
      <c r="D1003">
        <v>0</v>
      </c>
      <c r="E1003" t="s">
        <v>26</v>
      </c>
      <c r="F1003" s="7">
        <v>25</v>
      </c>
      <c r="G1003" s="7">
        <v>5</v>
      </c>
      <c r="H1003" s="7">
        <v>3</v>
      </c>
      <c r="I1003" s="7">
        <v>15</v>
      </c>
      <c r="K1003" s="8">
        <f t="shared" si="45"/>
        <v>0</v>
      </c>
      <c r="L1003" s="8">
        <f t="shared" si="46"/>
        <v>15</v>
      </c>
      <c r="M1003" s="8">
        <f t="shared" si="47"/>
        <v>15</v>
      </c>
    </row>
    <row r="1004" spans="2:13" x14ac:dyDescent="0.35">
      <c r="B1004">
        <v>1002</v>
      </c>
      <c r="C1004">
        <v>2</v>
      </c>
      <c r="D1004">
        <v>0</v>
      </c>
      <c r="E1004" t="s">
        <v>26</v>
      </c>
      <c r="F1004" s="7">
        <v>25</v>
      </c>
      <c r="G1004" s="7">
        <v>5</v>
      </c>
      <c r="H1004" s="7">
        <v>3</v>
      </c>
      <c r="I1004" s="7">
        <v>15</v>
      </c>
      <c r="K1004" s="8">
        <f t="shared" si="45"/>
        <v>0</v>
      </c>
      <c r="L1004" s="8">
        <f t="shared" si="46"/>
        <v>15</v>
      </c>
      <c r="M1004" s="8">
        <f t="shared" si="47"/>
        <v>15</v>
      </c>
    </row>
    <row r="1005" spans="2:13" x14ac:dyDescent="0.35">
      <c r="B1005">
        <v>1003</v>
      </c>
      <c r="C1005">
        <v>5</v>
      </c>
      <c r="D1005">
        <v>0</v>
      </c>
      <c r="E1005" t="s">
        <v>26</v>
      </c>
      <c r="F1005" s="7">
        <v>25</v>
      </c>
      <c r="G1005" s="7">
        <v>5</v>
      </c>
      <c r="H1005" s="7">
        <v>3</v>
      </c>
      <c r="I1005" s="7">
        <v>15</v>
      </c>
      <c r="K1005" s="8">
        <f t="shared" si="45"/>
        <v>0</v>
      </c>
      <c r="L1005" s="8">
        <f t="shared" si="46"/>
        <v>15</v>
      </c>
      <c r="M1005" s="8">
        <f t="shared" si="47"/>
        <v>15</v>
      </c>
    </row>
    <row r="1006" spans="2:13" x14ac:dyDescent="0.35">
      <c r="B1006">
        <v>1004</v>
      </c>
      <c r="C1006">
        <v>2</v>
      </c>
      <c r="D1006">
        <v>0</v>
      </c>
      <c r="E1006" t="s">
        <v>26</v>
      </c>
      <c r="F1006" s="7">
        <v>25</v>
      </c>
      <c r="G1006" s="7">
        <v>5</v>
      </c>
      <c r="H1006" s="7">
        <v>3</v>
      </c>
      <c r="I1006" s="7">
        <v>15</v>
      </c>
      <c r="K1006" s="8">
        <f t="shared" si="45"/>
        <v>0</v>
      </c>
      <c r="L1006" s="8">
        <f t="shared" si="46"/>
        <v>15</v>
      </c>
      <c r="M1006" s="8">
        <f t="shared" si="47"/>
        <v>15</v>
      </c>
    </row>
    <row r="1007" spans="2:13" x14ac:dyDescent="0.35">
      <c r="B1007">
        <v>1005</v>
      </c>
      <c r="C1007">
        <v>8</v>
      </c>
      <c r="D1007">
        <v>0</v>
      </c>
      <c r="E1007" t="s">
        <v>26</v>
      </c>
      <c r="F1007" s="7">
        <v>25</v>
      </c>
      <c r="G1007" s="7">
        <v>5</v>
      </c>
      <c r="H1007" s="7">
        <v>3</v>
      </c>
      <c r="I1007" s="7">
        <v>15</v>
      </c>
      <c r="K1007" s="8">
        <f t="shared" si="45"/>
        <v>0</v>
      </c>
      <c r="L1007" s="8">
        <f t="shared" si="46"/>
        <v>15</v>
      </c>
      <c r="M1007" s="8">
        <f t="shared" si="47"/>
        <v>15</v>
      </c>
    </row>
    <row r="1008" spans="2:13" x14ac:dyDescent="0.35">
      <c r="B1008">
        <v>1006</v>
      </c>
      <c r="C1008">
        <v>10</v>
      </c>
      <c r="D1008">
        <v>1</v>
      </c>
      <c r="E1008" t="s">
        <v>27</v>
      </c>
      <c r="F1008" s="7">
        <v>25</v>
      </c>
      <c r="G1008" s="7">
        <v>5</v>
      </c>
      <c r="H1008" s="7">
        <v>6</v>
      </c>
      <c r="I1008" s="7">
        <v>30</v>
      </c>
      <c r="K1008" s="8">
        <f t="shared" si="45"/>
        <v>0</v>
      </c>
      <c r="L1008" s="8">
        <f t="shared" si="46"/>
        <v>30</v>
      </c>
      <c r="M1008" s="8">
        <f t="shared" si="47"/>
        <v>30</v>
      </c>
    </row>
    <row r="1009" spans="2:13" x14ac:dyDescent="0.35">
      <c r="B1009">
        <v>1007</v>
      </c>
      <c r="C1009">
        <v>8</v>
      </c>
      <c r="D1009">
        <v>1</v>
      </c>
      <c r="E1009" t="s">
        <v>27</v>
      </c>
      <c r="F1009" s="7">
        <v>25</v>
      </c>
      <c r="G1009" s="7">
        <v>5</v>
      </c>
      <c r="H1009" s="7">
        <v>3</v>
      </c>
      <c r="I1009" s="7">
        <v>15</v>
      </c>
      <c r="K1009" s="8">
        <f t="shared" si="45"/>
        <v>0</v>
      </c>
      <c r="L1009" s="8">
        <f t="shared" si="46"/>
        <v>15</v>
      </c>
      <c r="M1009" s="8">
        <f t="shared" si="47"/>
        <v>15</v>
      </c>
    </row>
    <row r="1010" spans="2:13" x14ac:dyDescent="0.35">
      <c r="B1010">
        <v>1008</v>
      </c>
      <c r="C1010">
        <v>9</v>
      </c>
      <c r="D1010">
        <v>1</v>
      </c>
      <c r="E1010" t="s">
        <v>27</v>
      </c>
      <c r="F1010" s="7">
        <v>25</v>
      </c>
      <c r="G1010" s="7">
        <v>5</v>
      </c>
      <c r="H1010" s="7">
        <v>3</v>
      </c>
      <c r="I1010" s="7">
        <v>15</v>
      </c>
      <c r="K1010" s="8">
        <f t="shared" si="45"/>
        <v>0</v>
      </c>
      <c r="L1010" s="8">
        <f t="shared" si="46"/>
        <v>15</v>
      </c>
      <c r="M1010" s="8">
        <f t="shared" si="47"/>
        <v>15</v>
      </c>
    </row>
    <row r="1011" spans="2:13" x14ac:dyDescent="0.35">
      <c r="B1011">
        <v>1009</v>
      </c>
      <c r="C1011">
        <v>0</v>
      </c>
      <c r="D1011">
        <v>1</v>
      </c>
      <c r="E1011" t="s">
        <v>27</v>
      </c>
      <c r="F1011" s="7">
        <v>25</v>
      </c>
      <c r="G1011" s="7">
        <v>5</v>
      </c>
      <c r="H1011" s="7">
        <v>3</v>
      </c>
      <c r="I1011" s="7">
        <v>75</v>
      </c>
      <c r="K1011" s="8">
        <f t="shared" si="45"/>
        <v>75</v>
      </c>
      <c r="L1011" s="8">
        <f t="shared" si="46"/>
        <v>0</v>
      </c>
      <c r="M1011" s="8">
        <f t="shared" si="47"/>
        <v>75</v>
      </c>
    </row>
    <row r="1012" spans="2:13" x14ac:dyDescent="0.35">
      <c r="B1012">
        <v>1010</v>
      </c>
      <c r="C1012">
        <v>10</v>
      </c>
      <c r="D1012">
        <v>1</v>
      </c>
      <c r="E1012" t="s">
        <v>27</v>
      </c>
      <c r="F1012" s="7">
        <v>25</v>
      </c>
      <c r="G1012" s="7">
        <v>5</v>
      </c>
      <c r="H1012" s="7">
        <v>3</v>
      </c>
      <c r="I1012" s="7">
        <v>15</v>
      </c>
      <c r="K1012" s="8">
        <f t="shared" si="45"/>
        <v>0</v>
      </c>
      <c r="L1012" s="8">
        <f t="shared" si="46"/>
        <v>15</v>
      </c>
      <c r="M1012" s="8">
        <f t="shared" si="47"/>
        <v>15</v>
      </c>
    </row>
    <row r="1013" spans="2:13" x14ac:dyDescent="0.35">
      <c r="B1013">
        <v>1011</v>
      </c>
      <c r="C1013">
        <v>1</v>
      </c>
      <c r="D1013">
        <v>2</v>
      </c>
      <c r="E1013" t="s">
        <v>28</v>
      </c>
      <c r="F1013" s="7">
        <v>15.5</v>
      </c>
      <c r="G1013" s="7">
        <v>0</v>
      </c>
      <c r="H1013" s="7">
        <v>3</v>
      </c>
      <c r="I1013" s="7">
        <v>0</v>
      </c>
      <c r="K1013" s="8">
        <f t="shared" si="45"/>
        <v>0</v>
      </c>
      <c r="L1013" s="8">
        <f t="shared" si="46"/>
        <v>0</v>
      </c>
      <c r="M1013" s="8">
        <f t="shared" si="47"/>
        <v>0</v>
      </c>
    </row>
    <row r="1014" spans="2:13" x14ac:dyDescent="0.35">
      <c r="B1014">
        <v>1012</v>
      </c>
      <c r="C1014">
        <v>8</v>
      </c>
      <c r="D1014">
        <v>2</v>
      </c>
      <c r="E1014" t="s">
        <v>28</v>
      </c>
      <c r="F1014" s="7">
        <v>15.5</v>
      </c>
      <c r="G1014" s="7">
        <v>0</v>
      </c>
      <c r="H1014" s="7">
        <v>3</v>
      </c>
      <c r="I1014" s="7">
        <v>0</v>
      </c>
      <c r="K1014" s="8">
        <f t="shared" si="45"/>
        <v>0</v>
      </c>
      <c r="L1014" s="8">
        <f t="shared" si="46"/>
        <v>0</v>
      </c>
      <c r="M1014" s="8">
        <f t="shared" si="47"/>
        <v>0</v>
      </c>
    </row>
    <row r="1015" spans="2:13" x14ac:dyDescent="0.35">
      <c r="B1015">
        <v>1013</v>
      </c>
      <c r="C1015">
        <v>7</v>
      </c>
      <c r="D1015">
        <v>2</v>
      </c>
      <c r="E1015" t="s">
        <v>28</v>
      </c>
      <c r="F1015" s="7">
        <v>15.5</v>
      </c>
      <c r="G1015" s="7">
        <v>0</v>
      </c>
      <c r="H1015" s="7">
        <v>3</v>
      </c>
      <c r="I1015" s="7">
        <v>0</v>
      </c>
      <c r="K1015" s="8">
        <f t="shared" si="45"/>
        <v>0</v>
      </c>
      <c r="L1015" s="8">
        <f t="shared" si="46"/>
        <v>0</v>
      </c>
      <c r="M1015" s="8">
        <f t="shared" si="47"/>
        <v>0</v>
      </c>
    </row>
    <row r="1016" spans="2:13" x14ac:dyDescent="0.35">
      <c r="B1016">
        <v>1014</v>
      </c>
      <c r="C1016">
        <v>0</v>
      </c>
      <c r="D1016">
        <v>2</v>
      </c>
      <c r="E1016" t="s">
        <v>28</v>
      </c>
      <c r="F1016" s="7">
        <v>15.5</v>
      </c>
      <c r="G1016" s="7">
        <v>0</v>
      </c>
      <c r="H1016" s="7">
        <v>3</v>
      </c>
      <c r="I1016" s="7">
        <v>46.5</v>
      </c>
      <c r="K1016" s="8">
        <f t="shared" si="45"/>
        <v>46.5</v>
      </c>
      <c r="L1016" s="8">
        <f t="shared" si="46"/>
        <v>0</v>
      </c>
      <c r="M1016" s="8">
        <f t="shared" si="47"/>
        <v>46.5</v>
      </c>
    </row>
    <row r="1017" spans="2:13" x14ac:dyDescent="0.35">
      <c r="B1017">
        <v>1015</v>
      </c>
      <c r="C1017">
        <v>2</v>
      </c>
      <c r="D1017">
        <v>3</v>
      </c>
      <c r="E1017" t="s">
        <v>21</v>
      </c>
      <c r="F1017" s="7">
        <v>5</v>
      </c>
      <c r="G1017" s="7">
        <v>0</v>
      </c>
      <c r="H1017" s="7">
        <v>2</v>
      </c>
      <c r="I1017" s="7">
        <v>0</v>
      </c>
      <c r="K1017" s="8">
        <f t="shared" si="45"/>
        <v>0</v>
      </c>
      <c r="L1017" s="8">
        <f t="shared" si="46"/>
        <v>0</v>
      </c>
      <c r="M1017" s="8">
        <f t="shared" si="47"/>
        <v>0</v>
      </c>
    </row>
    <row r="1018" spans="2:13" x14ac:dyDescent="0.35">
      <c r="B1018">
        <v>1016</v>
      </c>
      <c r="C1018">
        <v>7</v>
      </c>
      <c r="D1018">
        <v>3</v>
      </c>
      <c r="E1018" t="s">
        <v>21</v>
      </c>
      <c r="F1018" s="7">
        <v>5</v>
      </c>
      <c r="G1018" s="7">
        <v>0</v>
      </c>
      <c r="H1018" s="7">
        <v>2</v>
      </c>
      <c r="I1018" s="7">
        <v>0</v>
      </c>
      <c r="K1018" s="8">
        <f t="shared" si="45"/>
        <v>0</v>
      </c>
      <c r="L1018" s="8">
        <f t="shared" si="46"/>
        <v>0</v>
      </c>
      <c r="M1018" s="8">
        <f t="shared" si="47"/>
        <v>0</v>
      </c>
    </row>
    <row r="1019" spans="2:13" x14ac:dyDescent="0.35">
      <c r="B1019">
        <v>1017</v>
      </c>
      <c r="C1019">
        <v>10</v>
      </c>
      <c r="D1019">
        <v>3</v>
      </c>
      <c r="E1019" t="s">
        <v>21</v>
      </c>
      <c r="F1019" s="7">
        <v>5</v>
      </c>
      <c r="G1019" s="7">
        <v>0</v>
      </c>
      <c r="H1019" s="7">
        <v>2</v>
      </c>
      <c r="I1019" s="7">
        <v>0</v>
      </c>
      <c r="K1019" s="8">
        <f t="shared" si="45"/>
        <v>0</v>
      </c>
      <c r="L1019" s="8">
        <f t="shared" si="46"/>
        <v>0</v>
      </c>
      <c r="M1019" s="8">
        <f t="shared" si="47"/>
        <v>0</v>
      </c>
    </row>
    <row r="1020" spans="2:13" x14ac:dyDescent="0.35">
      <c r="B1020">
        <v>1018</v>
      </c>
      <c r="C1020">
        <v>4</v>
      </c>
      <c r="D1020">
        <v>3</v>
      </c>
      <c r="E1020" t="s">
        <v>21</v>
      </c>
      <c r="F1020" s="7">
        <v>5</v>
      </c>
      <c r="G1020" s="7">
        <v>0</v>
      </c>
      <c r="H1020" s="7">
        <v>2</v>
      </c>
      <c r="I1020" s="7">
        <v>0</v>
      </c>
      <c r="K1020" s="8">
        <f t="shared" si="45"/>
        <v>0</v>
      </c>
      <c r="L1020" s="8">
        <f t="shared" si="46"/>
        <v>0</v>
      </c>
      <c r="M1020" s="8">
        <f t="shared" si="47"/>
        <v>0</v>
      </c>
    </row>
    <row r="1021" spans="2:13" x14ac:dyDescent="0.35">
      <c r="B1021">
        <v>1019</v>
      </c>
      <c r="C1021">
        <v>3</v>
      </c>
      <c r="D1021">
        <v>3</v>
      </c>
      <c r="E1021" t="s">
        <v>21</v>
      </c>
      <c r="F1021" s="7">
        <v>5</v>
      </c>
      <c r="G1021" s="7">
        <v>0</v>
      </c>
      <c r="H1021" s="7">
        <v>4</v>
      </c>
      <c r="I1021" s="7">
        <v>0</v>
      </c>
      <c r="K1021" s="8">
        <f t="shared" si="45"/>
        <v>0</v>
      </c>
      <c r="L1021" s="8">
        <f t="shared" si="46"/>
        <v>0</v>
      </c>
      <c r="M1021" s="8">
        <f t="shared" si="47"/>
        <v>0</v>
      </c>
    </row>
    <row r="1022" spans="2:13" x14ac:dyDescent="0.35">
      <c r="B1022">
        <v>1020</v>
      </c>
      <c r="C1022">
        <v>6</v>
      </c>
      <c r="D1022">
        <v>4</v>
      </c>
      <c r="E1022" t="s">
        <v>22</v>
      </c>
      <c r="F1022" s="7">
        <v>80</v>
      </c>
      <c r="G1022" s="7">
        <v>9.9</v>
      </c>
      <c r="H1022" s="7">
        <v>2</v>
      </c>
      <c r="I1022" s="7">
        <v>19.8</v>
      </c>
      <c r="K1022" s="8">
        <f t="shared" si="45"/>
        <v>0</v>
      </c>
      <c r="L1022" s="8">
        <f t="shared" si="46"/>
        <v>19.8</v>
      </c>
      <c r="M1022" s="8">
        <f t="shared" si="47"/>
        <v>19.8</v>
      </c>
    </row>
    <row r="1023" spans="2:13" x14ac:dyDescent="0.35">
      <c r="B1023">
        <v>1021</v>
      </c>
      <c r="C1023">
        <v>5</v>
      </c>
      <c r="D1023">
        <v>4</v>
      </c>
      <c r="E1023" t="s">
        <v>22</v>
      </c>
      <c r="F1023" s="7">
        <v>80</v>
      </c>
      <c r="G1023" s="7">
        <v>9.9</v>
      </c>
      <c r="H1023" s="7">
        <v>2</v>
      </c>
      <c r="I1023" s="7">
        <v>19.8</v>
      </c>
      <c r="K1023" s="8">
        <f t="shared" si="45"/>
        <v>0</v>
      </c>
      <c r="L1023" s="8">
        <f t="shared" si="46"/>
        <v>19.8</v>
      </c>
      <c r="M1023" s="8">
        <f t="shared" si="47"/>
        <v>19.8</v>
      </c>
    </row>
    <row r="1024" spans="2:13" x14ac:dyDescent="0.35">
      <c r="B1024">
        <v>1022</v>
      </c>
      <c r="C1024">
        <v>6</v>
      </c>
      <c r="D1024">
        <v>4</v>
      </c>
      <c r="E1024" t="s">
        <v>22</v>
      </c>
      <c r="F1024" s="7">
        <v>80</v>
      </c>
      <c r="G1024" s="7">
        <v>9.9</v>
      </c>
      <c r="H1024" s="7">
        <v>2</v>
      </c>
      <c r="I1024" s="7">
        <v>19.8</v>
      </c>
      <c r="K1024" s="8">
        <f t="shared" si="45"/>
        <v>0</v>
      </c>
      <c r="L1024" s="8">
        <f t="shared" si="46"/>
        <v>19.8</v>
      </c>
      <c r="M1024" s="8">
        <f t="shared" si="47"/>
        <v>19.8</v>
      </c>
    </row>
    <row r="1025" spans="2:13" x14ac:dyDescent="0.35">
      <c r="B1025">
        <v>1023</v>
      </c>
      <c r="C1025">
        <v>0</v>
      </c>
      <c r="D1025">
        <v>4</v>
      </c>
      <c r="E1025" t="s">
        <v>22</v>
      </c>
      <c r="F1025" s="7">
        <v>80</v>
      </c>
      <c r="G1025" s="7">
        <v>9.9</v>
      </c>
      <c r="H1025" s="7">
        <v>2</v>
      </c>
      <c r="I1025" s="7">
        <v>160</v>
      </c>
      <c r="K1025" s="8">
        <f t="shared" si="45"/>
        <v>160</v>
      </c>
      <c r="L1025" s="8">
        <f t="shared" si="46"/>
        <v>0</v>
      </c>
      <c r="M1025" s="8">
        <f t="shared" si="47"/>
        <v>160</v>
      </c>
    </row>
    <row r="1026" spans="2:13" x14ac:dyDescent="0.35">
      <c r="B1026">
        <v>1024</v>
      </c>
      <c r="C1026">
        <v>8</v>
      </c>
      <c r="D1026">
        <v>4</v>
      </c>
      <c r="E1026" t="s">
        <v>22</v>
      </c>
      <c r="F1026" s="7">
        <v>80</v>
      </c>
      <c r="G1026" s="7">
        <v>9.9</v>
      </c>
      <c r="H1026" s="7">
        <v>2</v>
      </c>
      <c r="I1026" s="7">
        <v>19.8</v>
      </c>
      <c r="K1026" s="8">
        <f t="shared" si="45"/>
        <v>0</v>
      </c>
      <c r="L1026" s="8">
        <f t="shared" si="46"/>
        <v>19.8</v>
      </c>
      <c r="M1026" s="8">
        <f t="shared" si="47"/>
        <v>19.8</v>
      </c>
    </row>
    <row r="1027" spans="2:13" x14ac:dyDescent="0.35">
      <c r="B1027">
        <v>1025</v>
      </c>
      <c r="C1027">
        <v>1</v>
      </c>
      <c r="D1027">
        <v>4</v>
      </c>
      <c r="E1027" t="s">
        <v>22</v>
      </c>
      <c r="F1027" s="7">
        <v>80</v>
      </c>
      <c r="G1027" s="7">
        <v>9.9</v>
      </c>
      <c r="H1027" s="7">
        <v>2</v>
      </c>
      <c r="I1027" s="7">
        <v>19.8</v>
      </c>
      <c r="K1027" s="8">
        <f t="shared" ref="K1027:K1090" si="48">IF($C1027=0,F1027*$H1027,0)</f>
        <v>0</v>
      </c>
      <c r="L1027" s="8">
        <f t="shared" ref="L1027:L1090" si="49">IF($C1027=0,0,G1027*$H1027)</f>
        <v>19.8</v>
      </c>
      <c r="M1027" s="8">
        <f t="shared" ref="M1027:M1090" si="50">SUM(K1027:L1027)</f>
        <v>19.8</v>
      </c>
    </row>
    <row r="1028" spans="2:13" x14ac:dyDescent="0.35">
      <c r="B1028">
        <v>1026</v>
      </c>
      <c r="C1028">
        <v>3</v>
      </c>
      <c r="D1028">
        <v>4</v>
      </c>
      <c r="E1028" t="s">
        <v>22</v>
      </c>
      <c r="F1028" s="7">
        <v>80</v>
      </c>
      <c r="G1028" s="7">
        <v>9.9</v>
      </c>
      <c r="H1028" s="7">
        <v>2</v>
      </c>
      <c r="I1028" s="7">
        <v>19.8</v>
      </c>
      <c r="K1028" s="8">
        <f t="shared" si="48"/>
        <v>0</v>
      </c>
      <c r="L1028" s="8">
        <f t="shared" si="49"/>
        <v>19.8</v>
      </c>
      <c r="M1028" s="8">
        <f t="shared" si="50"/>
        <v>19.8</v>
      </c>
    </row>
    <row r="1029" spans="2:13" x14ac:dyDescent="0.35">
      <c r="B1029">
        <v>1027</v>
      </c>
      <c r="C1029">
        <v>9</v>
      </c>
      <c r="D1029">
        <v>4</v>
      </c>
      <c r="E1029" t="s">
        <v>22</v>
      </c>
      <c r="F1029" s="7">
        <v>80</v>
      </c>
      <c r="G1029" s="7">
        <v>9.9</v>
      </c>
      <c r="H1029" s="7">
        <v>2</v>
      </c>
      <c r="I1029" s="7">
        <v>19.8</v>
      </c>
      <c r="K1029" s="8">
        <f t="shared" si="48"/>
        <v>0</v>
      </c>
      <c r="L1029" s="8">
        <f t="shared" si="49"/>
        <v>19.8</v>
      </c>
      <c r="M1029" s="8">
        <f t="shared" si="50"/>
        <v>19.8</v>
      </c>
    </row>
    <row r="1030" spans="2:13" x14ac:dyDescent="0.35">
      <c r="B1030">
        <v>1028</v>
      </c>
      <c r="C1030">
        <v>0</v>
      </c>
      <c r="D1030">
        <v>5</v>
      </c>
      <c r="E1030" t="s">
        <v>29</v>
      </c>
      <c r="F1030" s="7">
        <v>80</v>
      </c>
      <c r="G1030" s="7">
        <v>9.9</v>
      </c>
      <c r="H1030" s="7">
        <v>2</v>
      </c>
      <c r="I1030" s="7">
        <v>160</v>
      </c>
      <c r="K1030" s="8">
        <f t="shared" si="48"/>
        <v>160</v>
      </c>
      <c r="L1030" s="8">
        <f t="shared" si="49"/>
        <v>0</v>
      </c>
      <c r="M1030" s="8">
        <f t="shared" si="50"/>
        <v>160</v>
      </c>
    </row>
    <row r="1031" spans="2:13" x14ac:dyDescent="0.35">
      <c r="B1031">
        <v>1029</v>
      </c>
      <c r="C1031">
        <v>0</v>
      </c>
      <c r="D1031">
        <v>6</v>
      </c>
      <c r="E1031" t="s">
        <v>23</v>
      </c>
      <c r="F1031" s="7">
        <v>17.5</v>
      </c>
      <c r="G1031" s="7">
        <v>3.5</v>
      </c>
      <c r="H1031" s="7">
        <v>2</v>
      </c>
      <c r="I1031" s="7">
        <v>35</v>
      </c>
      <c r="K1031" s="8">
        <f t="shared" si="48"/>
        <v>35</v>
      </c>
      <c r="L1031" s="8">
        <f t="shared" si="49"/>
        <v>0</v>
      </c>
      <c r="M1031" s="8">
        <f t="shared" si="50"/>
        <v>35</v>
      </c>
    </row>
    <row r="1032" spans="2:13" x14ac:dyDescent="0.35">
      <c r="B1032">
        <v>1030</v>
      </c>
      <c r="C1032">
        <v>0</v>
      </c>
      <c r="D1032">
        <v>6</v>
      </c>
      <c r="E1032" t="s">
        <v>23</v>
      </c>
      <c r="F1032" s="7">
        <v>17.5</v>
      </c>
      <c r="G1032" s="7">
        <v>3.5</v>
      </c>
      <c r="H1032" s="7">
        <v>2</v>
      </c>
      <c r="I1032" s="7">
        <v>35</v>
      </c>
      <c r="K1032" s="8">
        <f t="shared" si="48"/>
        <v>35</v>
      </c>
      <c r="L1032" s="8">
        <f t="shared" si="49"/>
        <v>0</v>
      </c>
      <c r="M1032" s="8">
        <f t="shared" si="50"/>
        <v>35</v>
      </c>
    </row>
    <row r="1033" spans="2:13" x14ac:dyDescent="0.35">
      <c r="B1033">
        <v>1031</v>
      </c>
      <c r="C1033">
        <v>0</v>
      </c>
      <c r="D1033">
        <v>6</v>
      </c>
      <c r="E1033" t="s">
        <v>23</v>
      </c>
      <c r="F1033" s="7">
        <v>17.5</v>
      </c>
      <c r="G1033" s="7">
        <v>3.5</v>
      </c>
      <c r="H1033" s="7">
        <v>2</v>
      </c>
      <c r="I1033" s="7">
        <v>35</v>
      </c>
      <c r="K1033" s="8">
        <f t="shared" si="48"/>
        <v>35</v>
      </c>
      <c r="L1033" s="8">
        <f t="shared" si="49"/>
        <v>0</v>
      </c>
      <c r="M1033" s="8">
        <f t="shared" si="50"/>
        <v>35</v>
      </c>
    </row>
    <row r="1034" spans="2:13" x14ac:dyDescent="0.35">
      <c r="B1034">
        <v>1032</v>
      </c>
      <c r="C1034">
        <v>0</v>
      </c>
      <c r="D1034">
        <v>6</v>
      </c>
      <c r="E1034" t="s">
        <v>23</v>
      </c>
      <c r="F1034" s="7">
        <v>17.5</v>
      </c>
      <c r="G1034" s="7">
        <v>3.5</v>
      </c>
      <c r="H1034" s="7">
        <v>2</v>
      </c>
      <c r="I1034" s="7">
        <v>35</v>
      </c>
      <c r="K1034" s="8">
        <f t="shared" si="48"/>
        <v>35</v>
      </c>
      <c r="L1034" s="8">
        <f t="shared" si="49"/>
        <v>0</v>
      </c>
      <c r="M1034" s="8">
        <f t="shared" si="50"/>
        <v>35</v>
      </c>
    </row>
    <row r="1035" spans="2:13" x14ac:dyDescent="0.35">
      <c r="B1035">
        <v>1033</v>
      </c>
      <c r="C1035">
        <v>10</v>
      </c>
      <c r="D1035">
        <v>6</v>
      </c>
      <c r="E1035" t="s">
        <v>23</v>
      </c>
      <c r="F1035" s="7">
        <v>17.5</v>
      </c>
      <c r="G1035" s="7">
        <v>3.5</v>
      </c>
      <c r="H1035" s="7">
        <v>2</v>
      </c>
      <c r="I1035" s="7">
        <v>7</v>
      </c>
      <c r="K1035" s="8">
        <f t="shared" si="48"/>
        <v>0</v>
      </c>
      <c r="L1035" s="8">
        <f t="shared" si="49"/>
        <v>7</v>
      </c>
      <c r="M1035" s="8">
        <f t="shared" si="50"/>
        <v>7</v>
      </c>
    </row>
    <row r="1036" spans="2:13" x14ac:dyDescent="0.35">
      <c r="B1036">
        <v>1034</v>
      </c>
      <c r="C1036">
        <v>0</v>
      </c>
      <c r="D1036">
        <v>6</v>
      </c>
      <c r="E1036" t="s">
        <v>23</v>
      </c>
      <c r="F1036" s="7">
        <v>17.5</v>
      </c>
      <c r="G1036" s="7">
        <v>3.5</v>
      </c>
      <c r="H1036" s="7">
        <v>2</v>
      </c>
      <c r="I1036" s="7">
        <v>35</v>
      </c>
      <c r="K1036" s="8">
        <f t="shared" si="48"/>
        <v>35</v>
      </c>
      <c r="L1036" s="8">
        <f t="shared" si="49"/>
        <v>0</v>
      </c>
      <c r="M1036" s="8">
        <f t="shared" si="50"/>
        <v>35</v>
      </c>
    </row>
    <row r="1037" spans="2:13" x14ac:dyDescent="0.35">
      <c r="B1037">
        <v>1035</v>
      </c>
      <c r="C1037">
        <v>4</v>
      </c>
      <c r="D1037">
        <v>7</v>
      </c>
      <c r="E1037" t="s">
        <v>24</v>
      </c>
      <c r="F1037" s="7">
        <v>5</v>
      </c>
      <c r="G1037" s="7">
        <v>0</v>
      </c>
      <c r="H1037" s="7">
        <v>2</v>
      </c>
      <c r="I1037" s="7">
        <v>0</v>
      </c>
      <c r="K1037" s="8">
        <f t="shared" si="48"/>
        <v>0</v>
      </c>
      <c r="L1037" s="8">
        <f t="shared" si="49"/>
        <v>0</v>
      </c>
      <c r="M1037" s="8">
        <f t="shared" si="50"/>
        <v>0</v>
      </c>
    </row>
    <row r="1038" spans="2:13" x14ac:dyDescent="0.35">
      <c r="B1038">
        <v>1036</v>
      </c>
      <c r="C1038">
        <v>4</v>
      </c>
      <c r="D1038">
        <v>7</v>
      </c>
      <c r="E1038" t="s">
        <v>24</v>
      </c>
      <c r="F1038" s="7">
        <v>5</v>
      </c>
      <c r="G1038" s="7">
        <v>0</v>
      </c>
      <c r="H1038" s="7">
        <v>2</v>
      </c>
      <c r="I1038" s="7">
        <v>0</v>
      </c>
      <c r="K1038" s="8">
        <f t="shared" si="48"/>
        <v>0</v>
      </c>
      <c r="L1038" s="8">
        <f t="shared" si="49"/>
        <v>0</v>
      </c>
      <c r="M1038" s="8">
        <f t="shared" si="50"/>
        <v>0</v>
      </c>
    </row>
    <row r="1039" spans="2:13" x14ac:dyDescent="0.35">
      <c r="B1039">
        <v>1037</v>
      </c>
      <c r="C1039">
        <v>9</v>
      </c>
      <c r="D1039">
        <v>7</v>
      </c>
      <c r="E1039" t="s">
        <v>24</v>
      </c>
      <c r="F1039" s="7">
        <v>5</v>
      </c>
      <c r="G1039" s="7">
        <v>0</v>
      </c>
      <c r="H1039" s="7">
        <v>2</v>
      </c>
      <c r="I1039" s="7">
        <v>0</v>
      </c>
      <c r="K1039" s="8">
        <f t="shared" si="48"/>
        <v>0</v>
      </c>
      <c r="L1039" s="8">
        <f t="shared" si="49"/>
        <v>0</v>
      </c>
      <c r="M1039" s="8">
        <f t="shared" si="50"/>
        <v>0</v>
      </c>
    </row>
    <row r="1040" spans="2:13" x14ac:dyDescent="0.35">
      <c r="B1040">
        <v>1038</v>
      </c>
      <c r="C1040">
        <v>6</v>
      </c>
      <c r="D1040">
        <v>7</v>
      </c>
      <c r="E1040" t="s">
        <v>24</v>
      </c>
      <c r="F1040" s="7">
        <v>5</v>
      </c>
      <c r="G1040" s="7">
        <v>0</v>
      </c>
      <c r="H1040" s="7">
        <v>2</v>
      </c>
      <c r="I1040" s="7">
        <v>0</v>
      </c>
      <c r="K1040" s="8">
        <f t="shared" si="48"/>
        <v>0</v>
      </c>
      <c r="L1040" s="8">
        <f t="shared" si="49"/>
        <v>0</v>
      </c>
      <c r="M1040" s="8">
        <f t="shared" si="50"/>
        <v>0</v>
      </c>
    </row>
    <row r="1041" spans="2:13" x14ac:dyDescent="0.35">
      <c r="B1041">
        <v>1039</v>
      </c>
      <c r="C1041">
        <v>5</v>
      </c>
      <c r="D1041">
        <v>7</v>
      </c>
      <c r="E1041" t="s">
        <v>24</v>
      </c>
      <c r="F1041" s="7">
        <v>5</v>
      </c>
      <c r="G1041" s="7">
        <v>0</v>
      </c>
      <c r="H1041" s="7">
        <v>4</v>
      </c>
      <c r="I1041" s="7">
        <v>0</v>
      </c>
      <c r="K1041" s="8">
        <f t="shared" si="48"/>
        <v>0</v>
      </c>
      <c r="L1041" s="8">
        <f t="shared" si="49"/>
        <v>0</v>
      </c>
      <c r="M1041" s="8">
        <f t="shared" si="50"/>
        <v>0</v>
      </c>
    </row>
    <row r="1042" spans="2:13" x14ac:dyDescent="0.35">
      <c r="B1042">
        <v>1040</v>
      </c>
      <c r="C1042">
        <v>6</v>
      </c>
      <c r="D1042">
        <v>7</v>
      </c>
      <c r="E1042" t="s">
        <v>24</v>
      </c>
      <c r="F1042" s="7">
        <v>5</v>
      </c>
      <c r="G1042" s="7">
        <v>0</v>
      </c>
      <c r="H1042" s="7">
        <v>2</v>
      </c>
      <c r="I1042" s="7">
        <v>0</v>
      </c>
      <c r="K1042" s="8">
        <f t="shared" si="48"/>
        <v>0</v>
      </c>
      <c r="L1042" s="8">
        <f t="shared" si="49"/>
        <v>0</v>
      </c>
      <c r="M1042" s="8">
        <f t="shared" si="50"/>
        <v>0</v>
      </c>
    </row>
    <row r="1043" spans="2:13" x14ac:dyDescent="0.35">
      <c r="B1043">
        <v>1041</v>
      </c>
      <c r="C1043">
        <v>7</v>
      </c>
      <c r="D1043">
        <v>7</v>
      </c>
      <c r="E1043" t="s">
        <v>24</v>
      </c>
      <c r="F1043" s="7">
        <v>5</v>
      </c>
      <c r="G1043" s="7">
        <v>0</v>
      </c>
      <c r="H1043" s="7">
        <v>2</v>
      </c>
      <c r="I1043" s="7">
        <v>0</v>
      </c>
      <c r="K1043" s="8">
        <f t="shared" si="48"/>
        <v>0</v>
      </c>
      <c r="L1043" s="8">
        <f t="shared" si="49"/>
        <v>0</v>
      </c>
      <c r="M1043" s="8">
        <f t="shared" si="50"/>
        <v>0</v>
      </c>
    </row>
    <row r="1044" spans="2:13" x14ac:dyDescent="0.35">
      <c r="B1044">
        <v>1042</v>
      </c>
      <c r="C1044">
        <v>8</v>
      </c>
      <c r="D1044">
        <v>8</v>
      </c>
      <c r="E1044" t="s">
        <v>25</v>
      </c>
      <c r="F1044" s="7">
        <v>5</v>
      </c>
      <c r="G1044" s="7">
        <v>0</v>
      </c>
      <c r="H1044" s="7">
        <v>1</v>
      </c>
      <c r="I1044" s="7">
        <v>0</v>
      </c>
      <c r="K1044" s="8">
        <f t="shared" si="48"/>
        <v>0</v>
      </c>
      <c r="L1044" s="8">
        <f t="shared" si="49"/>
        <v>0</v>
      </c>
      <c r="M1044" s="8">
        <f t="shared" si="50"/>
        <v>0</v>
      </c>
    </row>
    <row r="1045" spans="2:13" x14ac:dyDescent="0.35">
      <c r="B1045">
        <v>1043</v>
      </c>
      <c r="C1045">
        <v>7</v>
      </c>
      <c r="D1045">
        <v>8</v>
      </c>
      <c r="E1045" t="s">
        <v>25</v>
      </c>
      <c r="F1045" s="7">
        <v>5</v>
      </c>
      <c r="G1045" s="7">
        <v>0</v>
      </c>
      <c r="H1045" s="7">
        <v>1</v>
      </c>
      <c r="I1045" s="7">
        <v>0</v>
      </c>
      <c r="K1045" s="8">
        <f t="shared" si="48"/>
        <v>0</v>
      </c>
      <c r="L1045" s="8">
        <f t="shared" si="49"/>
        <v>0</v>
      </c>
      <c r="M1045" s="8">
        <f t="shared" si="50"/>
        <v>0</v>
      </c>
    </row>
    <row r="1046" spans="2:13" x14ac:dyDescent="0.35">
      <c r="B1046">
        <v>1044</v>
      </c>
      <c r="C1046">
        <v>3</v>
      </c>
      <c r="D1046">
        <v>8</v>
      </c>
      <c r="E1046" t="s">
        <v>25</v>
      </c>
      <c r="F1046" s="7">
        <v>5</v>
      </c>
      <c r="G1046" s="7">
        <v>0</v>
      </c>
      <c r="H1046" s="7">
        <v>1</v>
      </c>
      <c r="I1046" s="7">
        <v>0</v>
      </c>
      <c r="K1046" s="8">
        <f t="shared" si="48"/>
        <v>0</v>
      </c>
      <c r="L1046" s="8">
        <f t="shared" si="49"/>
        <v>0</v>
      </c>
      <c r="M1046" s="8">
        <f t="shared" si="50"/>
        <v>0</v>
      </c>
    </row>
    <row r="1047" spans="2:13" x14ac:dyDescent="0.35">
      <c r="B1047">
        <v>1045</v>
      </c>
      <c r="C1047">
        <v>3</v>
      </c>
      <c r="D1047">
        <v>8</v>
      </c>
      <c r="E1047" t="s">
        <v>25</v>
      </c>
      <c r="F1047" s="7">
        <v>5</v>
      </c>
      <c r="G1047" s="7">
        <v>0</v>
      </c>
      <c r="H1047" s="7">
        <v>1</v>
      </c>
      <c r="I1047" s="7">
        <v>0</v>
      </c>
      <c r="K1047" s="8">
        <f t="shared" si="48"/>
        <v>0</v>
      </c>
      <c r="L1047" s="8">
        <f t="shared" si="49"/>
        <v>0</v>
      </c>
      <c r="M1047" s="8">
        <f t="shared" si="50"/>
        <v>0</v>
      </c>
    </row>
    <row r="1048" spans="2:13" x14ac:dyDescent="0.35">
      <c r="B1048">
        <v>1046</v>
      </c>
      <c r="C1048">
        <v>7</v>
      </c>
      <c r="D1048">
        <v>8</v>
      </c>
      <c r="E1048" t="s">
        <v>25</v>
      </c>
      <c r="F1048" s="7">
        <v>5</v>
      </c>
      <c r="G1048" s="7">
        <v>0</v>
      </c>
      <c r="H1048" s="7">
        <v>1</v>
      </c>
      <c r="I1048" s="7">
        <v>0</v>
      </c>
      <c r="K1048" s="8">
        <f t="shared" si="48"/>
        <v>0</v>
      </c>
      <c r="L1048" s="8">
        <f t="shared" si="49"/>
        <v>0</v>
      </c>
      <c r="M1048" s="8">
        <f t="shared" si="50"/>
        <v>0</v>
      </c>
    </row>
    <row r="1049" spans="2:13" x14ac:dyDescent="0.35">
      <c r="B1049">
        <v>1047</v>
      </c>
      <c r="C1049">
        <v>2</v>
      </c>
      <c r="D1049">
        <v>8</v>
      </c>
      <c r="E1049" t="s">
        <v>25</v>
      </c>
      <c r="F1049" s="7">
        <v>5</v>
      </c>
      <c r="G1049" s="7">
        <v>0</v>
      </c>
      <c r="H1049" s="7">
        <v>1</v>
      </c>
      <c r="I1049" s="7">
        <v>0</v>
      </c>
      <c r="K1049" s="8">
        <f t="shared" si="48"/>
        <v>0</v>
      </c>
      <c r="L1049" s="8">
        <f t="shared" si="49"/>
        <v>0</v>
      </c>
      <c r="M1049" s="8">
        <f t="shared" si="50"/>
        <v>0</v>
      </c>
    </row>
    <row r="1050" spans="2:13" x14ac:dyDescent="0.35">
      <c r="B1050">
        <v>1048</v>
      </c>
      <c r="C1050">
        <v>2</v>
      </c>
      <c r="D1050">
        <v>8</v>
      </c>
      <c r="E1050" t="s">
        <v>25</v>
      </c>
      <c r="F1050" s="7">
        <v>5</v>
      </c>
      <c r="G1050" s="7">
        <v>0</v>
      </c>
      <c r="H1050" s="7">
        <v>2</v>
      </c>
      <c r="I1050" s="7">
        <v>0</v>
      </c>
      <c r="K1050" s="8">
        <f t="shared" si="48"/>
        <v>0</v>
      </c>
      <c r="L1050" s="8">
        <f t="shared" si="49"/>
        <v>0</v>
      </c>
      <c r="M1050" s="8">
        <f t="shared" si="50"/>
        <v>0</v>
      </c>
    </row>
    <row r="1051" spans="2:13" x14ac:dyDescent="0.35">
      <c r="B1051">
        <v>1049</v>
      </c>
      <c r="C1051">
        <v>7</v>
      </c>
      <c r="D1051">
        <v>8</v>
      </c>
      <c r="E1051" t="s">
        <v>25</v>
      </c>
      <c r="F1051" s="7">
        <v>5</v>
      </c>
      <c r="G1051" s="7">
        <v>0</v>
      </c>
      <c r="H1051" s="7">
        <v>1</v>
      </c>
      <c r="I1051" s="7">
        <v>0</v>
      </c>
      <c r="K1051" s="8">
        <f t="shared" si="48"/>
        <v>0</v>
      </c>
      <c r="L1051" s="8">
        <f t="shared" si="49"/>
        <v>0</v>
      </c>
      <c r="M1051" s="8">
        <f t="shared" si="50"/>
        <v>0</v>
      </c>
    </row>
    <row r="1052" spans="2:13" x14ac:dyDescent="0.35">
      <c r="B1052">
        <v>1050</v>
      </c>
      <c r="C1052">
        <v>4</v>
      </c>
      <c r="D1052">
        <v>8</v>
      </c>
      <c r="E1052" t="s">
        <v>25</v>
      </c>
      <c r="F1052" s="7">
        <v>5</v>
      </c>
      <c r="G1052" s="7">
        <v>0</v>
      </c>
      <c r="H1052" s="7">
        <v>1</v>
      </c>
      <c r="I1052" s="7">
        <v>0</v>
      </c>
      <c r="K1052" s="8">
        <f t="shared" si="48"/>
        <v>0</v>
      </c>
      <c r="L1052" s="8">
        <f t="shared" si="49"/>
        <v>0</v>
      </c>
      <c r="M1052" s="8">
        <f t="shared" si="50"/>
        <v>0</v>
      </c>
    </row>
    <row r="1053" spans="2:13" x14ac:dyDescent="0.35">
      <c r="B1053">
        <v>1051</v>
      </c>
      <c r="C1053">
        <v>3</v>
      </c>
      <c r="D1053">
        <v>8</v>
      </c>
      <c r="E1053" t="s">
        <v>25</v>
      </c>
      <c r="F1053" s="7">
        <v>5</v>
      </c>
      <c r="G1053" s="7">
        <v>0</v>
      </c>
      <c r="H1053" s="7">
        <v>1</v>
      </c>
      <c r="I1053" s="7">
        <v>0</v>
      </c>
      <c r="K1053" s="8">
        <f t="shared" si="48"/>
        <v>0</v>
      </c>
      <c r="L1053" s="8">
        <f t="shared" si="49"/>
        <v>0</v>
      </c>
      <c r="M1053" s="8">
        <f t="shared" si="50"/>
        <v>0</v>
      </c>
    </row>
    <row r="1054" spans="2:13" x14ac:dyDescent="0.35">
      <c r="B1054">
        <v>1052</v>
      </c>
      <c r="C1054">
        <v>0</v>
      </c>
      <c r="D1054">
        <v>0</v>
      </c>
      <c r="E1054" t="s">
        <v>26</v>
      </c>
      <c r="F1054" s="7">
        <v>25</v>
      </c>
      <c r="G1054" s="7">
        <v>5</v>
      </c>
      <c r="H1054" s="7">
        <v>3</v>
      </c>
      <c r="I1054" s="7">
        <v>75</v>
      </c>
      <c r="K1054" s="8">
        <f t="shared" si="48"/>
        <v>75</v>
      </c>
      <c r="L1054" s="8">
        <f t="shared" si="49"/>
        <v>0</v>
      </c>
      <c r="M1054" s="8">
        <f t="shared" si="50"/>
        <v>75</v>
      </c>
    </row>
    <row r="1055" spans="2:13" x14ac:dyDescent="0.35">
      <c r="B1055">
        <v>1053</v>
      </c>
      <c r="C1055">
        <v>5</v>
      </c>
      <c r="D1055">
        <v>0</v>
      </c>
      <c r="E1055" t="s">
        <v>26</v>
      </c>
      <c r="F1055" s="7">
        <v>25</v>
      </c>
      <c r="G1055" s="7">
        <v>5</v>
      </c>
      <c r="H1055" s="7">
        <v>3</v>
      </c>
      <c r="I1055" s="7">
        <v>15</v>
      </c>
      <c r="K1055" s="8">
        <f t="shared" si="48"/>
        <v>0</v>
      </c>
      <c r="L1055" s="8">
        <f t="shared" si="49"/>
        <v>15</v>
      </c>
      <c r="M1055" s="8">
        <f t="shared" si="50"/>
        <v>15</v>
      </c>
    </row>
    <row r="1056" spans="2:13" x14ac:dyDescent="0.35">
      <c r="B1056">
        <v>1054</v>
      </c>
      <c r="C1056">
        <v>0</v>
      </c>
      <c r="D1056">
        <v>0</v>
      </c>
      <c r="E1056" t="s">
        <v>26</v>
      </c>
      <c r="F1056" s="7">
        <v>25</v>
      </c>
      <c r="G1056" s="7">
        <v>5</v>
      </c>
      <c r="H1056" s="7">
        <v>3</v>
      </c>
      <c r="I1056" s="7">
        <v>75</v>
      </c>
      <c r="K1056" s="8">
        <f t="shared" si="48"/>
        <v>75</v>
      </c>
      <c r="L1056" s="8">
        <f t="shared" si="49"/>
        <v>0</v>
      </c>
      <c r="M1056" s="8">
        <f t="shared" si="50"/>
        <v>75</v>
      </c>
    </row>
    <row r="1057" spans="2:13" x14ac:dyDescent="0.35">
      <c r="B1057">
        <v>1055</v>
      </c>
      <c r="C1057">
        <v>4</v>
      </c>
      <c r="D1057">
        <v>0</v>
      </c>
      <c r="E1057" t="s">
        <v>26</v>
      </c>
      <c r="F1057" s="7">
        <v>25</v>
      </c>
      <c r="G1057" s="7">
        <v>5</v>
      </c>
      <c r="H1057" s="7">
        <v>3</v>
      </c>
      <c r="I1057" s="7">
        <v>15</v>
      </c>
      <c r="K1057" s="8">
        <f t="shared" si="48"/>
        <v>0</v>
      </c>
      <c r="L1057" s="8">
        <f t="shared" si="49"/>
        <v>15</v>
      </c>
      <c r="M1057" s="8">
        <f t="shared" si="50"/>
        <v>15</v>
      </c>
    </row>
    <row r="1058" spans="2:13" x14ac:dyDescent="0.35">
      <c r="B1058">
        <v>1056</v>
      </c>
      <c r="C1058">
        <v>0</v>
      </c>
      <c r="D1058">
        <v>0</v>
      </c>
      <c r="E1058" t="s">
        <v>26</v>
      </c>
      <c r="F1058" s="7">
        <v>25</v>
      </c>
      <c r="G1058" s="7">
        <v>5</v>
      </c>
      <c r="H1058" s="7">
        <v>3</v>
      </c>
      <c r="I1058" s="7">
        <v>75</v>
      </c>
      <c r="K1058" s="8">
        <f t="shared" si="48"/>
        <v>75</v>
      </c>
      <c r="L1058" s="8">
        <f t="shared" si="49"/>
        <v>0</v>
      </c>
      <c r="M1058" s="8">
        <f t="shared" si="50"/>
        <v>75</v>
      </c>
    </row>
    <row r="1059" spans="2:13" x14ac:dyDescent="0.35">
      <c r="B1059">
        <v>1057</v>
      </c>
      <c r="C1059">
        <v>12</v>
      </c>
      <c r="D1059">
        <v>0</v>
      </c>
      <c r="E1059" t="s">
        <v>26</v>
      </c>
      <c r="F1059" s="7">
        <v>25</v>
      </c>
      <c r="G1059" s="7">
        <v>5</v>
      </c>
      <c r="H1059" s="7">
        <v>3</v>
      </c>
      <c r="I1059" s="7">
        <v>15</v>
      </c>
      <c r="K1059" s="8">
        <f t="shared" si="48"/>
        <v>0</v>
      </c>
      <c r="L1059" s="8">
        <f t="shared" si="49"/>
        <v>15</v>
      </c>
      <c r="M1059" s="8">
        <f t="shared" si="50"/>
        <v>15</v>
      </c>
    </row>
    <row r="1060" spans="2:13" x14ac:dyDescent="0.35">
      <c r="B1060">
        <v>1058</v>
      </c>
      <c r="C1060">
        <v>4</v>
      </c>
      <c r="D1060">
        <v>0</v>
      </c>
      <c r="E1060" t="s">
        <v>26</v>
      </c>
      <c r="F1060" s="7">
        <v>25</v>
      </c>
      <c r="G1060" s="7">
        <v>5</v>
      </c>
      <c r="H1060" s="7">
        <v>3</v>
      </c>
      <c r="I1060" s="7">
        <v>15</v>
      </c>
      <c r="K1060" s="8">
        <f t="shared" si="48"/>
        <v>0</v>
      </c>
      <c r="L1060" s="8">
        <f t="shared" si="49"/>
        <v>15</v>
      </c>
      <c r="M1060" s="8">
        <f t="shared" si="50"/>
        <v>15</v>
      </c>
    </row>
    <row r="1061" spans="2:13" x14ac:dyDescent="0.35">
      <c r="B1061">
        <v>1059</v>
      </c>
      <c r="C1061">
        <v>11</v>
      </c>
      <c r="D1061">
        <v>1</v>
      </c>
      <c r="E1061" t="s">
        <v>27</v>
      </c>
      <c r="F1061" s="7">
        <v>25</v>
      </c>
      <c r="G1061" s="7">
        <v>5</v>
      </c>
      <c r="H1061" s="7">
        <v>3</v>
      </c>
      <c r="I1061" s="7">
        <v>15</v>
      </c>
      <c r="K1061" s="8">
        <f t="shared" si="48"/>
        <v>0</v>
      </c>
      <c r="L1061" s="8">
        <f t="shared" si="49"/>
        <v>15</v>
      </c>
      <c r="M1061" s="8">
        <f t="shared" si="50"/>
        <v>15</v>
      </c>
    </row>
    <row r="1062" spans="2:13" x14ac:dyDescent="0.35">
      <c r="B1062">
        <v>1060</v>
      </c>
      <c r="C1062">
        <v>0</v>
      </c>
      <c r="D1062">
        <v>1</v>
      </c>
      <c r="E1062" t="s">
        <v>27</v>
      </c>
      <c r="F1062" s="7">
        <v>25</v>
      </c>
      <c r="G1062" s="7">
        <v>5</v>
      </c>
      <c r="H1062" s="7">
        <v>3</v>
      </c>
      <c r="I1062" s="7">
        <v>75</v>
      </c>
      <c r="K1062" s="8">
        <f t="shared" si="48"/>
        <v>75</v>
      </c>
      <c r="L1062" s="8">
        <f t="shared" si="49"/>
        <v>0</v>
      </c>
      <c r="M1062" s="8">
        <f t="shared" si="50"/>
        <v>75</v>
      </c>
    </row>
    <row r="1063" spans="2:13" x14ac:dyDescent="0.35">
      <c r="B1063">
        <v>1061</v>
      </c>
      <c r="C1063">
        <v>0</v>
      </c>
      <c r="D1063">
        <v>1</v>
      </c>
      <c r="E1063" t="s">
        <v>27</v>
      </c>
      <c r="F1063" s="7">
        <v>25</v>
      </c>
      <c r="G1063" s="7">
        <v>5</v>
      </c>
      <c r="H1063" s="7">
        <v>3</v>
      </c>
      <c r="I1063" s="7">
        <v>75</v>
      </c>
      <c r="K1063" s="8">
        <f t="shared" si="48"/>
        <v>75</v>
      </c>
      <c r="L1063" s="8">
        <f t="shared" si="49"/>
        <v>0</v>
      </c>
      <c r="M1063" s="8">
        <f t="shared" si="50"/>
        <v>75</v>
      </c>
    </row>
    <row r="1064" spans="2:13" x14ac:dyDescent="0.35">
      <c r="B1064">
        <v>1062</v>
      </c>
      <c r="C1064">
        <v>0</v>
      </c>
      <c r="D1064">
        <v>1</v>
      </c>
      <c r="E1064" t="s">
        <v>27</v>
      </c>
      <c r="F1064" s="7">
        <v>25</v>
      </c>
      <c r="G1064" s="7">
        <v>5</v>
      </c>
      <c r="H1064" s="7">
        <v>3</v>
      </c>
      <c r="I1064" s="7">
        <v>75</v>
      </c>
      <c r="K1064" s="8">
        <f t="shared" si="48"/>
        <v>75</v>
      </c>
      <c r="L1064" s="8">
        <f t="shared" si="49"/>
        <v>0</v>
      </c>
      <c r="M1064" s="8">
        <f t="shared" si="50"/>
        <v>75</v>
      </c>
    </row>
    <row r="1065" spans="2:13" x14ac:dyDescent="0.35">
      <c r="B1065">
        <v>1063</v>
      </c>
      <c r="C1065">
        <v>8</v>
      </c>
      <c r="D1065">
        <v>1</v>
      </c>
      <c r="E1065" t="s">
        <v>27</v>
      </c>
      <c r="F1065" s="7">
        <v>25</v>
      </c>
      <c r="G1065" s="7">
        <v>5</v>
      </c>
      <c r="H1065" s="7">
        <v>3</v>
      </c>
      <c r="I1065" s="7">
        <v>15</v>
      </c>
      <c r="K1065" s="8">
        <f t="shared" si="48"/>
        <v>0</v>
      </c>
      <c r="L1065" s="8">
        <f t="shared" si="49"/>
        <v>15</v>
      </c>
      <c r="M1065" s="8">
        <f t="shared" si="50"/>
        <v>15</v>
      </c>
    </row>
    <row r="1066" spans="2:13" x14ac:dyDescent="0.35">
      <c r="B1066">
        <v>1064</v>
      </c>
      <c r="C1066">
        <v>0</v>
      </c>
      <c r="D1066">
        <v>1</v>
      </c>
      <c r="E1066" t="s">
        <v>27</v>
      </c>
      <c r="F1066" s="7">
        <v>25</v>
      </c>
      <c r="G1066" s="7">
        <v>5</v>
      </c>
      <c r="H1066" s="7">
        <v>3</v>
      </c>
      <c r="I1066" s="7">
        <v>75</v>
      </c>
      <c r="K1066" s="8">
        <f t="shared" si="48"/>
        <v>75</v>
      </c>
      <c r="L1066" s="8">
        <f t="shared" si="49"/>
        <v>0</v>
      </c>
      <c r="M1066" s="8">
        <f t="shared" si="50"/>
        <v>75</v>
      </c>
    </row>
    <row r="1067" spans="2:13" x14ac:dyDescent="0.35">
      <c r="B1067">
        <v>1065</v>
      </c>
      <c r="C1067">
        <v>1</v>
      </c>
      <c r="D1067">
        <v>2</v>
      </c>
      <c r="E1067" t="s">
        <v>28</v>
      </c>
      <c r="F1067" s="7">
        <v>15.5</v>
      </c>
      <c r="G1067" s="7">
        <v>0</v>
      </c>
      <c r="H1067" s="7">
        <v>3</v>
      </c>
      <c r="I1067" s="7">
        <v>0</v>
      </c>
      <c r="K1067" s="8">
        <f t="shared" si="48"/>
        <v>0</v>
      </c>
      <c r="L1067" s="8">
        <f t="shared" si="49"/>
        <v>0</v>
      </c>
      <c r="M1067" s="8">
        <f t="shared" si="50"/>
        <v>0</v>
      </c>
    </row>
    <row r="1068" spans="2:13" x14ac:dyDescent="0.35">
      <c r="B1068">
        <v>1066</v>
      </c>
      <c r="C1068">
        <v>7</v>
      </c>
      <c r="D1068">
        <v>2</v>
      </c>
      <c r="E1068" t="s">
        <v>28</v>
      </c>
      <c r="F1068" s="7">
        <v>15.5</v>
      </c>
      <c r="G1068" s="7">
        <v>0</v>
      </c>
      <c r="H1068" s="7">
        <v>3</v>
      </c>
      <c r="I1068" s="7">
        <v>0</v>
      </c>
      <c r="K1068" s="8">
        <f t="shared" si="48"/>
        <v>0</v>
      </c>
      <c r="L1068" s="8">
        <f t="shared" si="49"/>
        <v>0</v>
      </c>
      <c r="M1068" s="8">
        <f t="shared" si="50"/>
        <v>0</v>
      </c>
    </row>
    <row r="1069" spans="2:13" x14ac:dyDescent="0.35">
      <c r="B1069">
        <v>1067</v>
      </c>
      <c r="C1069">
        <v>1</v>
      </c>
      <c r="D1069">
        <v>2</v>
      </c>
      <c r="E1069" t="s">
        <v>28</v>
      </c>
      <c r="F1069" s="7">
        <v>15.5</v>
      </c>
      <c r="G1069" s="7">
        <v>0</v>
      </c>
      <c r="H1069" s="7">
        <v>3</v>
      </c>
      <c r="I1069" s="7">
        <v>0</v>
      </c>
      <c r="K1069" s="8">
        <f t="shared" si="48"/>
        <v>0</v>
      </c>
      <c r="L1069" s="8">
        <f t="shared" si="49"/>
        <v>0</v>
      </c>
      <c r="M1069" s="8">
        <f t="shared" si="50"/>
        <v>0</v>
      </c>
    </row>
    <row r="1070" spans="2:13" x14ac:dyDescent="0.35">
      <c r="B1070">
        <v>1068</v>
      </c>
      <c r="C1070">
        <v>11</v>
      </c>
      <c r="D1070">
        <v>3</v>
      </c>
      <c r="E1070" t="s">
        <v>21</v>
      </c>
      <c r="F1070" s="7">
        <v>5</v>
      </c>
      <c r="G1070" s="7">
        <v>0</v>
      </c>
      <c r="H1070" s="7">
        <v>2</v>
      </c>
      <c r="I1070" s="7">
        <v>0</v>
      </c>
      <c r="K1070" s="8">
        <f t="shared" si="48"/>
        <v>0</v>
      </c>
      <c r="L1070" s="8">
        <f t="shared" si="49"/>
        <v>0</v>
      </c>
      <c r="M1070" s="8">
        <f t="shared" si="50"/>
        <v>0</v>
      </c>
    </row>
    <row r="1071" spans="2:13" x14ac:dyDescent="0.35">
      <c r="B1071">
        <v>1069</v>
      </c>
      <c r="C1071">
        <v>6</v>
      </c>
      <c r="D1071">
        <v>3</v>
      </c>
      <c r="E1071" t="s">
        <v>21</v>
      </c>
      <c r="F1071" s="7">
        <v>5</v>
      </c>
      <c r="G1071" s="7">
        <v>0</v>
      </c>
      <c r="H1071" s="7">
        <v>2</v>
      </c>
      <c r="I1071" s="7">
        <v>0</v>
      </c>
      <c r="K1071" s="8">
        <f t="shared" si="48"/>
        <v>0</v>
      </c>
      <c r="L1071" s="8">
        <f t="shared" si="49"/>
        <v>0</v>
      </c>
      <c r="M1071" s="8">
        <f t="shared" si="50"/>
        <v>0</v>
      </c>
    </row>
    <row r="1072" spans="2:13" x14ac:dyDescent="0.35">
      <c r="B1072">
        <v>1070</v>
      </c>
      <c r="C1072">
        <v>7</v>
      </c>
      <c r="D1072">
        <v>3</v>
      </c>
      <c r="E1072" t="s">
        <v>21</v>
      </c>
      <c r="F1072" s="7">
        <v>5</v>
      </c>
      <c r="G1072" s="7">
        <v>0</v>
      </c>
      <c r="H1072" s="7">
        <v>2</v>
      </c>
      <c r="I1072" s="7">
        <v>0</v>
      </c>
      <c r="K1072" s="8">
        <f t="shared" si="48"/>
        <v>0</v>
      </c>
      <c r="L1072" s="8">
        <f t="shared" si="49"/>
        <v>0</v>
      </c>
      <c r="M1072" s="8">
        <f t="shared" si="50"/>
        <v>0</v>
      </c>
    </row>
    <row r="1073" spans="2:13" x14ac:dyDescent="0.35">
      <c r="B1073">
        <v>1071</v>
      </c>
      <c r="C1073">
        <v>13</v>
      </c>
      <c r="D1073">
        <v>3</v>
      </c>
      <c r="E1073" t="s">
        <v>21</v>
      </c>
      <c r="F1073" s="7">
        <v>5</v>
      </c>
      <c r="G1073" s="7">
        <v>0</v>
      </c>
      <c r="H1073" s="7">
        <v>2</v>
      </c>
      <c r="I1073" s="7">
        <v>0</v>
      </c>
      <c r="K1073" s="8">
        <f t="shared" si="48"/>
        <v>0</v>
      </c>
      <c r="L1073" s="8">
        <f t="shared" si="49"/>
        <v>0</v>
      </c>
      <c r="M1073" s="8">
        <f t="shared" si="50"/>
        <v>0</v>
      </c>
    </row>
    <row r="1074" spans="2:13" x14ac:dyDescent="0.35">
      <c r="B1074">
        <v>1072</v>
      </c>
      <c r="C1074">
        <v>0</v>
      </c>
      <c r="D1074">
        <v>4</v>
      </c>
      <c r="E1074" t="s">
        <v>22</v>
      </c>
      <c r="F1074" s="7">
        <v>80</v>
      </c>
      <c r="G1074" s="7">
        <v>9.9</v>
      </c>
      <c r="H1074" s="7">
        <v>2</v>
      </c>
      <c r="I1074" s="7">
        <v>160</v>
      </c>
      <c r="K1074" s="8">
        <f t="shared" si="48"/>
        <v>160</v>
      </c>
      <c r="L1074" s="8">
        <f t="shared" si="49"/>
        <v>0</v>
      </c>
      <c r="M1074" s="8">
        <f t="shared" si="50"/>
        <v>160</v>
      </c>
    </row>
    <row r="1075" spans="2:13" x14ac:dyDescent="0.35">
      <c r="B1075">
        <v>1073</v>
      </c>
      <c r="C1075">
        <v>14</v>
      </c>
      <c r="D1075">
        <v>4</v>
      </c>
      <c r="E1075" t="s">
        <v>22</v>
      </c>
      <c r="F1075" s="7">
        <v>80</v>
      </c>
      <c r="G1075" s="7">
        <v>9.9</v>
      </c>
      <c r="H1075" s="7">
        <v>2</v>
      </c>
      <c r="I1075" s="7">
        <v>19.8</v>
      </c>
      <c r="K1075" s="8">
        <f t="shared" si="48"/>
        <v>0</v>
      </c>
      <c r="L1075" s="8">
        <f t="shared" si="49"/>
        <v>19.8</v>
      </c>
      <c r="M1075" s="8">
        <f t="shared" si="50"/>
        <v>19.8</v>
      </c>
    </row>
    <row r="1076" spans="2:13" x14ac:dyDescent="0.35">
      <c r="B1076">
        <v>1074</v>
      </c>
      <c r="C1076">
        <v>0</v>
      </c>
      <c r="D1076">
        <v>4</v>
      </c>
      <c r="E1076" t="s">
        <v>22</v>
      </c>
      <c r="F1076" s="7">
        <v>80</v>
      </c>
      <c r="G1076" s="7">
        <v>9.9</v>
      </c>
      <c r="H1076" s="7">
        <v>2</v>
      </c>
      <c r="I1076" s="7">
        <v>160</v>
      </c>
      <c r="K1076" s="8">
        <f t="shared" si="48"/>
        <v>160</v>
      </c>
      <c r="L1076" s="8">
        <f t="shared" si="49"/>
        <v>0</v>
      </c>
      <c r="M1076" s="8">
        <f t="shared" si="50"/>
        <v>160</v>
      </c>
    </row>
    <row r="1077" spans="2:13" x14ac:dyDescent="0.35">
      <c r="B1077">
        <v>1075</v>
      </c>
      <c r="C1077">
        <v>8</v>
      </c>
      <c r="D1077">
        <v>4</v>
      </c>
      <c r="E1077" t="s">
        <v>22</v>
      </c>
      <c r="F1077" s="7">
        <v>80</v>
      </c>
      <c r="G1077" s="7">
        <v>9.9</v>
      </c>
      <c r="H1077" s="7">
        <v>2</v>
      </c>
      <c r="I1077" s="7">
        <v>19.8</v>
      </c>
      <c r="K1077" s="8">
        <f t="shared" si="48"/>
        <v>0</v>
      </c>
      <c r="L1077" s="8">
        <f t="shared" si="49"/>
        <v>19.8</v>
      </c>
      <c r="M1077" s="8">
        <f t="shared" si="50"/>
        <v>19.8</v>
      </c>
    </row>
    <row r="1078" spans="2:13" x14ac:dyDescent="0.35">
      <c r="B1078">
        <v>1076</v>
      </c>
      <c r="C1078">
        <v>6</v>
      </c>
      <c r="D1078">
        <v>4</v>
      </c>
      <c r="E1078" t="s">
        <v>22</v>
      </c>
      <c r="F1078" s="7">
        <v>80</v>
      </c>
      <c r="G1078" s="7">
        <v>9.9</v>
      </c>
      <c r="H1078" s="7">
        <v>2</v>
      </c>
      <c r="I1078" s="7">
        <v>19.8</v>
      </c>
      <c r="K1078" s="8">
        <f t="shared" si="48"/>
        <v>0</v>
      </c>
      <c r="L1078" s="8">
        <f t="shared" si="49"/>
        <v>19.8</v>
      </c>
      <c r="M1078" s="8">
        <f t="shared" si="50"/>
        <v>19.8</v>
      </c>
    </row>
    <row r="1079" spans="2:13" x14ac:dyDescent="0.35">
      <c r="B1079">
        <v>1077</v>
      </c>
      <c r="C1079">
        <v>8</v>
      </c>
      <c r="D1079">
        <v>4</v>
      </c>
      <c r="E1079" t="s">
        <v>22</v>
      </c>
      <c r="F1079" s="7">
        <v>80</v>
      </c>
      <c r="G1079" s="7">
        <v>9.9</v>
      </c>
      <c r="H1079" s="7">
        <v>2</v>
      </c>
      <c r="I1079" s="7">
        <v>19.8</v>
      </c>
      <c r="K1079" s="8">
        <f t="shared" si="48"/>
        <v>0</v>
      </c>
      <c r="L1079" s="8">
        <f t="shared" si="49"/>
        <v>19.8</v>
      </c>
      <c r="M1079" s="8">
        <f t="shared" si="50"/>
        <v>19.8</v>
      </c>
    </row>
    <row r="1080" spans="2:13" x14ac:dyDescent="0.35">
      <c r="B1080">
        <v>1078</v>
      </c>
      <c r="C1080">
        <v>9</v>
      </c>
      <c r="D1080">
        <v>4</v>
      </c>
      <c r="E1080" t="s">
        <v>22</v>
      </c>
      <c r="F1080" s="7">
        <v>80</v>
      </c>
      <c r="G1080" s="7">
        <v>9.9</v>
      </c>
      <c r="H1080" s="7">
        <v>2</v>
      </c>
      <c r="I1080" s="7">
        <v>19.8</v>
      </c>
      <c r="K1080" s="8">
        <f t="shared" si="48"/>
        <v>0</v>
      </c>
      <c r="L1080" s="8">
        <f t="shared" si="49"/>
        <v>19.8</v>
      </c>
      <c r="M1080" s="8">
        <f t="shared" si="50"/>
        <v>19.8</v>
      </c>
    </row>
    <row r="1081" spans="2:13" x14ac:dyDescent="0.35">
      <c r="B1081">
        <v>1079</v>
      </c>
      <c r="C1081">
        <v>12</v>
      </c>
      <c r="D1081">
        <v>5</v>
      </c>
      <c r="E1081" t="s">
        <v>29</v>
      </c>
      <c r="F1081" s="7">
        <v>80</v>
      </c>
      <c r="G1081" s="7">
        <v>9.9</v>
      </c>
      <c r="H1081" s="7">
        <v>2</v>
      </c>
      <c r="I1081" s="7">
        <v>19.8</v>
      </c>
      <c r="K1081" s="8">
        <f t="shared" si="48"/>
        <v>0</v>
      </c>
      <c r="L1081" s="8">
        <f t="shared" si="49"/>
        <v>19.8</v>
      </c>
      <c r="M1081" s="8">
        <f t="shared" si="50"/>
        <v>19.8</v>
      </c>
    </row>
    <row r="1082" spans="2:13" x14ac:dyDescent="0.35">
      <c r="B1082">
        <v>1080</v>
      </c>
      <c r="C1082">
        <v>13</v>
      </c>
      <c r="D1082">
        <v>6</v>
      </c>
      <c r="E1082" t="s">
        <v>23</v>
      </c>
      <c r="F1082" s="7">
        <v>17.5</v>
      </c>
      <c r="G1082" s="7">
        <v>3.5</v>
      </c>
      <c r="H1082" s="7">
        <v>2</v>
      </c>
      <c r="I1082" s="7">
        <v>7</v>
      </c>
      <c r="K1082" s="8">
        <f t="shared" si="48"/>
        <v>0</v>
      </c>
      <c r="L1082" s="8">
        <f t="shared" si="49"/>
        <v>7</v>
      </c>
      <c r="M1082" s="8">
        <f t="shared" si="50"/>
        <v>7</v>
      </c>
    </row>
    <row r="1083" spans="2:13" x14ac:dyDescent="0.35">
      <c r="B1083">
        <v>1081</v>
      </c>
      <c r="C1083">
        <v>0</v>
      </c>
      <c r="D1083">
        <v>6</v>
      </c>
      <c r="E1083" t="s">
        <v>23</v>
      </c>
      <c r="F1083" s="7">
        <v>17.5</v>
      </c>
      <c r="G1083" s="7">
        <v>3.5</v>
      </c>
      <c r="H1083" s="7">
        <v>2</v>
      </c>
      <c r="I1083" s="7">
        <v>35</v>
      </c>
      <c r="K1083" s="8">
        <f t="shared" si="48"/>
        <v>35</v>
      </c>
      <c r="L1083" s="8">
        <f t="shared" si="49"/>
        <v>0</v>
      </c>
      <c r="M1083" s="8">
        <f t="shared" si="50"/>
        <v>35</v>
      </c>
    </row>
    <row r="1084" spans="2:13" x14ac:dyDescent="0.35">
      <c r="B1084">
        <v>1082</v>
      </c>
      <c r="C1084">
        <v>0</v>
      </c>
      <c r="D1084">
        <v>6</v>
      </c>
      <c r="E1084" t="s">
        <v>23</v>
      </c>
      <c r="F1084" s="7">
        <v>17.5</v>
      </c>
      <c r="G1084" s="7">
        <v>3.5</v>
      </c>
      <c r="H1084" s="7">
        <v>2</v>
      </c>
      <c r="I1084" s="7">
        <v>35</v>
      </c>
      <c r="K1084" s="8">
        <f t="shared" si="48"/>
        <v>35</v>
      </c>
      <c r="L1084" s="8">
        <f t="shared" si="49"/>
        <v>0</v>
      </c>
      <c r="M1084" s="8">
        <f t="shared" si="50"/>
        <v>35</v>
      </c>
    </row>
    <row r="1085" spans="2:13" x14ac:dyDescent="0.35">
      <c r="B1085">
        <v>1083</v>
      </c>
      <c r="C1085">
        <v>6</v>
      </c>
      <c r="D1085">
        <v>6</v>
      </c>
      <c r="E1085" t="s">
        <v>23</v>
      </c>
      <c r="F1085" s="7">
        <v>17.5</v>
      </c>
      <c r="G1085" s="7">
        <v>3.5</v>
      </c>
      <c r="H1085" s="7">
        <v>2</v>
      </c>
      <c r="I1085" s="7">
        <v>7</v>
      </c>
      <c r="K1085" s="8">
        <f t="shared" si="48"/>
        <v>0</v>
      </c>
      <c r="L1085" s="8">
        <f t="shared" si="49"/>
        <v>7</v>
      </c>
      <c r="M1085" s="8">
        <f t="shared" si="50"/>
        <v>7</v>
      </c>
    </row>
    <row r="1086" spans="2:13" x14ac:dyDescent="0.35">
      <c r="B1086">
        <v>1084</v>
      </c>
      <c r="C1086">
        <v>6</v>
      </c>
      <c r="D1086">
        <v>6</v>
      </c>
      <c r="E1086" t="s">
        <v>23</v>
      </c>
      <c r="F1086" s="7">
        <v>17.5</v>
      </c>
      <c r="G1086" s="7">
        <v>3.5</v>
      </c>
      <c r="H1086" s="7">
        <v>4</v>
      </c>
      <c r="I1086" s="7">
        <v>14</v>
      </c>
      <c r="K1086" s="8">
        <f t="shared" si="48"/>
        <v>0</v>
      </c>
      <c r="L1086" s="8">
        <f t="shared" si="49"/>
        <v>14</v>
      </c>
      <c r="M1086" s="8">
        <f t="shared" si="50"/>
        <v>14</v>
      </c>
    </row>
    <row r="1087" spans="2:13" x14ac:dyDescent="0.35">
      <c r="B1087">
        <v>1085</v>
      </c>
      <c r="C1087">
        <v>2</v>
      </c>
      <c r="D1087">
        <v>7</v>
      </c>
      <c r="E1087" t="s">
        <v>24</v>
      </c>
      <c r="F1087" s="7">
        <v>5</v>
      </c>
      <c r="G1087" s="7">
        <v>0</v>
      </c>
      <c r="H1087" s="7">
        <v>2</v>
      </c>
      <c r="I1087" s="7">
        <v>0</v>
      </c>
      <c r="K1087" s="8">
        <f t="shared" si="48"/>
        <v>0</v>
      </c>
      <c r="L1087" s="8">
        <f t="shared" si="49"/>
        <v>0</v>
      </c>
      <c r="M1087" s="8">
        <f t="shared" si="50"/>
        <v>0</v>
      </c>
    </row>
    <row r="1088" spans="2:13" x14ac:dyDescent="0.35">
      <c r="B1088">
        <v>1086</v>
      </c>
      <c r="C1088">
        <v>8</v>
      </c>
      <c r="D1088">
        <v>7</v>
      </c>
      <c r="E1088" t="s">
        <v>24</v>
      </c>
      <c r="F1088" s="7">
        <v>5</v>
      </c>
      <c r="G1088" s="7">
        <v>0</v>
      </c>
      <c r="H1088" s="7">
        <v>2</v>
      </c>
      <c r="I1088" s="7">
        <v>0</v>
      </c>
      <c r="K1088" s="8">
        <f t="shared" si="48"/>
        <v>0</v>
      </c>
      <c r="L1088" s="8">
        <f t="shared" si="49"/>
        <v>0</v>
      </c>
      <c r="M1088" s="8">
        <f t="shared" si="50"/>
        <v>0</v>
      </c>
    </row>
    <row r="1089" spans="2:13" x14ac:dyDescent="0.35">
      <c r="B1089">
        <v>1087</v>
      </c>
      <c r="C1089">
        <v>4</v>
      </c>
      <c r="D1089">
        <v>7</v>
      </c>
      <c r="E1089" t="s">
        <v>24</v>
      </c>
      <c r="F1089" s="7">
        <v>5</v>
      </c>
      <c r="G1089" s="7">
        <v>0</v>
      </c>
      <c r="H1089" s="7">
        <v>2</v>
      </c>
      <c r="I1089" s="7">
        <v>0</v>
      </c>
      <c r="K1089" s="8">
        <f t="shared" si="48"/>
        <v>0</v>
      </c>
      <c r="L1089" s="8">
        <f t="shared" si="49"/>
        <v>0</v>
      </c>
      <c r="M1089" s="8">
        <f t="shared" si="50"/>
        <v>0</v>
      </c>
    </row>
    <row r="1090" spans="2:13" x14ac:dyDescent="0.35">
      <c r="B1090">
        <v>1088</v>
      </c>
      <c r="C1090">
        <v>2</v>
      </c>
      <c r="D1090">
        <v>7</v>
      </c>
      <c r="E1090" t="s">
        <v>24</v>
      </c>
      <c r="F1090" s="7">
        <v>5</v>
      </c>
      <c r="G1090" s="7">
        <v>0</v>
      </c>
      <c r="H1090" s="7">
        <v>2</v>
      </c>
      <c r="I1090" s="7">
        <v>0</v>
      </c>
      <c r="K1090" s="8">
        <f t="shared" si="48"/>
        <v>0</v>
      </c>
      <c r="L1090" s="8">
        <f t="shared" si="49"/>
        <v>0</v>
      </c>
      <c r="M1090" s="8">
        <f t="shared" si="50"/>
        <v>0</v>
      </c>
    </row>
    <row r="1091" spans="2:13" x14ac:dyDescent="0.35">
      <c r="B1091">
        <v>1089</v>
      </c>
      <c r="C1091">
        <v>8</v>
      </c>
      <c r="D1091">
        <v>7</v>
      </c>
      <c r="E1091" t="s">
        <v>24</v>
      </c>
      <c r="F1091" s="7">
        <v>5</v>
      </c>
      <c r="G1091" s="7">
        <v>0</v>
      </c>
      <c r="H1091" s="7">
        <v>2</v>
      </c>
      <c r="I1091" s="7">
        <v>0</v>
      </c>
      <c r="K1091" s="8">
        <f t="shared" ref="K1091:K1154" si="51">IF($C1091=0,F1091*$H1091,0)</f>
        <v>0</v>
      </c>
      <c r="L1091" s="8">
        <f t="shared" ref="L1091:L1154" si="52">IF($C1091=0,0,G1091*$H1091)</f>
        <v>0</v>
      </c>
      <c r="M1091" s="8">
        <f t="shared" ref="M1091:M1154" si="53">SUM(K1091:L1091)</f>
        <v>0</v>
      </c>
    </row>
    <row r="1092" spans="2:13" x14ac:dyDescent="0.35">
      <c r="B1092">
        <v>1090</v>
      </c>
      <c r="C1092">
        <v>3</v>
      </c>
      <c r="D1092">
        <v>8</v>
      </c>
      <c r="E1092" t="s">
        <v>25</v>
      </c>
      <c r="F1092" s="7">
        <v>5</v>
      </c>
      <c r="G1092" s="7">
        <v>0</v>
      </c>
      <c r="H1092" s="7">
        <v>2</v>
      </c>
      <c r="I1092" s="7">
        <v>0</v>
      </c>
      <c r="K1092" s="8">
        <f t="shared" si="51"/>
        <v>0</v>
      </c>
      <c r="L1092" s="8">
        <f t="shared" si="52"/>
        <v>0</v>
      </c>
      <c r="M1092" s="8">
        <f t="shared" si="53"/>
        <v>0</v>
      </c>
    </row>
    <row r="1093" spans="2:13" x14ac:dyDescent="0.35">
      <c r="B1093">
        <v>1091</v>
      </c>
      <c r="C1093">
        <v>1</v>
      </c>
      <c r="D1093">
        <v>8</v>
      </c>
      <c r="E1093" t="s">
        <v>25</v>
      </c>
      <c r="F1093" s="7">
        <v>5</v>
      </c>
      <c r="G1093" s="7">
        <v>0</v>
      </c>
      <c r="H1093" s="7">
        <v>1</v>
      </c>
      <c r="I1093" s="7">
        <v>0</v>
      </c>
      <c r="K1093" s="8">
        <f t="shared" si="51"/>
        <v>0</v>
      </c>
      <c r="L1093" s="8">
        <f t="shared" si="52"/>
        <v>0</v>
      </c>
      <c r="M1093" s="8">
        <f t="shared" si="53"/>
        <v>0</v>
      </c>
    </row>
    <row r="1094" spans="2:13" x14ac:dyDescent="0.35">
      <c r="B1094">
        <v>1092</v>
      </c>
      <c r="C1094">
        <v>3</v>
      </c>
      <c r="D1094">
        <v>8</v>
      </c>
      <c r="E1094" t="s">
        <v>25</v>
      </c>
      <c r="F1094" s="7">
        <v>5</v>
      </c>
      <c r="G1094" s="7">
        <v>0</v>
      </c>
      <c r="H1094" s="7">
        <v>1</v>
      </c>
      <c r="I1094" s="7">
        <v>0</v>
      </c>
      <c r="K1094" s="8">
        <f t="shared" si="51"/>
        <v>0</v>
      </c>
      <c r="L1094" s="8">
        <f t="shared" si="52"/>
        <v>0</v>
      </c>
      <c r="M1094" s="8">
        <f t="shared" si="53"/>
        <v>0</v>
      </c>
    </row>
    <row r="1095" spans="2:13" x14ac:dyDescent="0.35">
      <c r="B1095">
        <v>1093</v>
      </c>
      <c r="C1095">
        <v>3</v>
      </c>
      <c r="D1095">
        <v>8</v>
      </c>
      <c r="E1095" t="s">
        <v>25</v>
      </c>
      <c r="F1095" s="7">
        <v>5</v>
      </c>
      <c r="G1095" s="7">
        <v>0</v>
      </c>
      <c r="H1095" s="7">
        <v>3</v>
      </c>
      <c r="I1095" s="7">
        <v>0</v>
      </c>
      <c r="K1095" s="8">
        <f t="shared" si="51"/>
        <v>0</v>
      </c>
      <c r="L1095" s="8">
        <f t="shared" si="52"/>
        <v>0</v>
      </c>
      <c r="M1095" s="8">
        <f t="shared" si="53"/>
        <v>0</v>
      </c>
    </row>
    <row r="1096" spans="2:13" x14ac:dyDescent="0.35">
      <c r="B1096">
        <v>1094</v>
      </c>
      <c r="C1096">
        <v>3</v>
      </c>
      <c r="D1096">
        <v>8</v>
      </c>
      <c r="E1096" t="s">
        <v>25</v>
      </c>
      <c r="F1096" s="7">
        <v>5</v>
      </c>
      <c r="G1096" s="7">
        <v>0</v>
      </c>
      <c r="H1096" s="7">
        <v>1</v>
      </c>
      <c r="I1096" s="7">
        <v>0</v>
      </c>
      <c r="K1096" s="8">
        <f t="shared" si="51"/>
        <v>0</v>
      </c>
      <c r="L1096" s="8">
        <f t="shared" si="52"/>
        <v>0</v>
      </c>
      <c r="M1096" s="8">
        <f t="shared" si="53"/>
        <v>0</v>
      </c>
    </row>
    <row r="1097" spans="2:13" x14ac:dyDescent="0.35">
      <c r="B1097">
        <v>1095</v>
      </c>
      <c r="C1097">
        <v>2</v>
      </c>
      <c r="D1097">
        <v>8</v>
      </c>
      <c r="E1097" t="s">
        <v>25</v>
      </c>
      <c r="F1097" s="7">
        <v>5</v>
      </c>
      <c r="G1097" s="7">
        <v>0</v>
      </c>
      <c r="H1097" s="7">
        <v>1</v>
      </c>
      <c r="I1097" s="7">
        <v>0</v>
      </c>
      <c r="K1097" s="8">
        <f t="shared" si="51"/>
        <v>0</v>
      </c>
      <c r="L1097" s="8">
        <f t="shared" si="52"/>
        <v>0</v>
      </c>
      <c r="M1097" s="8">
        <f t="shared" si="53"/>
        <v>0</v>
      </c>
    </row>
    <row r="1098" spans="2:13" x14ac:dyDescent="0.35">
      <c r="B1098">
        <v>1096</v>
      </c>
      <c r="C1098">
        <v>3</v>
      </c>
      <c r="D1098">
        <v>8</v>
      </c>
      <c r="E1098" t="s">
        <v>25</v>
      </c>
      <c r="F1098" s="7">
        <v>5</v>
      </c>
      <c r="G1098" s="7">
        <v>0</v>
      </c>
      <c r="H1098" s="7">
        <v>1</v>
      </c>
      <c r="I1098" s="7">
        <v>0</v>
      </c>
      <c r="K1098" s="8">
        <f t="shared" si="51"/>
        <v>0</v>
      </c>
      <c r="L1098" s="8">
        <f t="shared" si="52"/>
        <v>0</v>
      </c>
      <c r="M1098" s="8">
        <f t="shared" si="53"/>
        <v>0</v>
      </c>
    </row>
    <row r="1099" spans="2:13" x14ac:dyDescent="0.35">
      <c r="B1099">
        <v>1097</v>
      </c>
      <c r="C1099">
        <v>2</v>
      </c>
      <c r="D1099">
        <v>8</v>
      </c>
      <c r="E1099" t="s">
        <v>25</v>
      </c>
      <c r="F1099" s="7">
        <v>5</v>
      </c>
      <c r="G1099" s="7">
        <v>0</v>
      </c>
      <c r="H1099" s="7">
        <v>1</v>
      </c>
      <c r="I1099" s="7">
        <v>0</v>
      </c>
      <c r="K1099" s="8">
        <f t="shared" si="51"/>
        <v>0</v>
      </c>
      <c r="L1099" s="8">
        <f t="shared" si="52"/>
        <v>0</v>
      </c>
      <c r="M1099" s="8">
        <f t="shared" si="53"/>
        <v>0</v>
      </c>
    </row>
    <row r="1100" spans="2:13" x14ac:dyDescent="0.35">
      <c r="B1100">
        <v>1098</v>
      </c>
      <c r="C1100">
        <v>14</v>
      </c>
      <c r="D1100">
        <v>8</v>
      </c>
      <c r="E1100" t="s">
        <v>25</v>
      </c>
      <c r="F1100" s="7">
        <v>5</v>
      </c>
      <c r="G1100" s="7">
        <v>0</v>
      </c>
      <c r="H1100" s="7">
        <v>1</v>
      </c>
      <c r="I1100" s="7">
        <v>0</v>
      </c>
      <c r="K1100" s="8">
        <f t="shared" si="51"/>
        <v>0</v>
      </c>
      <c r="L1100" s="8">
        <f t="shared" si="52"/>
        <v>0</v>
      </c>
      <c r="M1100" s="8">
        <f t="shared" si="53"/>
        <v>0</v>
      </c>
    </row>
    <row r="1101" spans="2:13" x14ac:dyDescent="0.35">
      <c r="B1101">
        <v>1099</v>
      </c>
      <c r="C1101">
        <v>0</v>
      </c>
      <c r="D1101">
        <v>0</v>
      </c>
      <c r="E1101" t="s">
        <v>26</v>
      </c>
      <c r="F1101" s="7">
        <v>25</v>
      </c>
      <c r="G1101" s="7">
        <v>5</v>
      </c>
      <c r="H1101" s="7">
        <v>3</v>
      </c>
      <c r="I1101" s="7">
        <v>75</v>
      </c>
      <c r="K1101" s="8">
        <f t="shared" si="51"/>
        <v>75</v>
      </c>
      <c r="L1101" s="8">
        <f t="shared" si="52"/>
        <v>0</v>
      </c>
      <c r="M1101" s="8">
        <f t="shared" si="53"/>
        <v>75</v>
      </c>
    </row>
    <row r="1102" spans="2:13" x14ac:dyDescent="0.35">
      <c r="B1102">
        <v>1100</v>
      </c>
      <c r="C1102">
        <v>7</v>
      </c>
      <c r="D1102">
        <v>0</v>
      </c>
      <c r="E1102" t="s">
        <v>26</v>
      </c>
      <c r="F1102" s="7">
        <v>25</v>
      </c>
      <c r="G1102" s="7">
        <v>5</v>
      </c>
      <c r="H1102" s="7">
        <v>3</v>
      </c>
      <c r="I1102" s="7">
        <v>15</v>
      </c>
      <c r="K1102" s="8">
        <f t="shared" si="51"/>
        <v>0</v>
      </c>
      <c r="L1102" s="8">
        <f t="shared" si="52"/>
        <v>15</v>
      </c>
      <c r="M1102" s="8">
        <f t="shared" si="53"/>
        <v>15</v>
      </c>
    </row>
    <row r="1103" spans="2:13" x14ac:dyDescent="0.35">
      <c r="B1103">
        <v>1101</v>
      </c>
      <c r="C1103">
        <v>14</v>
      </c>
      <c r="D1103">
        <v>0</v>
      </c>
      <c r="E1103" t="s">
        <v>26</v>
      </c>
      <c r="F1103" s="7">
        <v>25</v>
      </c>
      <c r="G1103" s="7">
        <v>5</v>
      </c>
      <c r="H1103" s="7">
        <v>3</v>
      </c>
      <c r="I1103" s="7">
        <v>15</v>
      </c>
      <c r="K1103" s="8">
        <f t="shared" si="51"/>
        <v>0</v>
      </c>
      <c r="L1103" s="8">
        <f t="shared" si="52"/>
        <v>15</v>
      </c>
      <c r="M1103" s="8">
        <f t="shared" si="53"/>
        <v>15</v>
      </c>
    </row>
    <row r="1104" spans="2:13" x14ac:dyDescent="0.35">
      <c r="B1104">
        <v>1102</v>
      </c>
      <c r="C1104">
        <v>0</v>
      </c>
      <c r="D1104">
        <v>0</v>
      </c>
      <c r="E1104" t="s">
        <v>26</v>
      </c>
      <c r="F1104" s="7">
        <v>25</v>
      </c>
      <c r="G1104" s="7">
        <v>5</v>
      </c>
      <c r="H1104" s="7">
        <v>3</v>
      </c>
      <c r="I1104" s="7">
        <v>75</v>
      </c>
      <c r="K1104" s="8">
        <f t="shared" si="51"/>
        <v>75</v>
      </c>
      <c r="L1104" s="8">
        <f t="shared" si="52"/>
        <v>0</v>
      </c>
      <c r="M1104" s="8">
        <f t="shared" si="53"/>
        <v>75</v>
      </c>
    </row>
    <row r="1105" spans="2:13" x14ac:dyDescent="0.35">
      <c r="B1105">
        <v>1103</v>
      </c>
      <c r="C1105">
        <v>6</v>
      </c>
      <c r="D1105">
        <v>0</v>
      </c>
      <c r="E1105" t="s">
        <v>26</v>
      </c>
      <c r="F1105" s="7">
        <v>25</v>
      </c>
      <c r="G1105" s="7">
        <v>5</v>
      </c>
      <c r="H1105" s="7">
        <v>3</v>
      </c>
      <c r="I1105" s="7">
        <v>15</v>
      </c>
      <c r="K1105" s="8">
        <f t="shared" si="51"/>
        <v>0</v>
      </c>
      <c r="L1105" s="8">
        <f t="shared" si="52"/>
        <v>15</v>
      </c>
      <c r="M1105" s="8">
        <f t="shared" si="53"/>
        <v>15</v>
      </c>
    </row>
    <row r="1106" spans="2:13" x14ac:dyDescent="0.35">
      <c r="B1106">
        <v>1104</v>
      </c>
      <c r="C1106">
        <v>0</v>
      </c>
      <c r="D1106">
        <v>0</v>
      </c>
      <c r="E1106" t="s">
        <v>26</v>
      </c>
      <c r="F1106" s="7">
        <v>25</v>
      </c>
      <c r="G1106" s="7">
        <v>5</v>
      </c>
      <c r="H1106" s="7">
        <v>6</v>
      </c>
      <c r="I1106" s="7">
        <v>150</v>
      </c>
      <c r="K1106" s="8">
        <f t="shared" si="51"/>
        <v>150</v>
      </c>
      <c r="L1106" s="8">
        <f t="shared" si="52"/>
        <v>0</v>
      </c>
      <c r="M1106" s="8">
        <f t="shared" si="53"/>
        <v>150</v>
      </c>
    </row>
    <row r="1107" spans="2:13" x14ac:dyDescent="0.35">
      <c r="B1107">
        <v>1105</v>
      </c>
      <c r="C1107">
        <v>0</v>
      </c>
      <c r="D1107">
        <v>1</v>
      </c>
      <c r="E1107" t="s">
        <v>27</v>
      </c>
      <c r="F1107" s="7">
        <v>25</v>
      </c>
      <c r="G1107" s="7">
        <v>5</v>
      </c>
      <c r="H1107" s="7">
        <v>3</v>
      </c>
      <c r="I1107" s="7">
        <v>75</v>
      </c>
      <c r="K1107" s="8">
        <f t="shared" si="51"/>
        <v>75</v>
      </c>
      <c r="L1107" s="8">
        <f t="shared" si="52"/>
        <v>0</v>
      </c>
      <c r="M1107" s="8">
        <f t="shared" si="53"/>
        <v>75</v>
      </c>
    </row>
    <row r="1108" spans="2:13" x14ac:dyDescent="0.35">
      <c r="B1108">
        <v>1106</v>
      </c>
      <c r="C1108">
        <v>9</v>
      </c>
      <c r="D1108">
        <v>1</v>
      </c>
      <c r="E1108" t="s">
        <v>27</v>
      </c>
      <c r="F1108" s="7">
        <v>25</v>
      </c>
      <c r="G1108" s="7">
        <v>5</v>
      </c>
      <c r="H1108" s="7">
        <v>3</v>
      </c>
      <c r="I1108" s="7">
        <v>15</v>
      </c>
      <c r="K1108" s="8">
        <f t="shared" si="51"/>
        <v>0</v>
      </c>
      <c r="L1108" s="8">
        <f t="shared" si="52"/>
        <v>15</v>
      </c>
      <c r="M1108" s="8">
        <f t="shared" si="53"/>
        <v>15</v>
      </c>
    </row>
    <row r="1109" spans="2:13" x14ac:dyDescent="0.35">
      <c r="B1109">
        <v>1107</v>
      </c>
      <c r="C1109">
        <v>8</v>
      </c>
      <c r="D1109">
        <v>1</v>
      </c>
      <c r="E1109" t="s">
        <v>27</v>
      </c>
      <c r="F1109" s="7">
        <v>25</v>
      </c>
      <c r="G1109" s="7">
        <v>5</v>
      </c>
      <c r="H1109" s="7">
        <v>3</v>
      </c>
      <c r="I1109" s="7">
        <v>15</v>
      </c>
      <c r="K1109" s="8">
        <f t="shared" si="51"/>
        <v>0</v>
      </c>
      <c r="L1109" s="8">
        <f t="shared" si="52"/>
        <v>15</v>
      </c>
      <c r="M1109" s="8">
        <f t="shared" si="53"/>
        <v>15</v>
      </c>
    </row>
    <row r="1110" spans="2:13" x14ac:dyDescent="0.35">
      <c r="B1110">
        <v>1108</v>
      </c>
      <c r="C1110">
        <v>1</v>
      </c>
      <c r="D1110">
        <v>2</v>
      </c>
      <c r="E1110" t="s">
        <v>28</v>
      </c>
      <c r="F1110" s="7">
        <v>15.5</v>
      </c>
      <c r="G1110" s="7">
        <v>0</v>
      </c>
      <c r="H1110" s="7">
        <v>3</v>
      </c>
      <c r="I1110" s="7">
        <v>0</v>
      </c>
      <c r="K1110" s="8">
        <f t="shared" si="51"/>
        <v>0</v>
      </c>
      <c r="L1110" s="8">
        <f t="shared" si="52"/>
        <v>0</v>
      </c>
      <c r="M1110" s="8">
        <f t="shared" si="53"/>
        <v>0</v>
      </c>
    </row>
    <row r="1111" spans="2:13" x14ac:dyDescent="0.35">
      <c r="B1111">
        <v>1109</v>
      </c>
      <c r="C1111">
        <v>2</v>
      </c>
      <c r="D1111">
        <v>2</v>
      </c>
      <c r="E1111" t="s">
        <v>28</v>
      </c>
      <c r="F1111" s="7">
        <v>15.5</v>
      </c>
      <c r="G1111" s="7">
        <v>0</v>
      </c>
      <c r="H1111" s="7">
        <v>3</v>
      </c>
      <c r="I1111" s="7">
        <v>0</v>
      </c>
      <c r="K1111" s="8">
        <f t="shared" si="51"/>
        <v>0</v>
      </c>
      <c r="L1111" s="8">
        <f t="shared" si="52"/>
        <v>0</v>
      </c>
      <c r="M1111" s="8">
        <f t="shared" si="53"/>
        <v>0</v>
      </c>
    </row>
    <row r="1112" spans="2:13" x14ac:dyDescent="0.35">
      <c r="B1112">
        <v>1110</v>
      </c>
      <c r="C1112">
        <v>0</v>
      </c>
      <c r="D1112">
        <v>2</v>
      </c>
      <c r="E1112" t="s">
        <v>28</v>
      </c>
      <c r="F1112" s="7">
        <v>15.5</v>
      </c>
      <c r="G1112" s="7">
        <v>0</v>
      </c>
      <c r="H1112" s="7">
        <v>3</v>
      </c>
      <c r="I1112" s="7">
        <v>46.5</v>
      </c>
      <c r="K1112" s="8">
        <f t="shared" si="51"/>
        <v>46.5</v>
      </c>
      <c r="L1112" s="8">
        <f t="shared" si="52"/>
        <v>0</v>
      </c>
      <c r="M1112" s="8">
        <f t="shared" si="53"/>
        <v>46.5</v>
      </c>
    </row>
    <row r="1113" spans="2:13" x14ac:dyDescent="0.35">
      <c r="B1113">
        <v>1111</v>
      </c>
      <c r="C1113">
        <v>6</v>
      </c>
      <c r="D1113">
        <v>3</v>
      </c>
      <c r="E1113" t="s">
        <v>21</v>
      </c>
      <c r="F1113" s="7">
        <v>5</v>
      </c>
      <c r="G1113" s="7">
        <v>0</v>
      </c>
      <c r="H1113" s="7">
        <v>2</v>
      </c>
      <c r="I1113" s="7">
        <v>0</v>
      </c>
      <c r="K1113" s="8">
        <f t="shared" si="51"/>
        <v>0</v>
      </c>
      <c r="L1113" s="8">
        <f t="shared" si="52"/>
        <v>0</v>
      </c>
      <c r="M1113" s="8">
        <f t="shared" si="53"/>
        <v>0</v>
      </c>
    </row>
    <row r="1114" spans="2:13" x14ac:dyDescent="0.35">
      <c r="B1114">
        <v>1112</v>
      </c>
      <c r="C1114">
        <v>10</v>
      </c>
      <c r="D1114">
        <v>3</v>
      </c>
      <c r="E1114" t="s">
        <v>21</v>
      </c>
      <c r="F1114" s="7">
        <v>5</v>
      </c>
      <c r="G1114" s="7">
        <v>0</v>
      </c>
      <c r="H1114" s="7">
        <v>4</v>
      </c>
      <c r="I1114" s="7">
        <v>0</v>
      </c>
      <c r="K1114" s="8">
        <f t="shared" si="51"/>
        <v>0</v>
      </c>
      <c r="L1114" s="8">
        <f t="shared" si="52"/>
        <v>0</v>
      </c>
      <c r="M1114" s="8">
        <f t="shared" si="53"/>
        <v>0</v>
      </c>
    </row>
    <row r="1115" spans="2:13" x14ac:dyDescent="0.35">
      <c r="B1115">
        <v>1113</v>
      </c>
      <c r="C1115">
        <v>11</v>
      </c>
      <c r="D1115">
        <v>3</v>
      </c>
      <c r="E1115" t="s">
        <v>21</v>
      </c>
      <c r="F1115" s="7">
        <v>5</v>
      </c>
      <c r="G1115" s="7">
        <v>0</v>
      </c>
      <c r="H1115" s="7">
        <v>2</v>
      </c>
      <c r="I1115" s="7">
        <v>0</v>
      </c>
      <c r="K1115" s="8">
        <f t="shared" si="51"/>
        <v>0</v>
      </c>
      <c r="L1115" s="8">
        <f t="shared" si="52"/>
        <v>0</v>
      </c>
      <c r="M1115" s="8">
        <f t="shared" si="53"/>
        <v>0</v>
      </c>
    </row>
    <row r="1116" spans="2:13" x14ac:dyDescent="0.35">
      <c r="B1116">
        <v>1114</v>
      </c>
      <c r="C1116">
        <v>3</v>
      </c>
      <c r="D1116">
        <v>3</v>
      </c>
      <c r="E1116" t="s">
        <v>21</v>
      </c>
      <c r="F1116" s="7">
        <v>5</v>
      </c>
      <c r="G1116" s="7">
        <v>0</v>
      </c>
      <c r="H1116" s="7">
        <v>2</v>
      </c>
      <c r="I1116" s="7">
        <v>0</v>
      </c>
      <c r="K1116" s="8">
        <f t="shared" si="51"/>
        <v>0</v>
      </c>
      <c r="L1116" s="8">
        <f t="shared" si="52"/>
        <v>0</v>
      </c>
      <c r="M1116" s="8">
        <f t="shared" si="53"/>
        <v>0</v>
      </c>
    </row>
    <row r="1117" spans="2:13" x14ac:dyDescent="0.35">
      <c r="B1117">
        <v>1115</v>
      </c>
      <c r="C1117">
        <v>5</v>
      </c>
      <c r="D1117">
        <v>3</v>
      </c>
      <c r="E1117" t="s">
        <v>21</v>
      </c>
      <c r="F1117" s="7">
        <v>5</v>
      </c>
      <c r="G1117" s="7">
        <v>0</v>
      </c>
      <c r="H1117" s="7">
        <v>2</v>
      </c>
      <c r="I1117" s="7">
        <v>0</v>
      </c>
      <c r="K1117" s="8">
        <f t="shared" si="51"/>
        <v>0</v>
      </c>
      <c r="L1117" s="8">
        <f t="shared" si="52"/>
        <v>0</v>
      </c>
      <c r="M1117" s="8">
        <f t="shared" si="53"/>
        <v>0</v>
      </c>
    </row>
    <row r="1118" spans="2:13" x14ac:dyDescent="0.35">
      <c r="B1118">
        <v>1116</v>
      </c>
      <c r="C1118">
        <v>0</v>
      </c>
      <c r="D1118">
        <v>4</v>
      </c>
      <c r="E1118" t="s">
        <v>22</v>
      </c>
      <c r="F1118" s="7">
        <v>80</v>
      </c>
      <c r="G1118" s="7">
        <v>9.9</v>
      </c>
      <c r="H1118" s="7">
        <v>2</v>
      </c>
      <c r="I1118" s="7">
        <v>160</v>
      </c>
      <c r="K1118" s="8">
        <f t="shared" si="51"/>
        <v>160</v>
      </c>
      <c r="L1118" s="8">
        <f t="shared" si="52"/>
        <v>0</v>
      </c>
      <c r="M1118" s="8">
        <f t="shared" si="53"/>
        <v>160</v>
      </c>
    </row>
    <row r="1119" spans="2:13" x14ac:dyDescent="0.35">
      <c r="B1119">
        <v>1117</v>
      </c>
      <c r="C1119">
        <v>0</v>
      </c>
      <c r="D1119">
        <v>4</v>
      </c>
      <c r="E1119" t="s">
        <v>22</v>
      </c>
      <c r="F1119" s="7">
        <v>80</v>
      </c>
      <c r="G1119" s="7">
        <v>9.9</v>
      </c>
      <c r="H1119" s="7">
        <v>2</v>
      </c>
      <c r="I1119" s="7">
        <v>160</v>
      </c>
      <c r="K1119" s="8">
        <f t="shared" si="51"/>
        <v>160</v>
      </c>
      <c r="L1119" s="8">
        <f t="shared" si="52"/>
        <v>0</v>
      </c>
      <c r="M1119" s="8">
        <f t="shared" si="53"/>
        <v>160</v>
      </c>
    </row>
    <row r="1120" spans="2:13" x14ac:dyDescent="0.35">
      <c r="B1120">
        <v>1118</v>
      </c>
      <c r="C1120">
        <v>6</v>
      </c>
      <c r="D1120">
        <v>4</v>
      </c>
      <c r="E1120" t="s">
        <v>22</v>
      </c>
      <c r="F1120" s="7">
        <v>80</v>
      </c>
      <c r="G1120" s="7">
        <v>9.9</v>
      </c>
      <c r="H1120" s="7">
        <v>2</v>
      </c>
      <c r="I1120" s="7">
        <v>19.8</v>
      </c>
      <c r="K1120" s="8">
        <f t="shared" si="51"/>
        <v>0</v>
      </c>
      <c r="L1120" s="8">
        <f t="shared" si="52"/>
        <v>19.8</v>
      </c>
      <c r="M1120" s="8">
        <f t="shared" si="53"/>
        <v>19.8</v>
      </c>
    </row>
    <row r="1121" spans="2:13" x14ac:dyDescent="0.35">
      <c r="B1121">
        <v>1119</v>
      </c>
      <c r="C1121">
        <v>7</v>
      </c>
      <c r="D1121">
        <v>4</v>
      </c>
      <c r="E1121" t="s">
        <v>22</v>
      </c>
      <c r="F1121" s="7">
        <v>80</v>
      </c>
      <c r="G1121" s="7">
        <v>9.9</v>
      </c>
      <c r="H1121" s="7">
        <v>2</v>
      </c>
      <c r="I1121" s="7">
        <v>19.8</v>
      </c>
      <c r="K1121" s="8">
        <f t="shared" si="51"/>
        <v>0</v>
      </c>
      <c r="L1121" s="8">
        <f t="shared" si="52"/>
        <v>19.8</v>
      </c>
      <c r="M1121" s="8">
        <f t="shared" si="53"/>
        <v>19.8</v>
      </c>
    </row>
    <row r="1122" spans="2:13" x14ac:dyDescent="0.35">
      <c r="B1122">
        <v>1120</v>
      </c>
      <c r="C1122">
        <v>6</v>
      </c>
      <c r="D1122">
        <v>4</v>
      </c>
      <c r="E1122" t="s">
        <v>22</v>
      </c>
      <c r="F1122" s="7">
        <v>80</v>
      </c>
      <c r="G1122" s="7">
        <v>9.9</v>
      </c>
      <c r="H1122" s="7">
        <v>2</v>
      </c>
      <c r="I1122" s="7">
        <v>19.8</v>
      </c>
      <c r="K1122" s="8">
        <f t="shared" si="51"/>
        <v>0</v>
      </c>
      <c r="L1122" s="8">
        <f t="shared" si="52"/>
        <v>19.8</v>
      </c>
      <c r="M1122" s="8">
        <f t="shared" si="53"/>
        <v>19.8</v>
      </c>
    </row>
    <row r="1123" spans="2:13" x14ac:dyDescent="0.35">
      <c r="B1123">
        <v>1121</v>
      </c>
      <c r="C1123">
        <v>0</v>
      </c>
      <c r="D1123">
        <v>5</v>
      </c>
      <c r="E1123" t="s">
        <v>29</v>
      </c>
      <c r="F1123" s="7">
        <v>80</v>
      </c>
      <c r="G1123" s="7">
        <v>9.9</v>
      </c>
      <c r="H1123" s="7">
        <v>2</v>
      </c>
      <c r="I1123" s="7">
        <v>160</v>
      </c>
      <c r="K1123" s="8">
        <f t="shared" si="51"/>
        <v>160</v>
      </c>
      <c r="L1123" s="8">
        <f t="shared" si="52"/>
        <v>0</v>
      </c>
      <c r="M1123" s="8">
        <f t="shared" si="53"/>
        <v>160</v>
      </c>
    </row>
    <row r="1124" spans="2:13" x14ac:dyDescent="0.35">
      <c r="B1124">
        <v>1122</v>
      </c>
      <c r="C1124">
        <v>0</v>
      </c>
      <c r="D1124">
        <v>5</v>
      </c>
      <c r="E1124" t="s">
        <v>29</v>
      </c>
      <c r="F1124" s="7">
        <v>80</v>
      </c>
      <c r="G1124" s="7">
        <v>9.9</v>
      </c>
      <c r="H1124" s="7">
        <v>2</v>
      </c>
      <c r="I1124" s="7">
        <v>160</v>
      </c>
      <c r="K1124" s="8">
        <f t="shared" si="51"/>
        <v>160</v>
      </c>
      <c r="L1124" s="8">
        <f t="shared" si="52"/>
        <v>0</v>
      </c>
      <c r="M1124" s="8">
        <f t="shared" si="53"/>
        <v>160</v>
      </c>
    </row>
    <row r="1125" spans="2:13" x14ac:dyDescent="0.35">
      <c r="B1125">
        <v>1123</v>
      </c>
      <c r="C1125">
        <v>0</v>
      </c>
      <c r="D1125">
        <v>6</v>
      </c>
      <c r="E1125" t="s">
        <v>23</v>
      </c>
      <c r="F1125" s="7">
        <v>17.5</v>
      </c>
      <c r="G1125" s="7">
        <v>3.5</v>
      </c>
      <c r="H1125" s="7">
        <v>4</v>
      </c>
      <c r="I1125" s="7">
        <v>70</v>
      </c>
      <c r="K1125" s="8">
        <f t="shared" si="51"/>
        <v>70</v>
      </c>
      <c r="L1125" s="8">
        <f t="shared" si="52"/>
        <v>0</v>
      </c>
      <c r="M1125" s="8">
        <f t="shared" si="53"/>
        <v>70</v>
      </c>
    </row>
    <row r="1126" spans="2:13" x14ac:dyDescent="0.35">
      <c r="B1126">
        <v>1124</v>
      </c>
      <c r="C1126">
        <v>13</v>
      </c>
      <c r="D1126">
        <v>6</v>
      </c>
      <c r="E1126" t="s">
        <v>23</v>
      </c>
      <c r="F1126" s="7">
        <v>17.5</v>
      </c>
      <c r="G1126" s="7">
        <v>3.5</v>
      </c>
      <c r="H1126" s="7">
        <v>2</v>
      </c>
      <c r="I1126" s="7">
        <v>7</v>
      </c>
      <c r="K1126" s="8">
        <f t="shared" si="51"/>
        <v>0</v>
      </c>
      <c r="L1126" s="8">
        <f t="shared" si="52"/>
        <v>7</v>
      </c>
      <c r="M1126" s="8">
        <f t="shared" si="53"/>
        <v>7</v>
      </c>
    </row>
    <row r="1127" spans="2:13" x14ac:dyDescent="0.35">
      <c r="B1127">
        <v>1125</v>
      </c>
      <c r="C1127">
        <v>0</v>
      </c>
      <c r="D1127">
        <v>6</v>
      </c>
      <c r="E1127" t="s">
        <v>23</v>
      </c>
      <c r="F1127" s="7">
        <v>17.5</v>
      </c>
      <c r="G1127" s="7">
        <v>3.5</v>
      </c>
      <c r="H1127" s="7">
        <v>2</v>
      </c>
      <c r="I1127" s="7">
        <v>35</v>
      </c>
      <c r="K1127" s="8">
        <f t="shared" si="51"/>
        <v>35</v>
      </c>
      <c r="L1127" s="8">
        <f t="shared" si="52"/>
        <v>0</v>
      </c>
      <c r="M1127" s="8">
        <f t="shared" si="53"/>
        <v>35</v>
      </c>
    </row>
    <row r="1128" spans="2:13" x14ac:dyDescent="0.35">
      <c r="B1128">
        <v>1126</v>
      </c>
      <c r="C1128">
        <v>10</v>
      </c>
      <c r="D1128">
        <v>6</v>
      </c>
      <c r="E1128" t="s">
        <v>23</v>
      </c>
      <c r="F1128" s="7">
        <v>17.5</v>
      </c>
      <c r="G1128" s="7">
        <v>3.5</v>
      </c>
      <c r="H1128" s="7">
        <v>2</v>
      </c>
      <c r="I1128" s="7">
        <v>7</v>
      </c>
      <c r="K1128" s="8">
        <f t="shared" si="51"/>
        <v>0</v>
      </c>
      <c r="L1128" s="8">
        <f t="shared" si="52"/>
        <v>7</v>
      </c>
      <c r="M1128" s="8">
        <f t="shared" si="53"/>
        <v>7</v>
      </c>
    </row>
    <row r="1129" spans="2:13" x14ac:dyDescent="0.35">
      <c r="B1129">
        <v>1127</v>
      </c>
      <c r="C1129">
        <v>8</v>
      </c>
      <c r="D1129">
        <v>7</v>
      </c>
      <c r="E1129" t="s">
        <v>24</v>
      </c>
      <c r="F1129" s="7">
        <v>5</v>
      </c>
      <c r="G1129" s="7">
        <v>0</v>
      </c>
      <c r="H1129" s="7">
        <v>2</v>
      </c>
      <c r="I1129" s="7">
        <v>0</v>
      </c>
      <c r="K1129" s="8">
        <f t="shared" si="51"/>
        <v>0</v>
      </c>
      <c r="L1129" s="8">
        <f t="shared" si="52"/>
        <v>0</v>
      </c>
      <c r="M1129" s="8">
        <f t="shared" si="53"/>
        <v>0</v>
      </c>
    </row>
    <row r="1130" spans="2:13" x14ac:dyDescent="0.35">
      <c r="B1130">
        <v>1128</v>
      </c>
      <c r="C1130">
        <v>2</v>
      </c>
      <c r="D1130">
        <v>7</v>
      </c>
      <c r="E1130" t="s">
        <v>24</v>
      </c>
      <c r="F1130" s="7">
        <v>5</v>
      </c>
      <c r="G1130" s="7">
        <v>0</v>
      </c>
      <c r="H1130" s="7">
        <v>2</v>
      </c>
      <c r="I1130" s="7">
        <v>0</v>
      </c>
      <c r="K1130" s="8">
        <f t="shared" si="51"/>
        <v>0</v>
      </c>
      <c r="L1130" s="8">
        <f t="shared" si="52"/>
        <v>0</v>
      </c>
      <c r="M1130" s="8">
        <f t="shared" si="53"/>
        <v>0</v>
      </c>
    </row>
    <row r="1131" spans="2:13" x14ac:dyDescent="0.35">
      <c r="B1131">
        <v>1129</v>
      </c>
      <c r="C1131">
        <v>13</v>
      </c>
      <c r="D1131">
        <v>7</v>
      </c>
      <c r="E1131" t="s">
        <v>24</v>
      </c>
      <c r="F1131" s="7">
        <v>5</v>
      </c>
      <c r="G1131" s="7">
        <v>0</v>
      </c>
      <c r="H1131" s="7">
        <v>2</v>
      </c>
      <c r="I1131" s="7">
        <v>0</v>
      </c>
      <c r="K1131" s="8">
        <f t="shared" si="51"/>
        <v>0</v>
      </c>
      <c r="L1131" s="8">
        <f t="shared" si="52"/>
        <v>0</v>
      </c>
      <c r="M1131" s="8">
        <f t="shared" si="53"/>
        <v>0</v>
      </c>
    </row>
    <row r="1132" spans="2:13" x14ac:dyDescent="0.35">
      <c r="B1132">
        <v>1130</v>
      </c>
      <c r="C1132">
        <v>5</v>
      </c>
      <c r="D1132">
        <v>7</v>
      </c>
      <c r="E1132" t="s">
        <v>24</v>
      </c>
      <c r="F1132" s="7">
        <v>5</v>
      </c>
      <c r="G1132" s="7">
        <v>0</v>
      </c>
      <c r="H1132" s="7">
        <v>2</v>
      </c>
      <c r="I1132" s="7">
        <v>0</v>
      </c>
      <c r="K1132" s="8">
        <f t="shared" si="51"/>
        <v>0</v>
      </c>
      <c r="L1132" s="8">
        <f t="shared" si="52"/>
        <v>0</v>
      </c>
      <c r="M1132" s="8">
        <f t="shared" si="53"/>
        <v>0</v>
      </c>
    </row>
    <row r="1133" spans="2:13" x14ac:dyDescent="0.35">
      <c r="B1133">
        <v>1131</v>
      </c>
      <c r="C1133">
        <v>9</v>
      </c>
      <c r="D1133">
        <v>8</v>
      </c>
      <c r="E1133" t="s">
        <v>25</v>
      </c>
      <c r="F1133" s="7">
        <v>5</v>
      </c>
      <c r="G1133" s="7">
        <v>0</v>
      </c>
      <c r="H1133" s="7">
        <v>1</v>
      </c>
      <c r="I1133" s="7">
        <v>0</v>
      </c>
      <c r="K1133" s="8">
        <f t="shared" si="51"/>
        <v>0</v>
      </c>
      <c r="L1133" s="8">
        <f t="shared" si="52"/>
        <v>0</v>
      </c>
      <c r="M1133" s="8">
        <f t="shared" si="53"/>
        <v>0</v>
      </c>
    </row>
    <row r="1134" spans="2:13" x14ac:dyDescent="0.35">
      <c r="B1134">
        <v>1132</v>
      </c>
      <c r="C1134">
        <v>11</v>
      </c>
      <c r="D1134">
        <v>8</v>
      </c>
      <c r="E1134" t="s">
        <v>25</v>
      </c>
      <c r="F1134" s="7">
        <v>5</v>
      </c>
      <c r="G1134" s="7">
        <v>0</v>
      </c>
      <c r="H1134" s="7">
        <v>1</v>
      </c>
      <c r="I1134" s="7">
        <v>0</v>
      </c>
      <c r="K1134" s="8">
        <f t="shared" si="51"/>
        <v>0</v>
      </c>
      <c r="L1134" s="8">
        <f t="shared" si="52"/>
        <v>0</v>
      </c>
      <c r="M1134" s="8">
        <f t="shared" si="53"/>
        <v>0</v>
      </c>
    </row>
    <row r="1135" spans="2:13" x14ac:dyDescent="0.35">
      <c r="B1135">
        <v>1133</v>
      </c>
      <c r="C1135">
        <v>3</v>
      </c>
      <c r="D1135">
        <v>8</v>
      </c>
      <c r="E1135" t="s">
        <v>25</v>
      </c>
      <c r="F1135" s="7">
        <v>5</v>
      </c>
      <c r="G1135" s="7">
        <v>0</v>
      </c>
      <c r="H1135" s="7">
        <v>1</v>
      </c>
      <c r="I1135" s="7">
        <v>0</v>
      </c>
      <c r="K1135" s="8">
        <f t="shared" si="51"/>
        <v>0</v>
      </c>
      <c r="L1135" s="8">
        <f t="shared" si="52"/>
        <v>0</v>
      </c>
      <c r="M1135" s="8">
        <f t="shared" si="53"/>
        <v>0</v>
      </c>
    </row>
    <row r="1136" spans="2:13" x14ac:dyDescent="0.35">
      <c r="B1136">
        <v>1134</v>
      </c>
      <c r="C1136">
        <v>8</v>
      </c>
      <c r="D1136">
        <v>8</v>
      </c>
      <c r="E1136" t="s">
        <v>25</v>
      </c>
      <c r="F1136" s="7">
        <v>5</v>
      </c>
      <c r="G1136" s="7">
        <v>0</v>
      </c>
      <c r="H1136" s="7">
        <v>1</v>
      </c>
      <c r="I1136" s="7">
        <v>0</v>
      </c>
      <c r="K1136" s="8">
        <f t="shared" si="51"/>
        <v>0</v>
      </c>
      <c r="L1136" s="8">
        <f t="shared" si="52"/>
        <v>0</v>
      </c>
      <c r="M1136" s="8">
        <f t="shared" si="53"/>
        <v>0</v>
      </c>
    </row>
    <row r="1137" spans="2:13" x14ac:dyDescent="0.35">
      <c r="B1137">
        <v>1135</v>
      </c>
      <c r="C1137">
        <v>0</v>
      </c>
      <c r="D1137">
        <v>8</v>
      </c>
      <c r="E1137" t="s">
        <v>25</v>
      </c>
      <c r="F1137" s="7">
        <v>5</v>
      </c>
      <c r="G1137" s="7">
        <v>0</v>
      </c>
      <c r="H1137" s="7">
        <v>1</v>
      </c>
      <c r="I1137" s="7">
        <v>5</v>
      </c>
      <c r="K1137" s="8">
        <f t="shared" si="51"/>
        <v>5</v>
      </c>
      <c r="L1137" s="8">
        <f t="shared" si="52"/>
        <v>0</v>
      </c>
      <c r="M1137" s="8">
        <f t="shared" si="53"/>
        <v>5</v>
      </c>
    </row>
    <row r="1138" spans="2:13" x14ac:dyDescent="0.35">
      <c r="B1138">
        <v>1136</v>
      </c>
      <c r="C1138">
        <v>0</v>
      </c>
      <c r="D1138">
        <v>8</v>
      </c>
      <c r="E1138" t="s">
        <v>25</v>
      </c>
      <c r="F1138" s="7">
        <v>5</v>
      </c>
      <c r="G1138" s="7">
        <v>0</v>
      </c>
      <c r="H1138" s="7">
        <v>1</v>
      </c>
      <c r="I1138" s="7">
        <v>5</v>
      </c>
      <c r="K1138" s="8">
        <f t="shared" si="51"/>
        <v>5</v>
      </c>
      <c r="L1138" s="8">
        <f t="shared" si="52"/>
        <v>0</v>
      </c>
      <c r="M1138" s="8">
        <f t="shared" si="53"/>
        <v>5</v>
      </c>
    </row>
    <row r="1139" spans="2:13" x14ac:dyDescent="0.35">
      <c r="B1139">
        <v>1137</v>
      </c>
      <c r="C1139">
        <v>3</v>
      </c>
      <c r="D1139">
        <v>8</v>
      </c>
      <c r="E1139" t="s">
        <v>25</v>
      </c>
      <c r="F1139" s="7">
        <v>5</v>
      </c>
      <c r="G1139" s="7">
        <v>0</v>
      </c>
      <c r="H1139" s="7">
        <v>1</v>
      </c>
      <c r="I1139" s="7">
        <v>0</v>
      </c>
      <c r="K1139" s="8">
        <f t="shared" si="51"/>
        <v>0</v>
      </c>
      <c r="L1139" s="8">
        <f t="shared" si="52"/>
        <v>0</v>
      </c>
      <c r="M1139" s="8">
        <f t="shared" si="53"/>
        <v>0</v>
      </c>
    </row>
    <row r="1140" spans="2:13" x14ac:dyDescent="0.35">
      <c r="B1140">
        <v>1138</v>
      </c>
      <c r="C1140">
        <v>4</v>
      </c>
      <c r="D1140">
        <v>0</v>
      </c>
      <c r="E1140" t="s">
        <v>26</v>
      </c>
      <c r="F1140" s="7">
        <v>25</v>
      </c>
      <c r="G1140" s="7">
        <v>5</v>
      </c>
      <c r="H1140" s="7">
        <v>3</v>
      </c>
      <c r="I1140" s="7">
        <v>15</v>
      </c>
      <c r="K1140" s="8">
        <f t="shared" si="51"/>
        <v>0</v>
      </c>
      <c r="L1140" s="8">
        <f t="shared" si="52"/>
        <v>15</v>
      </c>
      <c r="M1140" s="8">
        <f t="shared" si="53"/>
        <v>15</v>
      </c>
    </row>
    <row r="1141" spans="2:13" x14ac:dyDescent="0.35">
      <c r="B1141">
        <v>1139</v>
      </c>
      <c r="C1141">
        <v>0</v>
      </c>
      <c r="D1141">
        <v>0</v>
      </c>
      <c r="E1141" t="s">
        <v>26</v>
      </c>
      <c r="F1141" s="7">
        <v>25</v>
      </c>
      <c r="G1141" s="7">
        <v>5</v>
      </c>
      <c r="H1141" s="7">
        <v>3</v>
      </c>
      <c r="I1141" s="7">
        <v>75</v>
      </c>
      <c r="K1141" s="8">
        <f t="shared" si="51"/>
        <v>75</v>
      </c>
      <c r="L1141" s="8">
        <f t="shared" si="52"/>
        <v>0</v>
      </c>
      <c r="M1141" s="8">
        <f t="shared" si="53"/>
        <v>75</v>
      </c>
    </row>
    <row r="1142" spans="2:13" x14ac:dyDescent="0.35">
      <c r="B1142">
        <v>1140</v>
      </c>
      <c r="C1142">
        <v>6</v>
      </c>
      <c r="D1142">
        <v>0</v>
      </c>
      <c r="E1142" t="s">
        <v>26</v>
      </c>
      <c r="F1142" s="7">
        <v>25</v>
      </c>
      <c r="G1142" s="7">
        <v>5</v>
      </c>
      <c r="H1142" s="7">
        <v>3</v>
      </c>
      <c r="I1142" s="7">
        <v>15</v>
      </c>
      <c r="K1142" s="8">
        <f t="shared" si="51"/>
        <v>0</v>
      </c>
      <c r="L1142" s="8">
        <f t="shared" si="52"/>
        <v>15</v>
      </c>
      <c r="M1142" s="8">
        <f t="shared" si="53"/>
        <v>15</v>
      </c>
    </row>
    <row r="1143" spans="2:13" x14ac:dyDescent="0.35">
      <c r="B1143">
        <v>1141</v>
      </c>
      <c r="C1143">
        <v>0</v>
      </c>
      <c r="D1143">
        <v>0</v>
      </c>
      <c r="E1143" t="s">
        <v>26</v>
      </c>
      <c r="F1143" s="7">
        <v>25</v>
      </c>
      <c r="G1143" s="7">
        <v>5</v>
      </c>
      <c r="H1143" s="7">
        <v>3</v>
      </c>
      <c r="I1143" s="7">
        <v>75</v>
      </c>
      <c r="K1143" s="8">
        <f t="shared" si="51"/>
        <v>75</v>
      </c>
      <c r="L1143" s="8">
        <f t="shared" si="52"/>
        <v>0</v>
      </c>
      <c r="M1143" s="8">
        <f t="shared" si="53"/>
        <v>75</v>
      </c>
    </row>
    <row r="1144" spans="2:13" x14ac:dyDescent="0.35">
      <c r="B1144">
        <v>1142</v>
      </c>
      <c r="C1144">
        <v>12</v>
      </c>
      <c r="D1144">
        <v>1</v>
      </c>
      <c r="E1144" t="s">
        <v>27</v>
      </c>
      <c r="F1144" s="7">
        <v>25</v>
      </c>
      <c r="G1144" s="7">
        <v>5</v>
      </c>
      <c r="H1144" s="7">
        <v>3</v>
      </c>
      <c r="I1144" s="7">
        <v>15</v>
      </c>
      <c r="K1144" s="8">
        <f t="shared" si="51"/>
        <v>0</v>
      </c>
      <c r="L1144" s="8">
        <f t="shared" si="52"/>
        <v>15</v>
      </c>
      <c r="M1144" s="8">
        <f t="shared" si="53"/>
        <v>15</v>
      </c>
    </row>
    <row r="1145" spans="2:13" x14ac:dyDescent="0.35">
      <c r="B1145">
        <v>1143</v>
      </c>
      <c r="C1145">
        <v>6</v>
      </c>
      <c r="D1145">
        <v>1</v>
      </c>
      <c r="E1145" t="s">
        <v>27</v>
      </c>
      <c r="F1145" s="7">
        <v>25</v>
      </c>
      <c r="G1145" s="7">
        <v>5</v>
      </c>
      <c r="H1145" s="7">
        <v>3</v>
      </c>
      <c r="I1145" s="7">
        <v>15</v>
      </c>
      <c r="K1145" s="8">
        <f t="shared" si="51"/>
        <v>0</v>
      </c>
      <c r="L1145" s="8">
        <f t="shared" si="52"/>
        <v>15</v>
      </c>
      <c r="M1145" s="8">
        <f t="shared" si="53"/>
        <v>15</v>
      </c>
    </row>
    <row r="1146" spans="2:13" x14ac:dyDescent="0.35">
      <c r="B1146">
        <v>1144</v>
      </c>
      <c r="C1146">
        <v>10</v>
      </c>
      <c r="D1146">
        <v>1</v>
      </c>
      <c r="E1146" t="s">
        <v>27</v>
      </c>
      <c r="F1146" s="7">
        <v>25</v>
      </c>
      <c r="G1146" s="7">
        <v>5</v>
      </c>
      <c r="H1146" s="7">
        <v>6</v>
      </c>
      <c r="I1146" s="7">
        <v>30</v>
      </c>
      <c r="K1146" s="8">
        <f t="shared" si="51"/>
        <v>0</v>
      </c>
      <c r="L1146" s="8">
        <f t="shared" si="52"/>
        <v>30</v>
      </c>
      <c r="M1146" s="8">
        <f t="shared" si="53"/>
        <v>30</v>
      </c>
    </row>
    <row r="1147" spans="2:13" x14ac:dyDescent="0.35">
      <c r="B1147">
        <v>1145</v>
      </c>
      <c r="C1147">
        <v>11</v>
      </c>
      <c r="D1147">
        <v>1</v>
      </c>
      <c r="E1147" t="s">
        <v>27</v>
      </c>
      <c r="F1147" s="7">
        <v>25</v>
      </c>
      <c r="G1147" s="7">
        <v>5</v>
      </c>
      <c r="H1147" s="7">
        <v>3</v>
      </c>
      <c r="I1147" s="7">
        <v>15</v>
      </c>
      <c r="K1147" s="8">
        <f t="shared" si="51"/>
        <v>0</v>
      </c>
      <c r="L1147" s="8">
        <f t="shared" si="52"/>
        <v>15</v>
      </c>
      <c r="M1147" s="8">
        <f t="shared" si="53"/>
        <v>15</v>
      </c>
    </row>
    <row r="1148" spans="2:13" x14ac:dyDescent="0.35">
      <c r="B1148">
        <v>1146</v>
      </c>
      <c r="C1148">
        <v>0</v>
      </c>
      <c r="D1148">
        <v>1</v>
      </c>
      <c r="E1148" t="s">
        <v>27</v>
      </c>
      <c r="F1148" s="7">
        <v>25</v>
      </c>
      <c r="G1148" s="7">
        <v>5</v>
      </c>
      <c r="H1148" s="7">
        <v>3</v>
      </c>
      <c r="I1148" s="7">
        <v>75</v>
      </c>
      <c r="K1148" s="8">
        <f t="shared" si="51"/>
        <v>75</v>
      </c>
      <c r="L1148" s="8">
        <f t="shared" si="52"/>
        <v>0</v>
      </c>
      <c r="M1148" s="8">
        <f t="shared" si="53"/>
        <v>75</v>
      </c>
    </row>
    <row r="1149" spans="2:13" x14ac:dyDescent="0.35">
      <c r="B1149">
        <v>1147</v>
      </c>
      <c r="C1149">
        <v>11</v>
      </c>
      <c r="D1149">
        <v>1</v>
      </c>
      <c r="E1149" t="s">
        <v>27</v>
      </c>
      <c r="F1149" s="7">
        <v>25</v>
      </c>
      <c r="G1149" s="7">
        <v>5</v>
      </c>
      <c r="H1149" s="7">
        <v>3</v>
      </c>
      <c r="I1149" s="7">
        <v>15</v>
      </c>
      <c r="K1149" s="8">
        <f t="shared" si="51"/>
        <v>0</v>
      </c>
      <c r="L1149" s="8">
        <f t="shared" si="52"/>
        <v>15</v>
      </c>
      <c r="M1149" s="8">
        <f t="shared" si="53"/>
        <v>15</v>
      </c>
    </row>
    <row r="1150" spans="2:13" x14ac:dyDescent="0.35">
      <c r="B1150">
        <v>1148</v>
      </c>
      <c r="C1150">
        <v>1</v>
      </c>
      <c r="D1150">
        <v>2</v>
      </c>
      <c r="E1150" t="s">
        <v>28</v>
      </c>
      <c r="F1150" s="7">
        <v>15.5</v>
      </c>
      <c r="G1150" s="7">
        <v>0</v>
      </c>
      <c r="H1150" s="7">
        <v>3</v>
      </c>
      <c r="I1150" s="7">
        <v>0</v>
      </c>
      <c r="K1150" s="8">
        <f t="shared" si="51"/>
        <v>0</v>
      </c>
      <c r="L1150" s="8">
        <f t="shared" si="52"/>
        <v>0</v>
      </c>
      <c r="M1150" s="8">
        <f t="shared" si="53"/>
        <v>0</v>
      </c>
    </row>
    <row r="1151" spans="2:13" x14ac:dyDescent="0.35">
      <c r="B1151">
        <v>1149</v>
      </c>
      <c r="C1151">
        <v>1</v>
      </c>
      <c r="D1151">
        <v>2</v>
      </c>
      <c r="E1151" t="s">
        <v>28</v>
      </c>
      <c r="F1151" s="7">
        <v>15.5</v>
      </c>
      <c r="G1151" s="7">
        <v>0</v>
      </c>
      <c r="H1151" s="7">
        <v>3</v>
      </c>
      <c r="I1151" s="7">
        <v>0</v>
      </c>
      <c r="K1151" s="8">
        <f t="shared" si="51"/>
        <v>0</v>
      </c>
      <c r="L1151" s="8">
        <f t="shared" si="52"/>
        <v>0</v>
      </c>
      <c r="M1151" s="8">
        <f t="shared" si="53"/>
        <v>0</v>
      </c>
    </row>
    <row r="1152" spans="2:13" x14ac:dyDescent="0.35">
      <c r="B1152">
        <v>1150</v>
      </c>
      <c r="C1152">
        <v>11</v>
      </c>
      <c r="D1152">
        <v>2</v>
      </c>
      <c r="E1152" t="s">
        <v>28</v>
      </c>
      <c r="F1152" s="7">
        <v>15.5</v>
      </c>
      <c r="G1152" s="7">
        <v>0</v>
      </c>
      <c r="H1152" s="7">
        <v>3</v>
      </c>
      <c r="I1152" s="7">
        <v>0</v>
      </c>
      <c r="K1152" s="8">
        <f t="shared" si="51"/>
        <v>0</v>
      </c>
      <c r="L1152" s="8">
        <f t="shared" si="52"/>
        <v>0</v>
      </c>
      <c r="M1152" s="8">
        <f t="shared" si="53"/>
        <v>0</v>
      </c>
    </row>
    <row r="1153" spans="2:13" x14ac:dyDescent="0.35">
      <c r="B1153">
        <v>1151</v>
      </c>
      <c r="C1153">
        <v>2</v>
      </c>
      <c r="D1153">
        <v>2</v>
      </c>
      <c r="E1153" t="s">
        <v>28</v>
      </c>
      <c r="F1153" s="7">
        <v>15.5</v>
      </c>
      <c r="G1153" s="7">
        <v>0</v>
      </c>
      <c r="H1153" s="7">
        <v>3</v>
      </c>
      <c r="I1153" s="7">
        <v>0</v>
      </c>
      <c r="K1153" s="8">
        <f t="shared" si="51"/>
        <v>0</v>
      </c>
      <c r="L1153" s="8">
        <f t="shared" si="52"/>
        <v>0</v>
      </c>
      <c r="M1153" s="8">
        <f t="shared" si="53"/>
        <v>0</v>
      </c>
    </row>
    <row r="1154" spans="2:13" x14ac:dyDescent="0.35">
      <c r="B1154">
        <v>1152</v>
      </c>
      <c r="C1154">
        <v>1</v>
      </c>
      <c r="D1154">
        <v>2</v>
      </c>
      <c r="E1154" t="s">
        <v>28</v>
      </c>
      <c r="F1154" s="7">
        <v>15.5</v>
      </c>
      <c r="G1154" s="7">
        <v>0</v>
      </c>
      <c r="H1154" s="7">
        <v>3</v>
      </c>
      <c r="I1154" s="7">
        <v>0</v>
      </c>
      <c r="K1154" s="8">
        <f t="shared" si="51"/>
        <v>0</v>
      </c>
      <c r="L1154" s="8">
        <f t="shared" si="52"/>
        <v>0</v>
      </c>
      <c r="M1154" s="8">
        <f t="shared" si="53"/>
        <v>0</v>
      </c>
    </row>
    <row r="1155" spans="2:13" x14ac:dyDescent="0.35">
      <c r="B1155">
        <v>1153</v>
      </c>
      <c r="C1155">
        <v>5</v>
      </c>
      <c r="D1155">
        <v>2</v>
      </c>
      <c r="E1155" t="s">
        <v>28</v>
      </c>
      <c r="F1155" s="7">
        <v>15.5</v>
      </c>
      <c r="G1155" s="7">
        <v>0</v>
      </c>
      <c r="H1155" s="7">
        <v>3</v>
      </c>
      <c r="I1155" s="7">
        <v>0</v>
      </c>
      <c r="K1155" s="8">
        <f t="shared" ref="K1155:K1218" si="54">IF($C1155=0,F1155*$H1155,0)</f>
        <v>0</v>
      </c>
      <c r="L1155" s="8">
        <f t="shared" ref="L1155:L1218" si="55">IF($C1155=0,0,G1155*$H1155)</f>
        <v>0</v>
      </c>
      <c r="M1155" s="8">
        <f t="shared" ref="M1155:M1218" si="56">SUM(K1155:L1155)</f>
        <v>0</v>
      </c>
    </row>
    <row r="1156" spans="2:13" x14ac:dyDescent="0.35">
      <c r="B1156">
        <v>1154</v>
      </c>
      <c r="C1156">
        <v>3</v>
      </c>
      <c r="D1156">
        <v>3</v>
      </c>
      <c r="E1156" t="s">
        <v>21</v>
      </c>
      <c r="F1156" s="7">
        <v>5</v>
      </c>
      <c r="G1156" s="7">
        <v>0</v>
      </c>
      <c r="H1156" s="7">
        <v>2</v>
      </c>
      <c r="I1156" s="7">
        <v>0</v>
      </c>
      <c r="K1156" s="8">
        <f t="shared" si="54"/>
        <v>0</v>
      </c>
      <c r="L1156" s="8">
        <f t="shared" si="55"/>
        <v>0</v>
      </c>
      <c r="M1156" s="8">
        <f t="shared" si="56"/>
        <v>0</v>
      </c>
    </row>
    <row r="1157" spans="2:13" x14ac:dyDescent="0.35">
      <c r="B1157">
        <v>1155</v>
      </c>
      <c r="C1157">
        <v>10</v>
      </c>
      <c r="D1157">
        <v>3</v>
      </c>
      <c r="E1157" t="s">
        <v>21</v>
      </c>
      <c r="F1157" s="7">
        <v>5</v>
      </c>
      <c r="G1157" s="7">
        <v>0</v>
      </c>
      <c r="H1157" s="7">
        <v>2</v>
      </c>
      <c r="I1157" s="7">
        <v>0</v>
      </c>
      <c r="K1157" s="8">
        <f t="shared" si="54"/>
        <v>0</v>
      </c>
      <c r="L1157" s="8">
        <f t="shared" si="55"/>
        <v>0</v>
      </c>
      <c r="M1157" s="8">
        <f t="shared" si="56"/>
        <v>0</v>
      </c>
    </row>
    <row r="1158" spans="2:13" x14ac:dyDescent="0.35">
      <c r="B1158">
        <v>1156</v>
      </c>
      <c r="C1158">
        <v>9</v>
      </c>
      <c r="D1158">
        <v>3</v>
      </c>
      <c r="E1158" t="s">
        <v>21</v>
      </c>
      <c r="F1158" s="7">
        <v>5</v>
      </c>
      <c r="G1158" s="7">
        <v>0</v>
      </c>
      <c r="H1158" s="7">
        <v>2</v>
      </c>
      <c r="I1158" s="7">
        <v>0</v>
      </c>
      <c r="K1158" s="8">
        <f t="shared" si="54"/>
        <v>0</v>
      </c>
      <c r="L1158" s="8">
        <f t="shared" si="55"/>
        <v>0</v>
      </c>
      <c r="M1158" s="8">
        <f t="shared" si="56"/>
        <v>0</v>
      </c>
    </row>
    <row r="1159" spans="2:13" x14ac:dyDescent="0.35">
      <c r="B1159">
        <v>1157</v>
      </c>
      <c r="C1159">
        <v>3</v>
      </c>
      <c r="D1159">
        <v>3</v>
      </c>
      <c r="E1159" t="s">
        <v>21</v>
      </c>
      <c r="F1159" s="7">
        <v>5</v>
      </c>
      <c r="G1159" s="7">
        <v>0</v>
      </c>
      <c r="H1159" s="7">
        <v>2</v>
      </c>
      <c r="I1159" s="7">
        <v>0</v>
      </c>
      <c r="K1159" s="8">
        <f t="shared" si="54"/>
        <v>0</v>
      </c>
      <c r="L1159" s="8">
        <f t="shared" si="55"/>
        <v>0</v>
      </c>
      <c r="M1159" s="8">
        <f t="shared" si="56"/>
        <v>0</v>
      </c>
    </row>
    <row r="1160" spans="2:13" x14ac:dyDescent="0.35">
      <c r="B1160">
        <v>1158</v>
      </c>
      <c r="C1160">
        <v>10</v>
      </c>
      <c r="D1160">
        <v>3</v>
      </c>
      <c r="E1160" t="s">
        <v>21</v>
      </c>
      <c r="F1160" s="7">
        <v>5</v>
      </c>
      <c r="G1160" s="7">
        <v>0</v>
      </c>
      <c r="H1160" s="7">
        <v>2</v>
      </c>
      <c r="I1160" s="7">
        <v>0</v>
      </c>
      <c r="K1160" s="8">
        <f t="shared" si="54"/>
        <v>0</v>
      </c>
      <c r="L1160" s="8">
        <f t="shared" si="55"/>
        <v>0</v>
      </c>
      <c r="M1160" s="8">
        <f t="shared" si="56"/>
        <v>0</v>
      </c>
    </row>
    <row r="1161" spans="2:13" x14ac:dyDescent="0.35">
      <c r="B1161">
        <v>1159</v>
      </c>
      <c r="C1161">
        <v>6</v>
      </c>
      <c r="D1161">
        <v>3</v>
      </c>
      <c r="E1161" t="s">
        <v>21</v>
      </c>
      <c r="F1161" s="7">
        <v>5</v>
      </c>
      <c r="G1161" s="7">
        <v>0</v>
      </c>
      <c r="H1161" s="7">
        <v>2</v>
      </c>
      <c r="I1161" s="7">
        <v>0</v>
      </c>
      <c r="K1161" s="8">
        <f t="shared" si="54"/>
        <v>0</v>
      </c>
      <c r="L1161" s="8">
        <f t="shared" si="55"/>
        <v>0</v>
      </c>
      <c r="M1161" s="8">
        <f t="shared" si="56"/>
        <v>0</v>
      </c>
    </row>
    <row r="1162" spans="2:13" x14ac:dyDescent="0.35">
      <c r="B1162">
        <v>1160</v>
      </c>
      <c r="C1162">
        <v>7</v>
      </c>
      <c r="D1162">
        <v>4</v>
      </c>
      <c r="E1162" t="s">
        <v>22</v>
      </c>
      <c r="F1162" s="7">
        <v>80</v>
      </c>
      <c r="G1162" s="7">
        <v>9.9</v>
      </c>
      <c r="H1162" s="7">
        <v>2</v>
      </c>
      <c r="I1162" s="7">
        <v>19.8</v>
      </c>
      <c r="K1162" s="8">
        <f t="shared" si="54"/>
        <v>0</v>
      </c>
      <c r="L1162" s="8">
        <f t="shared" si="55"/>
        <v>19.8</v>
      </c>
      <c r="M1162" s="8">
        <f t="shared" si="56"/>
        <v>19.8</v>
      </c>
    </row>
    <row r="1163" spans="2:13" x14ac:dyDescent="0.35">
      <c r="B1163">
        <v>1161</v>
      </c>
      <c r="C1163">
        <v>10</v>
      </c>
      <c r="D1163">
        <v>4</v>
      </c>
      <c r="E1163" t="s">
        <v>22</v>
      </c>
      <c r="F1163" s="7">
        <v>80</v>
      </c>
      <c r="G1163" s="7">
        <v>9.9</v>
      </c>
      <c r="H1163" s="7">
        <v>2</v>
      </c>
      <c r="I1163" s="7">
        <v>19.8</v>
      </c>
      <c r="K1163" s="8">
        <f t="shared" si="54"/>
        <v>0</v>
      </c>
      <c r="L1163" s="8">
        <f t="shared" si="55"/>
        <v>19.8</v>
      </c>
      <c r="M1163" s="8">
        <f t="shared" si="56"/>
        <v>19.8</v>
      </c>
    </row>
    <row r="1164" spans="2:13" x14ac:dyDescent="0.35">
      <c r="B1164">
        <v>1162</v>
      </c>
      <c r="C1164">
        <v>0</v>
      </c>
      <c r="D1164">
        <v>4</v>
      </c>
      <c r="E1164" t="s">
        <v>22</v>
      </c>
      <c r="F1164" s="7">
        <v>80</v>
      </c>
      <c r="G1164" s="7">
        <v>9.9</v>
      </c>
      <c r="H1164" s="7">
        <v>4</v>
      </c>
      <c r="I1164" s="7">
        <v>320</v>
      </c>
      <c r="K1164" s="8">
        <f t="shared" si="54"/>
        <v>320</v>
      </c>
      <c r="L1164" s="8">
        <f t="shared" si="55"/>
        <v>0</v>
      </c>
      <c r="M1164" s="8">
        <f t="shared" si="56"/>
        <v>320</v>
      </c>
    </row>
    <row r="1165" spans="2:13" x14ac:dyDescent="0.35">
      <c r="B1165">
        <v>1163</v>
      </c>
      <c r="C1165">
        <v>0</v>
      </c>
      <c r="D1165">
        <v>4</v>
      </c>
      <c r="E1165" t="s">
        <v>22</v>
      </c>
      <c r="F1165" s="7">
        <v>80</v>
      </c>
      <c r="G1165" s="7">
        <v>9.9</v>
      </c>
      <c r="H1165" s="7">
        <v>2</v>
      </c>
      <c r="I1165" s="7">
        <v>160</v>
      </c>
      <c r="K1165" s="8">
        <f t="shared" si="54"/>
        <v>160</v>
      </c>
      <c r="L1165" s="8">
        <f t="shared" si="55"/>
        <v>0</v>
      </c>
      <c r="M1165" s="8">
        <f t="shared" si="56"/>
        <v>160</v>
      </c>
    </row>
    <row r="1166" spans="2:13" x14ac:dyDescent="0.35">
      <c r="B1166">
        <v>1164</v>
      </c>
      <c r="C1166">
        <v>8</v>
      </c>
      <c r="D1166">
        <v>4</v>
      </c>
      <c r="E1166" t="s">
        <v>22</v>
      </c>
      <c r="F1166" s="7">
        <v>80</v>
      </c>
      <c r="G1166" s="7">
        <v>9.9</v>
      </c>
      <c r="H1166" s="7">
        <v>2</v>
      </c>
      <c r="I1166" s="7">
        <v>19.8</v>
      </c>
      <c r="K1166" s="8">
        <f t="shared" si="54"/>
        <v>0</v>
      </c>
      <c r="L1166" s="8">
        <f t="shared" si="55"/>
        <v>19.8</v>
      </c>
      <c r="M1166" s="8">
        <f t="shared" si="56"/>
        <v>19.8</v>
      </c>
    </row>
    <row r="1167" spans="2:13" x14ac:dyDescent="0.35">
      <c r="B1167">
        <v>1165</v>
      </c>
      <c r="C1167">
        <v>3</v>
      </c>
      <c r="D1167">
        <v>4</v>
      </c>
      <c r="E1167" t="s">
        <v>22</v>
      </c>
      <c r="F1167" s="7">
        <v>80</v>
      </c>
      <c r="G1167" s="7">
        <v>9.9</v>
      </c>
      <c r="H1167" s="7">
        <v>2</v>
      </c>
      <c r="I1167" s="7">
        <v>19.8</v>
      </c>
      <c r="K1167" s="8">
        <f t="shared" si="54"/>
        <v>0</v>
      </c>
      <c r="L1167" s="8">
        <f t="shared" si="55"/>
        <v>19.8</v>
      </c>
      <c r="M1167" s="8">
        <f t="shared" si="56"/>
        <v>19.8</v>
      </c>
    </row>
    <row r="1168" spans="2:13" x14ac:dyDescent="0.35">
      <c r="B1168">
        <v>1166</v>
      </c>
      <c r="C1168">
        <v>10</v>
      </c>
      <c r="D1168">
        <v>4</v>
      </c>
      <c r="E1168" t="s">
        <v>22</v>
      </c>
      <c r="F1168" s="7">
        <v>80</v>
      </c>
      <c r="G1168" s="7">
        <v>9.9</v>
      </c>
      <c r="H1168" s="7">
        <v>2</v>
      </c>
      <c r="I1168" s="7">
        <v>19.8</v>
      </c>
      <c r="K1168" s="8">
        <f t="shared" si="54"/>
        <v>0</v>
      </c>
      <c r="L1168" s="8">
        <f t="shared" si="55"/>
        <v>19.8</v>
      </c>
      <c r="M1168" s="8">
        <f t="shared" si="56"/>
        <v>19.8</v>
      </c>
    </row>
    <row r="1169" spans="2:13" x14ac:dyDescent="0.35">
      <c r="B1169">
        <v>1167</v>
      </c>
      <c r="C1169">
        <v>0</v>
      </c>
      <c r="D1169">
        <v>6</v>
      </c>
      <c r="E1169" t="s">
        <v>23</v>
      </c>
      <c r="F1169" s="7">
        <v>17.5</v>
      </c>
      <c r="G1169" s="7">
        <v>3.5</v>
      </c>
      <c r="H1169" s="7">
        <v>2</v>
      </c>
      <c r="I1169" s="7">
        <v>35</v>
      </c>
      <c r="K1169" s="8">
        <f t="shared" si="54"/>
        <v>35</v>
      </c>
      <c r="L1169" s="8">
        <f t="shared" si="55"/>
        <v>0</v>
      </c>
      <c r="M1169" s="8">
        <f t="shared" si="56"/>
        <v>35</v>
      </c>
    </row>
    <row r="1170" spans="2:13" x14ac:dyDescent="0.35">
      <c r="B1170">
        <v>1168</v>
      </c>
      <c r="C1170">
        <v>5</v>
      </c>
      <c r="D1170">
        <v>6</v>
      </c>
      <c r="E1170" t="s">
        <v>23</v>
      </c>
      <c r="F1170" s="7">
        <v>17.5</v>
      </c>
      <c r="G1170" s="7">
        <v>3.5</v>
      </c>
      <c r="H1170" s="7">
        <v>2</v>
      </c>
      <c r="I1170" s="7">
        <v>7</v>
      </c>
      <c r="K1170" s="8">
        <f t="shared" si="54"/>
        <v>0</v>
      </c>
      <c r="L1170" s="8">
        <f t="shared" si="55"/>
        <v>7</v>
      </c>
      <c r="M1170" s="8">
        <f t="shared" si="56"/>
        <v>7</v>
      </c>
    </row>
    <row r="1171" spans="2:13" x14ac:dyDescent="0.35">
      <c r="B1171">
        <v>1169</v>
      </c>
      <c r="C1171">
        <v>6</v>
      </c>
      <c r="D1171">
        <v>6</v>
      </c>
      <c r="E1171" t="s">
        <v>23</v>
      </c>
      <c r="F1171" s="7">
        <v>17.5</v>
      </c>
      <c r="G1171" s="7">
        <v>3.5</v>
      </c>
      <c r="H1171" s="7">
        <v>2</v>
      </c>
      <c r="I1171" s="7">
        <v>7</v>
      </c>
      <c r="K1171" s="8">
        <f t="shared" si="54"/>
        <v>0</v>
      </c>
      <c r="L1171" s="8">
        <f t="shared" si="55"/>
        <v>7</v>
      </c>
      <c r="M1171" s="8">
        <f t="shared" si="56"/>
        <v>7</v>
      </c>
    </row>
    <row r="1172" spans="2:13" x14ac:dyDescent="0.35">
      <c r="B1172">
        <v>1170</v>
      </c>
      <c r="C1172">
        <v>0</v>
      </c>
      <c r="D1172">
        <v>6</v>
      </c>
      <c r="E1172" t="s">
        <v>23</v>
      </c>
      <c r="F1172" s="7">
        <v>17.5</v>
      </c>
      <c r="G1172" s="7">
        <v>3.5</v>
      </c>
      <c r="H1172" s="7">
        <v>6</v>
      </c>
      <c r="I1172" s="7">
        <v>105</v>
      </c>
      <c r="K1172" s="8">
        <f t="shared" si="54"/>
        <v>105</v>
      </c>
      <c r="L1172" s="8">
        <f t="shared" si="55"/>
        <v>0</v>
      </c>
      <c r="M1172" s="8">
        <f t="shared" si="56"/>
        <v>105</v>
      </c>
    </row>
    <row r="1173" spans="2:13" x14ac:dyDescent="0.35">
      <c r="B1173">
        <v>1171</v>
      </c>
      <c r="C1173">
        <v>6</v>
      </c>
      <c r="D1173">
        <v>7</v>
      </c>
      <c r="E1173" t="s">
        <v>24</v>
      </c>
      <c r="F1173" s="7">
        <v>5</v>
      </c>
      <c r="G1173" s="7">
        <v>0</v>
      </c>
      <c r="H1173" s="7">
        <v>2</v>
      </c>
      <c r="I1173" s="7">
        <v>0</v>
      </c>
      <c r="K1173" s="8">
        <f t="shared" si="54"/>
        <v>0</v>
      </c>
      <c r="L1173" s="8">
        <f t="shared" si="55"/>
        <v>0</v>
      </c>
      <c r="M1173" s="8">
        <f t="shared" si="56"/>
        <v>0</v>
      </c>
    </row>
    <row r="1174" spans="2:13" x14ac:dyDescent="0.35">
      <c r="B1174">
        <v>1172</v>
      </c>
      <c r="C1174">
        <v>14</v>
      </c>
      <c r="D1174">
        <v>7</v>
      </c>
      <c r="E1174" t="s">
        <v>24</v>
      </c>
      <c r="F1174" s="7">
        <v>5</v>
      </c>
      <c r="G1174" s="7">
        <v>0</v>
      </c>
      <c r="H1174" s="7">
        <v>2</v>
      </c>
      <c r="I1174" s="7">
        <v>0</v>
      </c>
      <c r="K1174" s="8">
        <f t="shared" si="54"/>
        <v>0</v>
      </c>
      <c r="L1174" s="8">
        <f t="shared" si="55"/>
        <v>0</v>
      </c>
      <c r="M1174" s="8">
        <f t="shared" si="56"/>
        <v>0</v>
      </c>
    </row>
    <row r="1175" spans="2:13" x14ac:dyDescent="0.35">
      <c r="B1175">
        <v>1173</v>
      </c>
      <c r="C1175">
        <v>7</v>
      </c>
      <c r="D1175">
        <v>7</v>
      </c>
      <c r="E1175" t="s">
        <v>24</v>
      </c>
      <c r="F1175" s="7">
        <v>5</v>
      </c>
      <c r="G1175" s="7">
        <v>0</v>
      </c>
      <c r="H1175" s="7">
        <v>2</v>
      </c>
      <c r="I1175" s="7">
        <v>0</v>
      </c>
      <c r="K1175" s="8">
        <f t="shared" si="54"/>
        <v>0</v>
      </c>
      <c r="L1175" s="8">
        <f t="shared" si="55"/>
        <v>0</v>
      </c>
      <c r="M1175" s="8">
        <f t="shared" si="56"/>
        <v>0</v>
      </c>
    </row>
    <row r="1176" spans="2:13" x14ac:dyDescent="0.35">
      <c r="B1176">
        <v>1174</v>
      </c>
      <c r="C1176">
        <v>13</v>
      </c>
      <c r="D1176">
        <v>7</v>
      </c>
      <c r="E1176" t="s">
        <v>24</v>
      </c>
      <c r="F1176" s="7">
        <v>5</v>
      </c>
      <c r="G1176" s="7">
        <v>0</v>
      </c>
      <c r="H1176" s="7">
        <v>2</v>
      </c>
      <c r="I1176" s="7">
        <v>0</v>
      </c>
      <c r="K1176" s="8">
        <f t="shared" si="54"/>
        <v>0</v>
      </c>
      <c r="L1176" s="8">
        <f t="shared" si="55"/>
        <v>0</v>
      </c>
      <c r="M1176" s="8">
        <f t="shared" si="56"/>
        <v>0</v>
      </c>
    </row>
    <row r="1177" spans="2:13" x14ac:dyDescent="0.35">
      <c r="B1177">
        <v>1175</v>
      </c>
      <c r="C1177">
        <v>8</v>
      </c>
      <c r="D1177">
        <v>7</v>
      </c>
      <c r="E1177" t="s">
        <v>24</v>
      </c>
      <c r="F1177" s="7">
        <v>5</v>
      </c>
      <c r="G1177" s="7">
        <v>0</v>
      </c>
      <c r="H1177" s="7">
        <v>2</v>
      </c>
      <c r="I1177" s="7">
        <v>0</v>
      </c>
      <c r="K1177" s="8">
        <f t="shared" si="54"/>
        <v>0</v>
      </c>
      <c r="L1177" s="8">
        <f t="shared" si="55"/>
        <v>0</v>
      </c>
      <c r="M1177" s="8">
        <f t="shared" si="56"/>
        <v>0</v>
      </c>
    </row>
    <row r="1178" spans="2:13" x14ac:dyDescent="0.35">
      <c r="B1178">
        <v>1176</v>
      </c>
      <c r="C1178">
        <v>9</v>
      </c>
      <c r="D1178">
        <v>7</v>
      </c>
      <c r="E1178" t="s">
        <v>24</v>
      </c>
      <c r="F1178" s="7">
        <v>5</v>
      </c>
      <c r="G1178" s="7">
        <v>0</v>
      </c>
      <c r="H1178" s="7">
        <v>2</v>
      </c>
      <c r="I1178" s="7">
        <v>0</v>
      </c>
      <c r="K1178" s="8">
        <f t="shared" si="54"/>
        <v>0</v>
      </c>
      <c r="L1178" s="8">
        <f t="shared" si="55"/>
        <v>0</v>
      </c>
      <c r="M1178" s="8">
        <f t="shared" si="56"/>
        <v>0</v>
      </c>
    </row>
    <row r="1179" spans="2:13" x14ac:dyDescent="0.35">
      <c r="B1179">
        <v>1177</v>
      </c>
      <c r="C1179">
        <v>11</v>
      </c>
      <c r="D1179">
        <v>7</v>
      </c>
      <c r="E1179" t="s">
        <v>24</v>
      </c>
      <c r="F1179" s="7">
        <v>5</v>
      </c>
      <c r="G1179" s="7">
        <v>0</v>
      </c>
      <c r="H1179" s="7">
        <v>2</v>
      </c>
      <c r="I1179" s="7">
        <v>0</v>
      </c>
      <c r="K1179" s="8">
        <f t="shared" si="54"/>
        <v>0</v>
      </c>
      <c r="L1179" s="8">
        <f t="shared" si="55"/>
        <v>0</v>
      </c>
      <c r="M1179" s="8">
        <f t="shared" si="56"/>
        <v>0</v>
      </c>
    </row>
    <row r="1180" spans="2:13" x14ac:dyDescent="0.35">
      <c r="B1180">
        <v>1178</v>
      </c>
      <c r="C1180">
        <v>4</v>
      </c>
      <c r="D1180">
        <v>7</v>
      </c>
      <c r="E1180" t="s">
        <v>24</v>
      </c>
      <c r="F1180" s="7">
        <v>5</v>
      </c>
      <c r="G1180" s="7">
        <v>0</v>
      </c>
      <c r="H1180" s="7">
        <v>2</v>
      </c>
      <c r="I1180" s="7">
        <v>0</v>
      </c>
      <c r="K1180" s="8">
        <f t="shared" si="54"/>
        <v>0</v>
      </c>
      <c r="L1180" s="8">
        <f t="shared" si="55"/>
        <v>0</v>
      </c>
      <c r="M1180" s="8">
        <f t="shared" si="56"/>
        <v>0</v>
      </c>
    </row>
    <row r="1181" spans="2:13" x14ac:dyDescent="0.35">
      <c r="B1181">
        <v>1179</v>
      </c>
      <c r="C1181">
        <v>2</v>
      </c>
      <c r="D1181">
        <v>8</v>
      </c>
      <c r="E1181" t="s">
        <v>25</v>
      </c>
      <c r="F1181" s="7">
        <v>5</v>
      </c>
      <c r="G1181" s="7">
        <v>0</v>
      </c>
      <c r="H1181" s="7">
        <v>1</v>
      </c>
      <c r="I1181" s="7">
        <v>0</v>
      </c>
      <c r="K1181" s="8">
        <f t="shared" si="54"/>
        <v>0</v>
      </c>
      <c r="L1181" s="8">
        <f t="shared" si="55"/>
        <v>0</v>
      </c>
      <c r="M1181" s="8">
        <f t="shared" si="56"/>
        <v>0</v>
      </c>
    </row>
    <row r="1182" spans="2:13" x14ac:dyDescent="0.35">
      <c r="B1182">
        <v>1180</v>
      </c>
      <c r="C1182">
        <v>1</v>
      </c>
      <c r="D1182">
        <v>8</v>
      </c>
      <c r="E1182" t="s">
        <v>25</v>
      </c>
      <c r="F1182" s="7">
        <v>5</v>
      </c>
      <c r="G1182" s="7">
        <v>0</v>
      </c>
      <c r="H1182" s="7">
        <v>1</v>
      </c>
      <c r="I1182" s="7">
        <v>0</v>
      </c>
      <c r="K1182" s="8">
        <f t="shared" si="54"/>
        <v>0</v>
      </c>
      <c r="L1182" s="8">
        <f t="shared" si="55"/>
        <v>0</v>
      </c>
      <c r="M1182" s="8">
        <f t="shared" si="56"/>
        <v>0</v>
      </c>
    </row>
    <row r="1183" spans="2:13" x14ac:dyDescent="0.35">
      <c r="B1183">
        <v>1181</v>
      </c>
      <c r="C1183">
        <v>3</v>
      </c>
      <c r="D1183">
        <v>8</v>
      </c>
      <c r="E1183" t="s">
        <v>25</v>
      </c>
      <c r="F1183" s="7">
        <v>5</v>
      </c>
      <c r="G1183" s="7">
        <v>0</v>
      </c>
      <c r="H1183" s="7">
        <v>1</v>
      </c>
      <c r="I1183" s="7">
        <v>0</v>
      </c>
      <c r="K1183" s="8">
        <f t="shared" si="54"/>
        <v>0</v>
      </c>
      <c r="L1183" s="8">
        <f t="shared" si="55"/>
        <v>0</v>
      </c>
      <c r="M1183" s="8">
        <f t="shared" si="56"/>
        <v>0</v>
      </c>
    </row>
    <row r="1184" spans="2:13" x14ac:dyDescent="0.35">
      <c r="B1184">
        <v>1182</v>
      </c>
      <c r="C1184">
        <v>4</v>
      </c>
      <c r="D1184">
        <v>8</v>
      </c>
      <c r="E1184" t="s">
        <v>25</v>
      </c>
      <c r="F1184" s="7">
        <v>5</v>
      </c>
      <c r="G1184" s="7">
        <v>0</v>
      </c>
      <c r="H1184" s="7">
        <v>1</v>
      </c>
      <c r="I1184" s="7">
        <v>0</v>
      </c>
      <c r="K1184" s="8">
        <f t="shared" si="54"/>
        <v>0</v>
      </c>
      <c r="L1184" s="8">
        <f t="shared" si="55"/>
        <v>0</v>
      </c>
      <c r="M1184" s="8">
        <f t="shared" si="56"/>
        <v>0</v>
      </c>
    </row>
    <row r="1185" spans="2:13" x14ac:dyDescent="0.35">
      <c r="B1185">
        <v>1183</v>
      </c>
      <c r="C1185">
        <v>7</v>
      </c>
      <c r="D1185">
        <v>8</v>
      </c>
      <c r="E1185" t="s">
        <v>25</v>
      </c>
      <c r="F1185" s="7">
        <v>5</v>
      </c>
      <c r="G1185" s="7">
        <v>0</v>
      </c>
      <c r="H1185" s="7">
        <v>1</v>
      </c>
      <c r="I1185" s="7">
        <v>0</v>
      </c>
      <c r="K1185" s="8">
        <f t="shared" si="54"/>
        <v>0</v>
      </c>
      <c r="L1185" s="8">
        <f t="shared" si="55"/>
        <v>0</v>
      </c>
      <c r="M1185" s="8">
        <f t="shared" si="56"/>
        <v>0</v>
      </c>
    </row>
    <row r="1186" spans="2:13" x14ac:dyDescent="0.35">
      <c r="B1186">
        <v>1184</v>
      </c>
      <c r="C1186">
        <v>4</v>
      </c>
      <c r="D1186">
        <v>8</v>
      </c>
      <c r="E1186" t="s">
        <v>25</v>
      </c>
      <c r="F1186" s="7">
        <v>5</v>
      </c>
      <c r="G1186" s="7">
        <v>0</v>
      </c>
      <c r="H1186" s="7">
        <v>1</v>
      </c>
      <c r="I1186" s="7">
        <v>0</v>
      </c>
      <c r="K1186" s="8">
        <f t="shared" si="54"/>
        <v>0</v>
      </c>
      <c r="L1186" s="8">
        <f t="shared" si="55"/>
        <v>0</v>
      </c>
      <c r="M1186" s="8">
        <f t="shared" si="56"/>
        <v>0</v>
      </c>
    </row>
    <row r="1187" spans="2:13" x14ac:dyDescent="0.35">
      <c r="B1187">
        <v>1185</v>
      </c>
      <c r="C1187">
        <v>1</v>
      </c>
      <c r="D1187">
        <v>8</v>
      </c>
      <c r="E1187" t="s">
        <v>25</v>
      </c>
      <c r="F1187" s="7">
        <v>5</v>
      </c>
      <c r="G1187" s="7">
        <v>0</v>
      </c>
      <c r="H1187" s="7">
        <v>1</v>
      </c>
      <c r="I1187" s="7">
        <v>0</v>
      </c>
      <c r="K1187" s="8">
        <f t="shared" si="54"/>
        <v>0</v>
      </c>
      <c r="L1187" s="8">
        <f t="shared" si="55"/>
        <v>0</v>
      </c>
      <c r="M1187" s="8">
        <f t="shared" si="56"/>
        <v>0</v>
      </c>
    </row>
    <row r="1188" spans="2:13" x14ac:dyDescent="0.35">
      <c r="B1188">
        <v>1186</v>
      </c>
      <c r="C1188">
        <v>6</v>
      </c>
      <c r="D1188">
        <v>8</v>
      </c>
      <c r="E1188" t="s">
        <v>25</v>
      </c>
      <c r="F1188" s="7">
        <v>5</v>
      </c>
      <c r="G1188" s="7">
        <v>0</v>
      </c>
      <c r="H1188" s="7">
        <v>1</v>
      </c>
      <c r="I1188" s="7">
        <v>0</v>
      </c>
      <c r="K1188" s="8">
        <f t="shared" si="54"/>
        <v>0</v>
      </c>
      <c r="L1188" s="8">
        <f t="shared" si="55"/>
        <v>0</v>
      </c>
      <c r="M1188" s="8">
        <f t="shared" si="56"/>
        <v>0</v>
      </c>
    </row>
    <row r="1189" spans="2:13" x14ac:dyDescent="0.35">
      <c r="B1189">
        <v>1187</v>
      </c>
      <c r="C1189">
        <v>3</v>
      </c>
      <c r="D1189">
        <v>8</v>
      </c>
      <c r="E1189" t="s">
        <v>25</v>
      </c>
      <c r="F1189" s="7">
        <v>5</v>
      </c>
      <c r="G1189" s="7">
        <v>0</v>
      </c>
      <c r="H1189" s="7">
        <v>2</v>
      </c>
      <c r="I1189" s="7">
        <v>0</v>
      </c>
      <c r="K1189" s="8">
        <f t="shared" si="54"/>
        <v>0</v>
      </c>
      <c r="L1189" s="8">
        <f t="shared" si="55"/>
        <v>0</v>
      </c>
      <c r="M1189" s="8">
        <f t="shared" si="56"/>
        <v>0</v>
      </c>
    </row>
    <row r="1190" spans="2:13" x14ac:dyDescent="0.35">
      <c r="B1190">
        <v>1188</v>
      </c>
      <c r="C1190">
        <v>3</v>
      </c>
      <c r="D1190">
        <v>8</v>
      </c>
      <c r="E1190" t="s">
        <v>25</v>
      </c>
      <c r="F1190" s="7">
        <v>5</v>
      </c>
      <c r="G1190" s="7">
        <v>0</v>
      </c>
      <c r="H1190" s="7">
        <v>1</v>
      </c>
      <c r="I1190" s="7">
        <v>0</v>
      </c>
      <c r="K1190" s="8">
        <f t="shared" si="54"/>
        <v>0</v>
      </c>
      <c r="L1190" s="8">
        <f t="shared" si="55"/>
        <v>0</v>
      </c>
      <c r="M1190" s="8">
        <f t="shared" si="56"/>
        <v>0</v>
      </c>
    </row>
    <row r="1191" spans="2:13" x14ac:dyDescent="0.35">
      <c r="B1191">
        <v>1189</v>
      </c>
      <c r="C1191">
        <v>7</v>
      </c>
      <c r="D1191">
        <v>0</v>
      </c>
      <c r="E1191" t="s">
        <v>26</v>
      </c>
      <c r="F1191" s="7">
        <v>25</v>
      </c>
      <c r="G1191" s="7">
        <v>5</v>
      </c>
      <c r="H1191" s="7">
        <v>3</v>
      </c>
      <c r="I1191" s="7">
        <v>15</v>
      </c>
      <c r="K1191" s="8">
        <f t="shared" si="54"/>
        <v>0</v>
      </c>
      <c r="L1191" s="8">
        <f t="shared" si="55"/>
        <v>15</v>
      </c>
      <c r="M1191" s="8">
        <f t="shared" si="56"/>
        <v>15</v>
      </c>
    </row>
    <row r="1192" spans="2:13" x14ac:dyDescent="0.35">
      <c r="B1192">
        <v>1190</v>
      </c>
      <c r="C1192">
        <v>14</v>
      </c>
      <c r="D1192">
        <v>0</v>
      </c>
      <c r="E1192" t="s">
        <v>26</v>
      </c>
      <c r="F1192" s="7">
        <v>25</v>
      </c>
      <c r="G1192" s="7">
        <v>5</v>
      </c>
      <c r="H1192" s="7">
        <v>3</v>
      </c>
      <c r="I1192" s="7">
        <v>15</v>
      </c>
      <c r="K1192" s="8">
        <f t="shared" si="54"/>
        <v>0</v>
      </c>
      <c r="L1192" s="8">
        <f t="shared" si="55"/>
        <v>15</v>
      </c>
      <c r="M1192" s="8">
        <f t="shared" si="56"/>
        <v>15</v>
      </c>
    </row>
    <row r="1193" spans="2:13" x14ac:dyDescent="0.35">
      <c r="B1193">
        <v>1191</v>
      </c>
      <c r="C1193">
        <v>11</v>
      </c>
      <c r="D1193">
        <v>0</v>
      </c>
      <c r="E1193" t="s">
        <v>26</v>
      </c>
      <c r="F1193" s="7">
        <v>25</v>
      </c>
      <c r="G1193" s="7">
        <v>5</v>
      </c>
      <c r="H1193" s="7">
        <v>3</v>
      </c>
      <c r="I1193" s="7">
        <v>15</v>
      </c>
      <c r="K1193" s="8">
        <f t="shared" si="54"/>
        <v>0</v>
      </c>
      <c r="L1193" s="8">
        <f t="shared" si="55"/>
        <v>15</v>
      </c>
      <c r="M1193" s="8">
        <f t="shared" si="56"/>
        <v>15</v>
      </c>
    </row>
    <row r="1194" spans="2:13" x14ac:dyDescent="0.35">
      <c r="B1194">
        <v>1192</v>
      </c>
      <c r="C1194">
        <v>0</v>
      </c>
      <c r="D1194">
        <v>0</v>
      </c>
      <c r="E1194" t="s">
        <v>26</v>
      </c>
      <c r="F1194" s="7">
        <v>25</v>
      </c>
      <c r="G1194" s="7">
        <v>5</v>
      </c>
      <c r="H1194" s="7">
        <v>6</v>
      </c>
      <c r="I1194" s="7">
        <v>150</v>
      </c>
      <c r="K1194" s="8">
        <f t="shared" si="54"/>
        <v>150</v>
      </c>
      <c r="L1194" s="8">
        <f t="shared" si="55"/>
        <v>0</v>
      </c>
      <c r="M1194" s="8">
        <f t="shared" si="56"/>
        <v>150</v>
      </c>
    </row>
    <row r="1195" spans="2:13" x14ac:dyDescent="0.35">
      <c r="B1195">
        <v>1193</v>
      </c>
      <c r="C1195">
        <v>10</v>
      </c>
      <c r="D1195">
        <v>0</v>
      </c>
      <c r="E1195" t="s">
        <v>26</v>
      </c>
      <c r="F1195" s="7">
        <v>25</v>
      </c>
      <c r="G1195" s="7">
        <v>5</v>
      </c>
      <c r="H1195" s="7">
        <v>3</v>
      </c>
      <c r="I1195" s="7">
        <v>15</v>
      </c>
      <c r="K1195" s="8">
        <f t="shared" si="54"/>
        <v>0</v>
      </c>
      <c r="L1195" s="8">
        <f t="shared" si="55"/>
        <v>15</v>
      </c>
      <c r="M1195" s="8">
        <f t="shared" si="56"/>
        <v>15</v>
      </c>
    </row>
    <row r="1196" spans="2:13" x14ac:dyDescent="0.35">
      <c r="B1196">
        <v>1194</v>
      </c>
      <c r="C1196">
        <v>11</v>
      </c>
      <c r="D1196">
        <v>1</v>
      </c>
      <c r="E1196" t="s">
        <v>27</v>
      </c>
      <c r="F1196" s="7">
        <v>25</v>
      </c>
      <c r="G1196" s="7">
        <v>5</v>
      </c>
      <c r="H1196" s="7">
        <v>3</v>
      </c>
      <c r="I1196" s="7">
        <v>15</v>
      </c>
      <c r="K1196" s="8">
        <f t="shared" si="54"/>
        <v>0</v>
      </c>
      <c r="L1196" s="8">
        <f t="shared" si="55"/>
        <v>15</v>
      </c>
      <c r="M1196" s="8">
        <f t="shared" si="56"/>
        <v>15</v>
      </c>
    </row>
    <row r="1197" spans="2:13" x14ac:dyDescent="0.35">
      <c r="B1197">
        <v>1195</v>
      </c>
      <c r="C1197">
        <v>8</v>
      </c>
      <c r="D1197">
        <v>1</v>
      </c>
      <c r="E1197" t="s">
        <v>27</v>
      </c>
      <c r="F1197" s="7">
        <v>25</v>
      </c>
      <c r="G1197" s="7">
        <v>5</v>
      </c>
      <c r="H1197" s="7">
        <v>3</v>
      </c>
      <c r="I1197" s="7">
        <v>15</v>
      </c>
      <c r="K1197" s="8">
        <f t="shared" si="54"/>
        <v>0</v>
      </c>
      <c r="L1197" s="8">
        <f t="shared" si="55"/>
        <v>15</v>
      </c>
      <c r="M1197" s="8">
        <f t="shared" si="56"/>
        <v>15</v>
      </c>
    </row>
    <row r="1198" spans="2:13" x14ac:dyDescent="0.35">
      <c r="B1198">
        <v>1196</v>
      </c>
      <c r="C1198">
        <v>0</v>
      </c>
      <c r="D1198">
        <v>1</v>
      </c>
      <c r="E1198" t="s">
        <v>27</v>
      </c>
      <c r="F1198" s="7">
        <v>25</v>
      </c>
      <c r="G1198" s="7">
        <v>5</v>
      </c>
      <c r="H1198" s="7">
        <v>3</v>
      </c>
      <c r="I1198" s="7">
        <v>75</v>
      </c>
      <c r="K1198" s="8">
        <f t="shared" si="54"/>
        <v>75</v>
      </c>
      <c r="L1198" s="8">
        <f t="shared" si="55"/>
        <v>0</v>
      </c>
      <c r="M1198" s="8">
        <f t="shared" si="56"/>
        <v>75</v>
      </c>
    </row>
    <row r="1199" spans="2:13" x14ac:dyDescent="0.35">
      <c r="B1199">
        <v>1197</v>
      </c>
      <c r="C1199">
        <v>0</v>
      </c>
      <c r="D1199">
        <v>1</v>
      </c>
      <c r="E1199" t="s">
        <v>27</v>
      </c>
      <c r="F1199" s="7">
        <v>25</v>
      </c>
      <c r="G1199" s="7">
        <v>5</v>
      </c>
      <c r="H1199" s="7">
        <v>3</v>
      </c>
      <c r="I1199" s="7">
        <v>75</v>
      </c>
      <c r="K1199" s="8">
        <f t="shared" si="54"/>
        <v>75</v>
      </c>
      <c r="L1199" s="8">
        <f t="shared" si="55"/>
        <v>0</v>
      </c>
      <c r="M1199" s="8">
        <f t="shared" si="56"/>
        <v>75</v>
      </c>
    </row>
    <row r="1200" spans="2:13" x14ac:dyDescent="0.35">
      <c r="B1200">
        <v>1198</v>
      </c>
      <c r="C1200">
        <v>13</v>
      </c>
      <c r="D1200">
        <v>2</v>
      </c>
      <c r="E1200" t="s">
        <v>28</v>
      </c>
      <c r="F1200" s="7">
        <v>15.5</v>
      </c>
      <c r="G1200" s="7">
        <v>0</v>
      </c>
      <c r="H1200" s="7">
        <v>3</v>
      </c>
      <c r="I1200" s="7">
        <v>0</v>
      </c>
      <c r="K1200" s="8">
        <f t="shared" si="54"/>
        <v>0</v>
      </c>
      <c r="L1200" s="8">
        <f t="shared" si="55"/>
        <v>0</v>
      </c>
      <c r="M1200" s="8">
        <f t="shared" si="56"/>
        <v>0</v>
      </c>
    </row>
    <row r="1201" spans="2:13" x14ac:dyDescent="0.35">
      <c r="B1201">
        <v>1199</v>
      </c>
      <c r="C1201">
        <v>1</v>
      </c>
      <c r="D1201">
        <v>2</v>
      </c>
      <c r="E1201" t="s">
        <v>28</v>
      </c>
      <c r="F1201" s="7">
        <v>15.5</v>
      </c>
      <c r="G1201" s="7">
        <v>0</v>
      </c>
      <c r="H1201" s="7">
        <v>3</v>
      </c>
      <c r="I1201" s="7">
        <v>0</v>
      </c>
      <c r="K1201" s="8">
        <f t="shared" si="54"/>
        <v>0</v>
      </c>
      <c r="L1201" s="8">
        <f t="shared" si="55"/>
        <v>0</v>
      </c>
      <c r="M1201" s="8">
        <f t="shared" si="56"/>
        <v>0</v>
      </c>
    </row>
    <row r="1202" spans="2:13" x14ac:dyDescent="0.35">
      <c r="B1202">
        <v>1200</v>
      </c>
      <c r="C1202">
        <v>1</v>
      </c>
      <c r="D1202">
        <v>2</v>
      </c>
      <c r="E1202" t="s">
        <v>28</v>
      </c>
      <c r="F1202" s="7">
        <v>15.5</v>
      </c>
      <c r="G1202" s="7">
        <v>0</v>
      </c>
      <c r="H1202" s="7">
        <v>3</v>
      </c>
      <c r="I1202" s="7">
        <v>0</v>
      </c>
      <c r="K1202" s="8">
        <f t="shared" si="54"/>
        <v>0</v>
      </c>
      <c r="L1202" s="8">
        <f t="shared" si="55"/>
        <v>0</v>
      </c>
      <c r="M1202" s="8">
        <f t="shared" si="56"/>
        <v>0</v>
      </c>
    </row>
    <row r="1203" spans="2:13" x14ac:dyDescent="0.35">
      <c r="B1203">
        <v>1201</v>
      </c>
      <c r="C1203">
        <v>10</v>
      </c>
      <c r="D1203">
        <v>2</v>
      </c>
      <c r="E1203" t="s">
        <v>28</v>
      </c>
      <c r="F1203" s="7">
        <v>15.5</v>
      </c>
      <c r="G1203" s="7">
        <v>0</v>
      </c>
      <c r="H1203" s="7">
        <v>3</v>
      </c>
      <c r="I1203" s="7">
        <v>0</v>
      </c>
      <c r="K1203" s="8">
        <f t="shared" si="54"/>
        <v>0</v>
      </c>
      <c r="L1203" s="8">
        <f t="shared" si="55"/>
        <v>0</v>
      </c>
      <c r="M1203" s="8">
        <f t="shared" si="56"/>
        <v>0</v>
      </c>
    </row>
    <row r="1204" spans="2:13" x14ac:dyDescent="0.35">
      <c r="B1204">
        <v>1202</v>
      </c>
      <c r="C1204">
        <v>0</v>
      </c>
      <c r="D1204">
        <v>2</v>
      </c>
      <c r="E1204" t="s">
        <v>28</v>
      </c>
      <c r="F1204" s="7">
        <v>15.5</v>
      </c>
      <c r="G1204" s="7">
        <v>0</v>
      </c>
      <c r="H1204" s="7">
        <v>3</v>
      </c>
      <c r="I1204" s="7">
        <v>46.5</v>
      </c>
      <c r="K1204" s="8">
        <f t="shared" si="54"/>
        <v>46.5</v>
      </c>
      <c r="L1204" s="8">
        <f t="shared" si="55"/>
        <v>0</v>
      </c>
      <c r="M1204" s="8">
        <f t="shared" si="56"/>
        <v>46.5</v>
      </c>
    </row>
    <row r="1205" spans="2:13" x14ac:dyDescent="0.35">
      <c r="B1205">
        <v>1203</v>
      </c>
      <c r="C1205">
        <v>1</v>
      </c>
      <c r="D1205">
        <v>2</v>
      </c>
      <c r="E1205" t="s">
        <v>28</v>
      </c>
      <c r="F1205" s="7">
        <v>15.5</v>
      </c>
      <c r="G1205" s="7">
        <v>0</v>
      </c>
      <c r="H1205" s="7">
        <v>3</v>
      </c>
      <c r="I1205" s="7">
        <v>0</v>
      </c>
      <c r="K1205" s="8">
        <f t="shared" si="54"/>
        <v>0</v>
      </c>
      <c r="L1205" s="8">
        <f t="shared" si="55"/>
        <v>0</v>
      </c>
      <c r="M1205" s="8">
        <f t="shared" si="56"/>
        <v>0</v>
      </c>
    </row>
    <row r="1206" spans="2:13" x14ac:dyDescent="0.35">
      <c r="B1206">
        <v>1204</v>
      </c>
      <c r="C1206">
        <v>10</v>
      </c>
      <c r="D1206">
        <v>3</v>
      </c>
      <c r="E1206" t="s">
        <v>21</v>
      </c>
      <c r="F1206" s="7">
        <v>5</v>
      </c>
      <c r="G1206" s="7">
        <v>0</v>
      </c>
      <c r="H1206" s="7">
        <v>2</v>
      </c>
      <c r="I1206" s="7">
        <v>0</v>
      </c>
      <c r="K1206" s="8">
        <f t="shared" si="54"/>
        <v>0</v>
      </c>
      <c r="L1206" s="8">
        <f t="shared" si="55"/>
        <v>0</v>
      </c>
      <c r="M1206" s="8">
        <f t="shared" si="56"/>
        <v>0</v>
      </c>
    </row>
    <row r="1207" spans="2:13" x14ac:dyDescent="0.35">
      <c r="B1207">
        <v>1205</v>
      </c>
      <c r="C1207">
        <v>10</v>
      </c>
      <c r="D1207">
        <v>3</v>
      </c>
      <c r="E1207" t="s">
        <v>21</v>
      </c>
      <c r="F1207" s="7">
        <v>5</v>
      </c>
      <c r="G1207" s="7">
        <v>0</v>
      </c>
      <c r="H1207" s="7">
        <v>2</v>
      </c>
      <c r="I1207" s="7">
        <v>0</v>
      </c>
      <c r="K1207" s="8">
        <f t="shared" si="54"/>
        <v>0</v>
      </c>
      <c r="L1207" s="8">
        <f t="shared" si="55"/>
        <v>0</v>
      </c>
      <c r="M1207" s="8">
        <f t="shared" si="56"/>
        <v>0</v>
      </c>
    </row>
    <row r="1208" spans="2:13" x14ac:dyDescent="0.35">
      <c r="B1208">
        <v>1206</v>
      </c>
      <c r="C1208">
        <v>3</v>
      </c>
      <c r="D1208">
        <v>3</v>
      </c>
      <c r="E1208" t="s">
        <v>21</v>
      </c>
      <c r="F1208" s="7">
        <v>5</v>
      </c>
      <c r="G1208" s="7">
        <v>0</v>
      </c>
      <c r="H1208" s="7">
        <v>4</v>
      </c>
      <c r="I1208" s="7">
        <v>0</v>
      </c>
      <c r="K1208" s="8">
        <f t="shared" si="54"/>
        <v>0</v>
      </c>
      <c r="L1208" s="8">
        <f t="shared" si="55"/>
        <v>0</v>
      </c>
      <c r="M1208" s="8">
        <f t="shared" si="56"/>
        <v>0</v>
      </c>
    </row>
    <row r="1209" spans="2:13" x14ac:dyDescent="0.35">
      <c r="B1209">
        <v>1207</v>
      </c>
      <c r="C1209">
        <v>11</v>
      </c>
      <c r="D1209">
        <v>4</v>
      </c>
      <c r="E1209" t="s">
        <v>22</v>
      </c>
      <c r="F1209" s="7">
        <v>80</v>
      </c>
      <c r="G1209" s="7">
        <v>9.9</v>
      </c>
      <c r="H1209" s="7">
        <v>2</v>
      </c>
      <c r="I1209" s="7">
        <v>19.8</v>
      </c>
      <c r="K1209" s="8">
        <f t="shared" si="54"/>
        <v>0</v>
      </c>
      <c r="L1209" s="8">
        <f t="shared" si="55"/>
        <v>19.8</v>
      </c>
      <c r="M1209" s="8">
        <f t="shared" si="56"/>
        <v>19.8</v>
      </c>
    </row>
    <row r="1210" spans="2:13" x14ac:dyDescent="0.35">
      <c r="B1210">
        <v>1208</v>
      </c>
      <c r="C1210">
        <v>0</v>
      </c>
      <c r="D1210">
        <v>4</v>
      </c>
      <c r="E1210" t="s">
        <v>22</v>
      </c>
      <c r="F1210" s="7">
        <v>80</v>
      </c>
      <c r="G1210" s="7">
        <v>9.9</v>
      </c>
      <c r="H1210" s="7">
        <v>2</v>
      </c>
      <c r="I1210" s="7">
        <v>160</v>
      </c>
      <c r="K1210" s="8">
        <f t="shared" si="54"/>
        <v>160</v>
      </c>
      <c r="L1210" s="8">
        <f t="shared" si="55"/>
        <v>0</v>
      </c>
      <c r="M1210" s="8">
        <f t="shared" si="56"/>
        <v>160</v>
      </c>
    </row>
    <row r="1211" spans="2:13" x14ac:dyDescent="0.35">
      <c r="B1211">
        <v>1209</v>
      </c>
      <c r="C1211">
        <v>6</v>
      </c>
      <c r="D1211">
        <v>4</v>
      </c>
      <c r="E1211" t="s">
        <v>22</v>
      </c>
      <c r="F1211" s="7">
        <v>80</v>
      </c>
      <c r="G1211" s="7">
        <v>9.9</v>
      </c>
      <c r="H1211" s="7">
        <v>2</v>
      </c>
      <c r="I1211" s="7">
        <v>19.8</v>
      </c>
      <c r="K1211" s="8">
        <f t="shared" si="54"/>
        <v>0</v>
      </c>
      <c r="L1211" s="8">
        <f t="shared" si="55"/>
        <v>19.8</v>
      </c>
      <c r="M1211" s="8">
        <f t="shared" si="56"/>
        <v>19.8</v>
      </c>
    </row>
    <row r="1212" spans="2:13" x14ac:dyDescent="0.35">
      <c r="B1212">
        <v>1210</v>
      </c>
      <c r="C1212">
        <v>0</v>
      </c>
      <c r="D1212">
        <v>4</v>
      </c>
      <c r="E1212" t="s">
        <v>22</v>
      </c>
      <c r="F1212" s="7">
        <v>80</v>
      </c>
      <c r="G1212" s="7">
        <v>9.9</v>
      </c>
      <c r="H1212" s="7">
        <v>2</v>
      </c>
      <c r="I1212" s="7">
        <v>160</v>
      </c>
      <c r="K1212" s="8">
        <f t="shared" si="54"/>
        <v>160</v>
      </c>
      <c r="L1212" s="8">
        <f t="shared" si="55"/>
        <v>0</v>
      </c>
      <c r="M1212" s="8">
        <f t="shared" si="56"/>
        <v>160</v>
      </c>
    </row>
    <row r="1213" spans="2:13" x14ac:dyDescent="0.35">
      <c r="B1213">
        <v>1211</v>
      </c>
      <c r="C1213">
        <v>14</v>
      </c>
      <c r="D1213">
        <v>4</v>
      </c>
      <c r="E1213" t="s">
        <v>22</v>
      </c>
      <c r="F1213" s="7">
        <v>80</v>
      </c>
      <c r="G1213" s="7">
        <v>9.9</v>
      </c>
      <c r="H1213" s="7">
        <v>2</v>
      </c>
      <c r="I1213" s="7">
        <v>19.8</v>
      </c>
      <c r="K1213" s="8">
        <f t="shared" si="54"/>
        <v>0</v>
      </c>
      <c r="L1213" s="8">
        <f t="shared" si="55"/>
        <v>19.8</v>
      </c>
      <c r="M1213" s="8">
        <f t="shared" si="56"/>
        <v>19.8</v>
      </c>
    </row>
    <row r="1214" spans="2:13" x14ac:dyDescent="0.35">
      <c r="B1214">
        <v>1212</v>
      </c>
      <c r="C1214">
        <v>0</v>
      </c>
      <c r="D1214">
        <v>4</v>
      </c>
      <c r="E1214" t="s">
        <v>22</v>
      </c>
      <c r="F1214" s="7">
        <v>80</v>
      </c>
      <c r="G1214" s="7">
        <v>9.9</v>
      </c>
      <c r="H1214" s="7">
        <v>2</v>
      </c>
      <c r="I1214" s="7">
        <v>160</v>
      </c>
      <c r="K1214" s="8">
        <f t="shared" si="54"/>
        <v>160</v>
      </c>
      <c r="L1214" s="8">
        <f t="shared" si="55"/>
        <v>0</v>
      </c>
      <c r="M1214" s="8">
        <f t="shared" si="56"/>
        <v>160</v>
      </c>
    </row>
    <row r="1215" spans="2:13" x14ac:dyDescent="0.35">
      <c r="B1215">
        <v>1213</v>
      </c>
      <c r="C1215">
        <v>6</v>
      </c>
      <c r="D1215">
        <v>4</v>
      </c>
      <c r="E1215" t="s">
        <v>22</v>
      </c>
      <c r="F1215" s="7">
        <v>80</v>
      </c>
      <c r="G1215" s="7">
        <v>9.9</v>
      </c>
      <c r="H1215" s="7">
        <v>2</v>
      </c>
      <c r="I1215" s="7">
        <v>19.8</v>
      </c>
      <c r="K1215" s="8">
        <f t="shared" si="54"/>
        <v>0</v>
      </c>
      <c r="L1215" s="8">
        <f t="shared" si="55"/>
        <v>19.8</v>
      </c>
      <c r="M1215" s="8">
        <f t="shared" si="56"/>
        <v>19.8</v>
      </c>
    </row>
    <row r="1216" spans="2:13" x14ac:dyDescent="0.35">
      <c r="B1216">
        <v>1214</v>
      </c>
      <c r="C1216">
        <v>0</v>
      </c>
      <c r="D1216">
        <v>5</v>
      </c>
      <c r="E1216" t="s">
        <v>29</v>
      </c>
      <c r="F1216" s="7">
        <v>80</v>
      </c>
      <c r="G1216" s="7">
        <v>9.9</v>
      </c>
      <c r="H1216" s="7">
        <v>2</v>
      </c>
      <c r="I1216" s="7">
        <v>160</v>
      </c>
      <c r="K1216" s="8">
        <f t="shared" si="54"/>
        <v>160</v>
      </c>
      <c r="L1216" s="8">
        <f t="shared" si="55"/>
        <v>0</v>
      </c>
      <c r="M1216" s="8">
        <f t="shared" si="56"/>
        <v>160</v>
      </c>
    </row>
    <row r="1217" spans="2:13" x14ac:dyDescent="0.35">
      <c r="B1217">
        <v>1215</v>
      </c>
      <c r="C1217">
        <v>0</v>
      </c>
      <c r="D1217">
        <v>5</v>
      </c>
      <c r="E1217" t="s">
        <v>29</v>
      </c>
      <c r="F1217" s="7">
        <v>80</v>
      </c>
      <c r="G1217" s="7">
        <v>9.9</v>
      </c>
      <c r="H1217" s="7">
        <v>2</v>
      </c>
      <c r="I1217" s="7">
        <v>160</v>
      </c>
      <c r="K1217" s="8">
        <f t="shared" si="54"/>
        <v>160</v>
      </c>
      <c r="L1217" s="8">
        <f t="shared" si="55"/>
        <v>0</v>
      </c>
      <c r="M1217" s="8">
        <f t="shared" si="56"/>
        <v>160</v>
      </c>
    </row>
    <row r="1218" spans="2:13" x14ac:dyDescent="0.35">
      <c r="B1218">
        <v>1216</v>
      </c>
      <c r="C1218">
        <v>12</v>
      </c>
      <c r="D1218">
        <v>6</v>
      </c>
      <c r="E1218" t="s">
        <v>23</v>
      </c>
      <c r="F1218" s="7">
        <v>17.5</v>
      </c>
      <c r="G1218" s="7">
        <v>3.5</v>
      </c>
      <c r="H1218" s="7">
        <v>2</v>
      </c>
      <c r="I1218" s="7">
        <v>7</v>
      </c>
      <c r="K1218" s="8">
        <f t="shared" si="54"/>
        <v>0</v>
      </c>
      <c r="L1218" s="8">
        <f t="shared" si="55"/>
        <v>7</v>
      </c>
      <c r="M1218" s="8">
        <f t="shared" si="56"/>
        <v>7</v>
      </c>
    </row>
    <row r="1219" spans="2:13" x14ac:dyDescent="0.35">
      <c r="B1219">
        <v>1217</v>
      </c>
      <c r="C1219">
        <v>0</v>
      </c>
      <c r="D1219">
        <v>6</v>
      </c>
      <c r="E1219" t="s">
        <v>23</v>
      </c>
      <c r="F1219" s="7">
        <v>17.5</v>
      </c>
      <c r="G1219" s="7">
        <v>3.5</v>
      </c>
      <c r="H1219" s="7">
        <v>4</v>
      </c>
      <c r="I1219" s="7">
        <v>70</v>
      </c>
      <c r="K1219" s="8">
        <f t="shared" ref="K1219:K1282" si="57">IF($C1219=0,F1219*$H1219,0)</f>
        <v>70</v>
      </c>
      <c r="L1219" s="8">
        <f t="shared" ref="L1219:L1282" si="58">IF($C1219=0,0,G1219*$H1219)</f>
        <v>0</v>
      </c>
      <c r="M1219" s="8">
        <f t="shared" ref="M1219:M1282" si="59">SUM(K1219:L1219)</f>
        <v>70</v>
      </c>
    </row>
    <row r="1220" spans="2:13" x14ac:dyDescent="0.35">
      <c r="B1220">
        <v>1218</v>
      </c>
      <c r="C1220">
        <v>0</v>
      </c>
      <c r="D1220">
        <v>6</v>
      </c>
      <c r="E1220" t="s">
        <v>23</v>
      </c>
      <c r="F1220" s="7">
        <v>17.5</v>
      </c>
      <c r="G1220" s="7">
        <v>3.5</v>
      </c>
      <c r="H1220" s="7">
        <v>4</v>
      </c>
      <c r="I1220" s="7">
        <v>70</v>
      </c>
      <c r="K1220" s="8">
        <f t="shared" si="57"/>
        <v>70</v>
      </c>
      <c r="L1220" s="8">
        <f t="shared" si="58"/>
        <v>0</v>
      </c>
      <c r="M1220" s="8">
        <f t="shared" si="59"/>
        <v>70</v>
      </c>
    </row>
    <row r="1221" spans="2:13" x14ac:dyDescent="0.35">
      <c r="B1221">
        <v>1219</v>
      </c>
      <c r="C1221">
        <v>8</v>
      </c>
      <c r="D1221">
        <v>7</v>
      </c>
      <c r="E1221" t="s">
        <v>24</v>
      </c>
      <c r="F1221" s="7">
        <v>5</v>
      </c>
      <c r="G1221" s="7">
        <v>0</v>
      </c>
      <c r="H1221" s="7">
        <v>4</v>
      </c>
      <c r="I1221" s="7">
        <v>0</v>
      </c>
      <c r="K1221" s="8">
        <f t="shared" si="57"/>
        <v>0</v>
      </c>
      <c r="L1221" s="8">
        <f t="shared" si="58"/>
        <v>0</v>
      </c>
      <c r="M1221" s="8">
        <f t="shared" si="59"/>
        <v>0</v>
      </c>
    </row>
    <row r="1222" spans="2:13" x14ac:dyDescent="0.35">
      <c r="B1222">
        <v>1220</v>
      </c>
      <c r="C1222">
        <v>2</v>
      </c>
      <c r="D1222">
        <v>7</v>
      </c>
      <c r="E1222" t="s">
        <v>24</v>
      </c>
      <c r="F1222" s="7">
        <v>5</v>
      </c>
      <c r="G1222" s="7">
        <v>0</v>
      </c>
      <c r="H1222" s="7">
        <v>2</v>
      </c>
      <c r="I1222" s="7">
        <v>0</v>
      </c>
      <c r="K1222" s="8">
        <f t="shared" si="57"/>
        <v>0</v>
      </c>
      <c r="L1222" s="8">
        <f t="shared" si="58"/>
        <v>0</v>
      </c>
      <c r="M1222" s="8">
        <f t="shared" si="59"/>
        <v>0</v>
      </c>
    </row>
    <row r="1223" spans="2:13" x14ac:dyDescent="0.35">
      <c r="B1223">
        <v>1221</v>
      </c>
      <c r="C1223">
        <v>0</v>
      </c>
      <c r="D1223">
        <v>8</v>
      </c>
      <c r="E1223" t="s">
        <v>25</v>
      </c>
      <c r="F1223" s="7">
        <v>5</v>
      </c>
      <c r="G1223" s="7">
        <v>0</v>
      </c>
      <c r="H1223" s="7">
        <v>1</v>
      </c>
      <c r="I1223" s="7">
        <v>5</v>
      </c>
      <c r="K1223" s="8">
        <f t="shared" si="57"/>
        <v>5</v>
      </c>
      <c r="L1223" s="8">
        <f t="shared" si="58"/>
        <v>0</v>
      </c>
      <c r="M1223" s="8">
        <f t="shared" si="59"/>
        <v>5</v>
      </c>
    </row>
    <row r="1224" spans="2:13" x14ac:dyDescent="0.35">
      <c r="B1224">
        <v>1222</v>
      </c>
      <c r="C1224">
        <v>2</v>
      </c>
      <c r="D1224">
        <v>8</v>
      </c>
      <c r="E1224" t="s">
        <v>25</v>
      </c>
      <c r="F1224" s="7">
        <v>5</v>
      </c>
      <c r="G1224" s="7">
        <v>0</v>
      </c>
      <c r="H1224" s="7">
        <v>1</v>
      </c>
      <c r="I1224" s="7">
        <v>0</v>
      </c>
      <c r="K1224" s="8">
        <f t="shared" si="57"/>
        <v>0</v>
      </c>
      <c r="L1224" s="8">
        <f t="shared" si="58"/>
        <v>0</v>
      </c>
      <c r="M1224" s="8">
        <f t="shared" si="59"/>
        <v>0</v>
      </c>
    </row>
    <row r="1225" spans="2:13" x14ac:dyDescent="0.35">
      <c r="B1225">
        <v>1223</v>
      </c>
      <c r="C1225">
        <v>11</v>
      </c>
      <c r="D1225">
        <v>8</v>
      </c>
      <c r="E1225" t="s">
        <v>25</v>
      </c>
      <c r="F1225" s="7">
        <v>5</v>
      </c>
      <c r="G1225" s="7">
        <v>0</v>
      </c>
      <c r="H1225" s="7">
        <v>1</v>
      </c>
      <c r="I1225" s="7">
        <v>0</v>
      </c>
      <c r="K1225" s="8">
        <f t="shared" si="57"/>
        <v>0</v>
      </c>
      <c r="L1225" s="8">
        <f t="shared" si="58"/>
        <v>0</v>
      </c>
      <c r="M1225" s="8">
        <f t="shared" si="59"/>
        <v>0</v>
      </c>
    </row>
    <row r="1226" spans="2:13" x14ac:dyDescent="0.35">
      <c r="B1226">
        <v>1224</v>
      </c>
      <c r="C1226">
        <v>3</v>
      </c>
      <c r="D1226">
        <v>8</v>
      </c>
      <c r="E1226" t="s">
        <v>25</v>
      </c>
      <c r="F1226" s="7">
        <v>5</v>
      </c>
      <c r="G1226" s="7">
        <v>0</v>
      </c>
      <c r="H1226" s="7">
        <v>1</v>
      </c>
      <c r="I1226" s="7">
        <v>0</v>
      </c>
      <c r="K1226" s="8">
        <f t="shared" si="57"/>
        <v>0</v>
      </c>
      <c r="L1226" s="8">
        <f t="shared" si="58"/>
        <v>0</v>
      </c>
      <c r="M1226" s="8">
        <f t="shared" si="59"/>
        <v>0</v>
      </c>
    </row>
    <row r="1227" spans="2:13" x14ac:dyDescent="0.35">
      <c r="B1227">
        <v>1225</v>
      </c>
      <c r="C1227">
        <v>12</v>
      </c>
      <c r="D1227">
        <v>8</v>
      </c>
      <c r="E1227" t="s">
        <v>25</v>
      </c>
      <c r="F1227" s="7">
        <v>5</v>
      </c>
      <c r="G1227" s="7">
        <v>0</v>
      </c>
      <c r="H1227" s="7">
        <v>1</v>
      </c>
      <c r="I1227" s="7">
        <v>0</v>
      </c>
      <c r="K1227" s="8">
        <f t="shared" si="57"/>
        <v>0</v>
      </c>
      <c r="L1227" s="8">
        <f t="shared" si="58"/>
        <v>0</v>
      </c>
      <c r="M1227" s="8">
        <f t="shared" si="59"/>
        <v>0</v>
      </c>
    </row>
    <row r="1228" spans="2:13" x14ac:dyDescent="0.35">
      <c r="B1228">
        <v>1226</v>
      </c>
      <c r="C1228">
        <v>3</v>
      </c>
      <c r="D1228">
        <v>8</v>
      </c>
      <c r="E1228" t="s">
        <v>25</v>
      </c>
      <c r="F1228" s="7">
        <v>5</v>
      </c>
      <c r="G1228" s="7">
        <v>0</v>
      </c>
      <c r="H1228" s="7">
        <v>1</v>
      </c>
      <c r="I1228" s="7">
        <v>0</v>
      </c>
      <c r="K1228" s="8">
        <f t="shared" si="57"/>
        <v>0</v>
      </c>
      <c r="L1228" s="8">
        <f t="shared" si="58"/>
        <v>0</v>
      </c>
      <c r="M1228" s="8">
        <f t="shared" si="59"/>
        <v>0</v>
      </c>
    </row>
    <row r="1229" spans="2:13" x14ac:dyDescent="0.35">
      <c r="B1229">
        <v>1227</v>
      </c>
      <c r="C1229">
        <v>3</v>
      </c>
      <c r="D1229">
        <v>8</v>
      </c>
      <c r="E1229" t="s">
        <v>25</v>
      </c>
      <c r="F1229" s="7">
        <v>5</v>
      </c>
      <c r="G1229" s="7">
        <v>0</v>
      </c>
      <c r="H1229" s="7">
        <v>2</v>
      </c>
      <c r="I1229" s="7">
        <v>0</v>
      </c>
      <c r="K1229" s="8">
        <f t="shared" si="57"/>
        <v>0</v>
      </c>
      <c r="L1229" s="8">
        <f t="shared" si="58"/>
        <v>0</v>
      </c>
      <c r="M1229" s="8">
        <f t="shared" si="59"/>
        <v>0</v>
      </c>
    </row>
    <row r="1230" spans="2:13" x14ac:dyDescent="0.35">
      <c r="B1230">
        <v>1228</v>
      </c>
      <c r="C1230">
        <v>9</v>
      </c>
      <c r="D1230">
        <v>8</v>
      </c>
      <c r="E1230" t="s">
        <v>25</v>
      </c>
      <c r="F1230" s="7">
        <v>5</v>
      </c>
      <c r="G1230" s="7">
        <v>0</v>
      </c>
      <c r="H1230" s="7">
        <v>1</v>
      </c>
      <c r="I1230" s="7">
        <v>0</v>
      </c>
      <c r="K1230" s="8">
        <f t="shared" si="57"/>
        <v>0</v>
      </c>
      <c r="L1230" s="8">
        <f t="shared" si="58"/>
        <v>0</v>
      </c>
      <c r="M1230" s="8">
        <f t="shared" si="59"/>
        <v>0</v>
      </c>
    </row>
    <row r="1231" spans="2:13" x14ac:dyDescent="0.35">
      <c r="B1231">
        <v>1229</v>
      </c>
      <c r="C1231">
        <v>6</v>
      </c>
      <c r="D1231">
        <v>8</v>
      </c>
      <c r="E1231" t="s">
        <v>25</v>
      </c>
      <c r="F1231" s="7">
        <v>5</v>
      </c>
      <c r="G1231" s="7">
        <v>0</v>
      </c>
      <c r="H1231" s="7">
        <v>1</v>
      </c>
      <c r="I1231" s="7">
        <v>0</v>
      </c>
      <c r="K1231" s="8">
        <f t="shared" si="57"/>
        <v>0</v>
      </c>
      <c r="L1231" s="8">
        <f t="shared" si="58"/>
        <v>0</v>
      </c>
      <c r="M1231" s="8">
        <f t="shared" si="59"/>
        <v>0</v>
      </c>
    </row>
    <row r="1232" spans="2:13" x14ac:dyDescent="0.35">
      <c r="B1232">
        <v>1230</v>
      </c>
      <c r="C1232">
        <v>8</v>
      </c>
      <c r="D1232">
        <v>8</v>
      </c>
      <c r="E1232" t="s">
        <v>25</v>
      </c>
      <c r="F1232" s="7">
        <v>5</v>
      </c>
      <c r="G1232" s="7">
        <v>0</v>
      </c>
      <c r="H1232" s="7">
        <v>1</v>
      </c>
      <c r="I1232" s="7">
        <v>0</v>
      </c>
      <c r="K1232" s="8">
        <f t="shared" si="57"/>
        <v>0</v>
      </c>
      <c r="L1232" s="8">
        <f t="shared" si="58"/>
        <v>0</v>
      </c>
      <c r="M1232" s="8">
        <f t="shared" si="59"/>
        <v>0</v>
      </c>
    </row>
    <row r="1233" spans="2:13" x14ac:dyDescent="0.35">
      <c r="B1233">
        <v>1231</v>
      </c>
      <c r="C1233">
        <v>0</v>
      </c>
      <c r="D1233">
        <v>8</v>
      </c>
      <c r="E1233" t="s">
        <v>25</v>
      </c>
      <c r="F1233" s="7">
        <v>5</v>
      </c>
      <c r="G1233" s="7">
        <v>0</v>
      </c>
      <c r="H1233" s="7">
        <v>1</v>
      </c>
      <c r="I1233" s="7">
        <v>5</v>
      </c>
      <c r="K1233" s="8">
        <f t="shared" si="57"/>
        <v>5</v>
      </c>
      <c r="L1233" s="8">
        <f t="shared" si="58"/>
        <v>0</v>
      </c>
      <c r="M1233" s="8">
        <f t="shared" si="59"/>
        <v>5</v>
      </c>
    </row>
    <row r="1234" spans="2:13" x14ac:dyDescent="0.35">
      <c r="B1234">
        <v>1232</v>
      </c>
      <c r="C1234">
        <v>0</v>
      </c>
      <c r="D1234">
        <v>0</v>
      </c>
      <c r="E1234" t="s">
        <v>26</v>
      </c>
      <c r="F1234" s="7">
        <v>25</v>
      </c>
      <c r="G1234" s="7">
        <v>5</v>
      </c>
      <c r="H1234" s="7">
        <v>3</v>
      </c>
      <c r="I1234" s="7">
        <v>75</v>
      </c>
      <c r="K1234" s="8">
        <f t="shared" si="57"/>
        <v>75</v>
      </c>
      <c r="L1234" s="8">
        <f t="shared" si="58"/>
        <v>0</v>
      </c>
      <c r="M1234" s="8">
        <f t="shared" si="59"/>
        <v>75</v>
      </c>
    </row>
    <row r="1235" spans="2:13" x14ac:dyDescent="0.35">
      <c r="B1235">
        <v>1233</v>
      </c>
      <c r="C1235">
        <v>6</v>
      </c>
      <c r="D1235">
        <v>0</v>
      </c>
      <c r="E1235" t="s">
        <v>26</v>
      </c>
      <c r="F1235" s="7">
        <v>25</v>
      </c>
      <c r="G1235" s="7">
        <v>5</v>
      </c>
      <c r="H1235" s="7">
        <v>3</v>
      </c>
      <c r="I1235" s="7">
        <v>15</v>
      </c>
      <c r="K1235" s="8">
        <f t="shared" si="57"/>
        <v>0</v>
      </c>
      <c r="L1235" s="8">
        <f t="shared" si="58"/>
        <v>15</v>
      </c>
      <c r="M1235" s="8">
        <f t="shared" si="59"/>
        <v>15</v>
      </c>
    </row>
    <row r="1236" spans="2:13" x14ac:dyDescent="0.35">
      <c r="B1236">
        <v>1234</v>
      </c>
      <c r="C1236">
        <v>5</v>
      </c>
      <c r="D1236">
        <v>0</v>
      </c>
      <c r="E1236" t="s">
        <v>26</v>
      </c>
      <c r="F1236" s="7">
        <v>25</v>
      </c>
      <c r="G1236" s="7">
        <v>5</v>
      </c>
      <c r="H1236" s="7">
        <v>3</v>
      </c>
      <c r="I1236" s="7">
        <v>15</v>
      </c>
      <c r="K1236" s="8">
        <f t="shared" si="57"/>
        <v>0</v>
      </c>
      <c r="L1236" s="8">
        <f t="shared" si="58"/>
        <v>15</v>
      </c>
      <c r="M1236" s="8">
        <f t="shared" si="59"/>
        <v>15</v>
      </c>
    </row>
    <row r="1237" spans="2:13" x14ac:dyDescent="0.35">
      <c r="B1237">
        <v>1235</v>
      </c>
      <c r="C1237">
        <v>14</v>
      </c>
      <c r="D1237">
        <v>0</v>
      </c>
      <c r="E1237" t="s">
        <v>26</v>
      </c>
      <c r="F1237" s="7">
        <v>25</v>
      </c>
      <c r="G1237" s="7">
        <v>5</v>
      </c>
      <c r="H1237" s="7">
        <v>3</v>
      </c>
      <c r="I1237" s="7">
        <v>15</v>
      </c>
      <c r="K1237" s="8">
        <f t="shared" si="57"/>
        <v>0</v>
      </c>
      <c r="L1237" s="8">
        <f t="shared" si="58"/>
        <v>15</v>
      </c>
      <c r="M1237" s="8">
        <f t="shared" si="59"/>
        <v>15</v>
      </c>
    </row>
    <row r="1238" spans="2:13" x14ac:dyDescent="0.35">
      <c r="B1238">
        <v>1236</v>
      </c>
      <c r="C1238">
        <v>0</v>
      </c>
      <c r="D1238">
        <v>0</v>
      </c>
      <c r="E1238" t="s">
        <v>26</v>
      </c>
      <c r="F1238" s="7">
        <v>25</v>
      </c>
      <c r="G1238" s="7">
        <v>5</v>
      </c>
      <c r="H1238" s="7">
        <v>3</v>
      </c>
      <c r="I1238" s="7">
        <v>75</v>
      </c>
      <c r="K1238" s="8">
        <f t="shared" si="57"/>
        <v>75</v>
      </c>
      <c r="L1238" s="8">
        <f t="shared" si="58"/>
        <v>0</v>
      </c>
      <c r="M1238" s="8">
        <f t="shared" si="59"/>
        <v>75</v>
      </c>
    </row>
    <row r="1239" spans="2:13" x14ac:dyDescent="0.35">
      <c r="B1239">
        <v>1237</v>
      </c>
      <c r="C1239">
        <v>7</v>
      </c>
      <c r="D1239">
        <v>0</v>
      </c>
      <c r="E1239" t="s">
        <v>26</v>
      </c>
      <c r="F1239" s="7">
        <v>25</v>
      </c>
      <c r="G1239" s="7">
        <v>5</v>
      </c>
      <c r="H1239" s="7">
        <v>3</v>
      </c>
      <c r="I1239" s="7">
        <v>15</v>
      </c>
      <c r="K1239" s="8">
        <f t="shared" si="57"/>
        <v>0</v>
      </c>
      <c r="L1239" s="8">
        <f t="shared" si="58"/>
        <v>15</v>
      </c>
      <c r="M1239" s="8">
        <f t="shared" si="59"/>
        <v>15</v>
      </c>
    </row>
    <row r="1240" spans="2:13" x14ac:dyDescent="0.35">
      <c r="B1240">
        <v>1238</v>
      </c>
      <c r="C1240">
        <v>0</v>
      </c>
      <c r="D1240">
        <v>1</v>
      </c>
      <c r="E1240" t="s">
        <v>27</v>
      </c>
      <c r="F1240" s="7">
        <v>25</v>
      </c>
      <c r="G1240" s="7">
        <v>5</v>
      </c>
      <c r="H1240" s="7">
        <v>3</v>
      </c>
      <c r="I1240" s="7">
        <v>75</v>
      </c>
      <c r="K1240" s="8">
        <f t="shared" si="57"/>
        <v>75</v>
      </c>
      <c r="L1240" s="8">
        <f t="shared" si="58"/>
        <v>0</v>
      </c>
      <c r="M1240" s="8">
        <f t="shared" si="59"/>
        <v>75</v>
      </c>
    </row>
    <row r="1241" spans="2:13" x14ac:dyDescent="0.35">
      <c r="B1241">
        <v>1239</v>
      </c>
      <c r="C1241">
        <v>8</v>
      </c>
      <c r="D1241">
        <v>1</v>
      </c>
      <c r="E1241" t="s">
        <v>27</v>
      </c>
      <c r="F1241" s="7">
        <v>25</v>
      </c>
      <c r="G1241" s="7">
        <v>5</v>
      </c>
      <c r="H1241" s="7">
        <v>3</v>
      </c>
      <c r="I1241" s="7">
        <v>15</v>
      </c>
      <c r="K1241" s="8">
        <f t="shared" si="57"/>
        <v>0</v>
      </c>
      <c r="L1241" s="8">
        <f t="shared" si="58"/>
        <v>15</v>
      </c>
      <c r="M1241" s="8">
        <f t="shared" si="59"/>
        <v>15</v>
      </c>
    </row>
    <row r="1242" spans="2:13" x14ac:dyDescent="0.35">
      <c r="B1242">
        <v>1240</v>
      </c>
      <c r="C1242">
        <v>12</v>
      </c>
      <c r="D1242">
        <v>1</v>
      </c>
      <c r="E1242" t="s">
        <v>27</v>
      </c>
      <c r="F1242" s="7">
        <v>25</v>
      </c>
      <c r="G1242" s="7">
        <v>5</v>
      </c>
      <c r="H1242" s="7">
        <v>3</v>
      </c>
      <c r="I1242" s="7">
        <v>15</v>
      </c>
      <c r="K1242" s="8">
        <f t="shared" si="57"/>
        <v>0</v>
      </c>
      <c r="L1242" s="8">
        <f t="shared" si="58"/>
        <v>15</v>
      </c>
      <c r="M1242" s="8">
        <f t="shared" si="59"/>
        <v>15</v>
      </c>
    </row>
    <row r="1243" spans="2:13" x14ac:dyDescent="0.35">
      <c r="B1243">
        <v>1241</v>
      </c>
      <c r="C1243">
        <v>11</v>
      </c>
      <c r="D1243">
        <v>1</v>
      </c>
      <c r="E1243" t="s">
        <v>27</v>
      </c>
      <c r="F1243" s="7">
        <v>25</v>
      </c>
      <c r="G1243" s="7">
        <v>5</v>
      </c>
      <c r="H1243" s="7">
        <v>3</v>
      </c>
      <c r="I1243" s="7">
        <v>15</v>
      </c>
      <c r="K1243" s="8">
        <f t="shared" si="57"/>
        <v>0</v>
      </c>
      <c r="L1243" s="8">
        <f t="shared" si="58"/>
        <v>15</v>
      </c>
      <c r="M1243" s="8">
        <f t="shared" si="59"/>
        <v>15</v>
      </c>
    </row>
    <row r="1244" spans="2:13" x14ac:dyDescent="0.35">
      <c r="B1244">
        <v>1242</v>
      </c>
      <c r="C1244">
        <v>12</v>
      </c>
      <c r="D1244">
        <v>1</v>
      </c>
      <c r="E1244" t="s">
        <v>27</v>
      </c>
      <c r="F1244" s="7">
        <v>25</v>
      </c>
      <c r="G1244" s="7">
        <v>5</v>
      </c>
      <c r="H1244" s="7">
        <v>3</v>
      </c>
      <c r="I1244" s="7">
        <v>15</v>
      </c>
      <c r="K1244" s="8">
        <f t="shared" si="57"/>
        <v>0</v>
      </c>
      <c r="L1244" s="8">
        <f t="shared" si="58"/>
        <v>15</v>
      </c>
      <c r="M1244" s="8">
        <f t="shared" si="59"/>
        <v>15</v>
      </c>
    </row>
    <row r="1245" spans="2:13" x14ac:dyDescent="0.35">
      <c r="B1245">
        <v>1243</v>
      </c>
      <c r="C1245">
        <v>8</v>
      </c>
      <c r="D1245">
        <v>1</v>
      </c>
      <c r="E1245" t="s">
        <v>27</v>
      </c>
      <c r="F1245" s="7">
        <v>25</v>
      </c>
      <c r="G1245" s="7">
        <v>5</v>
      </c>
      <c r="H1245" s="7">
        <v>3</v>
      </c>
      <c r="I1245" s="7">
        <v>15</v>
      </c>
      <c r="K1245" s="8">
        <f t="shared" si="57"/>
        <v>0</v>
      </c>
      <c r="L1245" s="8">
        <f t="shared" si="58"/>
        <v>15</v>
      </c>
      <c r="M1245" s="8">
        <f t="shared" si="59"/>
        <v>15</v>
      </c>
    </row>
    <row r="1246" spans="2:13" x14ac:dyDescent="0.35">
      <c r="B1246">
        <v>1244</v>
      </c>
      <c r="C1246">
        <v>1</v>
      </c>
      <c r="D1246">
        <v>2</v>
      </c>
      <c r="E1246" t="s">
        <v>28</v>
      </c>
      <c r="F1246" s="7">
        <v>15.5</v>
      </c>
      <c r="G1246" s="7">
        <v>0</v>
      </c>
      <c r="H1246" s="7">
        <v>3</v>
      </c>
      <c r="I1246" s="7">
        <v>0</v>
      </c>
      <c r="K1246" s="8">
        <f t="shared" si="57"/>
        <v>0</v>
      </c>
      <c r="L1246" s="8">
        <f t="shared" si="58"/>
        <v>0</v>
      </c>
      <c r="M1246" s="8">
        <f t="shared" si="59"/>
        <v>0</v>
      </c>
    </row>
    <row r="1247" spans="2:13" x14ac:dyDescent="0.35">
      <c r="B1247">
        <v>1245</v>
      </c>
      <c r="C1247">
        <v>0</v>
      </c>
      <c r="D1247">
        <v>2</v>
      </c>
      <c r="E1247" t="s">
        <v>28</v>
      </c>
      <c r="F1247" s="7">
        <v>15.5</v>
      </c>
      <c r="G1247" s="7">
        <v>0</v>
      </c>
      <c r="H1247" s="7">
        <v>3</v>
      </c>
      <c r="I1247" s="7">
        <v>46.5</v>
      </c>
      <c r="K1247" s="8">
        <f t="shared" si="57"/>
        <v>46.5</v>
      </c>
      <c r="L1247" s="8">
        <f t="shared" si="58"/>
        <v>0</v>
      </c>
      <c r="M1247" s="8">
        <f t="shared" si="59"/>
        <v>46.5</v>
      </c>
    </row>
    <row r="1248" spans="2:13" x14ac:dyDescent="0.35">
      <c r="B1248">
        <v>1246</v>
      </c>
      <c r="C1248">
        <v>10</v>
      </c>
      <c r="D1248">
        <v>2</v>
      </c>
      <c r="E1248" t="s">
        <v>28</v>
      </c>
      <c r="F1248" s="7">
        <v>15.5</v>
      </c>
      <c r="G1248" s="7">
        <v>0</v>
      </c>
      <c r="H1248" s="7">
        <v>3</v>
      </c>
      <c r="I1248" s="7">
        <v>0</v>
      </c>
      <c r="K1248" s="8">
        <f t="shared" si="57"/>
        <v>0</v>
      </c>
      <c r="L1248" s="8">
        <f t="shared" si="58"/>
        <v>0</v>
      </c>
      <c r="M1248" s="8">
        <f t="shared" si="59"/>
        <v>0</v>
      </c>
    </row>
    <row r="1249" spans="2:13" x14ac:dyDescent="0.35">
      <c r="B1249">
        <v>1247</v>
      </c>
      <c r="C1249">
        <v>13</v>
      </c>
      <c r="D1249">
        <v>2</v>
      </c>
      <c r="E1249" t="s">
        <v>28</v>
      </c>
      <c r="F1249" s="7">
        <v>15.5</v>
      </c>
      <c r="G1249" s="7">
        <v>0</v>
      </c>
      <c r="H1249" s="7">
        <v>3</v>
      </c>
      <c r="I1249" s="7">
        <v>0</v>
      </c>
      <c r="K1249" s="8">
        <f t="shared" si="57"/>
        <v>0</v>
      </c>
      <c r="L1249" s="8">
        <f t="shared" si="58"/>
        <v>0</v>
      </c>
      <c r="M1249" s="8">
        <f t="shared" si="59"/>
        <v>0</v>
      </c>
    </row>
    <row r="1250" spans="2:13" x14ac:dyDescent="0.35">
      <c r="B1250">
        <v>1248</v>
      </c>
      <c r="C1250">
        <v>1</v>
      </c>
      <c r="D1250">
        <v>2</v>
      </c>
      <c r="E1250" t="s">
        <v>28</v>
      </c>
      <c r="F1250" s="7">
        <v>15.5</v>
      </c>
      <c r="G1250" s="7">
        <v>0</v>
      </c>
      <c r="H1250" s="7">
        <v>3</v>
      </c>
      <c r="I1250" s="7">
        <v>0</v>
      </c>
      <c r="K1250" s="8">
        <f t="shared" si="57"/>
        <v>0</v>
      </c>
      <c r="L1250" s="8">
        <f t="shared" si="58"/>
        <v>0</v>
      </c>
      <c r="M1250" s="8">
        <f t="shared" si="59"/>
        <v>0</v>
      </c>
    </row>
    <row r="1251" spans="2:13" x14ac:dyDescent="0.35">
      <c r="B1251">
        <v>1249</v>
      </c>
      <c r="C1251">
        <v>9</v>
      </c>
      <c r="D1251">
        <v>2</v>
      </c>
      <c r="E1251" t="s">
        <v>28</v>
      </c>
      <c r="F1251" s="7">
        <v>15.5</v>
      </c>
      <c r="G1251" s="7">
        <v>0</v>
      </c>
      <c r="H1251" s="7">
        <v>3</v>
      </c>
      <c r="I1251" s="7">
        <v>0</v>
      </c>
      <c r="K1251" s="8">
        <f t="shared" si="57"/>
        <v>0</v>
      </c>
      <c r="L1251" s="8">
        <f t="shared" si="58"/>
        <v>0</v>
      </c>
      <c r="M1251" s="8">
        <f t="shared" si="59"/>
        <v>0</v>
      </c>
    </row>
    <row r="1252" spans="2:13" x14ac:dyDescent="0.35">
      <c r="B1252">
        <v>1250</v>
      </c>
      <c r="C1252">
        <v>3</v>
      </c>
      <c r="D1252">
        <v>3</v>
      </c>
      <c r="E1252" t="s">
        <v>21</v>
      </c>
      <c r="F1252" s="7">
        <v>5</v>
      </c>
      <c r="G1252" s="7">
        <v>0</v>
      </c>
      <c r="H1252" s="7">
        <v>2</v>
      </c>
      <c r="I1252" s="7">
        <v>0</v>
      </c>
      <c r="K1252" s="8">
        <f t="shared" si="57"/>
        <v>0</v>
      </c>
      <c r="L1252" s="8">
        <f t="shared" si="58"/>
        <v>0</v>
      </c>
      <c r="M1252" s="8">
        <f t="shared" si="59"/>
        <v>0</v>
      </c>
    </row>
    <row r="1253" spans="2:13" x14ac:dyDescent="0.35">
      <c r="B1253">
        <v>1251</v>
      </c>
      <c r="C1253">
        <v>1</v>
      </c>
      <c r="D1253">
        <v>3</v>
      </c>
      <c r="E1253" t="s">
        <v>21</v>
      </c>
      <c r="F1253" s="7">
        <v>5</v>
      </c>
      <c r="G1253" s="7">
        <v>0</v>
      </c>
      <c r="H1253" s="7">
        <v>2</v>
      </c>
      <c r="I1253" s="7">
        <v>0</v>
      </c>
      <c r="K1253" s="8">
        <f t="shared" si="57"/>
        <v>0</v>
      </c>
      <c r="L1253" s="8">
        <f t="shared" si="58"/>
        <v>0</v>
      </c>
      <c r="M1253" s="8">
        <f t="shared" si="59"/>
        <v>0</v>
      </c>
    </row>
    <row r="1254" spans="2:13" x14ac:dyDescent="0.35">
      <c r="B1254">
        <v>1252</v>
      </c>
      <c r="C1254">
        <v>3</v>
      </c>
      <c r="D1254">
        <v>3</v>
      </c>
      <c r="E1254" t="s">
        <v>21</v>
      </c>
      <c r="F1254" s="7">
        <v>5</v>
      </c>
      <c r="G1254" s="7">
        <v>0</v>
      </c>
      <c r="H1254" s="7">
        <v>2</v>
      </c>
      <c r="I1254" s="7">
        <v>0</v>
      </c>
      <c r="K1254" s="8">
        <f t="shared" si="57"/>
        <v>0</v>
      </c>
      <c r="L1254" s="8">
        <f t="shared" si="58"/>
        <v>0</v>
      </c>
      <c r="M1254" s="8">
        <f t="shared" si="59"/>
        <v>0</v>
      </c>
    </row>
    <row r="1255" spans="2:13" x14ac:dyDescent="0.35">
      <c r="B1255">
        <v>1253</v>
      </c>
      <c r="C1255">
        <v>11</v>
      </c>
      <c r="D1255">
        <v>3</v>
      </c>
      <c r="E1255" t="s">
        <v>21</v>
      </c>
      <c r="F1255" s="7">
        <v>5</v>
      </c>
      <c r="G1255" s="7">
        <v>0</v>
      </c>
      <c r="H1255" s="7">
        <v>2</v>
      </c>
      <c r="I1255" s="7">
        <v>0</v>
      </c>
      <c r="K1255" s="8">
        <f t="shared" si="57"/>
        <v>0</v>
      </c>
      <c r="L1255" s="8">
        <f t="shared" si="58"/>
        <v>0</v>
      </c>
      <c r="M1255" s="8">
        <f t="shared" si="59"/>
        <v>0</v>
      </c>
    </row>
    <row r="1256" spans="2:13" x14ac:dyDescent="0.35">
      <c r="B1256">
        <v>1254</v>
      </c>
      <c r="C1256">
        <v>10</v>
      </c>
      <c r="D1256">
        <v>3</v>
      </c>
      <c r="E1256" t="s">
        <v>21</v>
      </c>
      <c r="F1256" s="7">
        <v>5</v>
      </c>
      <c r="G1256" s="7">
        <v>0</v>
      </c>
      <c r="H1256" s="7">
        <v>2</v>
      </c>
      <c r="I1256" s="7">
        <v>0</v>
      </c>
      <c r="K1256" s="8">
        <f t="shared" si="57"/>
        <v>0</v>
      </c>
      <c r="L1256" s="8">
        <f t="shared" si="58"/>
        <v>0</v>
      </c>
      <c r="M1256" s="8">
        <f t="shared" si="59"/>
        <v>0</v>
      </c>
    </row>
    <row r="1257" spans="2:13" x14ac:dyDescent="0.35">
      <c r="B1257">
        <v>1255</v>
      </c>
      <c r="C1257">
        <v>3</v>
      </c>
      <c r="D1257">
        <v>3</v>
      </c>
      <c r="E1257" t="s">
        <v>21</v>
      </c>
      <c r="F1257" s="7">
        <v>5</v>
      </c>
      <c r="G1257" s="7">
        <v>0</v>
      </c>
      <c r="H1257" s="7">
        <v>2</v>
      </c>
      <c r="I1257" s="7">
        <v>0</v>
      </c>
      <c r="K1257" s="8">
        <f t="shared" si="57"/>
        <v>0</v>
      </c>
      <c r="L1257" s="8">
        <f t="shared" si="58"/>
        <v>0</v>
      </c>
      <c r="M1257" s="8">
        <f t="shared" si="59"/>
        <v>0</v>
      </c>
    </row>
    <row r="1258" spans="2:13" x14ac:dyDescent="0.35">
      <c r="B1258">
        <v>1256</v>
      </c>
      <c r="C1258">
        <v>0</v>
      </c>
      <c r="D1258">
        <v>4</v>
      </c>
      <c r="E1258" t="s">
        <v>22</v>
      </c>
      <c r="F1258" s="7">
        <v>80</v>
      </c>
      <c r="G1258" s="7">
        <v>9.9</v>
      </c>
      <c r="H1258" s="7">
        <v>4</v>
      </c>
      <c r="I1258" s="7">
        <v>320</v>
      </c>
      <c r="K1258" s="8">
        <f t="shared" si="57"/>
        <v>320</v>
      </c>
      <c r="L1258" s="8">
        <f t="shared" si="58"/>
        <v>0</v>
      </c>
      <c r="M1258" s="8">
        <f t="shared" si="59"/>
        <v>320</v>
      </c>
    </row>
    <row r="1259" spans="2:13" x14ac:dyDescent="0.35">
      <c r="B1259">
        <v>1257</v>
      </c>
      <c r="C1259">
        <v>6</v>
      </c>
      <c r="D1259">
        <v>4</v>
      </c>
      <c r="E1259" t="s">
        <v>22</v>
      </c>
      <c r="F1259" s="7">
        <v>80</v>
      </c>
      <c r="G1259" s="7">
        <v>9.9</v>
      </c>
      <c r="H1259" s="7">
        <v>2</v>
      </c>
      <c r="I1259" s="7">
        <v>19.8</v>
      </c>
      <c r="K1259" s="8">
        <f t="shared" si="57"/>
        <v>0</v>
      </c>
      <c r="L1259" s="8">
        <f t="shared" si="58"/>
        <v>19.8</v>
      </c>
      <c r="M1259" s="8">
        <f t="shared" si="59"/>
        <v>19.8</v>
      </c>
    </row>
    <row r="1260" spans="2:13" x14ac:dyDescent="0.35">
      <c r="B1260">
        <v>1258</v>
      </c>
      <c r="C1260">
        <v>0</v>
      </c>
      <c r="D1260">
        <v>4</v>
      </c>
      <c r="E1260" t="s">
        <v>22</v>
      </c>
      <c r="F1260" s="7">
        <v>80</v>
      </c>
      <c r="G1260" s="7">
        <v>9.9</v>
      </c>
      <c r="H1260" s="7">
        <v>2</v>
      </c>
      <c r="I1260" s="7">
        <v>160</v>
      </c>
      <c r="K1260" s="8">
        <f t="shared" si="57"/>
        <v>160</v>
      </c>
      <c r="L1260" s="8">
        <f t="shared" si="58"/>
        <v>0</v>
      </c>
      <c r="M1260" s="8">
        <f t="shared" si="59"/>
        <v>160</v>
      </c>
    </row>
    <row r="1261" spans="2:13" x14ac:dyDescent="0.35">
      <c r="B1261">
        <v>1259</v>
      </c>
      <c r="C1261">
        <v>0</v>
      </c>
      <c r="D1261">
        <v>4</v>
      </c>
      <c r="E1261" t="s">
        <v>22</v>
      </c>
      <c r="F1261" s="7">
        <v>80</v>
      </c>
      <c r="G1261" s="7">
        <v>9.9</v>
      </c>
      <c r="H1261" s="7">
        <v>2</v>
      </c>
      <c r="I1261" s="7">
        <v>160</v>
      </c>
      <c r="K1261" s="8">
        <f t="shared" si="57"/>
        <v>160</v>
      </c>
      <c r="L1261" s="8">
        <f t="shared" si="58"/>
        <v>0</v>
      </c>
      <c r="M1261" s="8">
        <f t="shared" si="59"/>
        <v>160</v>
      </c>
    </row>
    <row r="1262" spans="2:13" x14ac:dyDescent="0.35">
      <c r="B1262">
        <v>1260</v>
      </c>
      <c r="C1262">
        <v>9</v>
      </c>
      <c r="D1262">
        <v>4</v>
      </c>
      <c r="E1262" t="s">
        <v>22</v>
      </c>
      <c r="F1262" s="7">
        <v>80</v>
      </c>
      <c r="G1262" s="7">
        <v>9.9</v>
      </c>
      <c r="H1262" s="7">
        <v>2</v>
      </c>
      <c r="I1262" s="7">
        <v>19.8</v>
      </c>
      <c r="K1262" s="8">
        <f t="shared" si="57"/>
        <v>0</v>
      </c>
      <c r="L1262" s="8">
        <f t="shared" si="58"/>
        <v>19.8</v>
      </c>
      <c r="M1262" s="8">
        <f t="shared" si="59"/>
        <v>19.8</v>
      </c>
    </row>
    <row r="1263" spans="2:13" x14ac:dyDescent="0.35">
      <c r="B1263">
        <v>1261</v>
      </c>
      <c r="C1263">
        <v>11</v>
      </c>
      <c r="D1263">
        <v>4</v>
      </c>
      <c r="E1263" t="s">
        <v>22</v>
      </c>
      <c r="F1263" s="7">
        <v>80</v>
      </c>
      <c r="G1263" s="7">
        <v>9.9</v>
      </c>
      <c r="H1263" s="7">
        <v>2</v>
      </c>
      <c r="I1263" s="7">
        <v>19.8</v>
      </c>
      <c r="K1263" s="8">
        <f t="shared" si="57"/>
        <v>0</v>
      </c>
      <c r="L1263" s="8">
        <f t="shared" si="58"/>
        <v>19.8</v>
      </c>
      <c r="M1263" s="8">
        <f t="shared" si="59"/>
        <v>19.8</v>
      </c>
    </row>
    <row r="1264" spans="2:13" x14ac:dyDescent="0.35">
      <c r="B1264">
        <v>1262</v>
      </c>
      <c r="C1264">
        <v>0</v>
      </c>
      <c r="D1264">
        <v>5</v>
      </c>
      <c r="E1264" t="s">
        <v>29</v>
      </c>
      <c r="F1264" s="7">
        <v>80</v>
      </c>
      <c r="G1264" s="7">
        <v>9.9</v>
      </c>
      <c r="H1264" s="7">
        <v>2</v>
      </c>
      <c r="I1264" s="7">
        <v>160</v>
      </c>
      <c r="K1264" s="8">
        <f t="shared" si="57"/>
        <v>160</v>
      </c>
      <c r="L1264" s="8">
        <f t="shared" si="58"/>
        <v>0</v>
      </c>
      <c r="M1264" s="8">
        <f t="shared" si="59"/>
        <v>160</v>
      </c>
    </row>
    <row r="1265" spans="2:13" x14ac:dyDescent="0.35">
      <c r="B1265">
        <v>1263</v>
      </c>
      <c r="C1265">
        <v>0</v>
      </c>
      <c r="D1265">
        <v>5</v>
      </c>
      <c r="E1265" t="s">
        <v>29</v>
      </c>
      <c r="F1265" s="7">
        <v>80</v>
      </c>
      <c r="G1265" s="7">
        <v>9.9</v>
      </c>
      <c r="H1265" s="7">
        <v>2</v>
      </c>
      <c r="I1265" s="7">
        <v>160</v>
      </c>
      <c r="K1265" s="8">
        <f t="shared" si="57"/>
        <v>160</v>
      </c>
      <c r="L1265" s="8">
        <f t="shared" si="58"/>
        <v>0</v>
      </c>
      <c r="M1265" s="8">
        <f t="shared" si="59"/>
        <v>160</v>
      </c>
    </row>
    <row r="1266" spans="2:13" x14ac:dyDescent="0.35">
      <c r="B1266">
        <v>1264</v>
      </c>
      <c r="C1266">
        <v>11</v>
      </c>
      <c r="D1266">
        <v>5</v>
      </c>
      <c r="E1266" t="s">
        <v>29</v>
      </c>
      <c r="F1266" s="7">
        <v>80</v>
      </c>
      <c r="G1266" s="7">
        <v>9.9</v>
      </c>
      <c r="H1266" s="7">
        <v>2</v>
      </c>
      <c r="I1266" s="7">
        <v>19.8</v>
      </c>
      <c r="K1266" s="8">
        <f t="shared" si="57"/>
        <v>0</v>
      </c>
      <c r="L1266" s="8">
        <f t="shared" si="58"/>
        <v>19.8</v>
      </c>
      <c r="M1266" s="8">
        <f t="shared" si="59"/>
        <v>19.8</v>
      </c>
    </row>
    <row r="1267" spans="2:13" x14ac:dyDescent="0.35">
      <c r="B1267">
        <v>1265</v>
      </c>
      <c r="C1267">
        <v>6</v>
      </c>
      <c r="D1267">
        <v>6</v>
      </c>
      <c r="E1267" t="s">
        <v>23</v>
      </c>
      <c r="F1267" s="7">
        <v>17.5</v>
      </c>
      <c r="G1267" s="7">
        <v>3.5</v>
      </c>
      <c r="H1267" s="7">
        <v>2</v>
      </c>
      <c r="I1267" s="7">
        <v>7</v>
      </c>
      <c r="K1267" s="8">
        <f t="shared" si="57"/>
        <v>0</v>
      </c>
      <c r="L1267" s="8">
        <f t="shared" si="58"/>
        <v>7</v>
      </c>
      <c r="M1267" s="8">
        <f t="shared" si="59"/>
        <v>7</v>
      </c>
    </row>
    <row r="1268" spans="2:13" x14ac:dyDescent="0.35">
      <c r="B1268">
        <v>1266</v>
      </c>
      <c r="C1268">
        <v>0</v>
      </c>
      <c r="D1268">
        <v>6</v>
      </c>
      <c r="E1268" t="s">
        <v>23</v>
      </c>
      <c r="F1268" s="7">
        <v>17.5</v>
      </c>
      <c r="G1268" s="7">
        <v>3.5</v>
      </c>
      <c r="H1268" s="7">
        <v>2</v>
      </c>
      <c r="I1268" s="7">
        <v>35</v>
      </c>
      <c r="K1268" s="8">
        <f t="shared" si="57"/>
        <v>35</v>
      </c>
      <c r="L1268" s="8">
        <f t="shared" si="58"/>
        <v>0</v>
      </c>
      <c r="M1268" s="8">
        <f t="shared" si="59"/>
        <v>35</v>
      </c>
    </row>
    <row r="1269" spans="2:13" x14ac:dyDescent="0.35">
      <c r="B1269">
        <v>1267</v>
      </c>
      <c r="C1269">
        <v>13</v>
      </c>
      <c r="D1269">
        <v>6</v>
      </c>
      <c r="E1269" t="s">
        <v>23</v>
      </c>
      <c r="F1269" s="7">
        <v>17.5</v>
      </c>
      <c r="G1269" s="7">
        <v>3.5</v>
      </c>
      <c r="H1269" s="7">
        <v>2</v>
      </c>
      <c r="I1269" s="7">
        <v>7</v>
      </c>
      <c r="K1269" s="8">
        <f t="shared" si="57"/>
        <v>0</v>
      </c>
      <c r="L1269" s="8">
        <f t="shared" si="58"/>
        <v>7</v>
      </c>
      <c r="M1269" s="8">
        <f t="shared" si="59"/>
        <v>7</v>
      </c>
    </row>
    <row r="1270" spans="2:13" x14ac:dyDescent="0.35">
      <c r="B1270">
        <v>1268</v>
      </c>
      <c r="C1270">
        <v>11</v>
      </c>
      <c r="D1270">
        <v>6</v>
      </c>
      <c r="E1270" t="s">
        <v>23</v>
      </c>
      <c r="F1270" s="7">
        <v>17.5</v>
      </c>
      <c r="G1270" s="7">
        <v>3.5</v>
      </c>
      <c r="H1270" s="7">
        <v>2</v>
      </c>
      <c r="I1270" s="7">
        <v>7</v>
      </c>
      <c r="K1270" s="8">
        <f t="shared" si="57"/>
        <v>0</v>
      </c>
      <c r="L1270" s="8">
        <f t="shared" si="58"/>
        <v>7</v>
      </c>
      <c r="M1270" s="8">
        <f t="shared" si="59"/>
        <v>7</v>
      </c>
    </row>
    <row r="1271" spans="2:13" x14ac:dyDescent="0.35">
      <c r="B1271">
        <v>1269</v>
      </c>
      <c r="C1271">
        <v>10</v>
      </c>
      <c r="D1271">
        <v>6</v>
      </c>
      <c r="E1271" t="s">
        <v>23</v>
      </c>
      <c r="F1271" s="7">
        <v>17.5</v>
      </c>
      <c r="G1271" s="7">
        <v>3.5</v>
      </c>
      <c r="H1271" s="7">
        <v>2</v>
      </c>
      <c r="I1271" s="7">
        <v>7</v>
      </c>
      <c r="K1271" s="8">
        <f t="shared" si="57"/>
        <v>0</v>
      </c>
      <c r="L1271" s="8">
        <f t="shared" si="58"/>
        <v>7</v>
      </c>
      <c r="M1271" s="8">
        <f t="shared" si="59"/>
        <v>7</v>
      </c>
    </row>
    <row r="1272" spans="2:13" x14ac:dyDescent="0.35">
      <c r="B1272">
        <v>1270</v>
      </c>
      <c r="C1272">
        <v>8</v>
      </c>
      <c r="D1272">
        <v>6</v>
      </c>
      <c r="E1272" t="s">
        <v>23</v>
      </c>
      <c r="F1272" s="7">
        <v>17.5</v>
      </c>
      <c r="G1272" s="7">
        <v>3.5</v>
      </c>
      <c r="H1272" s="7">
        <v>2</v>
      </c>
      <c r="I1272" s="7">
        <v>7</v>
      </c>
      <c r="K1272" s="8">
        <f t="shared" si="57"/>
        <v>0</v>
      </c>
      <c r="L1272" s="8">
        <f t="shared" si="58"/>
        <v>7</v>
      </c>
      <c r="M1272" s="8">
        <f t="shared" si="59"/>
        <v>7</v>
      </c>
    </row>
    <row r="1273" spans="2:13" x14ac:dyDescent="0.35">
      <c r="B1273">
        <v>1271</v>
      </c>
      <c r="C1273">
        <v>13</v>
      </c>
      <c r="D1273">
        <v>6</v>
      </c>
      <c r="E1273" t="s">
        <v>23</v>
      </c>
      <c r="F1273" s="7">
        <v>17.5</v>
      </c>
      <c r="G1273" s="7">
        <v>3.5</v>
      </c>
      <c r="H1273" s="7">
        <v>2</v>
      </c>
      <c r="I1273" s="7">
        <v>7</v>
      </c>
      <c r="K1273" s="8">
        <f t="shared" si="57"/>
        <v>0</v>
      </c>
      <c r="L1273" s="8">
        <f t="shared" si="58"/>
        <v>7</v>
      </c>
      <c r="M1273" s="8">
        <f t="shared" si="59"/>
        <v>7</v>
      </c>
    </row>
    <row r="1274" spans="2:13" x14ac:dyDescent="0.35">
      <c r="B1274">
        <v>1272</v>
      </c>
      <c r="C1274">
        <v>12</v>
      </c>
      <c r="D1274">
        <v>6</v>
      </c>
      <c r="E1274" t="s">
        <v>23</v>
      </c>
      <c r="F1274" s="7">
        <v>17.5</v>
      </c>
      <c r="G1274" s="7">
        <v>3.5</v>
      </c>
      <c r="H1274" s="7">
        <v>2</v>
      </c>
      <c r="I1274" s="7">
        <v>7</v>
      </c>
      <c r="K1274" s="8">
        <f t="shared" si="57"/>
        <v>0</v>
      </c>
      <c r="L1274" s="8">
        <f t="shared" si="58"/>
        <v>7</v>
      </c>
      <c r="M1274" s="8">
        <f t="shared" si="59"/>
        <v>7</v>
      </c>
    </row>
    <row r="1275" spans="2:13" x14ac:dyDescent="0.35">
      <c r="B1275">
        <v>1273</v>
      </c>
      <c r="C1275">
        <v>6</v>
      </c>
      <c r="D1275">
        <v>7</v>
      </c>
      <c r="E1275" t="s">
        <v>24</v>
      </c>
      <c r="F1275" s="7">
        <v>5</v>
      </c>
      <c r="G1275" s="7">
        <v>0</v>
      </c>
      <c r="H1275" s="7">
        <v>2</v>
      </c>
      <c r="I1275" s="7">
        <v>0</v>
      </c>
      <c r="K1275" s="8">
        <f t="shared" si="57"/>
        <v>0</v>
      </c>
      <c r="L1275" s="8">
        <f t="shared" si="58"/>
        <v>0</v>
      </c>
      <c r="M1275" s="8">
        <f t="shared" si="59"/>
        <v>0</v>
      </c>
    </row>
    <row r="1276" spans="2:13" x14ac:dyDescent="0.35">
      <c r="B1276">
        <v>1274</v>
      </c>
      <c r="C1276">
        <v>8</v>
      </c>
      <c r="D1276">
        <v>7</v>
      </c>
      <c r="E1276" t="s">
        <v>24</v>
      </c>
      <c r="F1276" s="7">
        <v>5</v>
      </c>
      <c r="G1276" s="7">
        <v>0</v>
      </c>
      <c r="H1276" s="7">
        <v>2</v>
      </c>
      <c r="I1276" s="7">
        <v>0</v>
      </c>
      <c r="K1276" s="8">
        <f t="shared" si="57"/>
        <v>0</v>
      </c>
      <c r="L1276" s="8">
        <f t="shared" si="58"/>
        <v>0</v>
      </c>
      <c r="M1276" s="8">
        <f t="shared" si="59"/>
        <v>0</v>
      </c>
    </row>
    <row r="1277" spans="2:13" x14ac:dyDescent="0.35">
      <c r="B1277">
        <v>1275</v>
      </c>
      <c r="C1277">
        <v>6</v>
      </c>
      <c r="D1277">
        <v>8</v>
      </c>
      <c r="E1277" t="s">
        <v>25</v>
      </c>
      <c r="F1277" s="7">
        <v>5</v>
      </c>
      <c r="G1277" s="7">
        <v>0</v>
      </c>
      <c r="H1277" s="7">
        <v>1</v>
      </c>
      <c r="I1277" s="7">
        <v>0</v>
      </c>
      <c r="K1277" s="8">
        <f t="shared" si="57"/>
        <v>0</v>
      </c>
      <c r="L1277" s="8">
        <f t="shared" si="58"/>
        <v>0</v>
      </c>
      <c r="M1277" s="8">
        <f t="shared" si="59"/>
        <v>0</v>
      </c>
    </row>
    <row r="1278" spans="2:13" x14ac:dyDescent="0.35">
      <c r="B1278">
        <v>1276</v>
      </c>
      <c r="C1278">
        <v>3</v>
      </c>
      <c r="D1278">
        <v>8</v>
      </c>
      <c r="E1278" t="s">
        <v>25</v>
      </c>
      <c r="F1278" s="7">
        <v>5</v>
      </c>
      <c r="G1278" s="7">
        <v>0</v>
      </c>
      <c r="H1278" s="7">
        <v>1</v>
      </c>
      <c r="I1278" s="7">
        <v>0</v>
      </c>
      <c r="K1278" s="8">
        <f t="shared" si="57"/>
        <v>0</v>
      </c>
      <c r="L1278" s="8">
        <f t="shared" si="58"/>
        <v>0</v>
      </c>
      <c r="M1278" s="8">
        <f t="shared" si="59"/>
        <v>0</v>
      </c>
    </row>
    <row r="1279" spans="2:13" x14ac:dyDescent="0.35">
      <c r="B1279">
        <v>1277</v>
      </c>
      <c r="C1279">
        <v>2</v>
      </c>
      <c r="D1279">
        <v>8</v>
      </c>
      <c r="E1279" t="s">
        <v>25</v>
      </c>
      <c r="F1279" s="7">
        <v>5</v>
      </c>
      <c r="G1279" s="7">
        <v>0</v>
      </c>
      <c r="H1279" s="7">
        <v>1</v>
      </c>
      <c r="I1279" s="7">
        <v>0</v>
      </c>
      <c r="K1279" s="8">
        <f t="shared" si="57"/>
        <v>0</v>
      </c>
      <c r="L1279" s="8">
        <f t="shared" si="58"/>
        <v>0</v>
      </c>
      <c r="M1279" s="8">
        <f t="shared" si="59"/>
        <v>0</v>
      </c>
    </row>
    <row r="1280" spans="2:13" x14ac:dyDescent="0.35">
      <c r="B1280">
        <v>1278</v>
      </c>
      <c r="C1280">
        <v>3</v>
      </c>
      <c r="D1280">
        <v>8</v>
      </c>
      <c r="E1280" t="s">
        <v>25</v>
      </c>
      <c r="F1280" s="7">
        <v>5</v>
      </c>
      <c r="G1280" s="7">
        <v>0</v>
      </c>
      <c r="H1280" s="7">
        <v>1</v>
      </c>
      <c r="I1280" s="7">
        <v>0</v>
      </c>
      <c r="K1280" s="8">
        <f t="shared" si="57"/>
        <v>0</v>
      </c>
      <c r="L1280" s="8">
        <f t="shared" si="58"/>
        <v>0</v>
      </c>
      <c r="M1280" s="8">
        <f t="shared" si="59"/>
        <v>0</v>
      </c>
    </row>
    <row r="1281" spans="2:13" x14ac:dyDescent="0.35">
      <c r="B1281">
        <v>1279</v>
      </c>
      <c r="C1281">
        <v>2</v>
      </c>
      <c r="D1281">
        <v>8</v>
      </c>
      <c r="E1281" t="s">
        <v>25</v>
      </c>
      <c r="F1281" s="7">
        <v>5</v>
      </c>
      <c r="G1281" s="7">
        <v>0</v>
      </c>
      <c r="H1281" s="7">
        <v>2</v>
      </c>
      <c r="I1281" s="7">
        <v>0</v>
      </c>
      <c r="K1281" s="8">
        <f t="shared" si="57"/>
        <v>0</v>
      </c>
      <c r="L1281" s="8">
        <f t="shared" si="58"/>
        <v>0</v>
      </c>
      <c r="M1281" s="8">
        <f t="shared" si="59"/>
        <v>0</v>
      </c>
    </row>
    <row r="1282" spans="2:13" x14ac:dyDescent="0.35">
      <c r="B1282">
        <v>1280</v>
      </c>
      <c r="C1282">
        <v>3</v>
      </c>
      <c r="D1282">
        <v>8</v>
      </c>
      <c r="E1282" t="s">
        <v>25</v>
      </c>
      <c r="F1282" s="7">
        <v>5</v>
      </c>
      <c r="G1282" s="7">
        <v>0</v>
      </c>
      <c r="H1282" s="7">
        <v>1</v>
      </c>
      <c r="I1282" s="7">
        <v>0</v>
      </c>
      <c r="K1282" s="8">
        <f t="shared" si="57"/>
        <v>0</v>
      </c>
      <c r="L1282" s="8">
        <f t="shared" si="58"/>
        <v>0</v>
      </c>
      <c r="M1282" s="8">
        <f t="shared" si="59"/>
        <v>0</v>
      </c>
    </row>
    <row r="1283" spans="2:13" x14ac:dyDescent="0.35">
      <c r="B1283">
        <v>1281</v>
      </c>
      <c r="C1283">
        <v>0</v>
      </c>
      <c r="D1283">
        <v>8</v>
      </c>
      <c r="E1283" t="s">
        <v>25</v>
      </c>
      <c r="F1283" s="7">
        <v>5</v>
      </c>
      <c r="G1283" s="7">
        <v>0</v>
      </c>
      <c r="H1283" s="7">
        <v>1</v>
      </c>
      <c r="I1283" s="7">
        <v>5</v>
      </c>
      <c r="K1283" s="8">
        <f t="shared" ref="K1283:K1346" si="60">IF($C1283=0,F1283*$H1283,0)</f>
        <v>5</v>
      </c>
      <c r="L1283" s="8">
        <f t="shared" ref="L1283:L1346" si="61">IF($C1283=0,0,G1283*$H1283)</f>
        <v>0</v>
      </c>
      <c r="M1283" s="8">
        <f t="shared" ref="M1283:M1346" si="62">SUM(K1283:L1283)</f>
        <v>5</v>
      </c>
    </row>
    <row r="1284" spans="2:13" x14ac:dyDescent="0.35">
      <c r="B1284">
        <v>1282</v>
      </c>
      <c r="C1284">
        <v>8</v>
      </c>
      <c r="D1284">
        <v>8</v>
      </c>
      <c r="E1284" t="s">
        <v>25</v>
      </c>
      <c r="F1284" s="7">
        <v>5</v>
      </c>
      <c r="G1284" s="7">
        <v>0</v>
      </c>
      <c r="H1284" s="7">
        <v>1</v>
      </c>
      <c r="I1284" s="7">
        <v>0</v>
      </c>
      <c r="K1284" s="8">
        <f t="shared" si="60"/>
        <v>0</v>
      </c>
      <c r="L1284" s="8">
        <f t="shared" si="61"/>
        <v>0</v>
      </c>
      <c r="M1284" s="8">
        <f t="shared" si="62"/>
        <v>0</v>
      </c>
    </row>
    <row r="1285" spans="2:13" x14ac:dyDescent="0.35">
      <c r="B1285">
        <v>1283</v>
      </c>
      <c r="C1285">
        <v>3</v>
      </c>
      <c r="D1285">
        <v>8</v>
      </c>
      <c r="E1285" t="s">
        <v>25</v>
      </c>
      <c r="F1285" s="7">
        <v>5</v>
      </c>
      <c r="G1285" s="7">
        <v>0</v>
      </c>
      <c r="H1285" s="7">
        <v>1</v>
      </c>
      <c r="I1285" s="7">
        <v>0</v>
      </c>
      <c r="K1285" s="8">
        <f t="shared" si="60"/>
        <v>0</v>
      </c>
      <c r="L1285" s="8">
        <f t="shared" si="61"/>
        <v>0</v>
      </c>
      <c r="M1285" s="8">
        <f t="shared" si="62"/>
        <v>0</v>
      </c>
    </row>
    <row r="1286" spans="2:13" x14ac:dyDescent="0.35">
      <c r="B1286">
        <v>1284</v>
      </c>
      <c r="C1286">
        <v>14</v>
      </c>
      <c r="D1286">
        <v>8</v>
      </c>
      <c r="E1286" t="s">
        <v>25</v>
      </c>
      <c r="F1286" s="7">
        <v>5</v>
      </c>
      <c r="G1286" s="7">
        <v>0</v>
      </c>
      <c r="H1286" s="7">
        <v>1</v>
      </c>
      <c r="I1286" s="7">
        <v>0</v>
      </c>
      <c r="K1286" s="8">
        <f t="shared" si="60"/>
        <v>0</v>
      </c>
      <c r="L1286" s="8">
        <f t="shared" si="61"/>
        <v>0</v>
      </c>
      <c r="M1286" s="8">
        <f t="shared" si="62"/>
        <v>0</v>
      </c>
    </row>
    <row r="1287" spans="2:13" x14ac:dyDescent="0.35">
      <c r="B1287">
        <v>1285</v>
      </c>
      <c r="C1287">
        <v>1</v>
      </c>
      <c r="D1287">
        <v>8</v>
      </c>
      <c r="E1287" t="s">
        <v>25</v>
      </c>
      <c r="F1287" s="7">
        <v>5</v>
      </c>
      <c r="G1287" s="7">
        <v>0</v>
      </c>
      <c r="H1287" s="7">
        <v>1</v>
      </c>
      <c r="I1287" s="7">
        <v>0</v>
      </c>
      <c r="K1287" s="8">
        <f t="shared" si="60"/>
        <v>0</v>
      </c>
      <c r="L1287" s="8">
        <f t="shared" si="61"/>
        <v>0</v>
      </c>
      <c r="M1287" s="8">
        <f t="shared" si="62"/>
        <v>0</v>
      </c>
    </row>
    <row r="1288" spans="2:13" x14ac:dyDescent="0.35">
      <c r="B1288">
        <v>1286</v>
      </c>
      <c r="C1288">
        <v>6</v>
      </c>
      <c r="D1288">
        <v>8</v>
      </c>
      <c r="E1288" t="s">
        <v>25</v>
      </c>
      <c r="F1288" s="7">
        <v>5</v>
      </c>
      <c r="G1288" s="7">
        <v>0</v>
      </c>
      <c r="H1288" s="7">
        <v>1</v>
      </c>
      <c r="I1288" s="7">
        <v>0</v>
      </c>
      <c r="K1288" s="8">
        <f t="shared" si="60"/>
        <v>0</v>
      </c>
      <c r="L1288" s="8">
        <f t="shared" si="61"/>
        <v>0</v>
      </c>
      <c r="M1288" s="8">
        <f t="shared" si="62"/>
        <v>0</v>
      </c>
    </row>
    <row r="1289" spans="2:13" x14ac:dyDescent="0.35">
      <c r="B1289">
        <v>1287</v>
      </c>
      <c r="C1289">
        <v>4</v>
      </c>
      <c r="D1289">
        <v>0</v>
      </c>
      <c r="E1289" t="s">
        <v>26</v>
      </c>
      <c r="F1289" s="7">
        <v>25</v>
      </c>
      <c r="G1289" s="7">
        <v>5</v>
      </c>
      <c r="H1289" s="7">
        <v>3</v>
      </c>
      <c r="I1289" s="7">
        <v>15</v>
      </c>
      <c r="K1289" s="8">
        <f t="shared" si="60"/>
        <v>0</v>
      </c>
      <c r="L1289" s="8">
        <f t="shared" si="61"/>
        <v>15</v>
      </c>
      <c r="M1289" s="8">
        <f t="shared" si="62"/>
        <v>15</v>
      </c>
    </row>
    <row r="1290" spans="2:13" x14ac:dyDescent="0.35">
      <c r="B1290">
        <v>1288</v>
      </c>
      <c r="C1290">
        <v>0</v>
      </c>
      <c r="D1290">
        <v>0</v>
      </c>
      <c r="E1290" t="s">
        <v>26</v>
      </c>
      <c r="F1290" s="7">
        <v>25</v>
      </c>
      <c r="G1290" s="7">
        <v>5</v>
      </c>
      <c r="H1290" s="7">
        <v>3</v>
      </c>
      <c r="I1290" s="7">
        <v>75</v>
      </c>
      <c r="K1290" s="8">
        <f t="shared" si="60"/>
        <v>75</v>
      </c>
      <c r="L1290" s="8">
        <f t="shared" si="61"/>
        <v>0</v>
      </c>
      <c r="M1290" s="8">
        <f t="shared" si="62"/>
        <v>75</v>
      </c>
    </row>
    <row r="1291" spans="2:13" x14ac:dyDescent="0.35">
      <c r="B1291">
        <v>1289</v>
      </c>
      <c r="C1291">
        <v>5</v>
      </c>
      <c r="D1291">
        <v>0</v>
      </c>
      <c r="E1291" t="s">
        <v>26</v>
      </c>
      <c r="F1291" s="7">
        <v>25</v>
      </c>
      <c r="G1291" s="7">
        <v>5</v>
      </c>
      <c r="H1291" s="7">
        <v>3</v>
      </c>
      <c r="I1291" s="7">
        <v>15</v>
      </c>
      <c r="K1291" s="8">
        <f t="shared" si="60"/>
        <v>0</v>
      </c>
      <c r="L1291" s="8">
        <f t="shared" si="61"/>
        <v>15</v>
      </c>
      <c r="M1291" s="8">
        <f t="shared" si="62"/>
        <v>15</v>
      </c>
    </row>
    <row r="1292" spans="2:13" x14ac:dyDescent="0.35">
      <c r="B1292">
        <v>1290</v>
      </c>
      <c r="C1292">
        <v>14</v>
      </c>
      <c r="D1292">
        <v>0</v>
      </c>
      <c r="E1292" t="s">
        <v>26</v>
      </c>
      <c r="F1292" s="7">
        <v>25</v>
      </c>
      <c r="G1292" s="7">
        <v>5</v>
      </c>
      <c r="H1292" s="7">
        <v>3</v>
      </c>
      <c r="I1292" s="7">
        <v>15</v>
      </c>
      <c r="K1292" s="8">
        <f t="shared" si="60"/>
        <v>0</v>
      </c>
      <c r="L1292" s="8">
        <f t="shared" si="61"/>
        <v>15</v>
      </c>
      <c r="M1292" s="8">
        <f t="shared" si="62"/>
        <v>15</v>
      </c>
    </row>
    <row r="1293" spans="2:13" x14ac:dyDescent="0.35">
      <c r="B1293">
        <v>1291</v>
      </c>
      <c r="C1293">
        <v>0</v>
      </c>
      <c r="D1293">
        <v>0</v>
      </c>
      <c r="E1293" t="s">
        <v>26</v>
      </c>
      <c r="F1293" s="7">
        <v>25</v>
      </c>
      <c r="G1293" s="7">
        <v>5</v>
      </c>
      <c r="H1293" s="7">
        <v>3</v>
      </c>
      <c r="I1293" s="7">
        <v>75</v>
      </c>
      <c r="K1293" s="8">
        <f t="shared" si="60"/>
        <v>75</v>
      </c>
      <c r="L1293" s="8">
        <f t="shared" si="61"/>
        <v>0</v>
      </c>
      <c r="M1293" s="8">
        <f t="shared" si="62"/>
        <v>75</v>
      </c>
    </row>
    <row r="1294" spans="2:13" x14ac:dyDescent="0.35">
      <c r="B1294">
        <v>1292</v>
      </c>
      <c r="C1294">
        <v>0</v>
      </c>
      <c r="D1294">
        <v>0</v>
      </c>
      <c r="E1294" t="s">
        <v>26</v>
      </c>
      <c r="F1294" s="7">
        <v>25</v>
      </c>
      <c r="G1294" s="7">
        <v>5</v>
      </c>
      <c r="H1294" s="7">
        <v>3</v>
      </c>
      <c r="I1294" s="7">
        <v>75</v>
      </c>
      <c r="K1294" s="8">
        <f t="shared" si="60"/>
        <v>75</v>
      </c>
      <c r="L1294" s="8">
        <f t="shared" si="61"/>
        <v>0</v>
      </c>
      <c r="M1294" s="8">
        <f t="shared" si="62"/>
        <v>75</v>
      </c>
    </row>
    <row r="1295" spans="2:13" x14ac:dyDescent="0.35">
      <c r="B1295">
        <v>1293</v>
      </c>
      <c r="C1295">
        <v>12</v>
      </c>
      <c r="D1295">
        <v>1</v>
      </c>
      <c r="E1295" t="s">
        <v>27</v>
      </c>
      <c r="F1295" s="7">
        <v>25</v>
      </c>
      <c r="G1295" s="7">
        <v>5</v>
      </c>
      <c r="H1295" s="7">
        <v>3</v>
      </c>
      <c r="I1295" s="7">
        <v>15</v>
      </c>
      <c r="K1295" s="8">
        <f t="shared" si="60"/>
        <v>0</v>
      </c>
      <c r="L1295" s="8">
        <f t="shared" si="61"/>
        <v>15</v>
      </c>
      <c r="M1295" s="8">
        <f t="shared" si="62"/>
        <v>15</v>
      </c>
    </row>
    <row r="1296" spans="2:13" x14ac:dyDescent="0.35">
      <c r="B1296">
        <v>1294</v>
      </c>
      <c r="C1296">
        <v>0</v>
      </c>
      <c r="D1296">
        <v>1</v>
      </c>
      <c r="E1296" t="s">
        <v>27</v>
      </c>
      <c r="F1296" s="7">
        <v>25</v>
      </c>
      <c r="G1296" s="7">
        <v>5</v>
      </c>
      <c r="H1296" s="7">
        <v>3</v>
      </c>
      <c r="I1296" s="7">
        <v>75</v>
      </c>
      <c r="K1296" s="8">
        <f t="shared" si="60"/>
        <v>75</v>
      </c>
      <c r="L1296" s="8">
        <f t="shared" si="61"/>
        <v>0</v>
      </c>
      <c r="M1296" s="8">
        <f t="shared" si="62"/>
        <v>75</v>
      </c>
    </row>
    <row r="1297" spans="2:13" x14ac:dyDescent="0.35">
      <c r="B1297">
        <v>1295</v>
      </c>
      <c r="C1297">
        <v>11</v>
      </c>
      <c r="D1297">
        <v>1</v>
      </c>
      <c r="E1297" t="s">
        <v>27</v>
      </c>
      <c r="F1297" s="7">
        <v>25</v>
      </c>
      <c r="G1297" s="7">
        <v>5</v>
      </c>
      <c r="H1297" s="7">
        <v>3</v>
      </c>
      <c r="I1297" s="7">
        <v>15</v>
      </c>
      <c r="K1297" s="8">
        <f t="shared" si="60"/>
        <v>0</v>
      </c>
      <c r="L1297" s="8">
        <f t="shared" si="61"/>
        <v>15</v>
      </c>
      <c r="M1297" s="8">
        <f t="shared" si="62"/>
        <v>15</v>
      </c>
    </row>
    <row r="1298" spans="2:13" x14ac:dyDescent="0.35">
      <c r="B1298">
        <v>1296</v>
      </c>
      <c r="C1298">
        <v>8</v>
      </c>
      <c r="D1298">
        <v>1</v>
      </c>
      <c r="E1298" t="s">
        <v>27</v>
      </c>
      <c r="F1298" s="7">
        <v>25</v>
      </c>
      <c r="G1298" s="7">
        <v>5</v>
      </c>
      <c r="H1298" s="7">
        <v>3</v>
      </c>
      <c r="I1298" s="7">
        <v>15</v>
      </c>
      <c r="K1298" s="8">
        <f t="shared" si="60"/>
        <v>0</v>
      </c>
      <c r="L1298" s="8">
        <f t="shared" si="61"/>
        <v>15</v>
      </c>
      <c r="M1298" s="8">
        <f t="shared" si="62"/>
        <v>15</v>
      </c>
    </row>
    <row r="1299" spans="2:13" x14ac:dyDescent="0.35">
      <c r="B1299">
        <v>1297</v>
      </c>
      <c r="C1299">
        <v>12</v>
      </c>
      <c r="D1299">
        <v>1</v>
      </c>
      <c r="E1299" t="s">
        <v>27</v>
      </c>
      <c r="F1299" s="7">
        <v>25</v>
      </c>
      <c r="G1299" s="7">
        <v>5</v>
      </c>
      <c r="H1299" s="7">
        <v>3</v>
      </c>
      <c r="I1299" s="7">
        <v>15</v>
      </c>
      <c r="K1299" s="8">
        <f t="shared" si="60"/>
        <v>0</v>
      </c>
      <c r="L1299" s="8">
        <f t="shared" si="61"/>
        <v>15</v>
      </c>
      <c r="M1299" s="8">
        <f t="shared" si="62"/>
        <v>15</v>
      </c>
    </row>
    <row r="1300" spans="2:13" x14ac:dyDescent="0.35">
      <c r="B1300">
        <v>1298</v>
      </c>
      <c r="C1300">
        <v>5</v>
      </c>
      <c r="D1300">
        <v>2</v>
      </c>
      <c r="E1300" t="s">
        <v>28</v>
      </c>
      <c r="F1300" s="7">
        <v>15.5</v>
      </c>
      <c r="G1300" s="7">
        <v>0</v>
      </c>
      <c r="H1300" s="7">
        <v>3</v>
      </c>
      <c r="I1300" s="7">
        <v>0</v>
      </c>
      <c r="K1300" s="8">
        <f t="shared" si="60"/>
        <v>0</v>
      </c>
      <c r="L1300" s="8">
        <f t="shared" si="61"/>
        <v>0</v>
      </c>
      <c r="M1300" s="8">
        <f t="shared" si="62"/>
        <v>0</v>
      </c>
    </row>
    <row r="1301" spans="2:13" x14ac:dyDescent="0.35">
      <c r="B1301">
        <v>1299</v>
      </c>
      <c r="C1301">
        <v>14</v>
      </c>
      <c r="D1301">
        <v>2</v>
      </c>
      <c r="E1301" t="s">
        <v>28</v>
      </c>
      <c r="F1301" s="7">
        <v>15.5</v>
      </c>
      <c r="G1301" s="7">
        <v>0</v>
      </c>
      <c r="H1301" s="7">
        <v>3</v>
      </c>
      <c r="I1301" s="7">
        <v>0</v>
      </c>
      <c r="K1301" s="8">
        <f t="shared" si="60"/>
        <v>0</v>
      </c>
      <c r="L1301" s="8">
        <f t="shared" si="61"/>
        <v>0</v>
      </c>
      <c r="M1301" s="8">
        <f t="shared" si="62"/>
        <v>0</v>
      </c>
    </row>
    <row r="1302" spans="2:13" x14ac:dyDescent="0.35">
      <c r="B1302">
        <v>1300</v>
      </c>
      <c r="C1302">
        <v>1</v>
      </c>
      <c r="D1302">
        <v>2</v>
      </c>
      <c r="E1302" t="s">
        <v>28</v>
      </c>
      <c r="F1302" s="7">
        <v>15.5</v>
      </c>
      <c r="G1302" s="7">
        <v>0</v>
      </c>
      <c r="H1302" s="7">
        <v>3</v>
      </c>
      <c r="I1302" s="7">
        <v>0</v>
      </c>
      <c r="K1302" s="8">
        <f t="shared" si="60"/>
        <v>0</v>
      </c>
      <c r="L1302" s="8">
        <f t="shared" si="61"/>
        <v>0</v>
      </c>
      <c r="M1302" s="8">
        <f t="shared" si="62"/>
        <v>0</v>
      </c>
    </row>
    <row r="1303" spans="2:13" x14ac:dyDescent="0.35">
      <c r="B1303">
        <v>1301</v>
      </c>
      <c r="C1303">
        <v>2</v>
      </c>
      <c r="D1303">
        <v>2</v>
      </c>
      <c r="E1303" t="s">
        <v>28</v>
      </c>
      <c r="F1303" s="7">
        <v>15.5</v>
      </c>
      <c r="G1303" s="7">
        <v>0</v>
      </c>
      <c r="H1303" s="7">
        <v>3</v>
      </c>
      <c r="I1303" s="7">
        <v>0</v>
      </c>
      <c r="K1303" s="8">
        <f t="shared" si="60"/>
        <v>0</v>
      </c>
      <c r="L1303" s="8">
        <f t="shared" si="61"/>
        <v>0</v>
      </c>
      <c r="M1303" s="8">
        <f t="shared" si="62"/>
        <v>0</v>
      </c>
    </row>
    <row r="1304" spans="2:13" x14ac:dyDescent="0.35">
      <c r="B1304">
        <v>1302</v>
      </c>
      <c r="C1304">
        <v>9</v>
      </c>
      <c r="D1304">
        <v>2</v>
      </c>
      <c r="E1304" t="s">
        <v>28</v>
      </c>
      <c r="F1304" s="7">
        <v>15.5</v>
      </c>
      <c r="G1304" s="7">
        <v>0</v>
      </c>
      <c r="H1304" s="7">
        <v>3</v>
      </c>
      <c r="I1304" s="7">
        <v>0</v>
      </c>
      <c r="K1304" s="8">
        <f t="shared" si="60"/>
        <v>0</v>
      </c>
      <c r="L1304" s="8">
        <f t="shared" si="61"/>
        <v>0</v>
      </c>
      <c r="M1304" s="8">
        <f t="shared" si="62"/>
        <v>0</v>
      </c>
    </row>
    <row r="1305" spans="2:13" x14ac:dyDescent="0.35">
      <c r="B1305">
        <v>1303</v>
      </c>
      <c r="C1305">
        <v>15</v>
      </c>
      <c r="D1305">
        <v>2</v>
      </c>
      <c r="E1305" t="s">
        <v>28</v>
      </c>
      <c r="F1305" s="7">
        <v>15.5</v>
      </c>
      <c r="G1305" s="7">
        <v>0</v>
      </c>
      <c r="H1305" s="7">
        <v>3</v>
      </c>
      <c r="I1305" s="7">
        <v>0</v>
      </c>
      <c r="K1305" s="8">
        <f t="shared" si="60"/>
        <v>0</v>
      </c>
      <c r="L1305" s="8">
        <f t="shared" si="61"/>
        <v>0</v>
      </c>
      <c r="M1305" s="8">
        <f t="shared" si="62"/>
        <v>0</v>
      </c>
    </row>
    <row r="1306" spans="2:13" x14ac:dyDescent="0.35">
      <c r="B1306">
        <v>1304</v>
      </c>
      <c r="C1306">
        <v>6</v>
      </c>
      <c r="D1306">
        <v>3</v>
      </c>
      <c r="E1306" t="s">
        <v>21</v>
      </c>
      <c r="F1306" s="7">
        <v>5</v>
      </c>
      <c r="G1306" s="7">
        <v>0</v>
      </c>
      <c r="H1306" s="7">
        <v>2</v>
      </c>
      <c r="I1306" s="7">
        <v>0</v>
      </c>
      <c r="K1306" s="8">
        <f t="shared" si="60"/>
        <v>0</v>
      </c>
      <c r="L1306" s="8">
        <f t="shared" si="61"/>
        <v>0</v>
      </c>
      <c r="M1306" s="8">
        <f t="shared" si="62"/>
        <v>0</v>
      </c>
    </row>
    <row r="1307" spans="2:13" x14ac:dyDescent="0.35">
      <c r="B1307">
        <v>1305</v>
      </c>
      <c r="C1307">
        <v>10</v>
      </c>
      <c r="D1307">
        <v>3</v>
      </c>
      <c r="E1307" t="s">
        <v>21</v>
      </c>
      <c r="F1307" s="7">
        <v>5</v>
      </c>
      <c r="G1307" s="7">
        <v>0</v>
      </c>
      <c r="H1307" s="7">
        <v>2</v>
      </c>
      <c r="I1307" s="7">
        <v>0</v>
      </c>
      <c r="K1307" s="8">
        <f t="shared" si="60"/>
        <v>0</v>
      </c>
      <c r="L1307" s="8">
        <f t="shared" si="61"/>
        <v>0</v>
      </c>
      <c r="M1307" s="8">
        <f t="shared" si="62"/>
        <v>0</v>
      </c>
    </row>
    <row r="1308" spans="2:13" x14ac:dyDescent="0.35">
      <c r="B1308">
        <v>1306</v>
      </c>
      <c r="C1308">
        <v>3</v>
      </c>
      <c r="D1308">
        <v>3</v>
      </c>
      <c r="E1308" t="s">
        <v>21</v>
      </c>
      <c r="F1308" s="7">
        <v>5</v>
      </c>
      <c r="G1308" s="7">
        <v>0</v>
      </c>
      <c r="H1308" s="7">
        <v>2</v>
      </c>
      <c r="I1308" s="7">
        <v>0</v>
      </c>
      <c r="K1308" s="8">
        <f t="shared" si="60"/>
        <v>0</v>
      </c>
      <c r="L1308" s="8">
        <f t="shared" si="61"/>
        <v>0</v>
      </c>
      <c r="M1308" s="8">
        <f t="shared" si="62"/>
        <v>0</v>
      </c>
    </row>
    <row r="1309" spans="2:13" x14ac:dyDescent="0.35">
      <c r="B1309">
        <v>1307</v>
      </c>
      <c r="C1309">
        <v>1</v>
      </c>
      <c r="D1309">
        <v>4</v>
      </c>
      <c r="E1309" t="s">
        <v>22</v>
      </c>
      <c r="F1309" s="7">
        <v>80</v>
      </c>
      <c r="G1309" s="7">
        <v>9.9</v>
      </c>
      <c r="H1309" s="7">
        <v>2</v>
      </c>
      <c r="I1309" s="7">
        <v>19.8</v>
      </c>
      <c r="K1309" s="8">
        <f t="shared" si="60"/>
        <v>0</v>
      </c>
      <c r="L1309" s="8">
        <f t="shared" si="61"/>
        <v>19.8</v>
      </c>
      <c r="M1309" s="8">
        <f t="shared" si="62"/>
        <v>19.8</v>
      </c>
    </row>
    <row r="1310" spans="2:13" x14ac:dyDescent="0.35">
      <c r="B1310">
        <v>1308</v>
      </c>
      <c r="C1310">
        <v>0</v>
      </c>
      <c r="D1310">
        <v>4</v>
      </c>
      <c r="E1310" t="s">
        <v>22</v>
      </c>
      <c r="F1310" s="7">
        <v>80</v>
      </c>
      <c r="G1310" s="7">
        <v>9.9</v>
      </c>
      <c r="H1310" s="7">
        <v>2</v>
      </c>
      <c r="I1310" s="7">
        <v>160</v>
      </c>
      <c r="K1310" s="8">
        <f t="shared" si="60"/>
        <v>160</v>
      </c>
      <c r="L1310" s="8">
        <f t="shared" si="61"/>
        <v>0</v>
      </c>
      <c r="M1310" s="8">
        <f t="shared" si="62"/>
        <v>160</v>
      </c>
    </row>
    <row r="1311" spans="2:13" x14ac:dyDescent="0.35">
      <c r="B1311">
        <v>1309</v>
      </c>
      <c r="C1311">
        <v>1</v>
      </c>
      <c r="D1311">
        <v>4</v>
      </c>
      <c r="E1311" t="s">
        <v>22</v>
      </c>
      <c r="F1311" s="7">
        <v>80</v>
      </c>
      <c r="G1311" s="7">
        <v>9.9</v>
      </c>
      <c r="H1311" s="7">
        <v>2</v>
      </c>
      <c r="I1311" s="7">
        <v>19.8</v>
      </c>
      <c r="K1311" s="8">
        <f t="shared" si="60"/>
        <v>0</v>
      </c>
      <c r="L1311" s="8">
        <f t="shared" si="61"/>
        <v>19.8</v>
      </c>
      <c r="M1311" s="8">
        <f t="shared" si="62"/>
        <v>19.8</v>
      </c>
    </row>
    <row r="1312" spans="2:13" x14ac:dyDescent="0.35">
      <c r="B1312">
        <v>1310</v>
      </c>
      <c r="C1312">
        <v>9</v>
      </c>
      <c r="D1312">
        <v>4</v>
      </c>
      <c r="E1312" t="s">
        <v>22</v>
      </c>
      <c r="F1312" s="7">
        <v>80</v>
      </c>
      <c r="G1312" s="7">
        <v>9.9</v>
      </c>
      <c r="H1312" s="7">
        <v>2</v>
      </c>
      <c r="I1312" s="7">
        <v>19.8</v>
      </c>
      <c r="K1312" s="8">
        <f t="shared" si="60"/>
        <v>0</v>
      </c>
      <c r="L1312" s="8">
        <f t="shared" si="61"/>
        <v>19.8</v>
      </c>
      <c r="M1312" s="8">
        <f t="shared" si="62"/>
        <v>19.8</v>
      </c>
    </row>
    <row r="1313" spans="2:13" x14ac:dyDescent="0.35">
      <c r="B1313">
        <v>1311</v>
      </c>
      <c r="C1313">
        <v>8</v>
      </c>
      <c r="D1313">
        <v>4</v>
      </c>
      <c r="E1313" t="s">
        <v>22</v>
      </c>
      <c r="F1313" s="7">
        <v>80</v>
      </c>
      <c r="G1313" s="7">
        <v>9.9</v>
      </c>
      <c r="H1313" s="7">
        <v>2</v>
      </c>
      <c r="I1313" s="7">
        <v>19.8</v>
      </c>
      <c r="K1313" s="8">
        <f t="shared" si="60"/>
        <v>0</v>
      </c>
      <c r="L1313" s="8">
        <f t="shared" si="61"/>
        <v>19.8</v>
      </c>
      <c r="M1313" s="8">
        <f t="shared" si="62"/>
        <v>19.8</v>
      </c>
    </row>
    <row r="1314" spans="2:13" x14ac:dyDescent="0.35">
      <c r="B1314">
        <v>1312</v>
      </c>
      <c r="C1314">
        <v>14</v>
      </c>
      <c r="D1314">
        <v>4</v>
      </c>
      <c r="E1314" t="s">
        <v>22</v>
      </c>
      <c r="F1314" s="7">
        <v>80</v>
      </c>
      <c r="G1314" s="7">
        <v>9.9</v>
      </c>
      <c r="H1314" s="7">
        <v>2</v>
      </c>
      <c r="I1314" s="7">
        <v>19.8</v>
      </c>
      <c r="K1314" s="8">
        <f t="shared" si="60"/>
        <v>0</v>
      </c>
      <c r="L1314" s="8">
        <f t="shared" si="61"/>
        <v>19.8</v>
      </c>
      <c r="M1314" s="8">
        <f t="shared" si="62"/>
        <v>19.8</v>
      </c>
    </row>
    <row r="1315" spans="2:13" x14ac:dyDescent="0.35">
      <c r="B1315">
        <v>1313</v>
      </c>
      <c r="C1315">
        <v>13</v>
      </c>
      <c r="D1315">
        <v>4</v>
      </c>
      <c r="E1315" t="s">
        <v>22</v>
      </c>
      <c r="F1315" s="7">
        <v>80</v>
      </c>
      <c r="G1315" s="7">
        <v>9.9</v>
      </c>
      <c r="H1315" s="7">
        <v>2</v>
      </c>
      <c r="I1315" s="7">
        <v>19.8</v>
      </c>
      <c r="K1315" s="8">
        <f t="shared" si="60"/>
        <v>0</v>
      </c>
      <c r="L1315" s="8">
        <f t="shared" si="61"/>
        <v>19.8</v>
      </c>
      <c r="M1315" s="8">
        <f t="shared" si="62"/>
        <v>19.8</v>
      </c>
    </row>
    <row r="1316" spans="2:13" x14ac:dyDescent="0.35">
      <c r="B1316">
        <v>1314</v>
      </c>
      <c r="C1316">
        <v>8</v>
      </c>
      <c r="D1316">
        <v>4</v>
      </c>
      <c r="E1316" t="s">
        <v>22</v>
      </c>
      <c r="F1316" s="7">
        <v>80</v>
      </c>
      <c r="G1316" s="7">
        <v>9.9</v>
      </c>
      <c r="H1316" s="7">
        <v>2</v>
      </c>
      <c r="I1316" s="7">
        <v>19.8</v>
      </c>
      <c r="K1316" s="8">
        <f t="shared" si="60"/>
        <v>0</v>
      </c>
      <c r="L1316" s="8">
        <f t="shared" si="61"/>
        <v>19.8</v>
      </c>
      <c r="M1316" s="8">
        <f t="shared" si="62"/>
        <v>19.8</v>
      </c>
    </row>
    <row r="1317" spans="2:13" x14ac:dyDescent="0.35">
      <c r="B1317">
        <v>1315</v>
      </c>
      <c r="C1317">
        <v>0</v>
      </c>
      <c r="D1317">
        <v>5</v>
      </c>
      <c r="E1317" t="s">
        <v>29</v>
      </c>
      <c r="F1317" s="7">
        <v>80</v>
      </c>
      <c r="G1317" s="7">
        <v>9.9</v>
      </c>
      <c r="H1317" s="7">
        <v>2</v>
      </c>
      <c r="I1317" s="7">
        <v>160</v>
      </c>
      <c r="K1317" s="8">
        <f t="shared" si="60"/>
        <v>160</v>
      </c>
      <c r="L1317" s="8">
        <f t="shared" si="61"/>
        <v>0</v>
      </c>
      <c r="M1317" s="8">
        <f t="shared" si="62"/>
        <v>160</v>
      </c>
    </row>
    <row r="1318" spans="2:13" x14ac:dyDescent="0.35">
      <c r="B1318">
        <v>1316</v>
      </c>
      <c r="C1318">
        <v>0</v>
      </c>
      <c r="D1318">
        <v>6</v>
      </c>
      <c r="E1318" t="s">
        <v>23</v>
      </c>
      <c r="F1318" s="7">
        <v>17.5</v>
      </c>
      <c r="G1318" s="7">
        <v>3.5</v>
      </c>
      <c r="H1318" s="7">
        <v>2</v>
      </c>
      <c r="I1318" s="7">
        <v>35</v>
      </c>
      <c r="K1318" s="8">
        <f t="shared" si="60"/>
        <v>35</v>
      </c>
      <c r="L1318" s="8">
        <f t="shared" si="61"/>
        <v>0</v>
      </c>
      <c r="M1318" s="8">
        <f t="shared" si="62"/>
        <v>35</v>
      </c>
    </row>
    <row r="1319" spans="2:13" x14ac:dyDescent="0.35">
      <c r="B1319">
        <v>1317</v>
      </c>
      <c r="C1319">
        <v>0</v>
      </c>
      <c r="D1319">
        <v>6</v>
      </c>
      <c r="E1319" t="s">
        <v>23</v>
      </c>
      <c r="F1319" s="7">
        <v>17.5</v>
      </c>
      <c r="G1319" s="7">
        <v>3.5</v>
      </c>
      <c r="H1319" s="7">
        <v>6</v>
      </c>
      <c r="I1319" s="7">
        <v>105</v>
      </c>
      <c r="K1319" s="8">
        <f t="shared" si="60"/>
        <v>105</v>
      </c>
      <c r="L1319" s="8">
        <f t="shared" si="61"/>
        <v>0</v>
      </c>
      <c r="M1319" s="8">
        <f t="shared" si="62"/>
        <v>105</v>
      </c>
    </row>
    <row r="1320" spans="2:13" x14ac:dyDescent="0.35">
      <c r="B1320">
        <v>1318</v>
      </c>
      <c r="C1320">
        <v>12</v>
      </c>
      <c r="D1320">
        <v>6</v>
      </c>
      <c r="E1320" t="s">
        <v>23</v>
      </c>
      <c r="F1320" s="7">
        <v>17.5</v>
      </c>
      <c r="G1320" s="7">
        <v>3.5</v>
      </c>
      <c r="H1320" s="7">
        <v>2</v>
      </c>
      <c r="I1320" s="7">
        <v>7</v>
      </c>
      <c r="K1320" s="8">
        <f t="shared" si="60"/>
        <v>0</v>
      </c>
      <c r="L1320" s="8">
        <f t="shared" si="61"/>
        <v>7</v>
      </c>
      <c r="M1320" s="8">
        <f t="shared" si="62"/>
        <v>7</v>
      </c>
    </row>
    <row r="1321" spans="2:13" x14ac:dyDescent="0.35">
      <c r="B1321">
        <v>1319</v>
      </c>
      <c r="C1321">
        <v>5</v>
      </c>
      <c r="D1321">
        <v>6</v>
      </c>
      <c r="E1321" t="s">
        <v>23</v>
      </c>
      <c r="F1321" s="7">
        <v>17.5</v>
      </c>
      <c r="G1321" s="7">
        <v>3.5</v>
      </c>
      <c r="H1321" s="7">
        <v>2</v>
      </c>
      <c r="I1321" s="7">
        <v>7</v>
      </c>
      <c r="K1321" s="8">
        <f t="shared" si="60"/>
        <v>0</v>
      </c>
      <c r="L1321" s="8">
        <f t="shared" si="61"/>
        <v>7</v>
      </c>
      <c r="M1321" s="8">
        <f t="shared" si="62"/>
        <v>7</v>
      </c>
    </row>
    <row r="1322" spans="2:13" x14ac:dyDescent="0.35">
      <c r="B1322">
        <v>1320</v>
      </c>
      <c r="C1322">
        <v>0</v>
      </c>
      <c r="D1322">
        <v>6</v>
      </c>
      <c r="E1322" t="s">
        <v>23</v>
      </c>
      <c r="F1322" s="7">
        <v>17.5</v>
      </c>
      <c r="G1322" s="7">
        <v>3.5</v>
      </c>
      <c r="H1322" s="7">
        <v>2</v>
      </c>
      <c r="I1322" s="7">
        <v>35</v>
      </c>
      <c r="K1322" s="8">
        <f t="shared" si="60"/>
        <v>35</v>
      </c>
      <c r="L1322" s="8">
        <f t="shared" si="61"/>
        <v>0</v>
      </c>
      <c r="M1322" s="8">
        <f t="shared" si="62"/>
        <v>35</v>
      </c>
    </row>
    <row r="1323" spans="2:13" x14ac:dyDescent="0.35">
      <c r="B1323">
        <v>1321</v>
      </c>
      <c r="C1323">
        <v>7</v>
      </c>
      <c r="D1323">
        <v>7</v>
      </c>
      <c r="E1323" t="s">
        <v>24</v>
      </c>
      <c r="F1323" s="7">
        <v>5</v>
      </c>
      <c r="G1323" s="7">
        <v>0</v>
      </c>
      <c r="H1323" s="7">
        <v>2</v>
      </c>
      <c r="I1323" s="7">
        <v>0</v>
      </c>
      <c r="K1323" s="8">
        <f t="shared" si="60"/>
        <v>0</v>
      </c>
      <c r="L1323" s="8">
        <f t="shared" si="61"/>
        <v>0</v>
      </c>
      <c r="M1323" s="8">
        <f t="shared" si="62"/>
        <v>0</v>
      </c>
    </row>
    <row r="1324" spans="2:13" x14ac:dyDescent="0.35">
      <c r="B1324">
        <v>1322</v>
      </c>
      <c r="C1324">
        <v>7</v>
      </c>
      <c r="D1324">
        <v>7</v>
      </c>
      <c r="E1324" t="s">
        <v>24</v>
      </c>
      <c r="F1324" s="7">
        <v>5</v>
      </c>
      <c r="G1324" s="7">
        <v>0</v>
      </c>
      <c r="H1324" s="7">
        <v>2</v>
      </c>
      <c r="I1324" s="7">
        <v>0</v>
      </c>
      <c r="K1324" s="8">
        <f t="shared" si="60"/>
        <v>0</v>
      </c>
      <c r="L1324" s="8">
        <f t="shared" si="61"/>
        <v>0</v>
      </c>
      <c r="M1324" s="8">
        <f t="shared" si="62"/>
        <v>0</v>
      </c>
    </row>
    <row r="1325" spans="2:13" x14ac:dyDescent="0.35">
      <c r="B1325">
        <v>1323</v>
      </c>
      <c r="C1325">
        <v>13</v>
      </c>
      <c r="D1325">
        <v>7</v>
      </c>
      <c r="E1325" t="s">
        <v>24</v>
      </c>
      <c r="F1325" s="7">
        <v>5</v>
      </c>
      <c r="G1325" s="7">
        <v>0</v>
      </c>
      <c r="H1325" s="7">
        <v>4</v>
      </c>
      <c r="I1325" s="7">
        <v>0</v>
      </c>
      <c r="K1325" s="8">
        <f t="shared" si="60"/>
        <v>0</v>
      </c>
      <c r="L1325" s="8">
        <f t="shared" si="61"/>
        <v>0</v>
      </c>
      <c r="M1325" s="8">
        <f t="shared" si="62"/>
        <v>0</v>
      </c>
    </row>
    <row r="1326" spans="2:13" x14ac:dyDescent="0.35">
      <c r="B1326">
        <v>1324</v>
      </c>
      <c r="C1326">
        <v>4</v>
      </c>
      <c r="D1326">
        <v>7</v>
      </c>
      <c r="E1326" t="s">
        <v>24</v>
      </c>
      <c r="F1326" s="7">
        <v>5</v>
      </c>
      <c r="G1326" s="7">
        <v>0</v>
      </c>
      <c r="H1326" s="7">
        <v>2</v>
      </c>
      <c r="I1326" s="7">
        <v>0</v>
      </c>
      <c r="K1326" s="8">
        <f t="shared" si="60"/>
        <v>0</v>
      </c>
      <c r="L1326" s="8">
        <f t="shared" si="61"/>
        <v>0</v>
      </c>
      <c r="M1326" s="8">
        <f t="shared" si="62"/>
        <v>0</v>
      </c>
    </row>
    <row r="1327" spans="2:13" x14ac:dyDescent="0.35">
      <c r="B1327">
        <v>1325</v>
      </c>
      <c r="C1327">
        <v>10</v>
      </c>
      <c r="D1327">
        <v>7</v>
      </c>
      <c r="E1327" t="s">
        <v>24</v>
      </c>
      <c r="F1327" s="7">
        <v>5</v>
      </c>
      <c r="G1327" s="7">
        <v>0</v>
      </c>
      <c r="H1327" s="7">
        <v>2</v>
      </c>
      <c r="I1327" s="7">
        <v>0</v>
      </c>
      <c r="K1327" s="8">
        <f t="shared" si="60"/>
        <v>0</v>
      </c>
      <c r="L1327" s="8">
        <f t="shared" si="61"/>
        <v>0</v>
      </c>
      <c r="M1327" s="8">
        <f t="shared" si="62"/>
        <v>0</v>
      </c>
    </row>
    <row r="1328" spans="2:13" x14ac:dyDescent="0.35">
      <c r="B1328">
        <v>1326</v>
      </c>
      <c r="C1328">
        <v>7</v>
      </c>
      <c r="D1328">
        <v>8</v>
      </c>
      <c r="E1328" t="s">
        <v>25</v>
      </c>
      <c r="F1328" s="7">
        <v>5</v>
      </c>
      <c r="G1328" s="7">
        <v>0</v>
      </c>
      <c r="H1328" s="7">
        <v>1</v>
      </c>
      <c r="I1328" s="7">
        <v>0</v>
      </c>
      <c r="K1328" s="8">
        <f t="shared" si="60"/>
        <v>0</v>
      </c>
      <c r="L1328" s="8">
        <f t="shared" si="61"/>
        <v>0</v>
      </c>
      <c r="M1328" s="8">
        <f t="shared" si="62"/>
        <v>0</v>
      </c>
    </row>
    <row r="1329" spans="2:13" x14ac:dyDescent="0.35">
      <c r="B1329">
        <v>1327</v>
      </c>
      <c r="C1329">
        <v>3</v>
      </c>
      <c r="D1329">
        <v>8</v>
      </c>
      <c r="E1329" t="s">
        <v>25</v>
      </c>
      <c r="F1329" s="7">
        <v>5</v>
      </c>
      <c r="G1329" s="7">
        <v>0</v>
      </c>
      <c r="H1329" s="7">
        <v>2</v>
      </c>
      <c r="I1329" s="7">
        <v>0</v>
      </c>
      <c r="K1329" s="8">
        <f t="shared" si="60"/>
        <v>0</v>
      </c>
      <c r="L1329" s="8">
        <f t="shared" si="61"/>
        <v>0</v>
      </c>
      <c r="M1329" s="8">
        <f t="shared" si="62"/>
        <v>0</v>
      </c>
    </row>
    <row r="1330" spans="2:13" x14ac:dyDescent="0.35">
      <c r="B1330">
        <v>1328</v>
      </c>
      <c r="C1330">
        <v>3</v>
      </c>
      <c r="D1330">
        <v>8</v>
      </c>
      <c r="E1330" t="s">
        <v>25</v>
      </c>
      <c r="F1330" s="7">
        <v>5</v>
      </c>
      <c r="G1330" s="7">
        <v>0</v>
      </c>
      <c r="H1330" s="7">
        <v>1</v>
      </c>
      <c r="I1330" s="7">
        <v>0</v>
      </c>
      <c r="K1330" s="8">
        <f t="shared" si="60"/>
        <v>0</v>
      </c>
      <c r="L1330" s="8">
        <f t="shared" si="61"/>
        <v>0</v>
      </c>
      <c r="M1330" s="8">
        <f t="shared" si="62"/>
        <v>0</v>
      </c>
    </row>
    <row r="1331" spans="2:13" x14ac:dyDescent="0.35">
      <c r="B1331">
        <v>1329</v>
      </c>
      <c r="C1331">
        <v>3</v>
      </c>
      <c r="D1331">
        <v>8</v>
      </c>
      <c r="E1331" t="s">
        <v>25</v>
      </c>
      <c r="F1331" s="7">
        <v>5</v>
      </c>
      <c r="G1331" s="7">
        <v>0</v>
      </c>
      <c r="H1331" s="7">
        <v>1</v>
      </c>
      <c r="I1331" s="7">
        <v>0</v>
      </c>
      <c r="K1331" s="8">
        <f t="shared" si="60"/>
        <v>0</v>
      </c>
      <c r="L1331" s="8">
        <f t="shared" si="61"/>
        <v>0</v>
      </c>
      <c r="M1331" s="8">
        <f t="shared" si="62"/>
        <v>0</v>
      </c>
    </row>
    <row r="1332" spans="2:13" x14ac:dyDescent="0.35">
      <c r="B1332">
        <v>1330</v>
      </c>
      <c r="C1332">
        <v>12</v>
      </c>
      <c r="D1332">
        <v>8</v>
      </c>
      <c r="E1332" t="s">
        <v>25</v>
      </c>
      <c r="F1332" s="7">
        <v>5</v>
      </c>
      <c r="G1332" s="7">
        <v>0</v>
      </c>
      <c r="H1332" s="7">
        <v>1</v>
      </c>
      <c r="I1332" s="7">
        <v>0</v>
      </c>
      <c r="K1332" s="8">
        <f t="shared" si="60"/>
        <v>0</v>
      </c>
      <c r="L1332" s="8">
        <f t="shared" si="61"/>
        <v>0</v>
      </c>
      <c r="M1332" s="8">
        <f t="shared" si="62"/>
        <v>0</v>
      </c>
    </row>
    <row r="1333" spans="2:13" x14ac:dyDescent="0.35">
      <c r="B1333">
        <v>1331</v>
      </c>
      <c r="C1333">
        <v>3</v>
      </c>
      <c r="D1333">
        <v>8</v>
      </c>
      <c r="E1333" t="s">
        <v>25</v>
      </c>
      <c r="F1333" s="7">
        <v>5</v>
      </c>
      <c r="G1333" s="7">
        <v>0</v>
      </c>
      <c r="H1333" s="7">
        <v>1</v>
      </c>
      <c r="I1333" s="7">
        <v>0</v>
      </c>
      <c r="K1333" s="8">
        <f t="shared" si="60"/>
        <v>0</v>
      </c>
      <c r="L1333" s="8">
        <f t="shared" si="61"/>
        <v>0</v>
      </c>
      <c r="M1333" s="8">
        <f t="shared" si="62"/>
        <v>0</v>
      </c>
    </row>
    <row r="1334" spans="2:13" x14ac:dyDescent="0.35">
      <c r="B1334">
        <v>1332</v>
      </c>
      <c r="C1334">
        <v>15</v>
      </c>
      <c r="D1334">
        <v>8</v>
      </c>
      <c r="E1334" t="s">
        <v>25</v>
      </c>
      <c r="F1334" s="7">
        <v>5</v>
      </c>
      <c r="G1334" s="7">
        <v>0</v>
      </c>
      <c r="H1334" s="7">
        <v>1</v>
      </c>
      <c r="I1334" s="7">
        <v>0</v>
      </c>
      <c r="K1334" s="8">
        <f t="shared" si="60"/>
        <v>0</v>
      </c>
      <c r="L1334" s="8">
        <f t="shared" si="61"/>
        <v>0</v>
      </c>
      <c r="M1334" s="8">
        <f t="shared" si="62"/>
        <v>0</v>
      </c>
    </row>
    <row r="1335" spans="2:13" x14ac:dyDescent="0.35">
      <c r="B1335">
        <v>1333</v>
      </c>
      <c r="C1335">
        <v>3</v>
      </c>
      <c r="D1335">
        <v>8</v>
      </c>
      <c r="E1335" t="s">
        <v>25</v>
      </c>
      <c r="F1335" s="7">
        <v>5</v>
      </c>
      <c r="G1335" s="7">
        <v>0</v>
      </c>
      <c r="H1335" s="7">
        <v>2</v>
      </c>
      <c r="I1335" s="7">
        <v>0</v>
      </c>
      <c r="K1335" s="8">
        <f t="shared" si="60"/>
        <v>0</v>
      </c>
      <c r="L1335" s="8">
        <f t="shared" si="61"/>
        <v>0</v>
      </c>
      <c r="M1335" s="8">
        <f t="shared" si="62"/>
        <v>0</v>
      </c>
    </row>
    <row r="1336" spans="2:13" x14ac:dyDescent="0.35">
      <c r="B1336">
        <v>1334</v>
      </c>
      <c r="C1336">
        <v>4</v>
      </c>
      <c r="D1336">
        <v>8</v>
      </c>
      <c r="E1336" t="s">
        <v>25</v>
      </c>
      <c r="F1336" s="7">
        <v>5</v>
      </c>
      <c r="G1336" s="7">
        <v>0</v>
      </c>
      <c r="H1336" s="7">
        <v>1</v>
      </c>
      <c r="I1336" s="7">
        <v>0</v>
      </c>
      <c r="K1336" s="8">
        <f t="shared" si="60"/>
        <v>0</v>
      </c>
      <c r="L1336" s="8">
        <f t="shared" si="61"/>
        <v>0</v>
      </c>
      <c r="M1336" s="8">
        <f t="shared" si="62"/>
        <v>0</v>
      </c>
    </row>
    <row r="1337" spans="2:13" x14ac:dyDescent="0.35">
      <c r="B1337">
        <v>1335</v>
      </c>
      <c r="C1337">
        <v>3</v>
      </c>
      <c r="D1337">
        <v>8</v>
      </c>
      <c r="E1337" t="s">
        <v>25</v>
      </c>
      <c r="F1337" s="7">
        <v>5</v>
      </c>
      <c r="G1337" s="7">
        <v>0</v>
      </c>
      <c r="H1337" s="7">
        <v>1</v>
      </c>
      <c r="I1337" s="7">
        <v>0</v>
      </c>
      <c r="K1337" s="8">
        <f t="shared" si="60"/>
        <v>0</v>
      </c>
      <c r="L1337" s="8">
        <f t="shared" si="61"/>
        <v>0</v>
      </c>
      <c r="M1337" s="8">
        <f t="shared" si="62"/>
        <v>0</v>
      </c>
    </row>
    <row r="1338" spans="2:13" x14ac:dyDescent="0.35">
      <c r="B1338">
        <v>1336</v>
      </c>
      <c r="C1338">
        <v>12</v>
      </c>
      <c r="D1338">
        <v>8</v>
      </c>
      <c r="E1338" t="s">
        <v>25</v>
      </c>
      <c r="F1338" s="7">
        <v>5</v>
      </c>
      <c r="G1338" s="7">
        <v>0</v>
      </c>
      <c r="H1338" s="7">
        <v>1</v>
      </c>
      <c r="I1338" s="7">
        <v>0</v>
      </c>
      <c r="K1338" s="8">
        <f t="shared" si="60"/>
        <v>0</v>
      </c>
      <c r="L1338" s="8">
        <f t="shared" si="61"/>
        <v>0</v>
      </c>
      <c r="M1338" s="8">
        <f t="shared" si="62"/>
        <v>0</v>
      </c>
    </row>
    <row r="1339" spans="2:13" x14ac:dyDescent="0.35">
      <c r="B1339">
        <v>1337</v>
      </c>
      <c r="C1339">
        <v>0</v>
      </c>
      <c r="D1339">
        <v>0</v>
      </c>
      <c r="E1339" t="s">
        <v>26</v>
      </c>
      <c r="F1339" s="7">
        <v>25</v>
      </c>
      <c r="G1339" s="7">
        <v>5</v>
      </c>
      <c r="H1339" s="7">
        <v>3</v>
      </c>
      <c r="I1339" s="7">
        <v>75</v>
      </c>
      <c r="K1339" s="8">
        <f t="shared" si="60"/>
        <v>75</v>
      </c>
      <c r="L1339" s="8">
        <f t="shared" si="61"/>
        <v>0</v>
      </c>
      <c r="M1339" s="8">
        <f t="shared" si="62"/>
        <v>75</v>
      </c>
    </row>
    <row r="1340" spans="2:13" x14ac:dyDescent="0.35">
      <c r="B1340">
        <v>1338</v>
      </c>
      <c r="C1340">
        <v>14</v>
      </c>
      <c r="D1340">
        <v>0</v>
      </c>
      <c r="E1340" t="s">
        <v>26</v>
      </c>
      <c r="F1340" s="7">
        <v>25</v>
      </c>
      <c r="G1340" s="7">
        <v>5</v>
      </c>
      <c r="H1340" s="7">
        <v>3</v>
      </c>
      <c r="I1340" s="7">
        <v>15</v>
      </c>
      <c r="K1340" s="8">
        <f t="shared" si="60"/>
        <v>0</v>
      </c>
      <c r="L1340" s="8">
        <f t="shared" si="61"/>
        <v>15</v>
      </c>
      <c r="M1340" s="8">
        <f t="shared" si="62"/>
        <v>15</v>
      </c>
    </row>
    <row r="1341" spans="2:13" x14ac:dyDescent="0.35">
      <c r="B1341">
        <v>1339</v>
      </c>
      <c r="C1341">
        <v>6</v>
      </c>
      <c r="D1341">
        <v>0</v>
      </c>
      <c r="E1341" t="s">
        <v>26</v>
      </c>
      <c r="F1341" s="7">
        <v>25</v>
      </c>
      <c r="G1341" s="7">
        <v>5</v>
      </c>
      <c r="H1341" s="7">
        <v>3</v>
      </c>
      <c r="I1341" s="7">
        <v>15</v>
      </c>
      <c r="K1341" s="8">
        <f t="shared" si="60"/>
        <v>0</v>
      </c>
      <c r="L1341" s="8">
        <f t="shared" si="61"/>
        <v>15</v>
      </c>
      <c r="M1341" s="8">
        <f t="shared" si="62"/>
        <v>15</v>
      </c>
    </row>
    <row r="1342" spans="2:13" x14ac:dyDescent="0.35">
      <c r="B1342">
        <v>1340</v>
      </c>
      <c r="C1342">
        <v>10</v>
      </c>
      <c r="D1342">
        <v>0</v>
      </c>
      <c r="E1342" t="s">
        <v>26</v>
      </c>
      <c r="F1342" s="7">
        <v>25</v>
      </c>
      <c r="G1342" s="7">
        <v>5</v>
      </c>
      <c r="H1342" s="7">
        <v>3</v>
      </c>
      <c r="I1342" s="7">
        <v>15</v>
      </c>
      <c r="K1342" s="8">
        <f t="shared" si="60"/>
        <v>0</v>
      </c>
      <c r="L1342" s="8">
        <f t="shared" si="61"/>
        <v>15</v>
      </c>
      <c r="M1342" s="8">
        <f t="shared" si="62"/>
        <v>15</v>
      </c>
    </row>
    <row r="1343" spans="2:13" x14ac:dyDescent="0.35">
      <c r="B1343">
        <v>1341</v>
      </c>
      <c r="C1343">
        <v>14</v>
      </c>
      <c r="D1343">
        <v>0</v>
      </c>
      <c r="E1343" t="s">
        <v>26</v>
      </c>
      <c r="F1343" s="7">
        <v>25</v>
      </c>
      <c r="G1343" s="7">
        <v>5</v>
      </c>
      <c r="H1343" s="7">
        <v>3</v>
      </c>
      <c r="I1343" s="7">
        <v>15</v>
      </c>
      <c r="K1343" s="8">
        <f t="shared" si="60"/>
        <v>0</v>
      </c>
      <c r="L1343" s="8">
        <f t="shared" si="61"/>
        <v>15</v>
      </c>
      <c r="M1343" s="8">
        <f t="shared" si="62"/>
        <v>15</v>
      </c>
    </row>
    <row r="1344" spans="2:13" x14ac:dyDescent="0.35">
      <c r="B1344">
        <v>1342</v>
      </c>
      <c r="C1344">
        <v>10</v>
      </c>
      <c r="D1344">
        <v>1</v>
      </c>
      <c r="E1344" t="s">
        <v>27</v>
      </c>
      <c r="F1344" s="7">
        <v>25</v>
      </c>
      <c r="G1344" s="7">
        <v>5</v>
      </c>
      <c r="H1344" s="7">
        <v>3</v>
      </c>
      <c r="I1344" s="7">
        <v>15</v>
      </c>
      <c r="K1344" s="8">
        <f t="shared" si="60"/>
        <v>0</v>
      </c>
      <c r="L1344" s="8">
        <f t="shared" si="61"/>
        <v>15</v>
      </c>
      <c r="M1344" s="8">
        <f t="shared" si="62"/>
        <v>15</v>
      </c>
    </row>
    <row r="1345" spans="2:13" x14ac:dyDescent="0.35">
      <c r="B1345">
        <v>1343</v>
      </c>
      <c r="C1345">
        <v>0</v>
      </c>
      <c r="D1345">
        <v>1</v>
      </c>
      <c r="E1345" t="s">
        <v>27</v>
      </c>
      <c r="F1345" s="7">
        <v>25</v>
      </c>
      <c r="G1345" s="7">
        <v>5</v>
      </c>
      <c r="H1345" s="7">
        <v>6</v>
      </c>
      <c r="I1345" s="7">
        <v>150</v>
      </c>
      <c r="K1345" s="8">
        <f t="shared" si="60"/>
        <v>150</v>
      </c>
      <c r="L1345" s="8">
        <f t="shared" si="61"/>
        <v>0</v>
      </c>
      <c r="M1345" s="8">
        <f t="shared" si="62"/>
        <v>150</v>
      </c>
    </row>
    <row r="1346" spans="2:13" x14ac:dyDescent="0.35">
      <c r="B1346">
        <v>1344</v>
      </c>
      <c r="C1346">
        <v>11</v>
      </c>
      <c r="D1346">
        <v>1</v>
      </c>
      <c r="E1346" t="s">
        <v>27</v>
      </c>
      <c r="F1346" s="7">
        <v>25</v>
      </c>
      <c r="G1346" s="7">
        <v>5</v>
      </c>
      <c r="H1346" s="7">
        <v>3</v>
      </c>
      <c r="I1346" s="7">
        <v>15</v>
      </c>
      <c r="K1346" s="8">
        <f t="shared" si="60"/>
        <v>0</v>
      </c>
      <c r="L1346" s="8">
        <f t="shared" si="61"/>
        <v>15</v>
      </c>
      <c r="M1346" s="8">
        <f t="shared" si="62"/>
        <v>15</v>
      </c>
    </row>
    <row r="1347" spans="2:13" x14ac:dyDescent="0.35">
      <c r="B1347">
        <v>1345</v>
      </c>
      <c r="C1347">
        <v>0</v>
      </c>
      <c r="D1347">
        <v>1</v>
      </c>
      <c r="E1347" t="s">
        <v>27</v>
      </c>
      <c r="F1347" s="7">
        <v>25</v>
      </c>
      <c r="G1347" s="7">
        <v>5</v>
      </c>
      <c r="H1347" s="7">
        <v>3</v>
      </c>
      <c r="I1347" s="7">
        <v>75</v>
      </c>
      <c r="K1347" s="8">
        <f t="shared" ref="K1347:K1410" si="63">IF($C1347=0,F1347*$H1347,0)</f>
        <v>75</v>
      </c>
      <c r="L1347" s="8">
        <f t="shared" ref="L1347:L1410" si="64">IF($C1347=0,0,G1347*$H1347)</f>
        <v>0</v>
      </c>
      <c r="M1347" s="8">
        <f t="shared" ref="M1347:M1410" si="65">SUM(K1347:L1347)</f>
        <v>75</v>
      </c>
    </row>
    <row r="1348" spans="2:13" x14ac:dyDescent="0.35">
      <c r="B1348">
        <v>1346</v>
      </c>
      <c r="C1348">
        <v>16</v>
      </c>
      <c r="D1348">
        <v>1</v>
      </c>
      <c r="E1348" t="s">
        <v>27</v>
      </c>
      <c r="F1348" s="7">
        <v>25</v>
      </c>
      <c r="G1348" s="7">
        <v>5</v>
      </c>
      <c r="H1348" s="7">
        <v>3</v>
      </c>
      <c r="I1348" s="7">
        <v>15</v>
      </c>
      <c r="K1348" s="8">
        <f t="shared" si="63"/>
        <v>0</v>
      </c>
      <c r="L1348" s="8">
        <f t="shared" si="64"/>
        <v>15</v>
      </c>
      <c r="M1348" s="8">
        <f t="shared" si="65"/>
        <v>15</v>
      </c>
    </row>
    <row r="1349" spans="2:13" x14ac:dyDescent="0.35">
      <c r="B1349">
        <v>1347</v>
      </c>
      <c r="C1349">
        <v>1</v>
      </c>
      <c r="D1349">
        <v>2</v>
      </c>
      <c r="E1349" t="s">
        <v>28</v>
      </c>
      <c r="F1349" s="7">
        <v>15.5</v>
      </c>
      <c r="G1349" s="7">
        <v>0</v>
      </c>
      <c r="H1349" s="7">
        <v>3</v>
      </c>
      <c r="I1349" s="7">
        <v>0</v>
      </c>
      <c r="K1349" s="8">
        <f t="shared" si="63"/>
        <v>0</v>
      </c>
      <c r="L1349" s="8">
        <f t="shared" si="64"/>
        <v>0</v>
      </c>
      <c r="M1349" s="8">
        <f t="shared" si="65"/>
        <v>0</v>
      </c>
    </row>
    <row r="1350" spans="2:13" x14ac:dyDescent="0.35">
      <c r="B1350">
        <v>1348</v>
      </c>
      <c r="C1350">
        <v>1</v>
      </c>
      <c r="D1350">
        <v>2</v>
      </c>
      <c r="E1350" t="s">
        <v>28</v>
      </c>
      <c r="F1350" s="7">
        <v>15.5</v>
      </c>
      <c r="G1350" s="7">
        <v>0</v>
      </c>
      <c r="H1350" s="7">
        <v>3</v>
      </c>
      <c r="I1350" s="7">
        <v>0</v>
      </c>
      <c r="K1350" s="8">
        <f t="shared" si="63"/>
        <v>0</v>
      </c>
      <c r="L1350" s="8">
        <f t="shared" si="64"/>
        <v>0</v>
      </c>
      <c r="M1350" s="8">
        <f t="shared" si="65"/>
        <v>0</v>
      </c>
    </row>
    <row r="1351" spans="2:13" x14ac:dyDescent="0.35">
      <c r="B1351">
        <v>1349</v>
      </c>
      <c r="C1351">
        <v>11</v>
      </c>
      <c r="D1351">
        <v>2</v>
      </c>
      <c r="E1351" t="s">
        <v>28</v>
      </c>
      <c r="F1351" s="7">
        <v>15.5</v>
      </c>
      <c r="G1351" s="7">
        <v>0</v>
      </c>
      <c r="H1351" s="7">
        <v>3</v>
      </c>
      <c r="I1351" s="7">
        <v>0</v>
      </c>
      <c r="K1351" s="8">
        <f t="shared" si="63"/>
        <v>0</v>
      </c>
      <c r="L1351" s="8">
        <f t="shared" si="64"/>
        <v>0</v>
      </c>
      <c r="M1351" s="8">
        <f t="shared" si="65"/>
        <v>0</v>
      </c>
    </row>
    <row r="1352" spans="2:13" x14ac:dyDescent="0.35">
      <c r="B1352">
        <v>1350</v>
      </c>
      <c r="C1352">
        <v>2</v>
      </c>
      <c r="D1352">
        <v>2</v>
      </c>
      <c r="E1352" t="s">
        <v>28</v>
      </c>
      <c r="F1352" s="7">
        <v>15.5</v>
      </c>
      <c r="G1352" s="7">
        <v>0</v>
      </c>
      <c r="H1352" s="7">
        <v>3</v>
      </c>
      <c r="I1352" s="7">
        <v>0</v>
      </c>
      <c r="K1352" s="8">
        <f t="shared" si="63"/>
        <v>0</v>
      </c>
      <c r="L1352" s="8">
        <f t="shared" si="64"/>
        <v>0</v>
      </c>
      <c r="M1352" s="8">
        <f t="shared" si="65"/>
        <v>0</v>
      </c>
    </row>
    <row r="1353" spans="2:13" x14ac:dyDescent="0.35">
      <c r="B1353">
        <v>1351</v>
      </c>
      <c r="C1353">
        <v>1</v>
      </c>
      <c r="D1353">
        <v>2</v>
      </c>
      <c r="E1353" t="s">
        <v>28</v>
      </c>
      <c r="F1353" s="7">
        <v>15.5</v>
      </c>
      <c r="G1353" s="7">
        <v>0</v>
      </c>
      <c r="H1353" s="7">
        <v>3</v>
      </c>
      <c r="I1353" s="7">
        <v>0</v>
      </c>
      <c r="K1353" s="8">
        <f t="shared" si="63"/>
        <v>0</v>
      </c>
      <c r="L1353" s="8">
        <f t="shared" si="64"/>
        <v>0</v>
      </c>
      <c r="M1353" s="8">
        <f t="shared" si="65"/>
        <v>0</v>
      </c>
    </row>
    <row r="1354" spans="2:13" x14ac:dyDescent="0.35">
      <c r="B1354">
        <v>1352</v>
      </c>
      <c r="C1354">
        <v>10</v>
      </c>
      <c r="D1354">
        <v>3</v>
      </c>
      <c r="E1354" t="s">
        <v>21</v>
      </c>
      <c r="F1354" s="7">
        <v>5</v>
      </c>
      <c r="G1354" s="7">
        <v>0</v>
      </c>
      <c r="H1354" s="7">
        <v>2</v>
      </c>
      <c r="I1354" s="7">
        <v>0</v>
      </c>
      <c r="K1354" s="8">
        <f t="shared" si="63"/>
        <v>0</v>
      </c>
      <c r="L1354" s="8">
        <f t="shared" si="64"/>
        <v>0</v>
      </c>
      <c r="M1354" s="8">
        <f t="shared" si="65"/>
        <v>0</v>
      </c>
    </row>
    <row r="1355" spans="2:13" x14ac:dyDescent="0.35">
      <c r="B1355">
        <v>1353</v>
      </c>
      <c r="C1355">
        <v>15</v>
      </c>
      <c r="D1355">
        <v>3</v>
      </c>
      <c r="E1355" t="s">
        <v>21</v>
      </c>
      <c r="F1355" s="7">
        <v>5</v>
      </c>
      <c r="G1355" s="7">
        <v>0</v>
      </c>
      <c r="H1355" s="7">
        <v>2</v>
      </c>
      <c r="I1355" s="7">
        <v>0</v>
      </c>
      <c r="K1355" s="8">
        <f t="shared" si="63"/>
        <v>0</v>
      </c>
      <c r="L1355" s="8">
        <f t="shared" si="64"/>
        <v>0</v>
      </c>
      <c r="M1355" s="8">
        <f t="shared" si="65"/>
        <v>0</v>
      </c>
    </row>
    <row r="1356" spans="2:13" x14ac:dyDescent="0.35">
      <c r="B1356">
        <v>1354</v>
      </c>
      <c r="C1356">
        <v>13</v>
      </c>
      <c r="D1356">
        <v>3</v>
      </c>
      <c r="E1356" t="s">
        <v>21</v>
      </c>
      <c r="F1356" s="7">
        <v>5</v>
      </c>
      <c r="G1356" s="7">
        <v>0</v>
      </c>
      <c r="H1356" s="7">
        <v>2</v>
      </c>
      <c r="I1356" s="7">
        <v>0</v>
      </c>
      <c r="K1356" s="8">
        <f t="shared" si="63"/>
        <v>0</v>
      </c>
      <c r="L1356" s="8">
        <f t="shared" si="64"/>
        <v>0</v>
      </c>
      <c r="M1356" s="8">
        <f t="shared" si="65"/>
        <v>0</v>
      </c>
    </row>
    <row r="1357" spans="2:13" x14ac:dyDescent="0.35">
      <c r="B1357">
        <v>1355</v>
      </c>
      <c r="C1357">
        <v>15</v>
      </c>
      <c r="D1357">
        <v>3</v>
      </c>
      <c r="E1357" t="s">
        <v>21</v>
      </c>
      <c r="F1357" s="7">
        <v>5</v>
      </c>
      <c r="G1357" s="7">
        <v>0</v>
      </c>
      <c r="H1357" s="7">
        <v>2</v>
      </c>
      <c r="I1357" s="7">
        <v>0</v>
      </c>
      <c r="K1357" s="8">
        <f t="shared" si="63"/>
        <v>0</v>
      </c>
      <c r="L1357" s="8">
        <f t="shared" si="64"/>
        <v>0</v>
      </c>
      <c r="M1357" s="8">
        <f t="shared" si="65"/>
        <v>0</v>
      </c>
    </row>
    <row r="1358" spans="2:13" x14ac:dyDescent="0.35">
      <c r="B1358">
        <v>1356</v>
      </c>
      <c r="C1358">
        <v>9</v>
      </c>
      <c r="D1358">
        <v>4</v>
      </c>
      <c r="E1358" t="s">
        <v>22</v>
      </c>
      <c r="F1358" s="7">
        <v>80</v>
      </c>
      <c r="G1358" s="7">
        <v>9.9</v>
      </c>
      <c r="H1358" s="7">
        <v>2</v>
      </c>
      <c r="I1358" s="7">
        <v>19.8</v>
      </c>
      <c r="K1358" s="8">
        <f t="shared" si="63"/>
        <v>0</v>
      </c>
      <c r="L1358" s="8">
        <f t="shared" si="64"/>
        <v>19.8</v>
      </c>
      <c r="M1358" s="8">
        <f t="shared" si="65"/>
        <v>19.8</v>
      </c>
    </row>
    <row r="1359" spans="2:13" x14ac:dyDescent="0.35">
      <c r="B1359">
        <v>1357</v>
      </c>
      <c r="C1359">
        <v>6</v>
      </c>
      <c r="D1359">
        <v>4</v>
      </c>
      <c r="E1359" t="s">
        <v>22</v>
      </c>
      <c r="F1359" s="7">
        <v>80</v>
      </c>
      <c r="G1359" s="7">
        <v>9.9</v>
      </c>
      <c r="H1359" s="7">
        <v>2</v>
      </c>
      <c r="I1359" s="7">
        <v>19.8</v>
      </c>
      <c r="K1359" s="8">
        <f t="shared" si="63"/>
        <v>0</v>
      </c>
      <c r="L1359" s="8">
        <f t="shared" si="64"/>
        <v>19.8</v>
      </c>
      <c r="M1359" s="8">
        <f t="shared" si="65"/>
        <v>19.8</v>
      </c>
    </row>
    <row r="1360" spans="2:13" x14ac:dyDescent="0.35">
      <c r="B1360">
        <v>1358</v>
      </c>
      <c r="C1360">
        <v>3</v>
      </c>
      <c r="D1360">
        <v>4</v>
      </c>
      <c r="E1360" t="s">
        <v>22</v>
      </c>
      <c r="F1360" s="7">
        <v>80</v>
      </c>
      <c r="G1360" s="7">
        <v>9.9</v>
      </c>
      <c r="H1360" s="7">
        <v>2</v>
      </c>
      <c r="I1360" s="7">
        <v>19.8</v>
      </c>
      <c r="K1360" s="8">
        <f t="shared" si="63"/>
        <v>0</v>
      </c>
      <c r="L1360" s="8">
        <f t="shared" si="64"/>
        <v>19.8</v>
      </c>
      <c r="M1360" s="8">
        <f t="shared" si="65"/>
        <v>19.8</v>
      </c>
    </row>
    <row r="1361" spans="2:13" x14ac:dyDescent="0.35">
      <c r="B1361">
        <v>1359</v>
      </c>
      <c r="C1361">
        <v>3</v>
      </c>
      <c r="D1361">
        <v>4</v>
      </c>
      <c r="E1361" t="s">
        <v>22</v>
      </c>
      <c r="F1361" s="7">
        <v>80</v>
      </c>
      <c r="G1361" s="7">
        <v>9.9</v>
      </c>
      <c r="H1361" s="7">
        <v>2</v>
      </c>
      <c r="I1361" s="7">
        <v>19.8</v>
      </c>
      <c r="K1361" s="8">
        <f t="shared" si="63"/>
        <v>0</v>
      </c>
      <c r="L1361" s="8">
        <f t="shared" si="64"/>
        <v>19.8</v>
      </c>
      <c r="M1361" s="8">
        <f t="shared" si="65"/>
        <v>19.8</v>
      </c>
    </row>
    <row r="1362" spans="2:13" x14ac:dyDescent="0.35">
      <c r="B1362">
        <v>1360</v>
      </c>
      <c r="C1362">
        <v>0</v>
      </c>
      <c r="D1362">
        <v>4</v>
      </c>
      <c r="E1362" t="s">
        <v>22</v>
      </c>
      <c r="F1362" s="7">
        <v>80</v>
      </c>
      <c r="G1362" s="7">
        <v>9.9</v>
      </c>
      <c r="H1362" s="7">
        <v>2</v>
      </c>
      <c r="I1362" s="7">
        <v>160</v>
      </c>
      <c r="K1362" s="8">
        <f t="shared" si="63"/>
        <v>160</v>
      </c>
      <c r="L1362" s="8">
        <f t="shared" si="64"/>
        <v>0</v>
      </c>
      <c r="M1362" s="8">
        <f t="shared" si="65"/>
        <v>160</v>
      </c>
    </row>
    <row r="1363" spans="2:13" x14ac:dyDescent="0.35">
      <c r="B1363">
        <v>1361</v>
      </c>
      <c r="C1363">
        <v>16</v>
      </c>
      <c r="D1363">
        <v>4</v>
      </c>
      <c r="E1363" t="s">
        <v>22</v>
      </c>
      <c r="F1363" s="7">
        <v>80</v>
      </c>
      <c r="G1363" s="7">
        <v>9.9</v>
      </c>
      <c r="H1363" s="7">
        <v>2</v>
      </c>
      <c r="I1363" s="7">
        <v>19.8</v>
      </c>
      <c r="K1363" s="8">
        <f t="shared" si="63"/>
        <v>0</v>
      </c>
      <c r="L1363" s="8">
        <f t="shared" si="64"/>
        <v>19.8</v>
      </c>
      <c r="M1363" s="8">
        <f t="shared" si="65"/>
        <v>19.8</v>
      </c>
    </row>
    <row r="1364" spans="2:13" x14ac:dyDescent="0.35">
      <c r="B1364">
        <v>1362</v>
      </c>
      <c r="C1364">
        <v>0</v>
      </c>
      <c r="D1364">
        <v>4</v>
      </c>
      <c r="E1364" t="s">
        <v>22</v>
      </c>
      <c r="F1364" s="7">
        <v>80</v>
      </c>
      <c r="G1364" s="7">
        <v>9.9</v>
      </c>
      <c r="H1364" s="7">
        <v>4</v>
      </c>
      <c r="I1364" s="7">
        <v>320</v>
      </c>
      <c r="K1364" s="8">
        <f t="shared" si="63"/>
        <v>320</v>
      </c>
      <c r="L1364" s="8">
        <f t="shared" si="64"/>
        <v>0</v>
      </c>
      <c r="M1364" s="8">
        <f t="shared" si="65"/>
        <v>320</v>
      </c>
    </row>
    <row r="1365" spans="2:13" x14ac:dyDescent="0.35">
      <c r="B1365">
        <v>1363</v>
      </c>
      <c r="C1365">
        <v>9</v>
      </c>
      <c r="D1365">
        <v>4</v>
      </c>
      <c r="E1365" t="s">
        <v>22</v>
      </c>
      <c r="F1365" s="7">
        <v>80</v>
      </c>
      <c r="G1365" s="7">
        <v>9.9</v>
      </c>
      <c r="H1365" s="7">
        <v>2</v>
      </c>
      <c r="I1365" s="7">
        <v>19.8</v>
      </c>
      <c r="K1365" s="8">
        <f t="shared" si="63"/>
        <v>0</v>
      </c>
      <c r="L1365" s="8">
        <f t="shared" si="64"/>
        <v>19.8</v>
      </c>
      <c r="M1365" s="8">
        <f t="shared" si="65"/>
        <v>19.8</v>
      </c>
    </row>
    <row r="1366" spans="2:13" x14ac:dyDescent="0.35">
      <c r="B1366">
        <v>1364</v>
      </c>
      <c r="C1366">
        <v>4</v>
      </c>
      <c r="D1366">
        <v>5</v>
      </c>
      <c r="E1366" t="s">
        <v>29</v>
      </c>
      <c r="F1366" s="7">
        <v>80</v>
      </c>
      <c r="G1366" s="7">
        <v>9.9</v>
      </c>
      <c r="H1366" s="7">
        <v>2</v>
      </c>
      <c r="I1366" s="7">
        <v>19.8</v>
      </c>
      <c r="K1366" s="8">
        <f t="shared" si="63"/>
        <v>0</v>
      </c>
      <c r="L1366" s="8">
        <f t="shared" si="64"/>
        <v>19.8</v>
      </c>
      <c r="M1366" s="8">
        <f t="shared" si="65"/>
        <v>19.8</v>
      </c>
    </row>
    <row r="1367" spans="2:13" x14ac:dyDescent="0.35">
      <c r="B1367">
        <v>1365</v>
      </c>
      <c r="C1367">
        <v>0</v>
      </c>
      <c r="D1367">
        <v>5</v>
      </c>
      <c r="E1367" t="s">
        <v>29</v>
      </c>
      <c r="F1367" s="7">
        <v>80</v>
      </c>
      <c r="G1367" s="7">
        <v>9.9</v>
      </c>
      <c r="H1367" s="7">
        <v>2</v>
      </c>
      <c r="I1367" s="7">
        <v>160</v>
      </c>
      <c r="K1367" s="8">
        <f t="shared" si="63"/>
        <v>160</v>
      </c>
      <c r="L1367" s="8">
        <f t="shared" si="64"/>
        <v>0</v>
      </c>
      <c r="M1367" s="8">
        <f t="shared" si="65"/>
        <v>160</v>
      </c>
    </row>
    <row r="1368" spans="2:13" x14ac:dyDescent="0.35">
      <c r="B1368">
        <v>1366</v>
      </c>
      <c r="C1368">
        <v>0</v>
      </c>
      <c r="D1368">
        <v>6</v>
      </c>
      <c r="E1368" t="s">
        <v>23</v>
      </c>
      <c r="F1368" s="7">
        <v>17.5</v>
      </c>
      <c r="G1368" s="7">
        <v>3.5</v>
      </c>
      <c r="H1368" s="7">
        <v>2</v>
      </c>
      <c r="I1368" s="7">
        <v>35</v>
      </c>
      <c r="K1368" s="8">
        <f t="shared" si="63"/>
        <v>35</v>
      </c>
      <c r="L1368" s="8">
        <f t="shared" si="64"/>
        <v>0</v>
      </c>
      <c r="M1368" s="8">
        <f t="shared" si="65"/>
        <v>35</v>
      </c>
    </row>
    <row r="1369" spans="2:13" x14ac:dyDescent="0.35">
      <c r="B1369">
        <v>1367</v>
      </c>
      <c r="C1369">
        <v>12</v>
      </c>
      <c r="D1369">
        <v>6</v>
      </c>
      <c r="E1369" t="s">
        <v>23</v>
      </c>
      <c r="F1369" s="7">
        <v>17.5</v>
      </c>
      <c r="G1369" s="7">
        <v>3.5</v>
      </c>
      <c r="H1369" s="7">
        <v>2</v>
      </c>
      <c r="I1369" s="7">
        <v>7</v>
      </c>
      <c r="K1369" s="8">
        <f t="shared" si="63"/>
        <v>0</v>
      </c>
      <c r="L1369" s="8">
        <f t="shared" si="64"/>
        <v>7</v>
      </c>
      <c r="M1369" s="8">
        <f t="shared" si="65"/>
        <v>7</v>
      </c>
    </row>
    <row r="1370" spans="2:13" x14ac:dyDescent="0.35">
      <c r="B1370">
        <v>1368</v>
      </c>
      <c r="C1370">
        <v>0</v>
      </c>
      <c r="D1370">
        <v>6</v>
      </c>
      <c r="E1370" t="s">
        <v>23</v>
      </c>
      <c r="F1370" s="7">
        <v>17.5</v>
      </c>
      <c r="G1370" s="7">
        <v>3.5</v>
      </c>
      <c r="H1370" s="7">
        <v>2</v>
      </c>
      <c r="I1370" s="7">
        <v>35</v>
      </c>
      <c r="K1370" s="8">
        <f t="shared" si="63"/>
        <v>35</v>
      </c>
      <c r="L1370" s="8">
        <f t="shared" si="64"/>
        <v>0</v>
      </c>
      <c r="M1370" s="8">
        <f t="shared" si="65"/>
        <v>35</v>
      </c>
    </row>
    <row r="1371" spans="2:13" x14ac:dyDescent="0.35">
      <c r="B1371">
        <v>1369</v>
      </c>
      <c r="C1371">
        <v>6</v>
      </c>
      <c r="D1371">
        <v>6</v>
      </c>
      <c r="E1371" t="s">
        <v>23</v>
      </c>
      <c r="F1371" s="7">
        <v>17.5</v>
      </c>
      <c r="G1371" s="7">
        <v>3.5</v>
      </c>
      <c r="H1371" s="7">
        <v>2</v>
      </c>
      <c r="I1371" s="7">
        <v>7</v>
      </c>
      <c r="K1371" s="8">
        <f t="shared" si="63"/>
        <v>0</v>
      </c>
      <c r="L1371" s="8">
        <f t="shared" si="64"/>
        <v>7</v>
      </c>
      <c r="M1371" s="8">
        <f t="shared" si="65"/>
        <v>7</v>
      </c>
    </row>
    <row r="1372" spans="2:13" x14ac:dyDescent="0.35">
      <c r="B1372">
        <v>1370</v>
      </c>
      <c r="C1372">
        <v>0</v>
      </c>
      <c r="D1372">
        <v>6</v>
      </c>
      <c r="E1372" t="s">
        <v>23</v>
      </c>
      <c r="F1372" s="7">
        <v>17.5</v>
      </c>
      <c r="G1372" s="7">
        <v>3.5</v>
      </c>
      <c r="H1372" s="7">
        <v>2</v>
      </c>
      <c r="I1372" s="7">
        <v>35</v>
      </c>
      <c r="K1372" s="8">
        <f t="shared" si="63"/>
        <v>35</v>
      </c>
      <c r="L1372" s="8">
        <f t="shared" si="64"/>
        <v>0</v>
      </c>
      <c r="M1372" s="8">
        <f t="shared" si="65"/>
        <v>35</v>
      </c>
    </row>
    <row r="1373" spans="2:13" x14ac:dyDescent="0.35">
      <c r="B1373">
        <v>1371</v>
      </c>
      <c r="C1373">
        <v>0</v>
      </c>
      <c r="D1373">
        <v>6</v>
      </c>
      <c r="E1373" t="s">
        <v>23</v>
      </c>
      <c r="F1373" s="7">
        <v>17.5</v>
      </c>
      <c r="G1373" s="7">
        <v>3.5</v>
      </c>
      <c r="H1373" s="7">
        <v>2</v>
      </c>
      <c r="I1373" s="7">
        <v>35</v>
      </c>
      <c r="K1373" s="8">
        <f t="shared" si="63"/>
        <v>35</v>
      </c>
      <c r="L1373" s="8">
        <f t="shared" si="64"/>
        <v>0</v>
      </c>
      <c r="M1373" s="8">
        <f t="shared" si="65"/>
        <v>35</v>
      </c>
    </row>
    <row r="1374" spans="2:13" x14ac:dyDescent="0.35">
      <c r="B1374">
        <v>1372</v>
      </c>
      <c r="C1374">
        <v>12</v>
      </c>
      <c r="D1374">
        <v>6</v>
      </c>
      <c r="E1374" t="s">
        <v>23</v>
      </c>
      <c r="F1374" s="7">
        <v>17.5</v>
      </c>
      <c r="G1374" s="7">
        <v>3.5</v>
      </c>
      <c r="H1374" s="7">
        <v>2</v>
      </c>
      <c r="I1374" s="7">
        <v>7</v>
      </c>
      <c r="K1374" s="8">
        <f t="shared" si="63"/>
        <v>0</v>
      </c>
      <c r="L1374" s="8">
        <f t="shared" si="64"/>
        <v>7</v>
      </c>
      <c r="M1374" s="8">
        <f t="shared" si="65"/>
        <v>7</v>
      </c>
    </row>
    <row r="1375" spans="2:13" x14ac:dyDescent="0.35">
      <c r="B1375">
        <v>1373</v>
      </c>
      <c r="C1375">
        <v>6</v>
      </c>
      <c r="D1375">
        <v>6</v>
      </c>
      <c r="E1375" t="s">
        <v>23</v>
      </c>
      <c r="F1375" s="7">
        <v>17.5</v>
      </c>
      <c r="G1375" s="7">
        <v>3.5</v>
      </c>
      <c r="H1375" s="7">
        <v>2</v>
      </c>
      <c r="I1375" s="7">
        <v>7</v>
      </c>
      <c r="K1375" s="8">
        <f t="shared" si="63"/>
        <v>0</v>
      </c>
      <c r="L1375" s="8">
        <f t="shared" si="64"/>
        <v>7</v>
      </c>
      <c r="M1375" s="8">
        <f t="shared" si="65"/>
        <v>7</v>
      </c>
    </row>
    <row r="1376" spans="2:13" x14ac:dyDescent="0.35">
      <c r="B1376">
        <v>1374</v>
      </c>
      <c r="C1376">
        <v>8</v>
      </c>
      <c r="D1376">
        <v>7</v>
      </c>
      <c r="E1376" t="s">
        <v>24</v>
      </c>
      <c r="F1376" s="7">
        <v>5</v>
      </c>
      <c r="G1376" s="7">
        <v>0</v>
      </c>
      <c r="H1376" s="7">
        <v>2</v>
      </c>
      <c r="I1376" s="7">
        <v>0</v>
      </c>
      <c r="K1376" s="8">
        <f t="shared" si="63"/>
        <v>0</v>
      </c>
      <c r="L1376" s="8">
        <f t="shared" si="64"/>
        <v>0</v>
      </c>
      <c r="M1376" s="8">
        <f t="shared" si="65"/>
        <v>0</v>
      </c>
    </row>
    <row r="1377" spans="2:13" x14ac:dyDescent="0.35">
      <c r="B1377">
        <v>1375</v>
      </c>
      <c r="C1377">
        <v>13</v>
      </c>
      <c r="D1377">
        <v>7</v>
      </c>
      <c r="E1377" t="s">
        <v>24</v>
      </c>
      <c r="F1377" s="7">
        <v>5</v>
      </c>
      <c r="G1377" s="7">
        <v>0</v>
      </c>
      <c r="H1377" s="7">
        <v>2</v>
      </c>
      <c r="I1377" s="7">
        <v>0</v>
      </c>
      <c r="K1377" s="8">
        <f t="shared" si="63"/>
        <v>0</v>
      </c>
      <c r="L1377" s="8">
        <f t="shared" si="64"/>
        <v>0</v>
      </c>
      <c r="M1377" s="8">
        <f t="shared" si="65"/>
        <v>0</v>
      </c>
    </row>
    <row r="1378" spans="2:13" x14ac:dyDescent="0.35">
      <c r="B1378">
        <v>1376</v>
      </c>
      <c r="C1378">
        <v>15</v>
      </c>
      <c r="D1378">
        <v>7</v>
      </c>
      <c r="E1378" t="s">
        <v>24</v>
      </c>
      <c r="F1378" s="7">
        <v>5</v>
      </c>
      <c r="G1378" s="7">
        <v>0</v>
      </c>
      <c r="H1378" s="7">
        <v>2</v>
      </c>
      <c r="I1378" s="7">
        <v>0</v>
      </c>
      <c r="K1378" s="8">
        <f t="shared" si="63"/>
        <v>0</v>
      </c>
      <c r="L1378" s="8">
        <f t="shared" si="64"/>
        <v>0</v>
      </c>
      <c r="M1378" s="8">
        <f t="shared" si="65"/>
        <v>0</v>
      </c>
    </row>
    <row r="1379" spans="2:13" x14ac:dyDescent="0.35">
      <c r="B1379">
        <v>1377</v>
      </c>
      <c r="C1379">
        <v>7</v>
      </c>
      <c r="D1379">
        <v>7</v>
      </c>
      <c r="E1379" t="s">
        <v>24</v>
      </c>
      <c r="F1379" s="7">
        <v>5</v>
      </c>
      <c r="G1379" s="7">
        <v>0</v>
      </c>
      <c r="H1379" s="7">
        <v>2</v>
      </c>
      <c r="I1379" s="7">
        <v>0</v>
      </c>
      <c r="K1379" s="8">
        <f t="shared" si="63"/>
        <v>0</v>
      </c>
      <c r="L1379" s="8">
        <f t="shared" si="64"/>
        <v>0</v>
      </c>
      <c r="M1379" s="8">
        <f t="shared" si="65"/>
        <v>0</v>
      </c>
    </row>
    <row r="1380" spans="2:13" x14ac:dyDescent="0.35">
      <c r="B1380">
        <v>1378</v>
      </c>
      <c r="C1380">
        <v>16</v>
      </c>
      <c r="D1380">
        <v>8</v>
      </c>
      <c r="E1380" t="s">
        <v>25</v>
      </c>
      <c r="F1380" s="7">
        <v>5</v>
      </c>
      <c r="G1380" s="7">
        <v>0</v>
      </c>
      <c r="H1380" s="7">
        <v>1</v>
      </c>
      <c r="I1380" s="7">
        <v>0</v>
      </c>
      <c r="K1380" s="8">
        <f t="shared" si="63"/>
        <v>0</v>
      </c>
      <c r="L1380" s="8">
        <f t="shared" si="64"/>
        <v>0</v>
      </c>
      <c r="M1380" s="8">
        <f t="shared" si="65"/>
        <v>0</v>
      </c>
    </row>
    <row r="1381" spans="2:13" x14ac:dyDescent="0.35">
      <c r="B1381">
        <v>1379</v>
      </c>
      <c r="C1381">
        <v>16</v>
      </c>
      <c r="D1381">
        <v>8</v>
      </c>
      <c r="E1381" t="s">
        <v>25</v>
      </c>
      <c r="F1381" s="7">
        <v>5</v>
      </c>
      <c r="G1381" s="7">
        <v>0</v>
      </c>
      <c r="H1381" s="7">
        <v>1</v>
      </c>
      <c r="I1381" s="7">
        <v>0</v>
      </c>
      <c r="K1381" s="8">
        <f t="shared" si="63"/>
        <v>0</v>
      </c>
      <c r="L1381" s="8">
        <f t="shared" si="64"/>
        <v>0</v>
      </c>
      <c r="M1381" s="8">
        <f t="shared" si="65"/>
        <v>0</v>
      </c>
    </row>
    <row r="1382" spans="2:13" x14ac:dyDescent="0.35">
      <c r="B1382">
        <v>1380</v>
      </c>
      <c r="C1382">
        <v>14</v>
      </c>
      <c r="D1382">
        <v>8</v>
      </c>
      <c r="E1382" t="s">
        <v>25</v>
      </c>
      <c r="F1382" s="7">
        <v>5</v>
      </c>
      <c r="G1382" s="7">
        <v>0</v>
      </c>
      <c r="H1382" s="7">
        <v>1</v>
      </c>
      <c r="I1382" s="7">
        <v>0</v>
      </c>
      <c r="K1382" s="8">
        <f t="shared" si="63"/>
        <v>0</v>
      </c>
      <c r="L1382" s="8">
        <f t="shared" si="64"/>
        <v>0</v>
      </c>
      <c r="M1382" s="8">
        <f t="shared" si="65"/>
        <v>0</v>
      </c>
    </row>
    <row r="1383" spans="2:13" x14ac:dyDescent="0.35">
      <c r="B1383">
        <v>1381</v>
      </c>
      <c r="C1383">
        <v>0</v>
      </c>
      <c r="D1383">
        <v>8</v>
      </c>
      <c r="E1383" t="s">
        <v>25</v>
      </c>
      <c r="F1383" s="7">
        <v>5</v>
      </c>
      <c r="G1383" s="7">
        <v>0</v>
      </c>
      <c r="H1383" s="7">
        <v>1</v>
      </c>
      <c r="I1383" s="7">
        <v>5</v>
      </c>
      <c r="K1383" s="8">
        <f t="shared" si="63"/>
        <v>5</v>
      </c>
      <c r="L1383" s="8">
        <f t="shared" si="64"/>
        <v>0</v>
      </c>
      <c r="M1383" s="8">
        <f t="shared" si="65"/>
        <v>5</v>
      </c>
    </row>
    <row r="1384" spans="2:13" x14ac:dyDescent="0.35">
      <c r="B1384">
        <v>1382</v>
      </c>
      <c r="C1384">
        <v>2</v>
      </c>
      <c r="D1384">
        <v>8</v>
      </c>
      <c r="E1384" t="s">
        <v>25</v>
      </c>
      <c r="F1384" s="7">
        <v>5</v>
      </c>
      <c r="G1384" s="7">
        <v>0</v>
      </c>
      <c r="H1384" s="7">
        <v>1</v>
      </c>
      <c r="I1384" s="7">
        <v>0</v>
      </c>
      <c r="K1384" s="8">
        <f t="shared" si="63"/>
        <v>0</v>
      </c>
      <c r="L1384" s="8">
        <f t="shared" si="64"/>
        <v>0</v>
      </c>
      <c r="M1384" s="8">
        <f t="shared" si="65"/>
        <v>0</v>
      </c>
    </row>
    <row r="1385" spans="2:13" x14ac:dyDescent="0.35">
      <c r="B1385">
        <v>1383</v>
      </c>
      <c r="C1385">
        <v>3</v>
      </c>
      <c r="D1385">
        <v>8</v>
      </c>
      <c r="E1385" t="s">
        <v>25</v>
      </c>
      <c r="F1385" s="7">
        <v>5</v>
      </c>
      <c r="G1385" s="7">
        <v>0</v>
      </c>
      <c r="H1385" s="7">
        <v>1</v>
      </c>
      <c r="I1385" s="7">
        <v>0</v>
      </c>
      <c r="K1385" s="8">
        <f t="shared" si="63"/>
        <v>0</v>
      </c>
      <c r="L1385" s="8">
        <f t="shared" si="64"/>
        <v>0</v>
      </c>
      <c r="M1385" s="8">
        <f t="shared" si="65"/>
        <v>0</v>
      </c>
    </row>
    <row r="1386" spans="2:13" x14ac:dyDescent="0.35">
      <c r="B1386">
        <v>1384</v>
      </c>
      <c r="C1386">
        <v>3</v>
      </c>
      <c r="D1386">
        <v>8</v>
      </c>
      <c r="E1386" t="s">
        <v>25</v>
      </c>
      <c r="F1386" s="7">
        <v>5</v>
      </c>
      <c r="G1386" s="7">
        <v>0</v>
      </c>
      <c r="H1386" s="7">
        <v>1</v>
      </c>
      <c r="I1386" s="7">
        <v>0</v>
      </c>
      <c r="K1386" s="8">
        <f t="shared" si="63"/>
        <v>0</v>
      </c>
      <c r="L1386" s="8">
        <f t="shared" si="64"/>
        <v>0</v>
      </c>
      <c r="M1386" s="8">
        <f t="shared" si="65"/>
        <v>0</v>
      </c>
    </row>
    <row r="1387" spans="2:13" x14ac:dyDescent="0.35">
      <c r="B1387">
        <v>1385</v>
      </c>
      <c r="C1387">
        <v>8</v>
      </c>
      <c r="D1387">
        <v>8</v>
      </c>
      <c r="E1387" t="s">
        <v>25</v>
      </c>
      <c r="F1387" s="7">
        <v>5</v>
      </c>
      <c r="G1387" s="7">
        <v>0</v>
      </c>
      <c r="H1387" s="7">
        <v>1</v>
      </c>
      <c r="I1387" s="7">
        <v>0</v>
      </c>
      <c r="K1387" s="8">
        <f t="shared" si="63"/>
        <v>0</v>
      </c>
      <c r="L1387" s="8">
        <f t="shared" si="64"/>
        <v>0</v>
      </c>
      <c r="M1387" s="8">
        <f t="shared" si="65"/>
        <v>0</v>
      </c>
    </row>
    <row r="1388" spans="2:13" x14ac:dyDescent="0.35">
      <c r="B1388">
        <v>1386</v>
      </c>
      <c r="C1388">
        <v>16</v>
      </c>
      <c r="D1388">
        <v>8</v>
      </c>
      <c r="E1388" t="s">
        <v>25</v>
      </c>
      <c r="F1388" s="7">
        <v>5</v>
      </c>
      <c r="G1388" s="7">
        <v>0</v>
      </c>
      <c r="H1388" s="7">
        <v>1</v>
      </c>
      <c r="I1388" s="7">
        <v>0</v>
      </c>
      <c r="K1388" s="8">
        <f t="shared" si="63"/>
        <v>0</v>
      </c>
      <c r="L1388" s="8">
        <f t="shared" si="64"/>
        <v>0</v>
      </c>
      <c r="M1388" s="8">
        <f t="shared" si="65"/>
        <v>0</v>
      </c>
    </row>
    <row r="1389" spans="2:13" x14ac:dyDescent="0.35">
      <c r="B1389">
        <v>1387</v>
      </c>
      <c r="C1389">
        <v>4</v>
      </c>
      <c r="D1389">
        <v>8</v>
      </c>
      <c r="E1389" t="s">
        <v>25</v>
      </c>
      <c r="F1389" s="7">
        <v>5</v>
      </c>
      <c r="G1389" s="7">
        <v>0</v>
      </c>
      <c r="H1389" s="7">
        <v>1</v>
      </c>
      <c r="I1389" s="7">
        <v>0</v>
      </c>
      <c r="K1389" s="8">
        <f t="shared" si="63"/>
        <v>0</v>
      </c>
      <c r="L1389" s="8">
        <f t="shared" si="64"/>
        <v>0</v>
      </c>
      <c r="M1389" s="8">
        <f t="shared" si="65"/>
        <v>0</v>
      </c>
    </row>
    <row r="1390" spans="2:13" x14ac:dyDescent="0.35">
      <c r="B1390">
        <v>1388</v>
      </c>
      <c r="C1390">
        <v>6</v>
      </c>
      <c r="D1390">
        <v>8</v>
      </c>
      <c r="E1390" t="s">
        <v>25</v>
      </c>
      <c r="F1390" s="7">
        <v>5</v>
      </c>
      <c r="G1390" s="7">
        <v>0</v>
      </c>
      <c r="H1390" s="7">
        <v>1</v>
      </c>
      <c r="I1390" s="7">
        <v>0</v>
      </c>
      <c r="K1390" s="8">
        <f t="shared" si="63"/>
        <v>0</v>
      </c>
      <c r="L1390" s="8">
        <f t="shared" si="64"/>
        <v>0</v>
      </c>
      <c r="M1390" s="8">
        <f t="shared" si="65"/>
        <v>0</v>
      </c>
    </row>
    <row r="1391" spans="2:13" x14ac:dyDescent="0.35">
      <c r="B1391">
        <v>1389</v>
      </c>
      <c r="C1391">
        <v>12</v>
      </c>
      <c r="D1391">
        <v>8</v>
      </c>
      <c r="E1391" t="s">
        <v>25</v>
      </c>
      <c r="F1391" s="7">
        <v>5</v>
      </c>
      <c r="G1391" s="7">
        <v>0</v>
      </c>
      <c r="H1391" s="7">
        <v>1</v>
      </c>
      <c r="I1391" s="7">
        <v>0</v>
      </c>
      <c r="K1391" s="8">
        <f t="shared" si="63"/>
        <v>0</v>
      </c>
      <c r="L1391" s="8">
        <f t="shared" si="64"/>
        <v>0</v>
      </c>
      <c r="M1391" s="8">
        <f t="shared" si="65"/>
        <v>0</v>
      </c>
    </row>
    <row r="1392" spans="2:13" x14ac:dyDescent="0.35">
      <c r="B1392">
        <v>1390</v>
      </c>
      <c r="C1392">
        <v>5</v>
      </c>
      <c r="D1392">
        <v>0</v>
      </c>
      <c r="E1392" t="s">
        <v>26</v>
      </c>
      <c r="F1392" s="7">
        <v>25</v>
      </c>
      <c r="G1392" s="7">
        <v>5</v>
      </c>
      <c r="H1392" s="7">
        <v>3</v>
      </c>
      <c r="I1392" s="7">
        <v>15</v>
      </c>
      <c r="K1392" s="8">
        <f t="shared" si="63"/>
        <v>0</v>
      </c>
      <c r="L1392" s="8">
        <f t="shared" si="64"/>
        <v>15</v>
      </c>
      <c r="M1392" s="8">
        <f t="shared" si="65"/>
        <v>15</v>
      </c>
    </row>
    <row r="1393" spans="2:13" x14ac:dyDescent="0.35">
      <c r="B1393">
        <v>1391</v>
      </c>
      <c r="C1393">
        <v>0</v>
      </c>
      <c r="D1393">
        <v>0</v>
      </c>
      <c r="E1393" t="s">
        <v>26</v>
      </c>
      <c r="F1393" s="7">
        <v>25</v>
      </c>
      <c r="G1393" s="7">
        <v>5</v>
      </c>
      <c r="H1393" s="7">
        <v>3</v>
      </c>
      <c r="I1393" s="7">
        <v>75</v>
      </c>
      <c r="K1393" s="8">
        <f t="shared" si="63"/>
        <v>75</v>
      </c>
      <c r="L1393" s="8">
        <f t="shared" si="64"/>
        <v>0</v>
      </c>
      <c r="M1393" s="8">
        <f t="shared" si="65"/>
        <v>75</v>
      </c>
    </row>
    <row r="1394" spans="2:13" x14ac:dyDescent="0.35">
      <c r="B1394">
        <v>1392</v>
      </c>
      <c r="C1394">
        <v>5</v>
      </c>
      <c r="D1394">
        <v>0</v>
      </c>
      <c r="E1394" t="s">
        <v>26</v>
      </c>
      <c r="F1394" s="7">
        <v>25</v>
      </c>
      <c r="G1394" s="7">
        <v>5</v>
      </c>
      <c r="H1394" s="7">
        <v>3</v>
      </c>
      <c r="I1394" s="7">
        <v>15</v>
      </c>
      <c r="K1394" s="8">
        <f t="shared" si="63"/>
        <v>0</v>
      </c>
      <c r="L1394" s="8">
        <f t="shared" si="64"/>
        <v>15</v>
      </c>
      <c r="M1394" s="8">
        <f t="shared" si="65"/>
        <v>15</v>
      </c>
    </row>
    <row r="1395" spans="2:13" x14ac:dyDescent="0.35">
      <c r="B1395">
        <v>1393</v>
      </c>
      <c r="C1395">
        <v>0</v>
      </c>
      <c r="D1395">
        <v>0</v>
      </c>
      <c r="E1395" t="s">
        <v>26</v>
      </c>
      <c r="F1395" s="7">
        <v>25</v>
      </c>
      <c r="G1395" s="7">
        <v>5</v>
      </c>
      <c r="H1395" s="7">
        <v>3</v>
      </c>
      <c r="I1395" s="7">
        <v>75</v>
      </c>
      <c r="K1395" s="8">
        <f t="shared" si="63"/>
        <v>75</v>
      </c>
      <c r="L1395" s="8">
        <f t="shared" si="64"/>
        <v>0</v>
      </c>
      <c r="M1395" s="8">
        <f t="shared" si="65"/>
        <v>75</v>
      </c>
    </row>
    <row r="1396" spans="2:13" x14ac:dyDescent="0.35">
      <c r="B1396">
        <v>1394</v>
      </c>
      <c r="C1396">
        <v>8</v>
      </c>
      <c r="D1396">
        <v>1</v>
      </c>
      <c r="E1396" t="s">
        <v>27</v>
      </c>
      <c r="F1396" s="7">
        <v>25</v>
      </c>
      <c r="G1396" s="7">
        <v>5</v>
      </c>
      <c r="H1396" s="7">
        <v>3</v>
      </c>
      <c r="I1396" s="7">
        <v>15</v>
      </c>
      <c r="K1396" s="8">
        <f t="shared" si="63"/>
        <v>0</v>
      </c>
      <c r="L1396" s="8">
        <f t="shared" si="64"/>
        <v>15</v>
      </c>
      <c r="M1396" s="8">
        <f t="shared" si="65"/>
        <v>15</v>
      </c>
    </row>
    <row r="1397" spans="2:13" x14ac:dyDescent="0.35">
      <c r="B1397">
        <v>1395</v>
      </c>
      <c r="C1397">
        <v>15</v>
      </c>
      <c r="D1397">
        <v>1</v>
      </c>
      <c r="E1397" t="s">
        <v>27</v>
      </c>
      <c r="F1397" s="7">
        <v>25</v>
      </c>
      <c r="G1397" s="7">
        <v>5</v>
      </c>
      <c r="H1397" s="7">
        <v>3</v>
      </c>
      <c r="I1397" s="7">
        <v>15</v>
      </c>
      <c r="K1397" s="8">
        <f t="shared" si="63"/>
        <v>0</v>
      </c>
      <c r="L1397" s="8">
        <f t="shared" si="64"/>
        <v>15</v>
      </c>
      <c r="M1397" s="8">
        <f t="shared" si="65"/>
        <v>15</v>
      </c>
    </row>
    <row r="1398" spans="2:13" x14ac:dyDescent="0.35">
      <c r="B1398">
        <v>1396</v>
      </c>
      <c r="C1398">
        <v>0</v>
      </c>
      <c r="D1398">
        <v>1</v>
      </c>
      <c r="E1398" t="s">
        <v>27</v>
      </c>
      <c r="F1398" s="7">
        <v>25</v>
      </c>
      <c r="G1398" s="7">
        <v>5</v>
      </c>
      <c r="H1398" s="7">
        <v>3</v>
      </c>
      <c r="I1398" s="7">
        <v>75</v>
      </c>
      <c r="K1398" s="8">
        <f t="shared" si="63"/>
        <v>75</v>
      </c>
      <c r="L1398" s="8">
        <f t="shared" si="64"/>
        <v>0</v>
      </c>
      <c r="M1398" s="8">
        <f t="shared" si="65"/>
        <v>75</v>
      </c>
    </row>
    <row r="1399" spans="2:13" x14ac:dyDescent="0.35">
      <c r="B1399">
        <v>1397</v>
      </c>
      <c r="C1399">
        <v>7</v>
      </c>
      <c r="D1399">
        <v>1</v>
      </c>
      <c r="E1399" t="s">
        <v>27</v>
      </c>
      <c r="F1399" s="7">
        <v>25</v>
      </c>
      <c r="G1399" s="7">
        <v>5</v>
      </c>
      <c r="H1399" s="7">
        <v>3</v>
      </c>
      <c r="I1399" s="7">
        <v>15</v>
      </c>
      <c r="K1399" s="8">
        <f t="shared" si="63"/>
        <v>0</v>
      </c>
      <c r="L1399" s="8">
        <f t="shared" si="64"/>
        <v>15</v>
      </c>
      <c r="M1399" s="8">
        <f t="shared" si="65"/>
        <v>15</v>
      </c>
    </row>
    <row r="1400" spans="2:13" x14ac:dyDescent="0.35">
      <c r="B1400">
        <v>1398</v>
      </c>
      <c r="C1400">
        <v>12</v>
      </c>
      <c r="D1400">
        <v>1</v>
      </c>
      <c r="E1400" t="s">
        <v>27</v>
      </c>
      <c r="F1400" s="7">
        <v>25</v>
      </c>
      <c r="G1400" s="7">
        <v>5</v>
      </c>
      <c r="H1400" s="7">
        <v>3</v>
      </c>
      <c r="I1400" s="7">
        <v>15</v>
      </c>
      <c r="K1400" s="8">
        <f t="shared" si="63"/>
        <v>0</v>
      </c>
      <c r="L1400" s="8">
        <f t="shared" si="64"/>
        <v>15</v>
      </c>
      <c r="M1400" s="8">
        <f t="shared" si="65"/>
        <v>15</v>
      </c>
    </row>
    <row r="1401" spans="2:13" x14ac:dyDescent="0.35">
      <c r="B1401">
        <v>1399</v>
      </c>
      <c r="C1401">
        <v>1</v>
      </c>
      <c r="D1401">
        <v>2</v>
      </c>
      <c r="E1401" t="s">
        <v>28</v>
      </c>
      <c r="F1401" s="7">
        <v>15.5</v>
      </c>
      <c r="G1401" s="7">
        <v>0</v>
      </c>
      <c r="H1401" s="7">
        <v>3</v>
      </c>
      <c r="I1401" s="7">
        <v>0</v>
      </c>
      <c r="K1401" s="8">
        <f t="shared" si="63"/>
        <v>0</v>
      </c>
      <c r="L1401" s="8">
        <f t="shared" si="64"/>
        <v>0</v>
      </c>
      <c r="M1401" s="8">
        <f t="shared" si="65"/>
        <v>0</v>
      </c>
    </row>
    <row r="1402" spans="2:13" x14ac:dyDescent="0.35">
      <c r="B1402">
        <v>1400</v>
      </c>
      <c r="C1402">
        <v>1</v>
      </c>
      <c r="D1402">
        <v>2</v>
      </c>
      <c r="E1402" t="s">
        <v>28</v>
      </c>
      <c r="F1402" s="7">
        <v>15.5</v>
      </c>
      <c r="G1402" s="7">
        <v>0</v>
      </c>
      <c r="H1402" s="7">
        <v>3</v>
      </c>
      <c r="I1402" s="7">
        <v>0</v>
      </c>
      <c r="K1402" s="8">
        <f t="shared" si="63"/>
        <v>0</v>
      </c>
      <c r="L1402" s="8">
        <f t="shared" si="64"/>
        <v>0</v>
      </c>
      <c r="M1402" s="8">
        <f t="shared" si="65"/>
        <v>0</v>
      </c>
    </row>
    <row r="1403" spans="2:13" x14ac:dyDescent="0.35">
      <c r="B1403">
        <v>1401</v>
      </c>
      <c r="C1403">
        <v>2</v>
      </c>
      <c r="D1403">
        <v>2</v>
      </c>
      <c r="E1403" t="s">
        <v>28</v>
      </c>
      <c r="F1403" s="7">
        <v>15.5</v>
      </c>
      <c r="G1403" s="7">
        <v>0</v>
      </c>
      <c r="H1403" s="7">
        <v>3</v>
      </c>
      <c r="I1403" s="7">
        <v>0</v>
      </c>
      <c r="K1403" s="8">
        <f t="shared" si="63"/>
        <v>0</v>
      </c>
      <c r="L1403" s="8">
        <f t="shared" si="64"/>
        <v>0</v>
      </c>
      <c r="M1403" s="8">
        <f t="shared" si="65"/>
        <v>0</v>
      </c>
    </row>
    <row r="1404" spans="2:13" x14ac:dyDescent="0.35">
      <c r="B1404">
        <v>1402</v>
      </c>
      <c r="C1404">
        <v>14</v>
      </c>
      <c r="D1404">
        <v>2</v>
      </c>
      <c r="E1404" t="s">
        <v>28</v>
      </c>
      <c r="F1404" s="7">
        <v>15.5</v>
      </c>
      <c r="G1404" s="7">
        <v>0</v>
      </c>
      <c r="H1404" s="7">
        <v>3</v>
      </c>
      <c r="I1404" s="7">
        <v>0</v>
      </c>
      <c r="K1404" s="8">
        <f t="shared" si="63"/>
        <v>0</v>
      </c>
      <c r="L1404" s="8">
        <f t="shared" si="64"/>
        <v>0</v>
      </c>
      <c r="M1404" s="8">
        <f t="shared" si="65"/>
        <v>0</v>
      </c>
    </row>
    <row r="1405" spans="2:13" x14ac:dyDescent="0.35">
      <c r="B1405">
        <v>1403</v>
      </c>
      <c r="C1405">
        <v>15</v>
      </c>
      <c r="D1405">
        <v>3</v>
      </c>
      <c r="E1405" t="s">
        <v>21</v>
      </c>
      <c r="F1405" s="7">
        <v>5</v>
      </c>
      <c r="G1405" s="7">
        <v>0</v>
      </c>
      <c r="H1405" s="7">
        <v>2</v>
      </c>
      <c r="I1405" s="7">
        <v>0</v>
      </c>
      <c r="K1405" s="8">
        <f t="shared" si="63"/>
        <v>0</v>
      </c>
      <c r="L1405" s="8">
        <f t="shared" si="64"/>
        <v>0</v>
      </c>
      <c r="M1405" s="8">
        <f t="shared" si="65"/>
        <v>0</v>
      </c>
    </row>
    <row r="1406" spans="2:13" x14ac:dyDescent="0.35">
      <c r="B1406">
        <v>1404</v>
      </c>
      <c r="C1406">
        <v>15</v>
      </c>
      <c r="D1406">
        <v>3</v>
      </c>
      <c r="E1406" t="s">
        <v>21</v>
      </c>
      <c r="F1406" s="7">
        <v>5</v>
      </c>
      <c r="G1406" s="7">
        <v>0</v>
      </c>
      <c r="H1406" s="7">
        <v>2</v>
      </c>
      <c r="I1406" s="7">
        <v>0</v>
      </c>
      <c r="K1406" s="8">
        <f t="shared" si="63"/>
        <v>0</v>
      </c>
      <c r="L1406" s="8">
        <f t="shared" si="64"/>
        <v>0</v>
      </c>
      <c r="M1406" s="8">
        <f t="shared" si="65"/>
        <v>0</v>
      </c>
    </row>
    <row r="1407" spans="2:13" x14ac:dyDescent="0.35">
      <c r="B1407">
        <v>1405</v>
      </c>
      <c r="C1407">
        <v>12</v>
      </c>
      <c r="D1407">
        <v>3</v>
      </c>
      <c r="E1407" t="s">
        <v>21</v>
      </c>
      <c r="F1407" s="7">
        <v>5</v>
      </c>
      <c r="G1407" s="7">
        <v>0</v>
      </c>
      <c r="H1407" s="7">
        <v>2</v>
      </c>
      <c r="I1407" s="7">
        <v>0</v>
      </c>
      <c r="K1407" s="8">
        <f t="shared" si="63"/>
        <v>0</v>
      </c>
      <c r="L1407" s="8">
        <f t="shared" si="64"/>
        <v>0</v>
      </c>
      <c r="M1407" s="8">
        <f t="shared" si="65"/>
        <v>0</v>
      </c>
    </row>
    <row r="1408" spans="2:13" x14ac:dyDescent="0.35">
      <c r="B1408">
        <v>1406</v>
      </c>
      <c r="C1408">
        <v>1</v>
      </c>
      <c r="D1408">
        <v>3</v>
      </c>
      <c r="E1408" t="s">
        <v>21</v>
      </c>
      <c r="F1408" s="7">
        <v>5</v>
      </c>
      <c r="G1408" s="7">
        <v>0</v>
      </c>
      <c r="H1408" s="7">
        <v>2</v>
      </c>
      <c r="I1408" s="7">
        <v>0</v>
      </c>
      <c r="K1408" s="8">
        <f t="shared" si="63"/>
        <v>0</v>
      </c>
      <c r="L1408" s="8">
        <f t="shared" si="64"/>
        <v>0</v>
      </c>
      <c r="M1408" s="8">
        <f t="shared" si="65"/>
        <v>0</v>
      </c>
    </row>
    <row r="1409" spans="2:13" x14ac:dyDescent="0.35">
      <c r="B1409">
        <v>1407</v>
      </c>
      <c r="C1409">
        <v>16</v>
      </c>
      <c r="D1409">
        <v>4</v>
      </c>
      <c r="E1409" t="s">
        <v>22</v>
      </c>
      <c r="F1409" s="7">
        <v>80</v>
      </c>
      <c r="G1409" s="7">
        <v>9.9</v>
      </c>
      <c r="H1409" s="7">
        <v>2</v>
      </c>
      <c r="I1409" s="7">
        <v>19.8</v>
      </c>
      <c r="K1409" s="8">
        <f t="shared" si="63"/>
        <v>0</v>
      </c>
      <c r="L1409" s="8">
        <f t="shared" si="64"/>
        <v>19.8</v>
      </c>
      <c r="M1409" s="8">
        <f t="shared" si="65"/>
        <v>19.8</v>
      </c>
    </row>
    <row r="1410" spans="2:13" x14ac:dyDescent="0.35">
      <c r="B1410">
        <v>1408</v>
      </c>
      <c r="C1410">
        <v>3</v>
      </c>
      <c r="D1410">
        <v>4</v>
      </c>
      <c r="E1410" t="s">
        <v>22</v>
      </c>
      <c r="F1410" s="7">
        <v>80</v>
      </c>
      <c r="G1410" s="7">
        <v>9.9</v>
      </c>
      <c r="H1410" s="7">
        <v>2</v>
      </c>
      <c r="I1410" s="7">
        <v>19.8</v>
      </c>
      <c r="K1410" s="8">
        <f t="shared" si="63"/>
        <v>0</v>
      </c>
      <c r="L1410" s="8">
        <f t="shared" si="64"/>
        <v>19.8</v>
      </c>
      <c r="M1410" s="8">
        <f t="shared" si="65"/>
        <v>19.8</v>
      </c>
    </row>
    <row r="1411" spans="2:13" x14ac:dyDescent="0.35">
      <c r="B1411">
        <v>1409</v>
      </c>
      <c r="C1411">
        <v>4</v>
      </c>
      <c r="D1411">
        <v>4</v>
      </c>
      <c r="E1411" t="s">
        <v>22</v>
      </c>
      <c r="F1411" s="7">
        <v>80</v>
      </c>
      <c r="G1411" s="7">
        <v>9.9</v>
      </c>
      <c r="H1411" s="7">
        <v>2</v>
      </c>
      <c r="I1411" s="7">
        <v>19.8</v>
      </c>
      <c r="K1411" s="8">
        <f t="shared" ref="K1411:K1474" si="66">IF($C1411=0,F1411*$H1411,0)</f>
        <v>0</v>
      </c>
      <c r="L1411" s="8">
        <f t="shared" ref="L1411:L1474" si="67">IF($C1411=0,0,G1411*$H1411)</f>
        <v>19.8</v>
      </c>
      <c r="M1411" s="8">
        <f t="shared" ref="M1411:M1474" si="68">SUM(K1411:L1411)</f>
        <v>19.8</v>
      </c>
    </row>
    <row r="1412" spans="2:13" x14ac:dyDescent="0.35">
      <c r="B1412">
        <v>1410</v>
      </c>
      <c r="C1412">
        <v>3</v>
      </c>
      <c r="D1412">
        <v>4</v>
      </c>
      <c r="E1412" t="s">
        <v>22</v>
      </c>
      <c r="F1412" s="7">
        <v>80</v>
      </c>
      <c r="G1412" s="7">
        <v>9.9</v>
      </c>
      <c r="H1412" s="7">
        <v>2</v>
      </c>
      <c r="I1412" s="7">
        <v>19.8</v>
      </c>
      <c r="K1412" s="8">
        <f t="shared" si="66"/>
        <v>0</v>
      </c>
      <c r="L1412" s="8">
        <f t="shared" si="67"/>
        <v>19.8</v>
      </c>
      <c r="M1412" s="8">
        <f t="shared" si="68"/>
        <v>19.8</v>
      </c>
    </row>
    <row r="1413" spans="2:13" x14ac:dyDescent="0.35">
      <c r="B1413">
        <v>1411</v>
      </c>
      <c r="C1413">
        <v>11</v>
      </c>
      <c r="D1413">
        <v>4</v>
      </c>
      <c r="E1413" t="s">
        <v>22</v>
      </c>
      <c r="F1413" s="7">
        <v>80</v>
      </c>
      <c r="G1413" s="7">
        <v>9.9</v>
      </c>
      <c r="H1413" s="7">
        <v>2</v>
      </c>
      <c r="I1413" s="7">
        <v>19.8</v>
      </c>
      <c r="K1413" s="8">
        <f t="shared" si="66"/>
        <v>0</v>
      </c>
      <c r="L1413" s="8">
        <f t="shared" si="67"/>
        <v>19.8</v>
      </c>
      <c r="M1413" s="8">
        <f t="shared" si="68"/>
        <v>19.8</v>
      </c>
    </row>
    <row r="1414" spans="2:13" x14ac:dyDescent="0.35">
      <c r="B1414">
        <v>1412</v>
      </c>
      <c r="C1414">
        <v>0</v>
      </c>
      <c r="D1414">
        <v>4</v>
      </c>
      <c r="E1414" t="s">
        <v>22</v>
      </c>
      <c r="F1414" s="7">
        <v>80</v>
      </c>
      <c r="G1414" s="7">
        <v>9.9</v>
      </c>
      <c r="H1414" s="7">
        <v>2</v>
      </c>
      <c r="I1414" s="7">
        <v>160</v>
      </c>
      <c r="K1414" s="8">
        <f t="shared" si="66"/>
        <v>160</v>
      </c>
      <c r="L1414" s="8">
        <f t="shared" si="67"/>
        <v>0</v>
      </c>
      <c r="M1414" s="8">
        <f t="shared" si="68"/>
        <v>160</v>
      </c>
    </row>
    <row r="1415" spans="2:13" x14ac:dyDescent="0.35">
      <c r="B1415">
        <v>1413</v>
      </c>
      <c r="C1415">
        <v>0</v>
      </c>
      <c r="D1415">
        <v>4</v>
      </c>
      <c r="E1415" t="s">
        <v>22</v>
      </c>
      <c r="F1415" s="7">
        <v>80</v>
      </c>
      <c r="G1415" s="7">
        <v>9.9</v>
      </c>
      <c r="H1415" s="7">
        <v>4</v>
      </c>
      <c r="I1415" s="7">
        <v>320</v>
      </c>
      <c r="K1415" s="8">
        <f t="shared" si="66"/>
        <v>320</v>
      </c>
      <c r="L1415" s="8">
        <f t="shared" si="67"/>
        <v>0</v>
      </c>
      <c r="M1415" s="8">
        <f t="shared" si="68"/>
        <v>320</v>
      </c>
    </row>
    <row r="1416" spans="2:13" x14ac:dyDescent="0.35">
      <c r="B1416">
        <v>1414</v>
      </c>
      <c r="C1416">
        <v>5</v>
      </c>
      <c r="D1416">
        <v>4</v>
      </c>
      <c r="E1416" t="s">
        <v>22</v>
      </c>
      <c r="F1416" s="7">
        <v>80</v>
      </c>
      <c r="G1416" s="7">
        <v>9.9</v>
      </c>
      <c r="H1416" s="7">
        <v>2</v>
      </c>
      <c r="I1416" s="7">
        <v>19.8</v>
      </c>
      <c r="K1416" s="8">
        <f t="shared" si="66"/>
        <v>0</v>
      </c>
      <c r="L1416" s="8">
        <f t="shared" si="67"/>
        <v>19.8</v>
      </c>
      <c r="M1416" s="8">
        <f t="shared" si="68"/>
        <v>19.8</v>
      </c>
    </row>
    <row r="1417" spans="2:13" x14ac:dyDescent="0.35">
      <c r="B1417">
        <v>1415</v>
      </c>
      <c r="C1417">
        <v>0</v>
      </c>
      <c r="D1417">
        <v>4</v>
      </c>
      <c r="E1417" t="s">
        <v>22</v>
      </c>
      <c r="F1417" s="7">
        <v>80</v>
      </c>
      <c r="G1417" s="7">
        <v>9.9</v>
      </c>
      <c r="H1417" s="7">
        <v>4</v>
      </c>
      <c r="I1417" s="7">
        <v>320</v>
      </c>
      <c r="K1417" s="8">
        <f t="shared" si="66"/>
        <v>320</v>
      </c>
      <c r="L1417" s="8">
        <f t="shared" si="67"/>
        <v>0</v>
      </c>
      <c r="M1417" s="8">
        <f t="shared" si="68"/>
        <v>320</v>
      </c>
    </row>
    <row r="1418" spans="2:13" x14ac:dyDescent="0.35">
      <c r="B1418">
        <v>1416</v>
      </c>
      <c r="C1418">
        <v>0</v>
      </c>
      <c r="D1418">
        <v>5</v>
      </c>
      <c r="E1418" t="s">
        <v>29</v>
      </c>
      <c r="F1418" s="7">
        <v>80</v>
      </c>
      <c r="G1418" s="7">
        <v>9.9</v>
      </c>
      <c r="H1418" s="7">
        <v>4</v>
      </c>
      <c r="I1418" s="7">
        <v>320</v>
      </c>
      <c r="K1418" s="8">
        <f t="shared" si="66"/>
        <v>320</v>
      </c>
      <c r="L1418" s="8">
        <f t="shared" si="67"/>
        <v>0</v>
      </c>
      <c r="M1418" s="8">
        <f t="shared" si="68"/>
        <v>320</v>
      </c>
    </row>
    <row r="1419" spans="2:13" x14ac:dyDescent="0.35">
      <c r="B1419">
        <v>1417</v>
      </c>
      <c r="C1419">
        <v>12</v>
      </c>
      <c r="D1419">
        <v>6</v>
      </c>
      <c r="E1419" t="s">
        <v>23</v>
      </c>
      <c r="F1419" s="7">
        <v>17.5</v>
      </c>
      <c r="G1419" s="7">
        <v>3.5</v>
      </c>
      <c r="H1419" s="7">
        <v>2</v>
      </c>
      <c r="I1419" s="7">
        <v>7</v>
      </c>
      <c r="K1419" s="8">
        <f t="shared" si="66"/>
        <v>0</v>
      </c>
      <c r="L1419" s="8">
        <f t="shared" si="67"/>
        <v>7</v>
      </c>
      <c r="M1419" s="8">
        <f t="shared" si="68"/>
        <v>7</v>
      </c>
    </row>
    <row r="1420" spans="2:13" x14ac:dyDescent="0.35">
      <c r="B1420">
        <v>1418</v>
      </c>
      <c r="C1420">
        <v>0</v>
      </c>
      <c r="D1420">
        <v>6</v>
      </c>
      <c r="E1420" t="s">
        <v>23</v>
      </c>
      <c r="F1420" s="7">
        <v>17.5</v>
      </c>
      <c r="G1420" s="7">
        <v>3.5</v>
      </c>
      <c r="H1420" s="7">
        <v>2</v>
      </c>
      <c r="I1420" s="7">
        <v>35</v>
      </c>
      <c r="K1420" s="8">
        <f t="shared" si="66"/>
        <v>35</v>
      </c>
      <c r="L1420" s="8">
        <f t="shared" si="67"/>
        <v>0</v>
      </c>
      <c r="M1420" s="8">
        <f t="shared" si="68"/>
        <v>35</v>
      </c>
    </row>
    <row r="1421" spans="2:13" x14ac:dyDescent="0.35">
      <c r="B1421">
        <v>1419</v>
      </c>
      <c r="C1421">
        <v>4</v>
      </c>
      <c r="D1421">
        <v>6</v>
      </c>
      <c r="E1421" t="s">
        <v>23</v>
      </c>
      <c r="F1421" s="7">
        <v>17.5</v>
      </c>
      <c r="G1421" s="7">
        <v>3.5</v>
      </c>
      <c r="H1421" s="7">
        <v>2</v>
      </c>
      <c r="I1421" s="7">
        <v>7</v>
      </c>
      <c r="K1421" s="8">
        <f t="shared" si="66"/>
        <v>0</v>
      </c>
      <c r="L1421" s="8">
        <f t="shared" si="67"/>
        <v>7</v>
      </c>
      <c r="M1421" s="8">
        <f t="shared" si="68"/>
        <v>7</v>
      </c>
    </row>
    <row r="1422" spans="2:13" x14ac:dyDescent="0.35">
      <c r="B1422">
        <v>1420</v>
      </c>
      <c r="C1422">
        <v>0</v>
      </c>
      <c r="D1422">
        <v>6</v>
      </c>
      <c r="E1422" t="s">
        <v>23</v>
      </c>
      <c r="F1422" s="7">
        <v>17.5</v>
      </c>
      <c r="G1422" s="7">
        <v>3.5</v>
      </c>
      <c r="H1422" s="7">
        <v>2</v>
      </c>
      <c r="I1422" s="7">
        <v>35</v>
      </c>
      <c r="K1422" s="8">
        <f t="shared" si="66"/>
        <v>35</v>
      </c>
      <c r="L1422" s="8">
        <f t="shared" si="67"/>
        <v>0</v>
      </c>
      <c r="M1422" s="8">
        <f t="shared" si="68"/>
        <v>35</v>
      </c>
    </row>
    <row r="1423" spans="2:13" x14ac:dyDescent="0.35">
      <c r="B1423">
        <v>1421</v>
      </c>
      <c r="C1423">
        <v>14</v>
      </c>
      <c r="D1423">
        <v>6</v>
      </c>
      <c r="E1423" t="s">
        <v>23</v>
      </c>
      <c r="F1423" s="7">
        <v>17.5</v>
      </c>
      <c r="G1423" s="7">
        <v>3.5</v>
      </c>
      <c r="H1423" s="7">
        <v>2</v>
      </c>
      <c r="I1423" s="7">
        <v>7</v>
      </c>
      <c r="K1423" s="8">
        <f t="shared" si="66"/>
        <v>0</v>
      </c>
      <c r="L1423" s="8">
        <f t="shared" si="67"/>
        <v>7</v>
      </c>
      <c r="M1423" s="8">
        <f t="shared" si="68"/>
        <v>7</v>
      </c>
    </row>
    <row r="1424" spans="2:13" x14ac:dyDescent="0.35">
      <c r="B1424">
        <v>1422</v>
      </c>
      <c r="C1424">
        <v>0</v>
      </c>
      <c r="D1424">
        <v>6</v>
      </c>
      <c r="E1424" t="s">
        <v>23</v>
      </c>
      <c r="F1424" s="7">
        <v>17.5</v>
      </c>
      <c r="G1424" s="7">
        <v>3.5</v>
      </c>
      <c r="H1424" s="7">
        <v>4</v>
      </c>
      <c r="I1424" s="7">
        <v>70</v>
      </c>
      <c r="K1424" s="8">
        <f t="shared" si="66"/>
        <v>70</v>
      </c>
      <c r="L1424" s="8">
        <f t="shared" si="67"/>
        <v>0</v>
      </c>
      <c r="M1424" s="8">
        <f t="shared" si="68"/>
        <v>70</v>
      </c>
    </row>
    <row r="1425" spans="2:13" x14ac:dyDescent="0.35">
      <c r="B1425">
        <v>1423</v>
      </c>
      <c r="C1425">
        <v>8</v>
      </c>
      <c r="D1425">
        <v>6</v>
      </c>
      <c r="E1425" t="s">
        <v>23</v>
      </c>
      <c r="F1425" s="7">
        <v>17.5</v>
      </c>
      <c r="G1425" s="7">
        <v>3.5</v>
      </c>
      <c r="H1425" s="7">
        <v>2</v>
      </c>
      <c r="I1425" s="7">
        <v>7</v>
      </c>
      <c r="K1425" s="8">
        <f t="shared" si="66"/>
        <v>0</v>
      </c>
      <c r="L1425" s="8">
        <f t="shared" si="67"/>
        <v>7</v>
      </c>
      <c r="M1425" s="8">
        <f t="shared" si="68"/>
        <v>7</v>
      </c>
    </row>
    <row r="1426" spans="2:13" x14ac:dyDescent="0.35">
      <c r="B1426">
        <v>1424</v>
      </c>
      <c r="C1426">
        <v>8</v>
      </c>
      <c r="D1426">
        <v>7</v>
      </c>
      <c r="E1426" t="s">
        <v>24</v>
      </c>
      <c r="F1426" s="7">
        <v>5</v>
      </c>
      <c r="G1426" s="7">
        <v>0</v>
      </c>
      <c r="H1426" s="7">
        <v>2</v>
      </c>
      <c r="I1426" s="7">
        <v>0</v>
      </c>
      <c r="K1426" s="8">
        <f t="shared" si="66"/>
        <v>0</v>
      </c>
      <c r="L1426" s="8">
        <f t="shared" si="67"/>
        <v>0</v>
      </c>
      <c r="M1426" s="8">
        <f t="shared" si="68"/>
        <v>0</v>
      </c>
    </row>
    <row r="1427" spans="2:13" x14ac:dyDescent="0.35">
      <c r="B1427">
        <v>1425</v>
      </c>
      <c r="C1427">
        <v>8</v>
      </c>
      <c r="D1427">
        <v>7</v>
      </c>
      <c r="E1427" t="s">
        <v>24</v>
      </c>
      <c r="F1427" s="7">
        <v>5</v>
      </c>
      <c r="G1427" s="7">
        <v>0</v>
      </c>
      <c r="H1427" s="7">
        <v>2</v>
      </c>
      <c r="I1427" s="7">
        <v>0</v>
      </c>
      <c r="K1427" s="8">
        <f t="shared" si="66"/>
        <v>0</v>
      </c>
      <c r="L1427" s="8">
        <f t="shared" si="67"/>
        <v>0</v>
      </c>
      <c r="M1427" s="8">
        <f t="shared" si="68"/>
        <v>0</v>
      </c>
    </row>
    <row r="1428" spans="2:13" x14ac:dyDescent="0.35">
      <c r="B1428">
        <v>1426</v>
      </c>
      <c r="C1428">
        <v>15</v>
      </c>
      <c r="D1428">
        <v>7</v>
      </c>
      <c r="E1428" t="s">
        <v>24</v>
      </c>
      <c r="F1428" s="7">
        <v>5</v>
      </c>
      <c r="G1428" s="7">
        <v>0</v>
      </c>
      <c r="H1428" s="7">
        <v>2</v>
      </c>
      <c r="I1428" s="7">
        <v>0</v>
      </c>
      <c r="K1428" s="8">
        <f t="shared" si="66"/>
        <v>0</v>
      </c>
      <c r="L1428" s="8">
        <f t="shared" si="67"/>
        <v>0</v>
      </c>
      <c r="M1428" s="8">
        <f t="shared" si="68"/>
        <v>0</v>
      </c>
    </row>
    <row r="1429" spans="2:13" x14ac:dyDescent="0.35">
      <c r="B1429">
        <v>1427</v>
      </c>
      <c r="C1429">
        <v>15</v>
      </c>
      <c r="D1429">
        <v>7</v>
      </c>
      <c r="E1429" t="s">
        <v>24</v>
      </c>
      <c r="F1429" s="7">
        <v>5</v>
      </c>
      <c r="G1429" s="7">
        <v>0</v>
      </c>
      <c r="H1429" s="7">
        <v>2</v>
      </c>
      <c r="I1429" s="7">
        <v>0</v>
      </c>
      <c r="K1429" s="8">
        <f t="shared" si="66"/>
        <v>0</v>
      </c>
      <c r="L1429" s="8">
        <f t="shared" si="67"/>
        <v>0</v>
      </c>
      <c r="M1429" s="8">
        <f t="shared" si="68"/>
        <v>0</v>
      </c>
    </row>
    <row r="1430" spans="2:13" x14ac:dyDescent="0.35">
      <c r="B1430">
        <v>1428</v>
      </c>
      <c r="C1430">
        <v>1</v>
      </c>
      <c r="D1430">
        <v>7</v>
      </c>
      <c r="E1430" t="s">
        <v>24</v>
      </c>
      <c r="F1430" s="7">
        <v>5</v>
      </c>
      <c r="G1430" s="7">
        <v>0</v>
      </c>
      <c r="H1430" s="7">
        <v>2</v>
      </c>
      <c r="I1430" s="7">
        <v>0</v>
      </c>
      <c r="K1430" s="8">
        <f t="shared" si="66"/>
        <v>0</v>
      </c>
      <c r="L1430" s="8">
        <f t="shared" si="67"/>
        <v>0</v>
      </c>
      <c r="M1430" s="8">
        <f t="shared" si="68"/>
        <v>0</v>
      </c>
    </row>
    <row r="1431" spans="2:13" x14ac:dyDescent="0.35">
      <c r="B1431">
        <v>1429</v>
      </c>
      <c r="C1431">
        <v>3</v>
      </c>
      <c r="D1431">
        <v>8</v>
      </c>
      <c r="E1431" t="s">
        <v>25</v>
      </c>
      <c r="F1431" s="7">
        <v>5</v>
      </c>
      <c r="G1431" s="7">
        <v>0</v>
      </c>
      <c r="H1431" s="7">
        <v>1</v>
      </c>
      <c r="I1431" s="7">
        <v>0</v>
      </c>
      <c r="K1431" s="8">
        <f t="shared" si="66"/>
        <v>0</v>
      </c>
      <c r="L1431" s="8">
        <f t="shared" si="67"/>
        <v>0</v>
      </c>
      <c r="M1431" s="8">
        <f t="shared" si="68"/>
        <v>0</v>
      </c>
    </row>
    <row r="1432" spans="2:13" x14ac:dyDescent="0.35">
      <c r="B1432">
        <v>1430</v>
      </c>
      <c r="C1432">
        <v>6</v>
      </c>
      <c r="D1432">
        <v>8</v>
      </c>
      <c r="E1432" t="s">
        <v>25</v>
      </c>
      <c r="F1432" s="7">
        <v>5</v>
      </c>
      <c r="G1432" s="7">
        <v>0</v>
      </c>
      <c r="H1432" s="7">
        <v>1</v>
      </c>
      <c r="I1432" s="7">
        <v>0</v>
      </c>
      <c r="K1432" s="8">
        <f t="shared" si="66"/>
        <v>0</v>
      </c>
      <c r="L1432" s="8">
        <f t="shared" si="67"/>
        <v>0</v>
      </c>
      <c r="M1432" s="8">
        <f t="shared" si="68"/>
        <v>0</v>
      </c>
    </row>
    <row r="1433" spans="2:13" x14ac:dyDescent="0.35">
      <c r="B1433">
        <v>1431</v>
      </c>
      <c r="C1433">
        <v>16</v>
      </c>
      <c r="D1433">
        <v>8</v>
      </c>
      <c r="E1433" t="s">
        <v>25</v>
      </c>
      <c r="F1433" s="7">
        <v>5</v>
      </c>
      <c r="G1433" s="7">
        <v>0</v>
      </c>
      <c r="H1433" s="7">
        <v>1</v>
      </c>
      <c r="I1433" s="7">
        <v>0</v>
      </c>
      <c r="K1433" s="8">
        <f t="shared" si="66"/>
        <v>0</v>
      </c>
      <c r="L1433" s="8">
        <f t="shared" si="67"/>
        <v>0</v>
      </c>
      <c r="M1433" s="8">
        <f t="shared" si="68"/>
        <v>0</v>
      </c>
    </row>
    <row r="1434" spans="2:13" x14ac:dyDescent="0.35">
      <c r="B1434">
        <v>1432</v>
      </c>
      <c r="C1434">
        <v>16</v>
      </c>
      <c r="D1434">
        <v>8</v>
      </c>
      <c r="E1434" t="s">
        <v>25</v>
      </c>
      <c r="F1434" s="7">
        <v>5</v>
      </c>
      <c r="G1434" s="7">
        <v>0</v>
      </c>
      <c r="H1434" s="7">
        <v>2</v>
      </c>
      <c r="I1434" s="7">
        <v>0</v>
      </c>
      <c r="K1434" s="8">
        <f t="shared" si="66"/>
        <v>0</v>
      </c>
      <c r="L1434" s="8">
        <f t="shared" si="67"/>
        <v>0</v>
      </c>
      <c r="M1434" s="8">
        <f t="shared" si="68"/>
        <v>0</v>
      </c>
    </row>
    <row r="1435" spans="2:13" x14ac:dyDescent="0.35">
      <c r="B1435">
        <v>1433</v>
      </c>
      <c r="C1435">
        <v>2</v>
      </c>
      <c r="D1435">
        <v>8</v>
      </c>
      <c r="E1435" t="s">
        <v>25</v>
      </c>
      <c r="F1435" s="7">
        <v>5</v>
      </c>
      <c r="G1435" s="7">
        <v>0</v>
      </c>
      <c r="H1435" s="7">
        <v>1</v>
      </c>
      <c r="I1435" s="7">
        <v>0</v>
      </c>
      <c r="K1435" s="8">
        <f t="shared" si="66"/>
        <v>0</v>
      </c>
      <c r="L1435" s="8">
        <f t="shared" si="67"/>
        <v>0</v>
      </c>
      <c r="M1435" s="8">
        <f t="shared" si="68"/>
        <v>0</v>
      </c>
    </row>
    <row r="1436" spans="2:13" x14ac:dyDescent="0.35">
      <c r="B1436">
        <v>1434</v>
      </c>
      <c r="C1436">
        <v>16</v>
      </c>
      <c r="D1436">
        <v>8</v>
      </c>
      <c r="E1436" t="s">
        <v>25</v>
      </c>
      <c r="F1436" s="7">
        <v>5</v>
      </c>
      <c r="G1436" s="7">
        <v>0</v>
      </c>
      <c r="H1436" s="7">
        <v>1</v>
      </c>
      <c r="I1436" s="7">
        <v>0</v>
      </c>
      <c r="K1436" s="8">
        <f t="shared" si="66"/>
        <v>0</v>
      </c>
      <c r="L1436" s="8">
        <f t="shared" si="67"/>
        <v>0</v>
      </c>
      <c r="M1436" s="8">
        <f t="shared" si="68"/>
        <v>0</v>
      </c>
    </row>
    <row r="1437" spans="2:13" x14ac:dyDescent="0.35">
      <c r="B1437">
        <v>1435</v>
      </c>
      <c r="C1437">
        <v>11</v>
      </c>
      <c r="D1437">
        <v>8</v>
      </c>
      <c r="E1437" t="s">
        <v>25</v>
      </c>
      <c r="F1437" s="7">
        <v>5</v>
      </c>
      <c r="G1437" s="7">
        <v>0</v>
      </c>
      <c r="H1437" s="7">
        <v>1</v>
      </c>
      <c r="I1437" s="7">
        <v>0</v>
      </c>
      <c r="K1437" s="8">
        <f t="shared" si="66"/>
        <v>0</v>
      </c>
      <c r="L1437" s="8">
        <f t="shared" si="67"/>
        <v>0</v>
      </c>
      <c r="M1437" s="8">
        <f t="shared" si="68"/>
        <v>0</v>
      </c>
    </row>
    <row r="1438" spans="2:13" x14ac:dyDescent="0.35">
      <c r="B1438">
        <v>1436</v>
      </c>
      <c r="C1438">
        <v>16</v>
      </c>
      <c r="D1438">
        <v>8</v>
      </c>
      <c r="E1438" t="s">
        <v>25</v>
      </c>
      <c r="F1438" s="7">
        <v>5</v>
      </c>
      <c r="G1438" s="7">
        <v>0</v>
      </c>
      <c r="H1438" s="7">
        <v>2</v>
      </c>
      <c r="I1438" s="7">
        <v>0</v>
      </c>
      <c r="K1438" s="8">
        <f t="shared" si="66"/>
        <v>0</v>
      </c>
      <c r="L1438" s="8">
        <f t="shared" si="67"/>
        <v>0</v>
      </c>
      <c r="M1438" s="8">
        <f t="shared" si="68"/>
        <v>0</v>
      </c>
    </row>
    <row r="1439" spans="2:13" x14ac:dyDescent="0.35">
      <c r="B1439">
        <v>1437</v>
      </c>
      <c r="C1439">
        <v>0</v>
      </c>
      <c r="D1439">
        <v>8</v>
      </c>
      <c r="E1439" t="s">
        <v>25</v>
      </c>
      <c r="F1439" s="7">
        <v>5</v>
      </c>
      <c r="G1439" s="7">
        <v>0</v>
      </c>
      <c r="H1439" s="7">
        <v>1</v>
      </c>
      <c r="I1439" s="7">
        <v>5</v>
      </c>
      <c r="K1439" s="8">
        <f t="shared" si="66"/>
        <v>5</v>
      </c>
      <c r="L1439" s="8">
        <f t="shared" si="67"/>
        <v>0</v>
      </c>
      <c r="M1439" s="8">
        <f t="shared" si="68"/>
        <v>5</v>
      </c>
    </row>
    <row r="1440" spans="2:13" x14ac:dyDescent="0.35">
      <c r="B1440">
        <v>1438</v>
      </c>
      <c r="C1440">
        <v>3</v>
      </c>
      <c r="D1440">
        <v>8</v>
      </c>
      <c r="E1440" t="s">
        <v>25</v>
      </c>
      <c r="F1440" s="7">
        <v>5</v>
      </c>
      <c r="G1440" s="7">
        <v>0</v>
      </c>
      <c r="H1440" s="7">
        <v>1</v>
      </c>
      <c r="I1440" s="7">
        <v>0</v>
      </c>
      <c r="K1440" s="8">
        <f t="shared" si="66"/>
        <v>0</v>
      </c>
      <c r="L1440" s="8">
        <f t="shared" si="67"/>
        <v>0</v>
      </c>
      <c r="M1440" s="8">
        <f t="shared" si="68"/>
        <v>0</v>
      </c>
    </row>
    <row r="1441" spans="2:13" x14ac:dyDescent="0.35">
      <c r="B1441">
        <v>1439</v>
      </c>
      <c r="C1441">
        <v>12</v>
      </c>
      <c r="D1441">
        <v>0</v>
      </c>
      <c r="E1441" t="s">
        <v>26</v>
      </c>
      <c r="F1441" s="7">
        <v>25</v>
      </c>
      <c r="G1441" s="7">
        <v>5</v>
      </c>
      <c r="H1441" s="7">
        <v>3</v>
      </c>
      <c r="I1441" s="7">
        <v>15</v>
      </c>
      <c r="K1441" s="8">
        <f t="shared" si="66"/>
        <v>0</v>
      </c>
      <c r="L1441" s="8">
        <f t="shared" si="67"/>
        <v>15</v>
      </c>
      <c r="M1441" s="8">
        <f t="shared" si="68"/>
        <v>15</v>
      </c>
    </row>
    <row r="1442" spans="2:13" x14ac:dyDescent="0.35">
      <c r="B1442">
        <v>1440</v>
      </c>
      <c r="C1442">
        <v>16</v>
      </c>
      <c r="D1442">
        <v>0</v>
      </c>
      <c r="E1442" t="s">
        <v>26</v>
      </c>
      <c r="F1442" s="7">
        <v>25</v>
      </c>
      <c r="G1442" s="7">
        <v>5</v>
      </c>
      <c r="H1442" s="7">
        <v>3</v>
      </c>
      <c r="I1442" s="7">
        <v>15</v>
      </c>
      <c r="K1442" s="8">
        <f t="shared" si="66"/>
        <v>0</v>
      </c>
      <c r="L1442" s="8">
        <f t="shared" si="67"/>
        <v>15</v>
      </c>
      <c r="M1442" s="8">
        <f t="shared" si="68"/>
        <v>15</v>
      </c>
    </row>
    <row r="1443" spans="2:13" x14ac:dyDescent="0.35">
      <c r="B1443">
        <v>1441</v>
      </c>
      <c r="C1443">
        <v>6</v>
      </c>
      <c r="D1443">
        <v>0</v>
      </c>
      <c r="E1443" t="s">
        <v>26</v>
      </c>
      <c r="F1443" s="7">
        <v>25</v>
      </c>
      <c r="G1443" s="7">
        <v>5</v>
      </c>
      <c r="H1443" s="7">
        <v>3</v>
      </c>
      <c r="I1443" s="7">
        <v>15</v>
      </c>
      <c r="K1443" s="8">
        <f t="shared" si="66"/>
        <v>0</v>
      </c>
      <c r="L1443" s="8">
        <f t="shared" si="67"/>
        <v>15</v>
      </c>
      <c r="M1443" s="8">
        <f t="shared" si="68"/>
        <v>15</v>
      </c>
    </row>
    <row r="1444" spans="2:13" x14ac:dyDescent="0.35">
      <c r="B1444">
        <v>1442</v>
      </c>
      <c r="C1444">
        <v>6</v>
      </c>
      <c r="D1444">
        <v>0</v>
      </c>
      <c r="E1444" t="s">
        <v>26</v>
      </c>
      <c r="F1444" s="7">
        <v>25</v>
      </c>
      <c r="G1444" s="7">
        <v>5</v>
      </c>
      <c r="H1444" s="7">
        <v>3</v>
      </c>
      <c r="I1444" s="7">
        <v>15</v>
      </c>
      <c r="K1444" s="8">
        <f t="shared" si="66"/>
        <v>0</v>
      </c>
      <c r="L1444" s="8">
        <f t="shared" si="67"/>
        <v>15</v>
      </c>
      <c r="M1444" s="8">
        <f t="shared" si="68"/>
        <v>15</v>
      </c>
    </row>
    <row r="1445" spans="2:13" x14ac:dyDescent="0.35">
      <c r="B1445">
        <v>1443</v>
      </c>
      <c r="C1445">
        <v>10</v>
      </c>
      <c r="D1445">
        <v>1</v>
      </c>
      <c r="E1445" t="s">
        <v>27</v>
      </c>
      <c r="F1445" s="7">
        <v>25</v>
      </c>
      <c r="G1445" s="7">
        <v>5</v>
      </c>
      <c r="H1445" s="7">
        <v>3</v>
      </c>
      <c r="I1445" s="7">
        <v>15</v>
      </c>
      <c r="K1445" s="8">
        <f t="shared" si="66"/>
        <v>0</v>
      </c>
      <c r="L1445" s="8">
        <f t="shared" si="67"/>
        <v>15</v>
      </c>
      <c r="M1445" s="8">
        <f t="shared" si="68"/>
        <v>15</v>
      </c>
    </row>
    <row r="1446" spans="2:13" x14ac:dyDescent="0.35">
      <c r="B1446">
        <v>1444</v>
      </c>
      <c r="C1446">
        <v>7</v>
      </c>
      <c r="D1446">
        <v>1</v>
      </c>
      <c r="E1446" t="s">
        <v>27</v>
      </c>
      <c r="F1446" s="7">
        <v>25</v>
      </c>
      <c r="G1446" s="7">
        <v>5</v>
      </c>
      <c r="H1446" s="7">
        <v>3</v>
      </c>
      <c r="I1446" s="7">
        <v>15</v>
      </c>
      <c r="K1446" s="8">
        <f t="shared" si="66"/>
        <v>0</v>
      </c>
      <c r="L1446" s="8">
        <f t="shared" si="67"/>
        <v>15</v>
      </c>
      <c r="M1446" s="8">
        <f t="shared" si="68"/>
        <v>15</v>
      </c>
    </row>
    <row r="1447" spans="2:13" x14ac:dyDescent="0.35">
      <c r="B1447">
        <v>1445</v>
      </c>
      <c r="C1447">
        <v>10</v>
      </c>
      <c r="D1447">
        <v>1</v>
      </c>
      <c r="E1447" t="s">
        <v>27</v>
      </c>
      <c r="F1447" s="7">
        <v>25</v>
      </c>
      <c r="G1447" s="7">
        <v>5</v>
      </c>
      <c r="H1447" s="7">
        <v>3</v>
      </c>
      <c r="I1447" s="7">
        <v>15</v>
      </c>
      <c r="K1447" s="8">
        <f t="shared" si="66"/>
        <v>0</v>
      </c>
      <c r="L1447" s="8">
        <f t="shared" si="67"/>
        <v>15</v>
      </c>
      <c r="M1447" s="8">
        <f t="shared" si="68"/>
        <v>15</v>
      </c>
    </row>
    <row r="1448" spans="2:13" x14ac:dyDescent="0.35">
      <c r="B1448">
        <v>1446</v>
      </c>
      <c r="C1448">
        <v>0</v>
      </c>
      <c r="D1448">
        <v>1</v>
      </c>
      <c r="E1448" t="s">
        <v>27</v>
      </c>
      <c r="F1448" s="7">
        <v>25</v>
      </c>
      <c r="G1448" s="7">
        <v>5</v>
      </c>
      <c r="H1448" s="7">
        <v>3</v>
      </c>
      <c r="I1448" s="7">
        <v>75</v>
      </c>
      <c r="K1448" s="8">
        <f t="shared" si="66"/>
        <v>75</v>
      </c>
      <c r="L1448" s="8">
        <f t="shared" si="67"/>
        <v>0</v>
      </c>
      <c r="M1448" s="8">
        <f t="shared" si="68"/>
        <v>75</v>
      </c>
    </row>
    <row r="1449" spans="2:13" x14ac:dyDescent="0.35">
      <c r="B1449">
        <v>1447</v>
      </c>
      <c r="C1449">
        <v>1</v>
      </c>
      <c r="D1449">
        <v>2</v>
      </c>
      <c r="E1449" t="s">
        <v>28</v>
      </c>
      <c r="F1449" s="7">
        <v>15.5</v>
      </c>
      <c r="G1449" s="7">
        <v>0</v>
      </c>
      <c r="H1449" s="7">
        <v>3</v>
      </c>
      <c r="I1449" s="7">
        <v>0</v>
      </c>
      <c r="K1449" s="8">
        <f t="shared" si="66"/>
        <v>0</v>
      </c>
      <c r="L1449" s="8">
        <f t="shared" si="67"/>
        <v>0</v>
      </c>
      <c r="M1449" s="8">
        <f t="shared" si="68"/>
        <v>0</v>
      </c>
    </row>
    <row r="1450" spans="2:13" x14ac:dyDescent="0.35">
      <c r="B1450">
        <v>1448</v>
      </c>
      <c r="C1450">
        <v>5</v>
      </c>
      <c r="D1450">
        <v>2</v>
      </c>
      <c r="E1450" t="s">
        <v>28</v>
      </c>
      <c r="F1450" s="7">
        <v>15.5</v>
      </c>
      <c r="G1450" s="7">
        <v>0</v>
      </c>
      <c r="H1450" s="7">
        <v>3</v>
      </c>
      <c r="I1450" s="7">
        <v>0</v>
      </c>
      <c r="K1450" s="8">
        <f t="shared" si="66"/>
        <v>0</v>
      </c>
      <c r="L1450" s="8">
        <f t="shared" si="67"/>
        <v>0</v>
      </c>
      <c r="M1450" s="8">
        <f t="shared" si="68"/>
        <v>0</v>
      </c>
    </row>
    <row r="1451" spans="2:13" x14ac:dyDescent="0.35">
      <c r="B1451">
        <v>1449</v>
      </c>
      <c r="C1451">
        <v>14</v>
      </c>
      <c r="D1451">
        <v>2</v>
      </c>
      <c r="E1451" t="s">
        <v>28</v>
      </c>
      <c r="F1451" s="7">
        <v>15.5</v>
      </c>
      <c r="G1451" s="7">
        <v>0</v>
      </c>
      <c r="H1451" s="7">
        <v>3</v>
      </c>
      <c r="I1451" s="7">
        <v>0</v>
      </c>
      <c r="K1451" s="8">
        <f t="shared" si="66"/>
        <v>0</v>
      </c>
      <c r="L1451" s="8">
        <f t="shared" si="67"/>
        <v>0</v>
      </c>
      <c r="M1451" s="8">
        <f t="shared" si="68"/>
        <v>0</v>
      </c>
    </row>
    <row r="1452" spans="2:13" x14ac:dyDescent="0.35">
      <c r="B1452">
        <v>1450</v>
      </c>
      <c r="C1452">
        <v>2</v>
      </c>
      <c r="D1452">
        <v>2</v>
      </c>
      <c r="E1452" t="s">
        <v>28</v>
      </c>
      <c r="F1452" s="7">
        <v>15.5</v>
      </c>
      <c r="G1452" s="7">
        <v>0</v>
      </c>
      <c r="H1452" s="7">
        <v>3</v>
      </c>
      <c r="I1452" s="7">
        <v>0</v>
      </c>
      <c r="K1452" s="8">
        <f t="shared" si="66"/>
        <v>0</v>
      </c>
      <c r="L1452" s="8">
        <f t="shared" si="67"/>
        <v>0</v>
      </c>
      <c r="M1452" s="8">
        <f t="shared" si="68"/>
        <v>0</v>
      </c>
    </row>
    <row r="1453" spans="2:13" x14ac:dyDescent="0.35">
      <c r="B1453">
        <v>1451</v>
      </c>
      <c r="C1453">
        <v>16</v>
      </c>
      <c r="D1453">
        <v>3</v>
      </c>
      <c r="E1453" t="s">
        <v>21</v>
      </c>
      <c r="F1453" s="7">
        <v>5</v>
      </c>
      <c r="G1453" s="7">
        <v>0</v>
      </c>
      <c r="H1453" s="7">
        <v>2</v>
      </c>
      <c r="I1453" s="7">
        <v>0</v>
      </c>
      <c r="K1453" s="8">
        <f t="shared" si="66"/>
        <v>0</v>
      </c>
      <c r="L1453" s="8">
        <f t="shared" si="67"/>
        <v>0</v>
      </c>
      <c r="M1453" s="8">
        <f t="shared" si="68"/>
        <v>0</v>
      </c>
    </row>
    <row r="1454" spans="2:13" x14ac:dyDescent="0.35">
      <c r="B1454">
        <v>1452</v>
      </c>
      <c r="C1454">
        <v>10</v>
      </c>
      <c r="D1454">
        <v>3</v>
      </c>
      <c r="E1454" t="s">
        <v>21</v>
      </c>
      <c r="F1454" s="7">
        <v>5</v>
      </c>
      <c r="G1454" s="7">
        <v>0</v>
      </c>
      <c r="H1454" s="7">
        <v>2</v>
      </c>
      <c r="I1454" s="7">
        <v>0</v>
      </c>
      <c r="K1454" s="8">
        <f t="shared" si="66"/>
        <v>0</v>
      </c>
      <c r="L1454" s="8">
        <f t="shared" si="67"/>
        <v>0</v>
      </c>
      <c r="M1454" s="8">
        <f t="shared" si="68"/>
        <v>0</v>
      </c>
    </row>
    <row r="1455" spans="2:13" x14ac:dyDescent="0.35">
      <c r="B1455">
        <v>1453</v>
      </c>
      <c r="C1455">
        <v>15</v>
      </c>
      <c r="D1455">
        <v>3</v>
      </c>
      <c r="E1455" t="s">
        <v>21</v>
      </c>
      <c r="F1455" s="7">
        <v>5</v>
      </c>
      <c r="G1455" s="7">
        <v>0</v>
      </c>
      <c r="H1455" s="7">
        <v>4</v>
      </c>
      <c r="I1455" s="7">
        <v>0</v>
      </c>
      <c r="K1455" s="8">
        <f t="shared" si="66"/>
        <v>0</v>
      </c>
      <c r="L1455" s="8">
        <f t="shared" si="67"/>
        <v>0</v>
      </c>
      <c r="M1455" s="8">
        <f t="shared" si="68"/>
        <v>0</v>
      </c>
    </row>
    <row r="1456" spans="2:13" x14ac:dyDescent="0.35">
      <c r="B1456">
        <v>1454</v>
      </c>
      <c r="C1456">
        <v>14</v>
      </c>
      <c r="D1456">
        <v>3</v>
      </c>
      <c r="E1456" t="s">
        <v>21</v>
      </c>
      <c r="F1456" s="7">
        <v>5</v>
      </c>
      <c r="G1456" s="7">
        <v>0</v>
      </c>
      <c r="H1456" s="7">
        <v>2</v>
      </c>
      <c r="I1456" s="7">
        <v>0</v>
      </c>
      <c r="K1456" s="8">
        <f t="shared" si="66"/>
        <v>0</v>
      </c>
      <c r="L1456" s="8">
        <f t="shared" si="67"/>
        <v>0</v>
      </c>
      <c r="M1456" s="8">
        <f t="shared" si="68"/>
        <v>0</v>
      </c>
    </row>
    <row r="1457" spans="2:13" x14ac:dyDescent="0.35">
      <c r="B1457">
        <v>1455</v>
      </c>
      <c r="C1457">
        <v>3</v>
      </c>
      <c r="D1457">
        <v>3</v>
      </c>
      <c r="E1457" t="s">
        <v>21</v>
      </c>
      <c r="F1457" s="7">
        <v>5</v>
      </c>
      <c r="G1457" s="7">
        <v>0</v>
      </c>
      <c r="H1457" s="7">
        <v>2</v>
      </c>
      <c r="I1457" s="7">
        <v>0</v>
      </c>
      <c r="K1457" s="8">
        <f t="shared" si="66"/>
        <v>0</v>
      </c>
      <c r="L1457" s="8">
        <f t="shared" si="67"/>
        <v>0</v>
      </c>
      <c r="M1457" s="8">
        <f t="shared" si="68"/>
        <v>0</v>
      </c>
    </row>
    <row r="1458" spans="2:13" x14ac:dyDescent="0.35">
      <c r="B1458">
        <v>1456</v>
      </c>
      <c r="C1458">
        <v>0</v>
      </c>
      <c r="D1458">
        <v>4</v>
      </c>
      <c r="E1458" t="s">
        <v>22</v>
      </c>
      <c r="F1458" s="7">
        <v>80</v>
      </c>
      <c r="G1458" s="7">
        <v>9.9</v>
      </c>
      <c r="H1458" s="7">
        <v>6</v>
      </c>
      <c r="I1458" s="7">
        <v>480</v>
      </c>
      <c r="K1458" s="8">
        <f t="shared" si="66"/>
        <v>480</v>
      </c>
      <c r="L1458" s="8">
        <f t="shared" si="67"/>
        <v>0</v>
      </c>
      <c r="M1458" s="8">
        <f t="shared" si="68"/>
        <v>480</v>
      </c>
    </row>
    <row r="1459" spans="2:13" x14ac:dyDescent="0.35">
      <c r="B1459">
        <v>1457</v>
      </c>
      <c r="C1459">
        <v>5</v>
      </c>
      <c r="D1459">
        <v>4</v>
      </c>
      <c r="E1459" t="s">
        <v>22</v>
      </c>
      <c r="F1459" s="7">
        <v>80</v>
      </c>
      <c r="G1459" s="7">
        <v>9.9</v>
      </c>
      <c r="H1459" s="7">
        <v>2</v>
      </c>
      <c r="I1459" s="7">
        <v>19.8</v>
      </c>
      <c r="K1459" s="8">
        <f t="shared" si="66"/>
        <v>0</v>
      </c>
      <c r="L1459" s="8">
        <f t="shared" si="67"/>
        <v>19.8</v>
      </c>
      <c r="M1459" s="8">
        <f t="shared" si="68"/>
        <v>19.8</v>
      </c>
    </row>
    <row r="1460" spans="2:13" x14ac:dyDescent="0.35">
      <c r="B1460">
        <v>1458</v>
      </c>
      <c r="C1460">
        <v>1</v>
      </c>
      <c r="D1460">
        <v>4</v>
      </c>
      <c r="E1460" t="s">
        <v>22</v>
      </c>
      <c r="F1460" s="7">
        <v>80</v>
      </c>
      <c r="G1460" s="7">
        <v>9.9</v>
      </c>
      <c r="H1460" s="7">
        <v>2</v>
      </c>
      <c r="I1460" s="7">
        <v>19.8</v>
      </c>
      <c r="K1460" s="8">
        <f t="shared" si="66"/>
        <v>0</v>
      </c>
      <c r="L1460" s="8">
        <f t="shared" si="67"/>
        <v>19.8</v>
      </c>
      <c r="M1460" s="8">
        <f t="shared" si="68"/>
        <v>19.8</v>
      </c>
    </row>
    <row r="1461" spans="2:13" x14ac:dyDescent="0.35">
      <c r="B1461">
        <v>1459</v>
      </c>
      <c r="C1461">
        <v>5</v>
      </c>
      <c r="D1461">
        <v>4</v>
      </c>
      <c r="E1461" t="s">
        <v>22</v>
      </c>
      <c r="F1461" s="7">
        <v>80</v>
      </c>
      <c r="G1461" s="7">
        <v>9.9</v>
      </c>
      <c r="H1461" s="7">
        <v>2</v>
      </c>
      <c r="I1461" s="7">
        <v>19.8</v>
      </c>
      <c r="K1461" s="8">
        <f t="shared" si="66"/>
        <v>0</v>
      </c>
      <c r="L1461" s="8">
        <f t="shared" si="67"/>
        <v>19.8</v>
      </c>
      <c r="M1461" s="8">
        <f t="shared" si="68"/>
        <v>19.8</v>
      </c>
    </row>
    <row r="1462" spans="2:13" x14ac:dyDescent="0.35">
      <c r="B1462">
        <v>1460</v>
      </c>
      <c r="C1462">
        <v>16</v>
      </c>
      <c r="D1462">
        <v>4</v>
      </c>
      <c r="E1462" t="s">
        <v>22</v>
      </c>
      <c r="F1462" s="7">
        <v>80</v>
      </c>
      <c r="G1462" s="7">
        <v>9.9</v>
      </c>
      <c r="H1462" s="7">
        <v>2</v>
      </c>
      <c r="I1462" s="7">
        <v>19.8</v>
      </c>
      <c r="K1462" s="8">
        <f t="shared" si="66"/>
        <v>0</v>
      </c>
      <c r="L1462" s="8">
        <f t="shared" si="67"/>
        <v>19.8</v>
      </c>
      <c r="M1462" s="8">
        <f t="shared" si="68"/>
        <v>19.8</v>
      </c>
    </row>
    <row r="1463" spans="2:13" x14ac:dyDescent="0.35">
      <c r="B1463">
        <v>1461</v>
      </c>
      <c r="C1463">
        <v>1</v>
      </c>
      <c r="D1463">
        <v>4</v>
      </c>
      <c r="E1463" t="s">
        <v>22</v>
      </c>
      <c r="F1463" s="7">
        <v>80</v>
      </c>
      <c r="G1463" s="7">
        <v>9.9</v>
      </c>
      <c r="H1463" s="7">
        <v>2</v>
      </c>
      <c r="I1463" s="7">
        <v>19.8</v>
      </c>
      <c r="K1463" s="8">
        <f t="shared" si="66"/>
        <v>0</v>
      </c>
      <c r="L1463" s="8">
        <f t="shared" si="67"/>
        <v>19.8</v>
      </c>
      <c r="M1463" s="8">
        <f t="shared" si="68"/>
        <v>19.8</v>
      </c>
    </row>
    <row r="1464" spans="2:13" x14ac:dyDescent="0.35">
      <c r="B1464">
        <v>1462</v>
      </c>
      <c r="C1464">
        <v>0</v>
      </c>
      <c r="D1464">
        <v>5</v>
      </c>
      <c r="E1464" t="s">
        <v>29</v>
      </c>
      <c r="F1464" s="7">
        <v>80</v>
      </c>
      <c r="G1464" s="7">
        <v>9.9</v>
      </c>
      <c r="H1464" s="7">
        <v>2</v>
      </c>
      <c r="I1464" s="7">
        <v>160</v>
      </c>
      <c r="K1464" s="8">
        <f t="shared" si="66"/>
        <v>160</v>
      </c>
      <c r="L1464" s="8">
        <f t="shared" si="67"/>
        <v>0</v>
      </c>
      <c r="M1464" s="8">
        <f t="shared" si="68"/>
        <v>160</v>
      </c>
    </row>
    <row r="1465" spans="2:13" x14ac:dyDescent="0.35">
      <c r="B1465">
        <v>1463</v>
      </c>
      <c r="C1465">
        <v>0</v>
      </c>
      <c r="D1465">
        <v>5</v>
      </c>
      <c r="E1465" t="s">
        <v>29</v>
      </c>
      <c r="F1465" s="7">
        <v>80</v>
      </c>
      <c r="G1465" s="7">
        <v>9.9</v>
      </c>
      <c r="H1465" s="7">
        <v>2</v>
      </c>
      <c r="I1465" s="7">
        <v>160</v>
      </c>
      <c r="K1465" s="8">
        <f t="shared" si="66"/>
        <v>160</v>
      </c>
      <c r="L1465" s="8">
        <f t="shared" si="67"/>
        <v>0</v>
      </c>
      <c r="M1465" s="8">
        <f t="shared" si="68"/>
        <v>160</v>
      </c>
    </row>
    <row r="1466" spans="2:13" x14ac:dyDescent="0.35">
      <c r="B1466">
        <v>1464</v>
      </c>
      <c r="C1466">
        <v>0</v>
      </c>
      <c r="D1466">
        <v>6</v>
      </c>
      <c r="E1466" t="s">
        <v>23</v>
      </c>
      <c r="F1466" s="7">
        <v>17.5</v>
      </c>
      <c r="G1466" s="7">
        <v>3.5</v>
      </c>
      <c r="H1466" s="7">
        <v>2</v>
      </c>
      <c r="I1466" s="7">
        <v>35</v>
      </c>
      <c r="K1466" s="8">
        <f t="shared" si="66"/>
        <v>35</v>
      </c>
      <c r="L1466" s="8">
        <f t="shared" si="67"/>
        <v>0</v>
      </c>
      <c r="M1466" s="8">
        <f t="shared" si="68"/>
        <v>35</v>
      </c>
    </row>
    <row r="1467" spans="2:13" x14ac:dyDescent="0.35">
      <c r="B1467">
        <v>1465</v>
      </c>
      <c r="C1467">
        <v>12</v>
      </c>
      <c r="D1467">
        <v>6</v>
      </c>
      <c r="E1467" t="s">
        <v>23</v>
      </c>
      <c r="F1467" s="7">
        <v>17.5</v>
      </c>
      <c r="G1467" s="7">
        <v>3.5</v>
      </c>
      <c r="H1467" s="7">
        <v>2</v>
      </c>
      <c r="I1467" s="7">
        <v>7</v>
      </c>
      <c r="K1467" s="8">
        <f t="shared" si="66"/>
        <v>0</v>
      </c>
      <c r="L1467" s="8">
        <f t="shared" si="67"/>
        <v>7</v>
      </c>
      <c r="M1467" s="8">
        <f t="shared" si="68"/>
        <v>7</v>
      </c>
    </row>
    <row r="1468" spans="2:13" x14ac:dyDescent="0.35">
      <c r="B1468">
        <v>1466</v>
      </c>
      <c r="C1468">
        <v>0</v>
      </c>
      <c r="D1468">
        <v>6</v>
      </c>
      <c r="E1468" t="s">
        <v>23</v>
      </c>
      <c r="F1468" s="7">
        <v>17.5</v>
      </c>
      <c r="G1468" s="7">
        <v>3.5</v>
      </c>
      <c r="H1468" s="7">
        <v>2</v>
      </c>
      <c r="I1468" s="7">
        <v>35</v>
      </c>
      <c r="K1468" s="8">
        <f t="shared" si="66"/>
        <v>35</v>
      </c>
      <c r="L1468" s="8">
        <f t="shared" si="67"/>
        <v>0</v>
      </c>
      <c r="M1468" s="8">
        <f t="shared" si="68"/>
        <v>35</v>
      </c>
    </row>
    <row r="1469" spans="2:13" x14ac:dyDescent="0.35">
      <c r="B1469">
        <v>1467</v>
      </c>
      <c r="C1469">
        <v>11</v>
      </c>
      <c r="D1469">
        <v>6</v>
      </c>
      <c r="E1469" t="s">
        <v>23</v>
      </c>
      <c r="F1469" s="7">
        <v>17.5</v>
      </c>
      <c r="G1469" s="7">
        <v>3.5</v>
      </c>
      <c r="H1469" s="7">
        <v>2</v>
      </c>
      <c r="I1469" s="7">
        <v>7</v>
      </c>
      <c r="K1469" s="8">
        <f t="shared" si="66"/>
        <v>0</v>
      </c>
      <c r="L1469" s="8">
        <f t="shared" si="67"/>
        <v>7</v>
      </c>
      <c r="M1469" s="8">
        <f t="shared" si="68"/>
        <v>7</v>
      </c>
    </row>
    <row r="1470" spans="2:13" x14ac:dyDescent="0.35">
      <c r="B1470">
        <v>1468</v>
      </c>
      <c r="C1470">
        <v>16</v>
      </c>
      <c r="D1470">
        <v>6</v>
      </c>
      <c r="E1470" t="s">
        <v>23</v>
      </c>
      <c r="F1470" s="7">
        <v>17.5</v>
      </c>
      <c r="G1470" s="7">
        <v>3.5</v>
      </c>
      <c r="H1470" s="7">
        <v>2</v>
      </c>
      <c r="I1470" s="7">
        <v>7</v>
      </c>
      <c r="K1470" s="8">
        <f t="shared" si="66"/>
        <v>0</v>
      </c>
      <c r="L1470" s="8">
        <f t="shared" si="67"/>
        <v>7</v>
      </c>
      <c r="M1470" s="8">
        <f t="shared" si="68"/>
        <v>7</v>
      </c>
    </row>
    <row r="1471" spans="2:13" x14ac:dyDescent="0.35">
      <c r="B1471">
        <v>1469</v>
      </c>
      <c r="C1471">
        <v>0</v>
      </c>
      <c r="D1471">
        <v>6</v>
      </c>
      <c r="E1471" t="s">
        <v>23</v>
      </c>
      <c r="F1471" s="7">
        <v>17.5</v>
      </c>
      <c r="G1471" s="7">
        <v>3.5</v>
      </c>
      <c r="H1471" s="7">
        <v>2</v>
      </c>
      <c r="I1471" s="7">
        <v>35</v>
      </c>
      <c r="K1471" s="8">
        <f t="shared" si="66"/>
        <v>35</v>
      </c>
      <c r="L1471" s="8">
        <f t="shared" si="67"/>
        <v>0</v>
      </c>
      <c r="M1471" s="8">
        <f t="shared" si="68"/>
        <v>35</v>
      </c>
    </row>
    <row r="1472" spans="2:13" x14ac:dyDescent="0.35">
      <c r="B1472">
        <v>1470</v>
      </c>
      <c r="C1472">
        <v>0</v>
      </c>
      <c r="D1472">
        <v>6</v>
      </c>
      <c r="E1472" t="s">
        <v>23</v>
      </c>
      <c r="F1472" s="7">
        <v>17.5</v>
      </c>
      <c r="G1472" s="7">
        <v>3.5</v>
      </c>
      <c r="H1472" s="7">
        <v>4</v>
      </c>
      <c r="I1472" s="7">
        <v>70</v>
      </c>
      <c r="K1472" s="8">
        <f t="shared" si="66"/>
        <v>70</v>
      </c>
      <c r="L1472" s="8">
        <f t="shared" si="67"/>
        <v>0</v>
      </c>
      <c r="M1472" s="8">
        <f t="shared" si="68"/>
        <v>70</v>
      </c>
    </row>
    <row r="1473" spans="2:13" x14ac:dyDescent="0.35">
      <c r="B1473">
        <v>1471</v>
      </c>
      <c r="C1473">
        <v>6</v>
      </c>
      <c r="D1473">
        <v>7</v>
      </c>
      <c r="E1473" t="s">
        <v>24</v>
      </c>
      <c r="F1473" s="7">
        <v>5</v>
      </c>
      <c r="G1473" s="7">
        <v>0</v>
      </c>
      <c r="H1473" s="7">
        <v>2</v>
      </c>
      <c r="I1473" s="7">
        <v>0</v>
      </c>
      <c r="K1473" s="8">
        <f t="shared" si="66"/>
        <v>0</v>
      </c>
      <c r="L1473" s="8">
        <f t="shared" si="67"/>
        <v>0</v>
      </c>
      <c r="M1473" s="8">
        <f t="shared" si="68"/>
        <v>0</v>
      </c>
    </row>
    <row r="1474" spans="2:13" x14ac:dyDescent="0.35">
      <c r="B1474">
        <v>1472</v>
      </c>
      <c r="C1474">
        <v>5</v>
      </c>
      <c r="D1474">
        <v>7</v>
      </c>
      <c r="E1474" t="s">
        <v>24</v>
      </c>
      <c r="F1474" s="7">
        <v>5</v>
      </c>
      <c r="G1474" s="7">
        <v>0</v>
      </c>
      <c r="H1474" s="7">
        <v>2</v>
      </c>
      <c r="I1474" s="7">
        <v>0</v>
      </c>
      <c r="K1474" s="8">
        <f t="shared" si="66"/>
        <v>0</v>
      </c>
      <c r="L1474" s="8">
        <f t="shared" si="67"/>
        <v>0</v>
      </c>
      <c r="M1474" s="8">
        <f t="shared" si="68"/>
        <v>0</v>
      </c>
    </row>
    <row r="1475" spans="2:13" x14ac:dyDescent="0.35">
      <c r="B1475">
        <v>1473</v>
      </c>
      <c r="C1475">
        <v>13</v>
      </c>
      <c r="D1475">
        <v>7</v>
      </c>
      <c r="E1475" t="s">
        <v>24</v>
      </c>
      <c r="F1475" s="7">
        <v>5</v>
      </c>
      <c r="G1475" s="7">
        <v>0</v>
      </c>
      <c r="H1475" s="7">
        <v>2</v>
      </c>
      <c r="I1475" s="7">
        <v>0</v>
      </c>
      <c r="K1475" s="8">
        <f t="shared" ref="K1475:K1538" si="69">IF($C1475=0,F1475*$H1475,0)</f>
        <v>0</v>
      </c>
      <c r="L1475" s="8">
        <f t="shared" ref="L1475:L1538" si="70">IF($C1475=0,0,G1475*$H1475)</f>
        <v>0</v>
      </c>
      <c r="M1475" s="8">
        <f t="shared" ref="M1475:M1538" si="71">SUM(K1475:L1475)</f>
        <v>0</v>
      </c>
    </row>
    <row r="1476" spans="2:13" x14ac:dyDescent="0.35">
      <c r="B1476">
        <v>1474</v>
      </c>
      <c r="C1476">
        <v>15</v>
      </c>
      <c r="D1476">
        <v>7</v>
      </c>
      <c r="E1476" t="s">
        <v>24</v>
      </c>
      <c r="F1476" s="7">
        <v>5</v>
      </c>
      <c r="G1476" s="7">
        <v>0</v>
      </c>
      <c r="H1476" s="7">
        <v>2</v>
      </c>
      <c r="I1476" s="7">
        <v>0</v>
      </c>
      <c r="K1476" s="8">
        <f t="shared" si="69"/>
        <v>0</v>
      </c>
      <c r="L1476" s="8">
        <f t="shared" si="70"/>
        <v>0</v>
      </c>
      <c r="M1476" s="8">
        <f t="shared" si="71"/>
        <v>0</v>
      </c>
    </row>
    <row r="1477" spans="2:13" x14ac:dyDescent="0.35">
      <c r="B1477">
        <v>1475</v>
      </c>
      <c r="C1477">
        <v>4</v>
      </c>
      <c r="D1477">
        <v>7</v>
      </c>
      <c r="E1477" t="s">
        <v>24</v>
      </c>
      <c r="F1477" s="7">
        <v>5</v>
      </c>
      <c r="G1477" s="7">
        <v>0</v>
      </c>
      <c r="H1477" s="7">
        <v>2</v>
      </c>
      <c r="I1477" s="7">
        <v>0</v>
      </c>
      <c r="K1477" s="8">
        <f t="shared" si="69"/>
        <v>0</v>
      </c>
      <c r="L1477" s="8">
        <f t="shared" si="70"/>
        <v>0</v>
      </c>
      <c r="M1477" s="8">
        <f t="shared" si="71"/>
        <v>0</v>
      </c>
    </row>
    <row r="1478" spans="2:13" x14ac:dyDescent="0.35">
      <c r="B1478">
        <v>1476</v>
      </c>
      <c r="C1478">
        <v>0</v>
      </c>
      <c r="D1478">
        <v>8</v>
      </c>
      <c r="E1478" t="s">
        <v>25</v>
      </c>
      <c r="F1478" s="7">
        <v>5</v>
      </c>
      <c r="G1478" s="7">
        <v>0</v>
      </c>
      <c r="H1478" s="7">
        <v>1</v>
      </c>
      <c r="I1478" s="7">
        <v>5</v>
      </c>
      <c r="K1478" s="8">
        <f t="shared" si="69"/>
        <v>5</v>
      </c>
      <c r="L1478" s="8">
        <f t="shared" si="70"/>
        <v>0</v>
      </c>
      <c r="M1478" s="8">
        <f t="shared" si="71"/>
        <v>5</v>
      </c>
    </row>
    <row r="1479" spans="2:13" x14ac:dyDescent="0.35">
      <c r="B1479">
        <v>1477</v>
      </c>
      <c r="C1479">
        <v>3</v>
      </c>
      <c r="D1479">
        <v>8</v>
      </c>
      <c r="E1479" t="s">
        <v>25</v>
      </c>
      <c r="F1479" s="7">
        <v>5</v>
      </c>
      <c r="G1479" s="7">
        <v>0</v>
      </c>
      <c r="H1479" s="7">
        <v>1</v>
      </c>
      <c r="I1479" s="7">
        <v>0</v>
      </c>
      <c r="K1479" s="8">
        <f t="shared" si="69"/>
        <v>0</v>
      </c>
      <c r="L1479" s="8">
        <f t="shared" si="70"/>
        <v>0</v>
      </c>
      <c r="M1479" s="8">
        <f t="shared" si="71"/>
        <v>0</v>
      </c>
    </row>
    <row r="1480" spans="2:13" x14ac:dyDescent="0.35">
      <c r="B1480">
        <v>1478</v>
      </c>
      <c r="C1480">
        <v>4</v>
      </c>
      <c r="D1480">
        <v>8</v>
      </c>
      <c r="E1480" t="s">
        <v>25</v>
      </c>
      <c r="F1480" s="7">
        <v>5</v>
      </c>
      <c r="G1480" s="7">
        <v>0</v>
      </c>
      <c r="H1480" s="7">
        <v>1</v>
      </c>
      <c r="I1480" s="7">
        <v>0</v>
      </c>
      <c r="K1480" s="8">
        <f t="shared" si="69"/>
        <v>0</v>
      </c>
      <c r="L1480" s="8">
        <f t="shared" si="70"/>
        <v>0</v>
      </c>
      <c r="M1480" s="8">
        <f t="shared" si="71"/>
        <v>0</v>
      </c>
    </row>
    <row r="1481" spans="2:13" x14ac:dyDescent="0.35">
      <c r="B1481">
        <v>1479</v>
      </c>
      <c r="C1481">
        <v>6</v>
      </c>
      <c r="D1481">
        <v>8</v>
      </c>
      <c r="E1481" t="s">
        <v>25</v>
      </c>
      <c r="F1481" s="7">
        <v>5</v>
      </c>
      <c r="G1481" s="7">
        <v>0</v>
      </c>
      <c r="H1481" s="7">
        <v>1</v>
      </c>
      <c r="I1481" s="7">
        <v>0</v>
      </c>
      <c r="K1481" s="8">
        <f t="shared" si="69"/>
        <v>0</v>
      </c>
      <c r="L1481" s="8">
        <f t="shared" si="70"/>
        <v>0</v>
      </c>
      <c r="M1481" s="8">
        <f t="shared" si="71"/>
        <v>0</v>
      </c>
    </row>
    <row r="1482" spans="2:13" x14ac:dyDescent="0.35">
      <c r="B1482">
        <v>1480</v>
      </c>
      <c r="C1482">
        <v>1</v>
      </c>
      <c r="D1482">
        <v>8</v>
      </c>
      <c r="E1482" t="s">
        <v>25</v>
      </c>
      <c r="F1482" s="7">
        <v>5</v>
      </c>
      <c r="G1482" s="7">
        <v>0</v>
      </c>
      <c r="H1482" s="7">
        <v>1</v>
      </c>
      <c r="I1482" s="7">
        <v>0</v>
      </c>
      <c r="K1482" s="8">
        <f t="shared" si="69"/>
        <v>0</v>
      </c>
      <c r="L1482" s="8">
        <f t="shared" si="70"/>
        <v>0</v>
      </c>
      <c r="M1482" s="8">
        <f t="shared" si="71"/>
        <v>0</v>
      </c>
    </row>
    <row r="1483" spans="2:13" x14ac:dyDescent="0.35">
      <c r="B1483">
        <v>1481</v>
      </c>
      <c r="C1483">
        <v>16</v>
      </c>
      <c r="D1483">
        <v>8</v>
      </c>
      <c r="E1483" t="s">
        <v>25</v>
      </c>
      <c r="F1483" s="7">
        <v>5</v>
      </c>
      <c r="G1483" s="7">
        <v>0</v>
      </c>
      <c r="H1483" s="7">
        <v>1</v>
      </c>
      <c r="I1483" s="7">
        <v>0</v>
      </c>
      <c r="K1483" s="8">
        <f t="shared" si="69"/>
        <v>0</v>
      </c>
      <c r="L1483" s="8">
        <f t="shared" si="70"/>
        <v>0</v>
      </c>
      <c r="M1483" s="8">
        <f t="shared" si="71"/>
        <v>0</v>
      </c>
    </row>
    <row r="1484" spans="2:13" x14ac:dyDescent="0.35">
      <c r="B1484">
        <v>1482</v>
      </c>
      <c r="C1484">
        <v>2</v>
      </c>
      <c r="D1484">
        <v>8</v>
      </c>
      <c r="E1484" t="s">
        <v>25</v>
      </c>
      <c r="F1484" s="7">
        <v>5</v>
      </c>
      <c r="G1484" s="7">
        <v>0</v>
      </c>
      <c r="H1484" s="7">
        <v>1</v>
      </c>
      <c r="I1484" s="7">
        <v>0</v>
      </c>
      <c r="K1484" s="8">
        <f t="shared" si="69"/>
        <v>0</v>
      </c>
      <c r="L1484" s="8">
        <f t="shared" si="70"/>
        <v>0</v>
      </c>
      <c r="M1484" s="8">
        <f t="shared" si="71"/>
        <v>0</v>
      </c>
    </row>
    <row r="1485" spans="2:13" x14ac:dyDescent="0.35">
      <c r="B1485">
        <v>1483</v>
      </c>
      <c r="C1485">
        <v>8</v>
      </c>
      <c r="D1485">
        <v>8</v>
      </c>
      <c r="E1485" t="s">
        <v>25</v>
      </c>
      <c r="F1485" s="7">
        <v>5</v>
      </c>
      <c r="G1485" s="7">
        <v>0</v>
      </c>
      <c r="H1485" s="7">
        <v>1</v>
      </c>
      <c r="I1485" s="7">
        <v>0</v>
      </c>
      <c r="K1485" s="8">
        <f t="shared" si="69"/>
        <v>0</v>
      </c>
      <c r="L1485" s="8">
        <f t="shared" si="70"/>
        <v>0</v>
      </c>
      <c r="M1485" s="8">
        <f t="shared" si="71"/>
        <v>0</v>
      </c>
    </row>
    <row r="1486" spans="2:13" x14ac:dyDescent="0.35">
      <c r="B1486">
        <v>1484</v>
      </c>
      <c r="C1486">
        <v>12</v>
      </c>
      <c r="D1486">
        <v>8</v>
      </c>
      <c r="E1486" t="s">
        <v>25</v>
      </c>
      <c r="F1486" s="7">
        <v>5</v>
      </c>
      <c r="G1486" s="7">
        <v>0</v>
      </c>
      <c r="H1486" s="7">
        <v>1</v>
      </c>
      <c r="I1486" s="7">
        <v>0</v>
      </c>
      <c r="K1486" s="8">
        <f t="shared" si="69"/>
        <v>0</v>
      </c>
      <c r="L1486" s="8">
        <f t="shared" si="70"/>
        <v>0</v>
      </c>
      <c r="M1486" s="8">
        <f t="shared" si="71"/>
        <v>0</v>
      </c>
    </row>
    <row r="1487" spans="2:13" x14ac:dyDescent="0.35">
      <c r="B1487">
        <v>1485</v>
      </c>
      <c r="C1487">
        <v>10</v>
      </c>
      <c r="D1487">
        <v>0</v>
      </c>
      <c r="E1487" t="s">
        <v>26</v>
      </c>
      <c r="F1487" s="7">
        <v>25</v>
      </c>
      <c r="G1487" s="7">
        <v>5</v>
      </c>
      <c r="H1487" s="7">
        <v>3</v>
      </c>
      <c r="I1487" s="7">
        <v>15</v>
      </c>
      <c r="K1487" s="8">
        <f t="shared" si="69"/>
        <v>0</v>
      </c>
      <c r="L1487" s="8">
        <f t="shared" si="70"/>
        <v>15</v>
      </c>
      <c r="M1487" s="8">
        <f t="shared" si="71"/>
        <v>15</v>
      </c>
    </row>
    <row r="1488" spans="2:13" x14ac:dyDescent="0.35">
      <c r="B1488">
        <v>1486</v>
      </c>
      <c r="C1488">
        <v>10</v>
      </c>
      <c r="D1488">
        <v>0</v>
      </c>
      <c r="E1488" t="s">
        <v>26</v>
      </c>
      <c r="F1488" s="7">
        <v>25</v>
      </c>
      <c r="G1488" s="7">
        <v>5</v>
      </c>
      <c r="H1488" s="7">
        <v>3</v>
      </c>
      <c r="I1488" s="7">
        <v>15</v>
      </c>
      <c r="K1488" s="8">
        <f t="shared" si="69"/>
        <v>0</v>
      </c>
      <c r="L1488" s="8">
        <f t="shared" si="70"/>
        <v>15</v>
      </c>
      <c r="M1488" s="8">
        <f t="shared" si="71"/>
        <v>15</v>
      </c>
    </row>
    <row r="1489" spans="2:13" x14ac:dyDescent="0.35">
      <c r="B1489">
        <v>1487</v>
      </c>
      <c r="C1489">
        <v>14</v>
      </c>
      <c r="D1489">
        <v>0</v>
      </c>
      <c r="E1489" t="s">
        <v>26</v>
      </c>
      <c r="F1489" s="7">
        <v>25</v>
      </c>
      <c r="G1489" s="7">
        <v>5</v>
      </c>
      <c r="H1489" s="7">
        <v>3</v>
      </c>
      <c r="I1489" s="7">
        <v>15</v>
      </c>
      <c r="K1489" s="8">
        <f t="shared" si="69"/>
        <v>0</v>
      </c>
      <c r="L1489" s="8">
        <f t="shared" si="70"/>
        <v>15</v>
      </c>
      <c r="M1489" s="8">
        <f t="shared" si="71"/>
        <v>15</v>
      </c>
    </row>
    <row r="1490" spans="2:13" x14ac:dyDescent="0.35">
      <c r="B1490">
        <v>1488</v>
      </c>
      <c r="C1490">
        <v>4</v>
      </c>
      <c r="D1490">
        <v>0</v>
      </c>
      <c r="E1490" t="s">
        <v>26</v>
      </c>
      <c r="F1490" s="7">
        <v>25</v>
      </c>
      <c r="G1490" s="7">
        <v>5</v>
      </c>
      <c r="H1490" s="7">
        <v>3</v>
      </c>
      <c r="I1490" s="7">
        <v>15</v>
      </c>
      <c r="K1490" s="8">
        <f t="shared" si="69"/>
        <v>0</v>
      </c>
      <c r="L1490" s="8">
        <f t="shared" si="70"/>
        <v>15</v>
      </c>
      <c r="M1490" s="8">
        <f t="shared" si="71"/>
        <v>15</v>
      </c>
    </row>
    <row r="1491" spans="2:13" x14ac:dyDescent="0.35">
      <c r="B1491">
        <v>1489</v>
      </c>
      <c r="C1491">
        <v>14</v>
      </c>
      <c r="D1491">
        <v>0</v>
      </c>
      <c r="E1491" t="s">
        <v>26</v>
      </c>
      <c r="F1491" s="7">
        <v>25</v>
      </c>
      <c r="G1491" s="7">
        <v>5</v>
      </c>
      <c r="H1491" s="7">
        <v>3</v>
      </c>
      <c r="I1491" s="7">
        <v>15</v>
      </c>
      <c r="K1491" s="8">
        <f t="shared" si="69"/>
        <v>0</v>
      </c>
      <c r="L1491" s="8">
        <f t="shared" si="70"/>
        <v>15</v>
      </c>
      <c r="M1491" s="8">
        <f t="shared" si="71"/>
        <v>15</v>
      </c>
    </row>
    <row r="1492" spans="2:13" x14ac:dyDescent="0.35">
      <c r="B1492">
        <v>1490</v>
      </c>
      <c r="C1492">
        <v>16</v>
      </c>
      <c r="D1492">
        <v>0</v>
      </c>
      <c r="E1492" t="s">
        <v>26</v>
      </c>
      <c r="F1492" s="7">
        <v>25</v>
      </c>
      <c r="G1492" s="7">
        <v>5</v>
      </c>
      <c r="H1492" s="7">
        <v>3</v>
      </c>
      <c r="I1492" s="7">
        <v>15</v>
      </c>
      <c r="K1492" s="8">
        <f t="shared" si="69"/>
        <v>0</v>
      </c>
      <c r="L1492" s="8">
        <f t="shared" si="70"/>
        <v>15</v>
      </c>
      <c r="M1492" s="8">
        <f t="shared" si="71"/>
        <v>15</v>
      </c>
    </row>
    <row r="1493" spans="2:13" x14ac:dyDescent="0.35">
      <c r="B1493">
        <v>1491</v>
      </c>
      <c r="C1493">
        <v>9</v>
      </c>
      <c r="D1493">
        <v>1</v>
      </c>
      <c r="E1493" t="s">
        <v>27</v>
      </c>
      <c r="F1493" s="7">
        <v>25</v>
      </c>
      <c r="G1493" s="7">
        <v>5</v>
      </c>
      <c r="H1493" s="7">
        <v>3</v>
      </c>
      <c r="I1493" s="7">
        <v>15</v>
      </c>
      <c r="K1493" s="8">
        <f t="shared" si="69"/>
        <v>0</v>
      </c>
      <c r="L1493" s="8">
        <f t="shared" si="70"/>
        <v>15</v>
      </c>
      <c r="M1493" s="8">
        <f t="shared" si="71"/>
        <v>15</v>
      </c>
    </row>
    <row r="1494" spans="2:13" x14ac:dyDescent="0.35">
      <c r="B1494">
        <v>1492</v>
      </c>
      <c r="C1494">
        <v>16</v>
      </c>
      <c r="D1494">
        <v>1</v>
      </c>
      <c r="E1494" t="s">
        <v>27</v>
      </c>
      <c r="F1494" s="7">
        <v>25</v>
      </c>
      <c r="G1494" s="7">
        <v>5</v>
      </c>
      <c r="H1494" s="7">
        <v>3</v>
      </c>
      <c r="I1494" s="7">
        <v>15</v>
      </c>
      <c r="K1494" s="8">
        <f t="shared" si="69"/>
        <v>0</v>
      </c>
      <c r="L1494" s="8">
        <f t="shared" si="70"/>
        <v>15</v>
      </c>
      <c r="M1494" s="8">
        <f t="shared" si="71"/>
        <v>15</v>
      </c>
    </row>
    <row r="1495" spans="2:13" x14ac:dyDescent="0.35">
      <c r="B1495">
        <v>1493</v>
      </c>
      <c r="C1495">
        <v>0</v>
      </c>
      <c r="D1495">
        <v>1</v>
      </c>
      <c r="E1495" t="s">
        <v>27</v>
      </c>
      <c r="F1495" s="7">
        <v>25</v>
      </c>
      <c r="G1495" s="7">
        <v>5</v>
      </c>
      <c r="H1495" s="7">
        <v>3</v>
      </c>
      <c r="I1495" s="7">
        <v>75</v>
      </c>
      <c r="K1495" s="8">
        <f t="shared" si="69"/>
        <v>75</v>
      </c>
      <c r="L1495" s="8">
        <f t="shared" si="70"/>
        <v>0</v>
      </c>
      <c r="M1495" s="8">
        <f t="shared" si="71"/>
        <v>75</v>
      </c>
    </row>
    <row r="1496" spans="2:13" x14ac:dyDescent="0.35">
      <c r="B1496">
        <v>1494</v>
      </c>
      <c r="C1496">
        <v>10</v>
      </c>
      <c r="D1496">
        <v>1</v>
      </c>
      <c r="E1496" t="s">
        <v>27</v>
      </c>
      <c r="F1496" s="7">
        <v>25</v>
      </c>
      <c r="G1496" s="7">
        <v>5</v>
      </c>
      <c r="H1496" s="7">
        <v>6</v>
      </c>
      <c r="I1496" s="7">
        <v>30</v>
      </c>
      <c r="K1496" s="8">
        <f t="shared" si="69"/>
        <v>0</v>
      </c>
      <c r="L1496" s="8">
        <f t="shared" si="70"/>
        <v>30</v>
      </c>
      <c r="M1496" s="8">
        <f t="shared" si="71"/>
        <v>30</v>
      </c>
    </row>
    <row r="1497" spans="2:13" x14ac:dyDescent="0.35">
      <c r="B1497">
        <v>1495</v>
      </c>
      <c r="C1497">
        <v>6</v>
      </c>
      <c r="D1497">
        <v>1</v>
      </c>
      <c r="E1497" t="s">
        <v>27</v>
      </c>
      <c r="F1497" s="7">
        <v>25</v>
      </c>
      <c r="G1497" s="7">
        <v>5</v>
      </c>
      <c r="H1497" s="7">
        <v>3</v>
      </c>
      <c r="I1497" s="7">
        <v>15</v>
      </c>
      <c r="K1497" s="8">
        <f t="shared" si="69"/>
        <v>0</v>
      </c>
      <c r="L1497" s="8">
        <f t="shared" si="70"/>
        <v>15</v>
      </c>
      <c r="M1497" s="8">
        <f t="shared" si="71"/>
        <v>15</v>
      </c>
    </row>
    <row r="1498" spans="2:13" x14ac:dyDescent="0.35">
      <c r="B1498">
        <v>1496</v>
      </c>
      <c r="C1498">
        <v>8</v>
      </c>
      <c r="D1498">
        <v>1</v>
      </c>
      <c r="E1498" t="s">
        <v>27</v>
      </c>
      <c r="F1498" s="7">
        <v>25</v>
      </c>
      <c r="G1498" s="7">
        <v>5</v>
      </c>
      <c r="H1498" s="7">
        <v>3</v>
      </c>
      <c r="I1498" s="7">
        <v>15</v>
      </c>
      <c r="K1498" s="8">
        <f t="shared" si="69"/>
        <v>0</v>
      </c>
      <c r="L1498" s="8">
        <f t="shared" si="70"/>
        <v>15</v>
      </c>
      <c r="M1498" s="8">
        <f t="shared" si="71"/>
        <v>15</v>
      </c>
    </row>
    <row r="1499" spans="2:13" x14ac:dyDescent="0.35">
      <c r="B1499">
        <v>1497</v>
      </c>
      <c r="C1499">
        <v>8</v>
      </c>
      <c r="D1499">
        <v>2</v>
      </c>
      <c r="E1499" t="s">
        <v>28</v>
      </c>
      <c r="F1499" s="7">
        <v>15.5</v>
      </c>
      <c r="G1499" s="7">
        <v>0</v>
      </c>
      <c r="H1499" s="7">
        <v>3</v>
      </c>
      <c r="I1499" s="7">
        <v>0</v>
      </c>
      <c r="K1499" s="8">
        <f t="shared" si="69"/>
        <v>0</v>
      </c>
      <c r="L1499" s="8">
        <f t="shared" si="70"/>
        <v>0</v>
      </c>
      <c r="M1499" s="8">
        <f t="shared" si="71"/>
        <v>0</v>
      </c>
    </row>
    <row r="1500" spans="2:13" x14ac:dyDescent="0.35">
      <c r="B1500">
        <v>1498</v>
      </c>
      <c r="C1500">
        <v>5</v>
      </c>
      <c r="D1500">
        <v>2</v>
      </c>
      <c r="E1500" t="s">
        <v>28</v>
      </c>
      <c r="F1500" s="7">
        <v>15.5</v>
      </c>
      <c r="G1500" s="7">
        <v>0</v>
      </c>
      <c r="H1500" s="7">
        <v>6</v>
      </c>
      <c r="I1500" s="7">
        <v>0</v>
      </c>
      <c r="K1500" s="8">
        <f t="shared" si="69"/>
        <v>0</v>
      </c>
      <c r="L1500" s="8">
        <f t="shared" si="70"/>
        <v>0</v>
      </c>
      <c r="M1500" s="8">
        <f t="shared" si="71"/>
        <v>0</v>
      </c>
    </row>
    <row r="1501" spans="2:13" x14ac:dyDescent="0.35">
      <c r="B1501">
        <v>1499</v>
      </c>
      <c r="C1501">
        <v>1</v>
      </c>
      <c r="D1501">
        <v>2</v>
      </c>
      <c r="E1501" t="s">
        <v>28</v>
      </c>
      <c r="F1501" s="7">
        <v>15.5</v>
      </c>
      <c r="G1501" s="7">
        <v>0</v>
      </c>
      <c r="H1501" s="7">
        <v>3</v>
      </c>
      <c r="I1501" s="7">
        <v>0</v>
      </c>
      <c r="K1501" s="8">
        <f t="shared" si="69"/>
        <v>0</v>
      </c>
      <c r="L1501" s="8">
        <f t="shared" si="70"/>
        <v>0</v>
      </c>
      <c r="M1501" s="8">
        <f t="shared" si="71"/>
        <v>0</v>
      </c>
    </row>
    <row r="1502" spans="2:13" x14ac:dyDescent="0.35">
      <c r="B1502">
        <v>1500</v>
      </c>
      <c r="C1502">
        <v>1</v>
      </c>
      <c r="D1502">
        <v>2</v>
      </c>
      <c r="E1502" t="s">
        <v>28</v>
      </c>
      <c r="F1502" s="7">
        <v>15.5</v>
      </c>
      <c r="G1502" s="7">
        <v>0</v>
      </c>
      <c r="H1502" s="7">
        <v>6</v>
      </c>
      <c r="I1502" s="7">
        <v>0</v>
      </c>
      <c r="K1502" s="8">
        <f t="shared" si="69"/>
        <v>0</v>
      </c>
      <c r="L1502" s="8">
        <f t="shared" si="70"/>
        <v>0</v>
      </c>
      <c r="M1502" s="8">
        <f t="shared" si="71"/>
        <v>0</v>
      </c>
    </row>
    <row r="1503" spans="2:13" x14ac:dyDescent="0.35">
      <c r="B1503">
        <v>1501</v>
      </c>
      <c r="C1503">
        <v>14</v>
      </c>
      <c r="D1503">
        <v>2</v>
      </c>
      <c r="E1503" t="s">
        <v>28</v>
      </c>
      <c r="F1503" s="7">
        <v>15.5</v>
      </c>
      <c r="G1503" s="7">
        <v>0</v>
      </c>
      <c r="H1503" s="7">
        <v>3</v>
      </c>
      <c r="I1503" s="7">
        <v>0</v>
      </c>
      <c r="K1503" s="8">
        <f t="shared" si="69"/>
        <v>0</v>
      </c>
      <c r="L1503" s="8">
        <f t="shared" si="70"/>
        <v>0</v>
      </c>
      <c r="M1503" s="8">
        <f t="shared" si="71"/>
        <v>0</v>
      </c>
    </row>
    <row r="1504" spans="2:13" x14ac:dyDescent="0.35">
      <c r="B1504">
        <v>1502</v>
      </c>
      <c r="C1504">
        <v>1</v>
      </c>
      <c r="D1504">
        <v>3</v>
      </c>
      <c r="E1504" t="s">
        <v>21</v>
      </c>
      <c r="F1504" s="7">
        <v>5</v>
      </c>
      <c r="G1504" s="7">
        <v>0</v>
      </c>
      <c r="H1504" s="7">
        <v>2</v>
      </c>
      <c r="I1504" s="7">
        <v>0</v>
      </c>
      <c r="K1504" s="8">
        <f t="shared" si="69"/>
        <v>0</v>
      </c>
      <c r="L1504" s="8">
        <f t="shared" si="70"/>
        <v>0</v>
      </c>
      <c r="M1504" s="8">
        <f t="shared" si="71"/>
        <v>0</v>
      </c>
    </row>
    <row r="1505" spans="2:13" x14ac:dyDescent="0.35">
      <c r="B1505">
        <v>1503</v>
      </c>
      <c r="C1505">
        <v>4</v>
      </c>
      <c r="D1505">
        <v>3</v>
      </c>
      <c r="E1505" t="s">
        <v>21</v>
      </c>
      <c r="F1505" s="7">
        <v>5</v>
      </c>
      <c r="G1505" s="7">
        <v>0</v>
      </c>
      <c r="H1505" s="7">
        <v>2</v>
      </c>
      <c r="I1505" s="7">
        <v>0</v>
      </c>
      <c r="K1505" s="8">
        <f t="shared" si="69"/>
        <v>0</v>
      </c>
      <c r="L1505" s="8">
        <f t="shared" si="70"/>
        <v>0</v>
      </c>
      <c r="M1505" s="8">
        <f t="shared" si="71"/>
        <v>0</v>
      </c>
    </row>
    <row r="1506" spans="2:13" x14ac:dyDescent="0.35">
      <c r="B1506">
        <v>1504</v>
      </c>
      <c r="C1506">
        <v>8</v>
      </c>
      <c r="D1506">
        <v>3</v>
      </c>
      <c r="E1506" t="s">
        <v>21</v>
      </c>
      <c r="F1506" s="7">
        <v>5</v>
      </c>
      <c r="G1506" s="7">
        <v>0</v>
      </c>
      <c r="H1506" s="7">
        <v>2</v>
      </c>
      <c r="I1506" s="7">
        <v>0</v>
      </c>
      <c r="K1506" s="8">
        <f t="shared" si="69"/>
        <v>0</v>
      </c>
      <c r="L1506" s="8">
        <f t="shared" si="70"/>
        <v>0</v>
      </c>
      <c r="M1506" s="8">
        <f t="shared" si="71"/>
        <v>0</v>
      </c>
    </row>
    <row r="1507" spans="2:13" x14ac:dyDescent="0.35">
      <c r="B1507">
        <v>1505</v>
      </c>
      <c r="C1507">
        <v>11</v>
      </c>
      <c r="D1507">
        <v>3</v>
      </c>
      <c r="E1507" t="s">
        <v>21</v>
      </c>
      <c r="F1507" s="7">
        <v>5</v>
      </c>
      <c r="G1507" s="7">
        <v>0</v>
      </c>
      <c r="H1507" s="7">
        <v>2</v>
      </c>
      <c r="I1507" s="7">
        <v>0</v>
      </c>
      <c r="K1507" s="8">
        <f t="shared" si="69"/>
        <v>0</v>
      </c>
      <c r="L1507" s="8">
        <f t="shared" si="70"/>
        <v>0</v>
      </c>
      <c r="M1507" s="8">
        <f t="shared" si="71"/>
        <v>0</v>
      </c>
    </row>
    <row r="1508" spans="2:13" x14ac:dyDescent="0.35">
      <c r="B1508">
        <v>1506</v>
      </c>
      <c r="C1508">
        <v>3</v>
      </c>
      <c r="D1508">
        <v>3</v>
      </c>
      <c r="E1508" t="s">
        <v>21</v>
      </c>
      <c r="F1508" s="7">
        <v>5</v>
      </c>
      <c r="G1508" s="7">
        <v>0</v>
      </c>
      <c r="H1508" s="7">
        <v>2</v>
      </c>
      <c r="I1508" s="7">
        <v>0</v>
      </c>
      <c r="K1508" s="8">
        <f t="shared" si="69"/>
        <v>0</v>
      </c>
      <c r="L1508" s="8">
        <f t="shared" si="70"/>
        <v>0</v>
      </c>
      <c r="M1508" s="8">
        <f t="shared" si="71"/>
        <v>0</v>
      </c>
    </row>
    <row r="1509" spans="2:13" x14ac:dyDescent="0.35">
      <c r="B1509">
        <v>1507</v>
      </c>
      <c r="C1509">
        <v>6</v>
      </c>
      <c r="D1509">
        <v>4</v>
      </c>
      <c r="E1509" t="s">
        <v>22</v>
      </c>
      <c r="F1509" s="7">
        <v>80</v>
      </c>
      <c r="G1509" s="7">
        <v>9.9</v>
      </c>
      <c r="H1509" s="7">
        <v>2</v>
      </c>
      <c r="I1509" s="7">
        <v>19.8</v>
      </c>
      <c r="K1509" s="8">
        <f t="shared" si="69"/>
        <v>0</v>
      </c>
      <c r="L1509" s="8">
        <f t="shared" si="70"/>
        <v>19.8</v>
      </c>
      <c r="M1509" s="8">
        <f t="shared" si="71"/>
        <v>19.8</v>
      </c>
    </row>
    <row r="1510" spans="2:13" x14ac:dyDescent="0.35">
      <c r="B1510">
        <v>1508</v>
      </c>
      <c r="C1510">
        <v>3</v>
      </c>
      <c r="D1510">
        <v>4</v>
      </c>
      <c r="E1510" t="s">
        <v>22</v>
      </c>
      <c r="F1510" s="7">
        <v>80</v>
      </c>
      <c r="G1510" s="7">
        <v>9.9</v>
      </c>
      <c r="H1510" s="7">
        <v>2</v>
      </c>
      <c r="I1510" s="7">
        <v>19.8</v>
      </c>
      <c r="K1510" s="8">
        <f t="shared" si="69"/>
        <v>0</v>
      </c>
      <c r="L1510" s="8">
        <f t="shared" si="70"/>
        <v>19.8</v>
      </c>
      <c r="M1510" s="8">
        <f t="shared" si="71"/>
        <v>19.8</v>
      </c>
    </row>
    <row r="1511" spans="2:13" x14ac:dyDescent="0.35">
      <c r="B1511">
        <v>1509</v>
      </c>
      <c r="C1511">
        <v>6</v>
      </c>
      <c r="D1511">
        <v>4</v>
      </c>
      <c r="E1511" t="s">
        <v>22</v>
      </c>
      <c r="F1511" s="7">
        <v>80</v>
      </c>
      <c r="G1511" s="7">
        <v>9.9</v>
      </c>
      <c r="H1511" s="7">
        <v>2</v>
      </c>
      <c r="I1511" s="7">
        <v>19.8</v>
      </c>
      <c r="K1511" s="8">
        <f t="shared" si="69"/>
        <v>0</v>
      </c>
      <c r="L1511" s="8">
        <f t="shared" si="70"/>
        <v>19.8</v>
      </c>
      <c r="M1511" s="8">
        <f t="shared" si="71"/>
        <v>19.8</v>
      </c>
    </row>
    <row r="1512" spans="2:13" x14ac:dyDescent="0.35">
      <c r="B1512">
        <v>1510</v>
      </c>
      <c r="C1512">
        <v>13</v>
      </c>
      <c r="D1512">
        <v>4</v>
      </c>
      <c r="E1512" t="s">
        <v>22</v>
      </c>
      <c r="F1512" s="7">
        <v>80</v>
      </c>
      <c r="G1512" s="7">
        <v>9.9</v>
      </c>
      <c r="H1512" s="7">
        <v>2</v>
      </c>
      <c r="I1512" s="7">
        <v>19.8</v>
      </c>
      <c r="K1512" s="8">
        <f t="shared" si="69"/>
        <v>0</v>
      </c>
      <c r="L1512" s="8">
        <f t="shared" si="70"/>
        <v>19.8</v>
      </c>
      <c r="M1512" s="8">
        <f t="shared" si="71"/>
        <v>19.8</v>
      </c>
    </row>
    <row r="1513" spans="2:13" x14ac:dyDescent="0.35">
      <c r="B1513">
        <v>1511</v>
      </c>
      <c r="C1513">
        <v>16</v>
      </c>
      <c r="D1513">
        <v>4</v>
      </c>
      <c r="E1513" t="s">
        <v>22</v>
      </c>
      <c r="F1513" s="7">
        <v>80</v>
      </c>
      <c r="G1513" s="7">
        <v>9.9</v>
      </c>
      <c r="H1513" s="7">
        <v>2</v>
      </c>
      <c r="I1513" s="7">
        <v>19.8</v>
      </c>
      <c r="K1513" s="8">
        <f t="shared" si="69"/>
        <v>0</v>
      </c>
      <c r="L1513" s="8">
        <f t="shared" si="70"/>
        <v>19.8</v>
      </c>
      <c r="M1513" s="8">
        <f t="shared" si="71"/>
        <v>19.8</v>
      </c>
    </row>
    <row r="1514" spans="2:13" x14ac:dyDescent="0.35">
      <c r="B1514">
        <v>1512</v>
      </c>
      <c r="C1514">
        <v>5</v>
      </c>
      <c r="D1514">
        <v>4</v>
      </c>
      <c r="E1514" t="s">
        <v>22</v>
      </c>
      <c r="F1514" s="7">
        <v>80</v>
      </c>
      <c r="G1514" s="7">
        <v>9.9</v>
      </c>
      <c r="H1514" s="7">
        <v>2</v>
      </c>
      <c r="I1514" s="7">
        <v>19.8</v>
      </c>
      <c r="K1514" s="8">
        <f t="shared" si="69"/>
        <v>0</v>
      </c>
      <c r="L1514" s="8">
        <f t="shared" si="70"/>
        <v>19.8</v>
      </c>
      <c r="M1514" s="8">
        <f t="shared" si="71"/>
        <v>19.8</v>
      </c>
    </row>
    <row r="1515" spans="2:13" x14ac:dyDescent="0.35">
      <c r="B1515">
        <v>1513</v>
      </c>
      <c r="C1515">
        <v>0</v>
      </c>
      <c r="D1515">
        <v>4</v>
      </c>
      <c r="E1515" t="s">
        <v>22</v>
      </c>
      <c r="F1515" s="7">
        <v>80</v>
      </c>
      <c r="G1515" s="7">
        <v>9.9</v>
      </c>
      <c r="H1515" s="7">
        <v>2</v>
      </c>
      <c r="I1515" s="7">
        <v>160</v>
      </c>
      <c r="K1515" s="8">
        <f t="shared" si="69"/>
        <v>160</v>
      </c>
      <c r="L1515" s="8">
        <f t="shared" si="70"/>
        <v>0</v>
      </c>
      <c r="M1515" s="8">
        <f t="shared" si="71"/>
        <v>160</v>
      </c>
    </row>
    <row r="1516" spans="2:13" x14ac:dyDescent="0.35">
      <c r="B1516">
        <v>1514</v>
      </c>
      <c r="C1516">
        <v>16</v>
      </c>
      <c r="D1516">
        <v>4</v>
      </c>
      <c r="E1516" t="s">
        <v>22</v>
      </c>
      <c r="F1516" s="7">
        <v>80</v>
      </c>
      <c r="G1516" s="7">
        <v>9.9</v>
      </c>
      <c r="H1516" s="7">
        <v>2</v>
      </c>
      <c r="I1516" s="7">
        <v>19.8</v>
      </c>
      <c r="K1516" s="8">
        <f t="shared" si="69"/>
        <v>0</v>
      </c>
      <c r="L1516" s="8">
        <f t="shared" si="70"/>
        <v>19.8</v>
      </c>
      <c r="M1516" s="8">
        <f t="shared" si="71"/>
        <v>19.8</v>
      </c>
    </row>
    <row r="1517" spans="2:13" x14ac:dyDescent="0.35">
      <c r="B1517">
        <v>1515</v>
      </c>
      <c r="C1517">
        <v>16</v>
      </c>
      <c r="D1517">
        <v>4</v>
      </c>
      <c r="E1517" t="s">
        <v>22</v>
      </c>
      <c r="F1517" s="7">
        <v>80</v>
      </c>
      <c r="G1517" s="7">
        <v>9.9</v>
      </c>
      <c r="H1517" s="7">
        <v>2</v>
      </c>
      <c r="I1517" s="7">
        <v>19.8</v>
      </c>
      <c r="K1517" s="8">
        <f t="shared" si="69"/>
        <v>0</v>
      </c>
      <c r="L1517" s="8">
        <f t="shared" si="70"/>
        <v>19.8</v>
      </c>
      <c r="M1517" s="8">
        <f t="shared" si="71"/>
        <v>19.8</v>
      </c>
    </row>
    <row r="1518" spans="2:13" x14ac:dyDescent="0.35">
      <c r="B1518">
        <v>1516</v>
      </c>
      <c r="C1518">
        <v>0</v>
      </c>
      <c r="D1518">
        <v>4</v>
      </c>
      <c r="E1518" t="s">
        <v>22</v>
      </c>
      <c r="F1518" s="7">
        <v>80</v>
      </c>
      <c r="G1518" s="7">
        <v>9.9</v>
      </c>
      <c r="H1518" s="7">
        <v>2</v>
      </c>
      <c r="I1518" s="7">
        <v>160</v>
      </c>
      <c r="K1518" s="8">
        <f t="shared" si="69"/>
        <v>160</v>
      </c>
      <c r="L1518" s="8">
        <f t="shared" si="70"/>
        <v>0</v>
      </c>
      <c r="M1518" s="8">
        <f t="shared" si="71"/>
        <v>160</v>
      </c>
    </row>
    <row r="1519" spans="2:13" x14ac:dyDescent="0.35">
      <c r="B1519">
        <v>1517</v>
      </c>
      <c r="C1519">
        <v>16</v>
      </c>
      <c r="D1519">
        <v>6</v>
      </c>
      <c r="E1519" t="s">
        <v>23</v>
      </c>
      <c r="F1519" s="7">
        <v>17.5</v>
      </c>
      <c r="G1519" s="7">
        <v>3.5</v>
      </c>
      <c r="H1519" s="7">
        <v>2</v>
      </c>
      <c r="I1519" s="7">
        <v>7</v>
      </c>
      <c r="K1519" s="8">
        <f t="shared" si="69"/>
        <v>0</v>
      </c>
      <c r="L1519" s="8">
        <f t="shared" si="70"/>
        <v>7</v>
      </c>
      <c r="M1519" s="8">
        <f t="shared" si="71"/>
        <v>7</v>
      </c>
    </row>
    <row r="1520" spans="2:13" x14ac:dyDescent="0.35">
      <c r="B1520">
        <v>1518</v>
      </c>
      <c r="C1520">
        <v>13</v>
      </c>
      <c r="D1520">
        <v>6</v>
      </c>
      <c r="E1520" t="s">
        <v>23</v>
      </c>
      <c r="F1520" s="7">
        <v>17.5</v>
      </c>
      <c r="G1520" s="7">
        <v>3.5</v>
      </c>
      <c r="H1520" s="7">
        <v>2</v>
      </c>
      <c r="I1520" s="7">
        <v>7</v>
      </c>
      <c r="K1520" s="8">
        <f t="shared" si="69"/>
        <v>0</v>
      </c>
      <c r="L1520" s="8">
        <f t="shared" si="70"/>
        <v>7</v>
      </c>
      <c r="M1520" s="8">
        <f t="shared" si="71"/>
        <v>7</v>
      </c>
    </row>
    <row r="1521" spans="2:13" x14ac:dyDescent="0.35">
      <c r="B1521">
        <v>1519</v>
      </c>
      <c r="C1521">
        <v>0</v>
      </c>
      <c r="D1521">
        <v>6</v>
      </c>
      <c r="E1521" t="s">
        <v>23</v>
      </c>
      <c r="F1521" s="7">
        <v>17.5</v>
      </c>
      <c r="G1521" s="7">
        <v>3.5</v>
      </c>
      <c r="H1521" s="7">
        <v>2</v>
      </c>
      <c r="I1521" s="7">
        <v>35</v>
      </c>
      <c r="K1521" s="8">
        <f t="shared" si="69"/>
        <v>35</v>
      </c>
      <c r="L1521" s="8">
        <f t="shared" si="70"/>
        <v>0</v>
      </c>
      <c r="M1521" s="8">
        <f t="shared" si="71"/>
        <v>35</v>
      </c>
    </row>
    <row r="1522" spans="2:13" x14ac:dyDescent="0.35">
      <c r="B1522">
        <v>1520</v>
      </c>
      <c r="C1522">
        <v>6</v>
      </c>
      <c r="D1522">
        <v>6</v>
      </c>
      <c r="E1522" t="s">
        <v>23</v>
      </c>
      <c r="F1522" s="7">
        <v>17.5</v>
      </c>
      <c r="G1522" s="7">
        <v>3.5</v>
      </c>
      <c r="H1522" s="7">
        <v>2</v>
      </c>
      <c r="I1522" s="7">
        <v>7</v>
      </c>
      <c r="K1522" s="8">
        <f t="shared" si="69"/>
        <v>0</v>
      </c>
      <c r="L1522" s="8">
        <f t="shared" si="70"/>
        <v>7</v>
      </c>
      <c r="M1522" s="8">
        <f t="shared" si="71"/>
        <v>7</v>
      </c>
    </row>
    <row r="1523" spans="2:13" x14ac:dyDescent="0.35">
      <c r="B1523">
        <v>1521</v>
      </c>
      <c r="C1523">
        <v>11</v>
      </c>
      <c r="D1523">
        <v>6</v>
      </c>
      <c r="E1523" t="s">
        <v>23</v>
      </c>
      <c r="F1523" s="7">
        <v>17.5</v>
      </c>
      <c r="G1523" s="7">
        <v>3.5</v>
      </c>
      <c r="H1523" s="7">
        <v>2</v>
      </c>
      <c r="I1523" s="7">
        <v>7</v>
      </c>
      <c r="K1523" s="8">
        <f t="shared" si="69"/>
        <v>0</v>
      </c>
      <c r="L1523" s="8">
        <f t="shared" si="70"/>
        <v>7</v>
      </c>
      <c r="M1523" s="8">
        <f t="shared" si="71"/>
        <v>7</v>
      </c>
    </row>
    <row r="1524" spans="2:13" x14ac:dyDescent="0.35">
      <c r="B1524">
        <v>1522</v>
      </c>
      <c r="C1524">
        <v>0</v>
      </c>
      <c r="D1524">
        <v>6</v>
      </c>
      <c r="E1524" t="s">
        <v>23</v>
      </c>
      <c r="F1524" s="7">
        <v>17.5</v>
      </c>
      <c r="G1524" s="7">
        <v>3.5</v>
      </c>
      <c r="H1524" s="7">
        <v>2</v>
      </c>
      <c r="I1524" s="7">
        <v>35</v>
      </c>
      <c r="K1524" s="8">
        <f t="shared" si="69"/>
        <v>35</v>
      </c>
      <c r="L1524" s="8">
        <f t="shared" si="70"/>
        <v>0</v>
      </c>
      <c r="M1524" s="8">
        <f t="shared" si="71"/>
        <v>35</v>
      </c>
    </row>
    <row r="1525" spans="2:13" x14ac:dyDescent="0.35">
      <c r="B1525">
        <v>1523</v>
      </c>
      <c r="C1525">
        <v>8</v>
      </c>
      <c r="D1525">
        <v>6</v>
      </c>
      <c r="E1525" t="s">
        <v>23</v>
      </c>
      <c r="F1525" s="7">
        <v>17.5</v>
      </c>
      <c r="G1525" s="7">
        <v>3.5</v>
      </c>
      <c r="H1525" s="7">
        <v>2</v>
      </c>
      <c r="I1525" s="7">
        <v>7</v>
      </c>
      <c r="K1525" s="8">
        <f t="shared" si="69"/>
        <v>0</v>
      </c>
      <c r="L1525" s="8">
        <f t="shared" si="70"/>
        <v>7</v>
      </c>
      <c r="M1525" s="8">
        <f t="shared" si="71"/>
        <v>7</v>
      </c>
    </row>
    <row r="1526" spans="2:13" x14ac:dyDescent="0.35">
      <c r="B1526">
        <v>1524</v>
      </c>
      <c r="C1526">
        <v>6</v>
      </c>
      <c r="D1526">
        <v>6</v>
      </c>
      <c r="E1526" t="s">
        <v>23</v>
      </c>
      <c r="F1526" s="7">
        <v>17.5</v>
      </c>
      <c r="G1526" s="7">
        <v>3.5</v>
      </c>
      <c r="H1526" s="7">
        <v>2</v>
      </c>
      <c r="I1526" s="7">
        <v>7</v>
      </c>
      <c r="K1526" s="8">
        <f t="shared" si="69"/>
        <v>0</v>
      </c>
      <c r="L1526" s="8">
        <f t="shared" si="70"/>
        <v>7</v>
      </c>
      <c r="M1526" s="8">
        <f t="shared" si="71"/>
        <v>7</v>
      </c>
    </row>
    <row r="1527" spans="2:13" x14ac:dyDescent="0.35">
      <c r="B1527">
        <v>1525</v>
      </c>
      <c r="C1527">
        <v>5</v>
      </c>
      <c r="D1527">
        <v>7</v>
      </c>
      <c r="E1527" t="s">
        <v>24</v>
      </c>
      <c r="F1527" s="7">
        <v>5</v>
      </c>
      <c r="G1527" s="7">
        <v>0</v>
      </c>
      <c r="H1527" s="7">
        <v>2</v>
      </c>
      <c r="I1527" s="7">
        <v>0</v>
      </c>
      <c r="K1527" s="8">
        <f t="shared" si="69"/>
        <v>0</v>
      </c>
      <c r="L1527" s="8">
        <f t="shared" si="70"/>
        <v>0</v>
      </c>
      <c r="M1527" s="8">
        <f t="shared" si="71"/>
        <v>0</v>
      </c>
    </row>
    <row r="1528" spans="2:13" x14ac:dyDescent="0.35">
      <c r="B1528">
        <v>1526</v>
      </c>
      <c r="C1528">
        <v>1</v>
      </c>
      <c r="D1528">
        <v>7</v>
      </c>
      <c r="E1528" t="s">
        <v>24</v>
      </c>
      <c r="F1528" s="7">
        <v>5</v>
      </c>
      <c r="G1528" s="7">
        <v>0</v>
      </c>
      <c r="H1528" s="7">
        <v>2</v>
      </c>
      <c r="I1528" s="7">
        <v>0</v>
      </c>
      <c r="K1528" s="8">
        <f t="shared" si="69"/>
        <v>0</v>
      </c>
      <c r="L1528" s="8">
        <f t="shared" si="70"/>
        <v>0</v>
      </c>
      <c r="M1528" s="8">
        <f t="shared" si="71"/>
        <v>0</v>
      </c>
    </row>
    <row r="1529" spans="2:13" x14ac:dyDescent="0.35">
      <c r="B1529">
        <v>1527</v>
      </c>
      <c r="C1529">
        <v>17</v>
      </c>
      <c r="D1529">
        <v>7</v>
      </c>
      <c r="E1529" t="s">
        <v>24</v>
      </c>
      <c r="F1529" s="7">
        <v>5</v>
      </c>
      <c r="G1529" s="7">
        <v>0</v>
      </c>
      <c r="H1529" s="7">
        <v>2</v>
      </c>
      <c r="I1529" s="7">
        <v>0</v>
      </c>
      <c r="K1529" s="8">
        <f t="shared" si="69"/>
        <v>0</v>
      </c>
      <c r="L1529" s="8">
        <f t="shared" si="70"/>
        <v>0</v>
      </c>
      <c r="M1529" s="8">
        <f t="shared" si="71"/>
        <v>0</v>
      </c>
    </row>
    <row r="1530" spans="2:13" x14ac:dyDescent="0.35">
      <c r="B1530">
        <v>1528</v>
      </c>
      <c r="C1530">
        <v>6</v>
      </c>
      <c r="D1530">
        <v>7</v>
      </c>
      <c r="E1530" t="s">
        <v>24</v>
      </c>
      <c r="F1530" s="7">
        <v>5</v>
      </c>
      <c r="G1530" s="7">
        <v>0</v>
      </c>
      <c r="H1530" s="7">
        <v>2</v>
      </c>
      <c r="I1530" s="7">
        <v>0</v>
      </c>
      <c r="K1530" s="8">
        <f t="shared" si="69"/>
        <v>0</v>
      </c>
      <c r="L1530" s="8">
        <f t="shared" si="70"/>
        <v>0</v>
      </c>
      <c r="M1530" s="8">
        <f t="shared" si="71"/>
        <v>0</v>
      </c>
    </row>
    <row r="1531" spans="2:13" x14ac:dyDescent="0.35">
      <c r="B1531">
        <v>1529</v>
      </c>
      <c r="C1531">
        <v>9</v>
      </c>
      <c r="D1531">
        <v>7</v>
      </c>
      <c r="E1531" t="s">
        <v>24</v>
      </c>
      <c r="F1531" s="7">
        <v>5</v>
      </c>
      <c r="G1531" s="7">
        <v>0</v>
      </c>
      <c r="H1531" s="7">
        <v>2</v>
      </c>
      <c r="I1531" s="7">
        <v>0</v>
      </c>
      <c r="K1531" s="8">
        <f t="shared" si="69"/>
        <v>0</v>
      </c>
      <c r="L1531" s="8">
        <f t="shared" si="70"/>
        <v>0</v>
      </c>
      <c r="M1531" s="8">
        <f t="shared" si="71"/>
        <v>0</v>
      </c>
    </row>
    <row r="1532" spans="2:13" x14ac:dyDescent="0.35">
      <c r="B1532">
        <v>1530</v>
      </c>
      <c r="C1532">
        <v>17</v>
      </c>
      <c r="D1532">
        <v>7</v>
      </c>
      <c r="E1532" t="s">
        <v>24</v>
      </c>
      <c r="F1532" s="7">
        <v>5</v>
      </c>
      <c r="G1532" s="7">
        <v>0</v>
      </c>
      <c r="H1532" s="7">
        <v>2</v>
      </c>
      <c r="I1532" s="7">
        <v>0</v>
      </c>
      <c r="K1532" s="8">
        <f t="shared" si="69"/>
        <v>0</v>
      </c>
      <c r="L1532" s="8">
        <f t="shared" si="70"/>
        <v>0</v>
      </c>
      <c r="M1532" s="8">
        <f t="shared" si="71"/>
        <v>0</v>
      </c>
    </row>
    <row r="1533" spans="2:13" x14ac:dyDescent="0.35">
      <c r="B1533">
        <v>1531</v>
      </c>
      <c r="C1533">
        <v>15</v>
      </c>
      <c r="D1533">
        <v>8</v>
      </c>
      <c r="E1533" t="s">
        <v>25</v>
      </c>
      <c r="F1533" s="7">
        <v>5</v>
      </c>
      <c r="G1533" s="7">
        <v>0</v>
      </c>
      <c r="H1533" s="7">
        <v>1</v>
      </c>
      <c r="I1533" s="7">
        <v>0</v>
      </c>
      <c r="K1533" s="8">
        <f t="shared" si="69"/>
        <v>0</v>
      </c>
      <c r="L1533" s="8">
        <f t="shared" si="70"/>
        <v>0</v>
      </c>
      <c r="M1533" s="8">
        <f t="shared" si="71"/>
        <v>0</v>
      </c>
    </row>
    <row r="1534" spans="2:13" x14ac:dyDescent="0.35">
      <c r="B1534">
        <v>1532</v>
      </c>
      <c r="C1534">
        <v>3</v>
      </c>
      <c r="D1534">
        <v>8</v>
      </c>
      <c r="E1534" t="s">
        <v>25</v>
      </c>
      <c r="F1534" s="7">
        <v>5</v>
      </c>
      <c r="G1534" s="7">
        <v>0</v>
      </c>
      <c r="H1534" s="7">
        <v>1</v>
      </c>
      <c r="I1534" s="7">
        <v>0</v>
      </c>
      <c r="K1534" s="8">
        <f t="shared" si="69"/>
        <v>0</v>
      </c>
      <c r="L1534" s="8">
        <f t="shared" si="70"/>
        <v>0</v>
      </c>
      <c r="M1534" s="8">
        <f t="shared" si="71"/>
        <v>0</v>
      </c>
    </row>
    <row r="1535" spans="2:13" x14ac:dyDescent="0.35">
      <c r="B1535">
        <v>1533</v>
      </c>
      <c r="C1535">
        <v>0</v>
      </c>
      <c r="D1535">
        <v>8</v>
      </c>
      <c r="E1535" t="s">
        <v>25</v>
      </c>
      <c r="F1535" s="7">
        <v>5</v>
      </c>
      <c r="G1535" s="7">
        <v>0</v>
      </c>
      <c r="H1535" s="7">
        <v>1</v>
      </c>
      <c r="I1535" s="7">
        <v>5</v>
      </c>
      <c r="K1535" s="8">
        <f t="shared" si="69"/>
        <v>5</v>
      </c>
      <c r="L1535" s="8">
        <f t="shared" si="70"/>
        <v>0</v>
      </c>
      <c r="M1535" s="8">
        <f t="shared" si="71"/>
        <v>5</v>
      </c>
    </row>
    <row r="1536" spans="2:13" x14ac:dyDescent="0.35">
      <c r="B1536">
        <v>1534</v>
      </c>
      <c r="C1536">
        <v>2</v>
      </c>
      <c r="D1536">
        <v>8</v>
      </c>
      <c r="E1536" t="s">
        <v>25</v>
      </c>
      <c r="F1536" s="7">
        <v>5</v>
      </c>
      <c r="G1536" s="7">
        <v>0</v>
      </c>
      <c r="H1536" s="7">
        <v>1</v>
      </c>
      <c r="I1536" s="7">
        <v>0</v>
      </c>
      <c r="K1536" s="8">
        <f t="shared" si="69"/>
        <v>0</v>
      </c>
      <c r="L1536" s="8">
        <f t="shared" si="70"/>
        <v>0</v>
      </c>
      <c r="M1536" s="8">
        <f t="shared" si="71"/>
        <v>0</v>
      </c>
    </row>
    <row r="1537" spans="2:13" x14ac:dyDescent="0.35">
      <c r="B1537">
        <v>1535</v>
      </c>
      <c r="C1537">
        <v>3</v>
      </c>
      <c r="D1537">
        <v>8</v>
      </c>
      <c r="E1537" t="s">
        <v>25</v>
      </c>
      <c r="F1537" s="7">
        <v>5</v>
      </c>
      <c r="G1537" s="7">
        <v>0</v>
      </c>
      <c r="H1537" s="7">
        <v>1</v>
      </c>
      <c r="I1537" s="7">
        <v>0</v>
      </c>
      <c r="K1537" s="8">
        <f t="shared" si="69"/>
        <v>0</v>
      </c>
      <c r="L1537" s="8">
        <f t="shared" si="70"/>
        <v>0</v>
      </c>
      <c r="M1537" s="8">
        <f t="shared" si="71"/>
        <v>0</v>
      </c>
    </row>
    <row r="1538" spans="2:13" x14ac:dyDescent="0.35">
      <c r="B1538">
        <v>1536</v>
      </c>
      <c r="C1538">
        <v>2</v>
      </c>
      <c r="D1538">
        <v>8</v>
      </c>
      <c r="E1538" t="s">
        <v>25</v>
      </c>
      <c r="F1538" s="7">
        <v>5</v>
      </c>
      <c r="G1538" s="7">
        <v>0</v>
      </c>
      <c r="H1538" s="7">
        <v>1</v>
      </c>
      <c r="I1538" s="7">
        <v>0</v>
      </c>
      <c r="K1538" s="8">
        <f t="shared" si="69"/>
        <v>0</v>
      </c>
      <c r="L1538" s="8">
        <f t="shared" si="70"/>
        <v>0</v>
      </c>
      <c r="M1538" s="8">
        <f t="shared" si="71"/>
        <v>0</v>
      </c>
    </row>
    <row r="1539" spans="2:13" x14ac:dyDescent="0.35">
      <c r="B1539">
        <v>1537</v>
      </c>
      <c r="C1539">
        <v>14</v>
      </c>
      <c r="D1539">
        <v>0</v>
      </c>
      <c r="E1539" t="s">
        <v>26</v>
      </c>
      <c r="F1539" s="7">
        <v>25</v>
      </c>
      <c r="G1539" s="7">
        <v>5</v>
      </c>
      <c r="H1539" s="7">
        <v>6</v>
      </c>
      <c r="I1539" s="7">
        <v>30</v>
      </c>
      <c r="K1539" s="8">
        <f t="shared" ref="K1539:K1602" si="72">IF($C1539=0,F1539*$H1539,0)</f>
        <v>0</v>
      </c>
      <c r="L1539" s="8">
        <f t="shared" ref="L1539:L1602" si="73">IF($C1539=0,0,G1539*$H1539)</f>
        <v>30</v>
      </c>
      <c r="M1539" s="8">
        <f t="shared" ref="M1539:M1602" si="74">SUM(K1539:L1539)</f>
        <v>30</v>
      </c>
    </row>
    <row r="1540" spans="2:13" x14ac:dyDescent="0.35">
      <c r="B1540">
        <v>1538</v>
      </c>
      <c r="C1540">
        <v>0</v>
      </c>
      <c r="D1540">
        <v>0</v>
      </c>
      <c r="E1540" t="s">
        <v>26</v>
      </c>
      <c r="F1540" s="7">
        <v>25</v>
      </c>
      <c r="G1540" s="7">
        <v>5</v>
      </c>
      <c r="H1540" s="7">
        <v>3</v>
      </c>
      <c r="I1540" s="7">
        <v>75</v>
      </c>
      <c r="K1540" s="8">
        <f t="shared" si="72"/>
        <v>75</v>
      </c>
      <c r="L1540" s="8">
        <f t="shared" si="73"/>
        <v>0</v>
      </c>
      <c r="M1540" s="8">
        <f t="shared" si="74"/>
        <v>75</v>
      </c>
    </row>
    <row r="1541" spans="2:13" x14ac:dyDescent="0.35">
      <c r="B1541">
        <v>1539</v>
      </c>
      <c r="C1541">
        <v>0</v>
      </c>
      <c r="D1541">
        <v>0</v>
      </c>
      <c r="E1541" t="s">
        <v>26</v>
      </c>
      <c r="F1541" s="7">
        <v>25</v>
      </c>
      <c r="G1541" s="7">
        <v>5</v>
      </c>
      <c r="H1541" s="7">
        <v>3</v>
      </c>
      <c r="I1541" s="7">
        <v>75</v>
      </c>
      <c r="K1541" s="8">
        <f t="shared" si="72"/>
        <v>75</v>
      </c>
      <c r="L1541" s="8">
        <f t="shared" si="73"/>
        <v>0</v>
      </c>
      <c r="M1541" s="8">
        <f t="shared" si="74"/>
        <v>75</v>
      </c>
    </row>
    <row r="1542" spans="2:13" x14ac:dyDescent="0.35">
      <c r="B1542">
        <v>1540</v>
      </c>
      <c r="C1542">
        <v>11</v>
      </c>
      <c r="D1542">
        <v>1</v>
      </c>
      <c r="E1542" t="s">
        <v>27</v>
      </c>
      <c r="F1542" s="7">
        <v>25</v>
      </c>
      <c r="G1542" s="7">
        <v>5</v>
      </c>
      <c r="H1542" s="7">
        <v>3</v>
      </c>
      <c r="I1542" s="7">
        <v>15</v>
      </c>
      <c r="K1542" s="8">
        <f t="shared" si="72"/>
        <v>0</v>
      </c>
      <c r="L1542" s="8">
        <f t="shared" si="73"/>
        <v>15</v>
      </c>
      <c r="M1542" s="8">
        <f t="shared" si="74"/>
        <v>15</v>
      </c>
    </row>
    <row r="1543" spans="2:13" x14ac:dyDescent="0.35">
      <c r="B1543">
        <v>1541</v>
      </c>
      <c r="C1543">
        <v>9</v>
      </c>
      <c r="D1543">
        <v>1</v>
      </c>
      <c r="E1543" t="s">
        <v>27</v>
      </c>
      <c r="F1543" s="7">
        <v>25</v>
      </c>
      <c r="G1543" s="7">
        <v>5</v>
      </c>
      <c r="H1543" s="7">
        <v>3</v>
      </c>
      <c r="I1543" s="7">
        <v>15</v>
      </c>
      <c r="K1543" s="8">
        <f t="shared" si="72"/>
        <v>0</v>
      </c>
      <c r="L1543" s="8">
        <f t="shared" si="73"/>
        <v>15</v>
      </c>
      <c r="M1543" s="8">
        <f t="shared" si="74"/>
        <v>15</v>
      </c>
    </row>
    <row r="1544" spans="2:13" x14ac:dyDescent="0.35">
      <c r="B1544">
        <v>1542</v>
      </c>
      <c r="C1544">
        <v>10</v>
      </c>
      <c r="D1544">
        <v>1</v>
      </c>
      <c r="E1544" t="s">
        <v>27</v>
      </c>
      <c r="F1544" s="7">
        <v>25</v>
      </c>
      <c r="G1544" s="7">
        <v>5</v>
      </c>
      <c r="H1544" s="7">
        <v>3</v>
      </c>
      <c r="I1544" s="7">
        <v>15</v>
      </c>
      <c r="K1544" s="8">
        <f t="shared" si="72"/>
        <v>0</v>
      </c>
      <c r="L1544" s="8">
        <f t="shared" si="73"/>
        <v>15</v>
      </c>
      <c r="M1544" s="8">
        <f t="shared" si="74"/>
        <v>15</v>
      </c>
    </row>
    <row r="1545" spans="2:13" x14ac:dyDescent="0.35">
      <c r="B1545">
        <v>1543</v>
      </c>
      <c r="C1545">
        <v>7</v>
      </c>
      <c r="D1545">
        <v>1</v>
      </c>
      <c r="E1545" t="s">
        <v>27</v>
      </c>
      <c r="F1545" s="7">
        <v>25</v>
      </c>
      <c r="G1545" s="7">
        <v>5</v>
      </c>
      <c r="H1545" s="7">
        <v>3</v>
      </c>
      <c r="I1545" s="7">
        <v>15</v>
      </c>
      <c r="K1545" s="8">
        <f t="shared" si="72"/>
        <v>0</v>
      </c>
      <c r="L1545" s="8">
        <f t="shared" si="73"/>
        <v>15</v>
      </c>
      <c r="M1545" s="8">
        <f t="shared" si="74"/>
        <v>15</v>
      </c>
    </row>
    <row r="1546" spans="2:13" x14ac:dyDescent="0.35">
      <c r="B1546">
        <v>1544</v>
      </c>
      <c r="C1546">
        <v>10</v>
      </c>
      <c r="D1546">
        <v>1</v>
      </c>
      <c r="E1546" t="s">
        <v>27</v>
      </c>
      <c r="F1546" s="7">
        <v>25</v>
      </c>
      <c r="G1546" s="7">
        <v>5</v>
      </c>
      <c r="H1546" s="7">
        <v>3</v>
      </c>
      <c r="I1546" s="7">
        <v>15</v>
      </c>
      <c r="K1546" s="8">
        <f t="shared" si="72"/>
        <v>0</v>
      </c>
      <c r="L1546" s="8">
        <f t="shared" si="73"/>
        <v>15</v>
      </c>
      <c r="M1546" s="8">
        <f t="shared" si="74"/>
        <v>15</v>
      </c>
    </row>
    <row r="1547" spans="2:13" x14ac:dyDescent="0.35">
      <c r="B1547">
        <v>1545</v>
      </c>
      <c r="C1547">
        <v>15</v>
      </c>
      <c r="D1547">
        <v>2</v>
      </c>
      <c r="E1547" t="s">
        <v>28</v>
      </c>
      <c r="F1547" s="7">
        <v>15.5</v>
      </c>
      <c r="G1547" s="7">
        <v>0</v>
      </c>
      <c r="H1547" s="7">
        <v>3</v>
      </c>
      <c r="I1547" s="7">
        <v>0</v>
      </c>
      <c r="K1547" s="8">
        <f t="shared" si="72"/>
        <v>0</v>
      </c>
      <c r="L1547" s="8">
        <f t="shared" si="73"/>
        <v>0</v>
      </c>
      <c r="M1547" s="8">
        <f t="shared" si="74"/>
        <v>0</v>
      </c>
    </row>
    <row r="1548" spans="2:13" x14ac:dyDescent="0.35">
      <c r="B1548">
        <v>1546</v>
      </c>
      <c r="C1548">
        <v>1</v>
      </c>
      <c r="D1548">
        <v>2</v>
      </c>
      <c r="E1548" t="s">
        <v>28</v>
      </c>
      <c r="F1548" s="7">
        <v>15.5</v>
      </c>
      <c r="G1548" s="7">
        <v>0</v>
      </c>
      <c r="H1548" s="7">
        <v>3</v>
      </c>
      <c r="I1548" s="7">
        <v>0</v>
      </c>
      <c r="K1548" s="8">
        <f t="shared" si="72"/>
        <v>0</v>
      </c>
      <c r="L1548" s="8">
        <f t="shared" si="73"/>
        <v>0</v>
      </c>
      <c r="M1548" s="8">
        <f t="shared" si="74"/>
        <v>0</v>
      </c>
    </row>
    <row r="1549" spans="2:13" x14ac:dyDescent="0.35">
      <c r="B1549">
        <v>1547</v>
      </c>
      <c r="C1549">
        <v>17</v>
      </c>
      <c r="D1549">
        <v>2</v>
      </c>
      <c r="E1549" t="s">
        <v>28</v>
      </c>
      <c r="F1549" s="7">
        <v>15.5</v>
      </c>
      <c r="G1549" s="7">
        <v>0</v>
      </c>
      <c r="H1549" s="7">
        <v>3</v>
      </c>
      <c r="I1549" s="7">
        <v>0</v>
      </c>
      <c r="K1549" s="8">
        <f t="shared" si="72"/>
        <v>0</v>
      </c>
      <c r="L1549" s="8">
        <f t="shared" si="73"/>
        <v>0</v>
      </c>
      <c r="M1549" s="8">
        <f t="shared" si="74"/>
        <v>0</v>
      </c>
    </row>
    <row r="1550" spans="2:13" x14ac:dyDescent="0.35">
      <c r="B1550">
        <v>1548</v>
      </c>
      <c r="C1550">
        <v>2</v>
      </c>
      <c r="D1550">
        <v>2</v>
      </c>
      <c r="E1550" t="s">
        <v>28</v>
      </c>
      <c r="F1550" s="7">
        <v>15.5</v>
      </c>
      <c r="G1550" s="7">
        <v>0</v>
      </c>
      <c r="H1550" s="7">
        <v>3</v>
      </c>
      <c r="I1550" s="7">
        <v>0</v>
      </c>
      <c r="K1550" s="8">
        <f t="shared" si="72"/>
        <v>0</v>
      </c>
      <c r="L1550" s="8">
        <f t="shared" si="73"/>
        <v>0</v>
      </c>
      <c r="M1550" s="8">
        <f t="shared" si="74"/>
        <v>0</v>
      </c>
    </row>
    <row r="1551" spans="2:13" x14ac:dyDescent="0.35">
      <c r="B1551">
        <v>1549</v>
      </c>
      <c r="C1551">
        <v>1</v>
      </c>
      <c r="D1551">
        <v>2</v>
      </c>
      <c r="E1551" t="s">
        <v>28</v>
      </c>
      <c r="F1551" s="7">
        <v>15.5</v>
      </c>
      <c r="G1551" s="7">
        <v>0</v>
      </c>
      <c r="H1551" s="7">
        <v>3</v>
      </c>
      <c r="I1551" s="7">
        <v>0</v>
      </c>
      <c r="K1551" s="8">
        <f t="shared" si="72"/>
        <v>0</v>
      </c>
      <c r="L1551" s="8">
        <f t="shared" si="73"/>
        <v>0</v>
      </c>
      <c r="M1551" s="8">
        <f t="shared" si="74"/>
        <v>0</v>
      </c>
    </row>
    <row r="1552" spans="2:13" x14ac:dyDescent="0.35">
      <c r="B1552">
        <v>1550</v>
      </c>
      <c r="C1552">
        <v>15</v>
      </c>
      <c r="D1552">
        <v>2</v>
      </c>
      <c r="E1552" t="s">
        <v>28</v>
      </c>
      <c r="F1552" s="7">
        <v>15.5</v>
      </c>
      <c r="G1552" s="7">
        <v>0</v>
      </c>
      <c r="H1552" s="7">
        <v>3</v>
      </c>
      <c r="I1552" s="7">
        <v>0</v>
      </c>
      <c r="K1552" s="8">
        <f t="shared" si="72"/>
        <v>0</v>
      </c>
      <c r="L1552" s="8">
        <f t="shared" si="73"/>
        <v>0</v>
      </c>
      <c r="M1552" s="8">
        <f t="shared" si="74"/>
        <v>0</v>
      </c>
    </row>
    <row r="1553" spans="2:13" x14ac:dyDescent="0.35">
      <c r="B1553">
        <v>1551</v>
      </c>
      <c r="C1553">
        <v>8</v>
      </c>
      <c r="D1553">
        <v>3</v>
      </c>
      <c r="E1553" t="s">
        <v>21</v>
      </c>
      <c r="F1553" s="7">
        <v>5</v>
      </c>
      <c r="G1553" s="7">
        <v>0</v>
      </c>
      <c r="H1553" s="7">
        <v>2</v>
      </c>
      <c r="I1553" s="7">
        <v>0</v>
      </c>
      <c r="K1553" s="8">
        <f t="shared" si="72"/>
        <v>0</v>
      </c>
      <c r="L1553" s="8">
        <f t="shared" si="73"/>
        <v>0</v>
      </c>
      <c r="M1553" s="8">
        <f t="shared" si="74"/>
        <v>0</v>
      </c>
    </row>
    <row r="1554" spans="2:13" x14ac:dyDescent="0.35">
      <c r="B1554">
        <v>1552</v>
      </c>
      <c r="C1554">
        <v>16</v>
      </c>
      <c r="D1554">
        <v>3</v>
      </c>
      <c r="E1554" t="s">
        <v>21</v>
      </c>
      <c r="F1554" s="7">
        <v>5</v>
      </c>
      <c r="G1554" s="7">
        <v>0</v>
      </c>
      <c r="H1554" s="7">
        <v>2</v>
      </c>
      <c r="I1554" s="7">
        <v>0</v>
      </c>
      <c r="K1554" s="8">
        <f t="shared" si="72"/>
        <v>0</v>
      </c>
      <c r="L1554" s="8">
        <f t="shared" si="73"/>
        <v>0</v>
      </c>
      <c r="M1554" s="8">
        <f t="shared" si="74"/>
        <v>0</v>
      </c>
    </row>
    <row r="1555" spans="2:13" x14ac:dyDescent="0.35">
      <c r="B1555">
        <v>1553</v>
      </c>
      <c r="C1555">
        <v>2</v>
      </c>
      <c r="D1555">
        <v>3</v>
      </c>
      <c r="E1555" t="s">
        <v>21</v>
      </c>
      <c r="F1555" s="7">
        <v>5</v>
      </c>
      <c r="G1555" s="7">
        <v>0</v>
      </c>
      <c r="H1555" s="7">
        <v>2</v>
      </c>
      <c r="I1555" s="7">
        <v>0</v>
      </c>
      <c r="K1555" s="8">
        <f t="shared" si="72"/>
        <v>0</v>
      </c>
      <c r="L1555" s="8">
        <f t="shared" si="73"/>
        <v>0</v>
      </c>
      <c r="M1555" s="8">
        <f t="shared" si="74"/>
        <v>0</v>
      </c>
    </row>
    <row r="1556" spans="2:13" x14ac:dyDescent="0.35">
      <c r="B1556">
        <v>1554</v>
      </c>
      <c r="C1556">
        <v>1</v>
      </c>
      <c r="D1556">
        <v>3</v>
      </c>
      <c r="E1556" t="s">
        <v>21</v>
      </c>
      <c r="F1556" s="7">
        <v>5</v>
      </c>
      <c r="G1556" s="7">
        <v>0</v>
      </c>
      <c r="H1556" s="7">
        <v>2</v>
      </c>
      <c r="I1556" s="7">
        <v>0</v>
      </c>
      <c r="K1556" s="8">
        <f t="shared" si="72"/>
        <v>0</v>
      </c>
      <c r="L1556" s="8">
        <f t="shared" si="73"/>
        <v>0</v>
      </c>
      <c r="M1556" s="8">
        <f t="shared" si="74"/>
        <v>0</v>
      </c>
    </row>
    <row r="1557" spans="2:13" x14ac:dyDescent="0.35">
      <c r="B1557">
        <v>1555</v>
      </c>
      <c r="C1557">
        <v>0</v>
      </c>
      <c r="D1557">
        <v>4</v>
      </c>
      <c r="E1557" t="s">
        <v>22</v>
      </c>
      <c r="F1557" s="7">
        <v>80</v>
      </c>
      <c r="G1557" s="7">
        <v>9.9</v>
      </c>
      <c r="H1557" s="7">
        <v>2</v>
      </c>
      <c r="I1557" s="7">
        <v>160</v>
      </c>
      <c r="K1557" s="8">
        <f t="shared" si="72"/>
        <v>160</v>
      </c>
      <c r="L1557" s="8">
        <f t="shared" si="73"/>
        <v>0</v>
      </c>
      <c r="M1557" s="8">
        <f t="shared" si="74"/>
        <v>160</v>
      </c>
    </row>
    <row r="1558" spans="2:13" x14ac:dyDescent="0.35">
      <c r="B1558">
        <v>1556</v>
      </c>
      <c r="C1558">
        <v>7</v>
      </c>
      <c r="D1558">
        <v>4</v>
      </c>
      <c r="E1558" t="s">
        <v>22</v>
      </c>
      <c r="F1558" s="7">
        <v>80</v>
      </c>
      <c r="G1558" s="7">
        <v>9.9</v>
      </c>
      <c r="H1558" s="7">
        <v>2</v>
      </c>
      <c r="I1558" s="7">
        <v>19.8</v>
      </c>
      <c r="K1558" s="8">
        <f t="shared" si="72"/>
        <v>0</v>
      </c>
      <c r="L1558" s="8">
        <f t="shared" si="73"/>
        <v>19.8</v>
      </c>
      <c r="M1558" s="8">
        <f t="shared" si="74"/>
        <v>19.8</v>
      </c>
    </row>
    <row r="1559" spans="2:13" x14ac:dyDescent="0.35">
      <c r="B1559">
        <v>1557</v>
      </c>
      <c r="C1559">
        <v>13</v>
      </c>
      <c r="D1559">
        <v>4</v>
      </c>
      <c r="E1559" t="s">
        <v>22</v>
      </c>
      <c r="F1559" s="7">
        <v>80</v>
      </c>
      <c r="G1559" s="7">
        <v>9.9</v>
      </c>
      <c r="H1559" s="7">
        <v>2</v>
      </c>
      <c r="I1559" s="7">
        <v>19.8</v>
      </c>
      <c r="K1559" s="8">
        <f t="shared" si="72"/>
        <v>0</v>
      </c>
      <c r="L1559" s="8">
        <f t="shared" si="73"/>
        <v>19.8</v>
      </c>
      <c r="M1559" s="8">
        <f t="shared" si="74"/>
        <v>19.8</v>
      </c>
    </row>
    <row r="1560" spans="2:13" x14ac:dyDescent="0.35">
      <c r="B1560">
        <v>1558</v>
      </c>
      <c r="C1560">
        <v>14</v>
      </c>
      <c r="D1560">
        <v>4</v>
      </c>
      <c r="E1560" t="s">
        <v>22</v>
      </c>
      <c r="F1560" s="7">
        <v>80</v>
      </c>
      <c r="G1560" s="7">
        <v>9.9</v>
      </c>
      <c r="H1560" s="7">
        <v>2</v>
      </c>
      <c r="I1560" s="7">
        <v>19.8</v>
      </c>
      <c r="K1560" s="8">
        <f t="shared" si="72"/>
        <v>0</v>
      </c>
      <c r="L1560" s="8">
        <f t="shared" si="73"/>
        <v>19.8</v>
      </c>
      <c r="M1560" s="8">
        <f t="shared" si="74"/>
        <v>19.8</v>
      </c>
    </row>
    <row r="1561" spans="2:13" x14ac:dyDescent="0.35">
      <c r="B1561">
        <v>1559</v>
      </c>
      <c r="C1561">
        <v>0</v>
      </c>
      <c r="D1561">
        <v>4</v>
      </c>
      <c r="E1561" t="s">
        <v>22</v>
      </c>
      <c r="F1561" s="7">
        <v>80</v>
      </c>
      <c r="G1561" s="7">
        <v>9.9</v>
      </c>
      <c r="H1561" s="7">
        <v>2</v>
      </c>
      <c r="I1561" s="7">
        <v>160</v>
      </c>
      <c r="K1561" s="8">
        <f t="shared" si="72"/>
        <v>160</v>
      </c>
      <c r="L1561" s="8">
        <f t="shared" si="73"/>
        <v>0</v>
      </c>
      <c r="M1561" s="8">
        <f t="shared" si="74"/>
        <v>160</v>
      </c>
    </row>
    <row r="1562" spans="2:13" x14ac:dyDescent="0.35">
      <c r="B1562">
        <v>1560</v>
      </c>
      <c r="C1562">
        <v>16</v>
      </c>
      <c r="D1562">
        <v>4</v>
      </c>
      <c r="E1562" t="s">
        <v>22</v>
      </c>
      <c r="F1562" s="7">
        <v>80</v>
      </c>
      <c r="G1562" s="7">
        <v>9.9</v>
      </c>
      <c r="H1562" s="7">
        <v>2</v>
      </c>
      <c r="I1562" s="7">
        <v>19.8</v>
      </c>
      <c r="K1562" s="8">
        <f t="shared" si="72"/>
        <v>0</v>
      </c>
      <c r="L1562" s="8">
        <f t="shared" si="73"/>
        <v>19.8</v>
      </c>
      <c r="M1562" s="8">
        <f t="shared" si="74"/>
        <v>19.8</v>
      </c>
    </row>
    <row r="1563" spans="2:13" x14ac:dyDescent="0.35">
      <c r="B1563">
        <v>1561</v>
      </c>
      <c r="C1563">
        <v>0</v>
      </c>
      <c r="D1563">
        <v>4</v>
      </c>
      <c r="E1563" t="s">
        <v>22</v>
      </c>
      <c r="F1563" s="7">
        <v>80</v>
      </c>
      <c r="G1563" s="7">
        <v>9.9</v>
      </c>
      <c r="H1563" s="7">
        <v>2</v>
      </c>
      <c r="I1563" s="7">
        <v>160</v>
      </c>
      <c r="K1563" s="8">
        <f t="shared" si="72"/>
        <v>160</v>
      </c>
      <c r="L1563" s="8">
        <f t="shared" si="73"/>
        <v>0</v>
      </c>
      <c r="M1563" s="8">
        <f t="shared" si="74"/>
        <v>160</v>
      </c>
    </row>
    <row r="1564" spans="2:13" x14ac:dyDescent="0.35">
      <c r="B1564">
        <v>1562</v>
      </c>
      <c r="C1564">
        <v>0</v>
      </c>
      <c r="D1564">
        <v>4</v>
      </c>
      <c r="E1564" t="s">
        <v>22</v>
      </c>
      <c r="F1564" s="7">
        <v>80</v>
      </c>
      <c r="G1564" s="7">
        <v>9.9</v>
      </c>
      <c r="H1564" s="7">
        <v>2</v>
      </c>
      <c r="I1564" s="7">
        <v>160</v>
      </c>
      <c r="K1564" s="8">
        <f t="shared" si="72"/>
        <v>160</v>
      </c>
      <c r="L1564" s="8">
        <f t="shared" si="73"/>
        <v>0</v>
      </c>
      <c r="M1564" s="8">
        <f t="shared" si="74"/>
        <v>160</v>
      </c>
    </row>
    <row r="1565" spans="2:13" x14ac:dyDescent="0.35">
      <c r="B1565">
        <v>1563</v>
      </c>
      <c r="C1565">
        <v>0</v>
      </c>
      <c r="D1565">
        <v>5</v>
      </c>
      <c r="E1565" t="s">
        <v>29</v>
      </c>
      <c r="F1565" s="7">
        <v>80</v>
      </c>
      <c r="G1565" s="7">
        <v>9.9</v>
      </c>
      <c r="H1565" s="7">
        <v>2</v>
      </c>
      <c r="I1565" s="7">
        <v>160</v>
      </c>
      <c r="K1565" s="8">
        <f t="shared" si="72"/>
        <v>160</v>
      </c>
      <c r="L1565" s="8">
        <f t="shared" si="73"/>
        <v>0</v>
      </c>
      <c r="M1565" s="8">
        <f t="shared" si="74"/>
        <v>160</v>
      </c>
    </row>
    <row r="1566" spans="2:13" x14ac:dyDescent="0.35">
      <c r="B1566">
        <v>1564</v>
      </c>
      <c r="C1566">
        <v>0</v>
      </c>
      <c r="D1566">
        <v>5</v>
      </c>
      <c r="E1566" t="s">
        <v>29</v>
      </c>
      <c r="F1566" s="7">
        <v>80</v>
      </c>
      <c r="G1566" s="7">
        <v>9.9</v>
      </c>
      <c r="H1566" s="7">
        <v>2</v>
      </c>
      <c r="I1566" s="7">
        <v>160</v>
      </c>
      <c r="K1566" s="8">
        <f t="shared" si="72"/>
        <v>160</v>
      </c>
      <c r="L1566" s="8">
        <f t="shared" si="73"/>
        <v>0</v>
      </c>
      <c r="M1566" s="8">
        <f t="shared" si="74"/>
        <v>160</v>
      </c>
    </row>
    <row r="1567" spans="2:13" x14ac:dyDescent="0.35">
      <c r="B1567">
        <v>1565</v>
      </c>
      <c r="C1567">
        <v>0</v>
      </c>
      <c r="D1567">
        <v>6</v>
      </c>
      <c r="E1567" t="s">
        <v>23</v>
      </c>
      <c r="F1567" s="7">
        <v>17.5</v>
      </c>
      <c r="G1567" s="7">
        <v>3.5</v>
      </c>
      <c r="H1567" s="7">
        <v>2</v>
      </c>
      <c r="I1567" s="7">
        <v>35</v>
      </c>
      <c r="K1567" s="8">
        <f t="shared" si="72"/>
        <v>35</v>
      </c>
      <c r="L1567" s="8">
        <f t="shared" si="73"/>
        <v>0</v>
      </c>
      <c r="M1567" s="8">
        <f t="shared" si="74"/>
        <v>35</v>
      </c>
    </row>
    <row r="1568" spans="2:13" x14ac:dyDescent="0.35">
      <c r="B1568">
        <v>1566</v>
      </c>
      <c r="C1568">
        <v>0</v>
      </c>
      <c r="D1568">
        <v>6</v>
      </c>
      <c r="E1568" t="s">
        <v>23</v>
      </c>
      <c r="F1568" s="7">
        <v>17.5</v>
      </c>
      <c r="G1568" s="7">
        <v>3.5</v>
      </c>
      <c r="H1568" s="7">
        <v>4</v>
      </c>
      <c r="I1568" s="7">
        <v>70</v>
      </c>
      <c r="K1568" s="8">
        <f t="shared" si="72"/>
        <v>70</v>
      </c>
      <c r="L1568" s="8">
        <f t="shared" si="73"/>
        <v>0</v>
      </c>
      <c r="M1568" s="8">
        <f t="shared" si="74"/>
        <v>70</v>
      </c>
    </row>
    <row r="1569" spans="2:13" x14ac:dyDescent="0.35">
      <c r="B1569">
        <v>1567</v>
      </c>
      <c r="C1569">
        <v>0</v>
      </c>
      <c r="D1569">
        <v>6</v>
      </c>
      <c r="E1569" t="s">
        <v>23</v>
      </c>
      <c r="F1569" s="7">
        <v>17.5</v>
      </c>
      <c r="G1569" s="7">
        <v>3.5</v>
      </c>
      <c r="H1569" s="7">
        <v>2</v>
      </c>
      <c r="I1569" s="7">
        <v>35</v>
      </c>
      <c r="K1569" s="8">
        <f t="shared" si="72"/>
        <v>35</v>
      </c>
      <c r="L1569" s="8">
        <f t="shared" si="73"/>
        <v>0</v>
      </c>
      <c r="M1569" s="8">
        <f t="shared" si="74"/>
        <v>35</v>
      </c>
    </row>
    <row r="1570" spans="2:13" x14ac:dyDescent="0.35">
      <c r="B1570">
        <v>1568</v>
      </c>
      <c r="C1570">
        <v>0</v>
      </c>
      <c r="D1570">
        <v>6</v>
      </c>
      <c r="E1570" t="s">
        <v>23</v>
      </c>
      <c r="F1570" s="7">
        <v>17.5</v>
      </c>
      <c r="G1570" s="7">
        <v>3.5</v>
      </c>
      <c r="H1570" s="7">
        <v>2</v>
      </c>
      <c r="I1570" s="7">
        <v>35</v>
      </c>
      <c r="K1570" s="8">
        <f t="shared" si="72"/>
        <v>35</v>
      </c>
      <c r="L1570" s="8">
        <f t="shared" si="73"/>
        <v>0</v>
      </c>
      <c r="M1570" s="8">
        <f t="shared" si="74"/>
        <v>35</v>
      </c>
    </row>
    <row r="1571" spans="2:13" x14ac:dyDescent="0.35">
      <c r="B1571">
        <v>1569</v>
      </c>
      <c r="C1571">
        <v>0</v>
      </c>
      <c r="D1571">
        <v>6</v>
      </c>
      <c r="E1571" t="s">
        <v>23</v>
      </c>
      <c r="F1571" s="7">
        <v>17.5</v>
      </c>
      <c r="G1571" s="7">
        <v>3.5</v>
      </c>
      <c r="H1571" s="7">
        <v>2</v>
      </c>
      <c r="I1571" s="7">
        <v>35</v>
      </c>
      <c r="K1571" s="8">
        <f t="shared" si="72"/>
        <v>35</v>
      </c>
      <c r="L1571" s="8">
        <f t="shared" si="73"/>
        <v>0</v>
      </c>
      <c r="M1571" s="8">
        <f t="shared" si="74"/>
        <v>35</v>
      </c>
    </row>
    <row r="1572" spans="2:13" x14ac:dyDescent="0.35">
      <c r="B1572">
        <v>1570</v>
      </c>
      <c r="C1572">
        <v>0</v>
      </c>
      <c r="D1572">
        <v>6</v>
      </c>
      <c r="E1572" t="s">
        <v>23</v>
      </c>
      <c r="F1572" s="7">
        <v>17.5</v>
      </c>
      <c r="G1572" s="7">
        <v>3.5</v>
      </c>
      <c r="H1572" s="7">
        <v>2</v>
      </c>
      <c r="I1572" s="7">
        <v>35</v>
      </c>
      <c r="K1572" s="8">
        <f t="shared" si="72"/>
        <v>35</v>
      </c>
      <c r="L1572" s="8">
        <f t="shared" si="73"/>
        <v>0</v>
      </c>
      <c r="M1572" s="8">
        <f t="shared" si="74"/>
        <v>35</v>
      </c>
    </row>
    <row r="1573" spans="2:13" x14ac:dyDescent="0.35">
      <c r="B1573">
        <v>1571</v>
      </c>
      <c r="C1573">
        <v>10</v>
      </c>
      <c r="D1573">
        <v>7</v>
      </c>
      <c r="E1573" t="s">
        <v>24</v>
      </c>
      <c r="F1573" s="7">
        <v>5</v>
      </c>
      <c r="G1573" s="7">
        <v>0</v>
      </c>
      <c r="H1573" s="7">
        <v>2</v>
      </c>
      <c r="I1573" s="7">
        <v>0</v>
      </c>
      <c r="K1573" s="8">
        <f t="shared" si="72"/>
        <v>0</v>
      </c>
      <c r="L1573" s="8">
        <f t="shared" si="73"/>
        <v>0</v>
      </c>
      <c r="M1573" s="8">
        <f t="shared" si="74"/>
        <v>0</v>
      </c>
    </row>
    <row r="1574" spans="2:13" x14ac:dyDescent="0.35">
      <c r="B1574">
        <v>1572</v>
      </c>
      <c r="C1574">
        <v>13</v>
      </c>
      <c r="D1574">
        <v>7</v>
      </c>
      <c r="E1574" t="s">
        <v>24</v>
      </c>
      <c r="F1574" s="7">
        <v>5</v>
      </c>
      <c r="G1574" s="7">
        <v>0</v>
      </c>
      <c r="H1574" s="7">
        <v>2</v>
      </c>
      <c r="I1574" s="7">
        <v>0</v>
      </c>
      <c r="K1574" s="8">
        <f t="shared" si="72"/>
        <v>0</v>
      </c>
      <c r="L1574" s="8">
        <f t="shared" si="73"/>
        <v>0</v>
      </c>
      <c r="M1574" s="8">
        <f t="shared" si="74"/>
        <v>0</v>
      </c>
    </row>
    <row r="1575" spans="2:13" x14ac:dyDescent="0.35">
      <c r="B1575">
        <v>1573</v>
      </c>
      <c r="C1575">
        <v>5</v>
      </c>
      <c r="D1575">
        <v>7</v>
      </c>
      <c r="E1575" t="s">
        <v>24</v>
      </c>
      <c r="F1575" s="7">
        <v>5</v>
      </c>
      <c r="G1575" s="7">
        <v>0</v>
      </c>
      <c r="H1575" s="7">
        <v>2</v>
      </c>
      <c r="I1575" s="7">
        <v>0</v>
      </c>
      <c r="K1575" s="8">
        <f t="shared" si="72"/>
        <v>0</v>
      </c>
      <c r="L1575" s="8">
        <f t="shared" si="73"/>
        <v>0</v>
      </c>
      <c r="M1575" s="8">
        <f t="shared" si="74"/>
        <v>0</v>
      </c>
    </row>
    <row r="1576" spans="2:13" x14ac:dyDescent="0.35">
      <c r="B1576">
        <v>1574</v>
      </c>
      <c r="C1576">
        <v>5</v>
      </c>
      <c r="D1576">
        <v>7</v>
      </c>
      <c r="E1576" t="s">
        <v>24</v>
      </c>
      <c r="F1576" s="7">
        <v>5</v>
      </c>
      <c r="G1576" s="7">
        <v>0</v>
      </c>
      <c r="H1576" s="7">
        <v>2</v>
      </c>
      <c r="I1576" s="7">
        <v>0</v>
      </c>
      <c r="K1576" s="8">
        <f t="shared" si="72"/>
        <v>0</v>
      </c>
      <c r="L1576" s="8">
        <f t="shared" si="73"/>
        <v>0</v>
      </c>
      <c r="M1576" s="8">
        <f t="shared" si="74"/>
        <v>0</v>
      </c>
    </row>
    <row r="1577" spans="2:13" x14ac:dyDescent="0.35">
      <c r="B1577">
        <v>1575</v>
      </c>
      <c r="C1577">
        <v>11</v>
      </c>
      <c r="D1577">
        <v>8</v>
      </c>
      <c r="E1577" t="s">
        <v>25</v>
      </c>
      <c r="F1577" s="7">
        <v>5</v>
      </c>
      <c r="G1577" s="7">
        <v>0</v>
      </c>
      <c r="H1577" s="7">
        <v>1</v>
      </c>
      <c r="I1577" s="7">
        <v>0</v>
      </c>
      <c r="K1577" s="8">
        <f t="shared" si="72"/>
        <v>0</v>
      </c>
      <c r="L1577" s="8">
        <f t="shared" si="73"/>
        <v>0</v>
      </c>
      <c r="M1577" s="8">
        <f t="shared" si="74"/>
        <v>0</v>
      </c>
    </row>
    <row r="1578" spans="2:13" x14ac:dyDescent="0.35">
      <c r="B1578">
        <v>1576</v>
      </c>
      <c r="C1578">
        <v>6</v>
      </c>
      <c r="D1578">
        <v>8</v>
      </c>
      <c r="E1578" t="s">
        <v>25</v>
      </c>
      <c r="F1578" s="7">
        <v>5</v>
      </c>
      <c r="G1578" s="7">
        <v>0</v>
      </c>
      <c r="H1578" s="7">
        <v>1</v>
      </c>
      <c r="I1578" s="7">
        <v>0</v>
      </c>
      <c r="K1578" s="8">
        <f t="shared" si="72"/>
        <v>0</v>
      </c>
      <c r="L1578" s="8">
        <f t="shared" si="73"/>
        <v>0</v>
      </c>
      <c r="M1578" s="8">
        <f t="shared" si="74"/>
        <v>0</v>
      </c>
    </row>
    <row r="1579" spans="2:13" x14ac:dyDescent="0.35">
      <c r="B1579">
        <v>1577</v>
      </c>
      <c r="C1579">
        <v>3</v>
      </c>
      <c r="D1579">
        <v>8</v>
      </c>
      <c r="E1579" t="s">
        <v>25</v>
      </c>
      <c r="F1579" s="7">
        <v>5</v>
      </c>
      <c r="G1579" s="7">
        <v>0</v>
      </c>
      <c r="H1579" s="7">
        <v>1</v>
      </c>
      <c r="I1579" s="7">
        <v>0</v>
      </c>
      <c r="K1579" s="8">
        <f t="shared" si="72"/>
        <v>0</v>
      </c>
      <c r="L1579" s="8">
        <f t="shared" si="73"/>
        <v>0</v>
      </c>
      <c r="M1579" s="8">
        <f t="shared" si="74"/>
        <v>0</v>
      </c>
    </row>
    <row r="1580" spans="2:13" x14ac:dyDescent="0.35">
      <c r="B1580">
        <v>1578</v>
      </c>
      <c r="C1580">
        <v>16</v>
      </c>
      <c r="D1580">
        <v>8</v>
      </c>
      <c r="E1580" t="s">
        <v>25</v>
      </c>
      <c r="F1580" s="7">
        <v>5</v>
      </c>
      <c r="G1580" s="7">
        <v>0</v>
      </c>
      <c r="H1580" s="7">
        <v>1</v>
      </c>
      <c r="I1580" s="7">
        <v>0</v>
      </c>
      <c r="K1580" s="8">
        <f t="shared" si="72"/>
        <v>0</v>
      </c>
      <c r="L1580" s="8">
        <f t="shared" si="73"/>
        <v>0</v>
      </c>
      <c r="M1580" s="8">
        <f t="shared" si="74"/>
        <v>0</v>
      </c>
    </row>
    <row r="1581" spans="2:13" x14ac:dyDescent="0.35">
      <c r="B1581">
        <v>1579</v>
      </c>
      <c r="C1581">
        <v>6</v>
      </c>
      <c r="D1581">
        <v>8</v>
      </c>
      <c r="E1581" t="s">
        <v>25</v>
      </c>
      <c r="F1581" s="7">
        <v>5</v>
      </c>
      <c r="G1581" s="7">
        <v>0</v>
      </c>
      <c r="H1581" s="7">
        <v>1</v>
      </c>
      <c r="I1581" s="7">
        <v>0</v>
      </c>
      <c r="K1581" s="8">
        <f t="shared" si="72"/>
        <v>0</v>
      </c>
      <c r="L1581" s="8">
        <f t="shared" si="73"/>
        <v>0</v>
      </c>
      <c r="M1581" s="8">
        <f t="shared" si="74"/>
        <v>0</v>
      </c>
    </row>
    <row r="1582" spans="2:13" x14ac:dyDescent="0.35">
      <c r="B1582">
        <v>1580</v>
      </c>
      <c r="C1582">
        <v>3</v>
      </c>
      <c r="D1582">
        <v>8</v>
      </c>
      <c r="E1582" t="s">
        <v>25</v>
      </c>
      <c r="F1582" s="7">
        <v>5</v>
      </c>
      <c r="G1582" s="7">
        <v>0</v>
      </c>
      <c r="H1582" s="7">
        <v>1</v>
      </c>
      <c r="I1582" s="7">
        <v>0</v>
      </c>
      <c r="K1582" s="8">
        <f t="shared" si="72"/>
        <v>0</v>
      </c>
      <c r="L1582" s="8">
        <f t="shared" si="73"/>
        <v>0</v>
      </c>
      <c r="M1582" s="8">
        <f t="shared" si="74"/>
        <v>0</v>
      </c>
    </row>
    <row r="1583" spans="2:13" x14ac:dyDescent="0.35">
      <c r="B1583">
        <v>1581</v>
      </c>
      <c r="C1583">
        <v>3</v>
      </c>
      <c r="D1583">
        <v>8</v>
      </c>
      <c r="E1583" t="s">
        <v>25</v>
      </c>
      <c r="F1583" s="7">
        <v>5</v>
      </c>
      <c r="G1583" s="7">
        <v>0</v>
      </c>
      <c r="H1583" s="7">
        <v>1</v>
      </c>
      <c r="I1583" s="7">
        <v>0</v>
      </c>
      <c r="K1583" s="8">
        <f t="shared" si="72"/>
        <v>0</v>
      </c>
      <c r="L1583" s="8">
        <f t="shared" si="73"/>
        <v>0</v>
      </c>
      <c r="M1583" s="8">
        <f t="shared" si="74"/>
        <v>0</v>
      </c>
    </row>
    <row r="1584" spans="2:13" x14ac:dyDescent="0.35">
      <c r="B1584">
        <v>1582</v>
      </c>
      <c r="C1584">
        <v>3</v>
      </c>
      <c r="D1584">
        <v>8</v>
      </c>
      <c r="E1584" t="s">
        <v>25</v>
      </c>
      <c r="F1584" s="7">
        <v>5</v>
      </c>
      <c r="G1584" s="7">
        <v>0</v>
      </c>
      <c r="H1584" s="7">
        <v>1</v>
      </c>
      <c r="I1584" s="7">
        <v>0</v>
      </c>
      <c r="K1584" s="8">
        <f t="shared" si="72"/>
        <v>0</v>
      </c>
      <c r="L1584" s="8">
        <f t="shared" si="73"/>
        <v>0</v>
      </c>
      <c r="M1584" s="8">
        <f t="shared" si="74"/>
        <v>0</v>
      </c>
    </row>
    <row r="1585" spans="2:13" x14ac:dyDescent="0.35">
      <c r="B1585">
        <v>1583</v>
      </c>
      <c r="C1585">
        <v>6</v>
      </c>
      <c r="D1585">
        <v>8</v>
      </c>
      <c r="E1585" t="s">
        <v>25</v>
      </c>
      <c r="F1585" s="7">
        <v>5</v>
      </c>
      <c r="G1585" s="7">
        <v>0</v>
      </c>
      <c r="H1585" s="7">
        <v>1</v>
      </c>
      <c r="I1585" s="7">
        <v>0</v>
      </c>
      <c r="K1585" s="8">
        <f t="shared" si="72"/>
        <v>0</v>
      </c>
      <c r="L1585" s="8">
        <f t="shared" si="73"/>
        <v>0</v>
      </c>
      <c r="M1585" s="8">
        <f t="shared" si="74"/>
        <v>0</v>
      </c>
    </row>
    <row r="1586" spans="2:13" x14ac:dyDescent="0.35">
      <c r="B1586">
        <v>1584</v>
      </c>
      <c r="C1586">
        <v>16</v>
      </c>
      <c r="D1586">
        <v>8</v>
      </c>
      <c r="E1586" t="s">
        <v>25</v>
      </c>
      <c r="F1586" s="7">
        <v>5</v>
      </c>
      <c r="G1586" s="7">
        <v>0</v>
      </c>
      <c r="H1586" s="7">
        <v>2</v>
      </c>
      <c r="I1586" s="7">
        <v>0</v>
      </c>
      <c r="K1586" s="8">
        <f t="shared" si="72"/>
        <v>0</v>
      </c>
      <c r="L1586" s="8">
        <f t="shared" si="73"/>
        <v>0</v>
      </c>
      <c r="M1586" s="8">
        <f t="shared" si="74"/>
        <v>0</v>
      </c>
    </row>
    <row r="1587" spans="2:13" x14ac:dyDescent="0.35">
      <c r="B1587">
        <v>1585</v>
      </c>
      <c r="C1587">
        <v>1</v>
      </c>
      <c r="D1587">
        <v>8</v>
      </c>
      <c r="E1587" t="s">
        <v>25</v>
      </c>
      <c r="F1587" s="7">
        <v>5</v>
      </c>
      <c r="G1587" s="7">
        <v>0</v>
      </c>
      <c r="H1587" s="7">
        <v>1</v>
      </c>
      <c r="I1587" s="7">
        <v>0</v>
      </c>
      <c r="K1587" s="8">
        <f t="shared" si="72"/>
        <v>0</v>
      </c>
      <c r="L1587" s="8">
        <f t="shared" si="73"/>
        <v>0</v>
      </c>
      <c r="M1587" s="8">
        <f t="shared" si="74"/>
        <v>0</v>
      </c>
    </row>
    <row r="1588" spans="2:13" x14ac:dyDescent="0.35">
      <c r="B1588">
        <v>1586</v>
      </c>
      <c r="C1588">
        <v>11</v>
      </c>
      <c r="D1588">
        <v>0</v>
      </c>
      <c r="E1588" t="s">
        <v>26</v>
      </c>
      <c r="F1588" s="7">
        <v>25</v>
      </c>
      <c r="G1588" s="7">
        <v>5</v>
      </c>
      <c r="H1588" s="7">
        <v>3</v>
      </c>
      <c r="I1588" s="7">
        <v>15</v>
      </c>
      <c r="K1588" s="8">
        <f t="shared" si="72"/>
        <v>0</v>
      </c>
      <c r="L1588" s="8">
        <f t="shared" si="73"/>
        <v>15</v>
      </c>
      <c r="M1588" s="8">
        <f t="shared" si="74"/>
        <v>15</v>
      </c>
    </row>
    <row r="1589" spans="2:13" x14ac:dyDescent="0.35">
      <c r="B1589">
        <v>1587</v>
      </c>
      <c r="C1589">
        <v>5</v>
      </c>
      <c r="D1589">
        <v>0</v>
      </c>
      <c r="E1589" t="s">
        <v>26</v>
      </c>
      <c r="F1589" s="7">
        <v>25</v>
      </c>
      <c r="G1589" s="7">
        <v>5</v>
      </c>
      <c r="H1589" s="7">
        <v>3</v>
      </c>
      <c r="I1589" s="7">
        <v>15</v>
      </c>
      <c r="K1589" s="8">
        <f t="shared" si="72"/>
        <v>0</v>
      </c>
      <c r="L1589" s="8">
        <f t="shared" si="73"/>
        <v>15</v>
      </c>
      <c r="M1589" s="8">
        <f t="shared" si="74"/>
        <v>15</v>
      </c>
    </row>
    <row r="1590" spans="2:13" x14ac:dyDescent="0.35">
      <c r="B1590">
        <v>1588</v>
      </c>
      <c r="C1590">
        <v>0</v>
      </c>
      <c r="D1590">
        <v>0</v>
      </c>
      <c r="E1590" t="s">
        <v>26</v>
      </c>
      <c r="F1590" s="7">
        <v>25</v>
      </c>
      <c r="G1590" s="7">
        <v>5</v>
      </c>
      <c r="H1590" s="7">
        <v>6</v>
      </c>
      <c r="I1590" s="7">
        <v>150</v>
      </c>
      <c r="K1590" s="8">
        <f t="shared" si="72"/>
        <v>150</v>
      </c>
      <c r="L1590" s="8">
        <f t="shared" si="73"/>
        <v>0</v>
      </c>
      <c r="M1590" s="8">
        <f t="shared" si="74"/>
        <v>150</v>
      </c>
    </row>
    <row r="1591" spans="2:13" x14ac:dyDescent="0.35">
      <c r="B1591">
        <v>1589</v>
      </c>
      <c r="C1591">
        <v>16</v>
      </c>
      <c r="D1591">
        <v>0</v>
      </c>
      <c r="E1591" t="s">
        <v>26</v>
      </c>
      <c r="F1591" s="7">
        <v>25</v>
      </c>
      <c r="G1591" s="7">
        <v>5</v>
      </c>
      <c r="H1591" s="7">
        <v>6</v>
      </c>
      <c r="I1591" s="7">
        <v>30</v>
      </c>
      <c r="K1591" s="8">
        <f t="shared" si="72"/>
        <v>0</v>
      </c>
      <c r="L1591" s="8">
        <f t="shared" si="73"/>
        <v>30</v>
      </c>
      <c r="M1591" s="8">
        <f t="shared" si="74"/>
        <v>30</v>
      </c>
    </row>
    <row r="1592" spans="2:13" x14ac:dyDescent="0.35">
      <c r="B1592">
        <v>1590</v>
      </c>
      <c r="C1592">
        <v>11</v>
      </c>
      <c r="D1592">
        <v>0</v>
      </c>
      <c r="E1592" t="s">
        <v>26</v>
      </c>
      <c r="F1592" s="7">
        <v>25</v>
      </c>
      <c r="G1592" s="7">
        <v>5</v>
      </c>
      <c r="H1592" s="7">
        <v>3</v>
      </c>
      <c r="I1592" s="7">
        <v>15</v>
      </c>
      <c r="K1592" s="8">
        <f t="shared" si="72"/>
        <v>0</v>
      </c>
      <c r="L1592" s="8">
        <f t="shared" si="73"/>
        <v>15</v>
      </c>
      <c r="M1592" s="8">
        <f t="shared" si="74"/>
        <v>15</v>
      </c>
    </row>
    <row r="1593" spans="2:13" x14ac:dyDescent="0.35">
      <c r="B1593">
        <v>1591</v>
      </c>
      <c r="C1593">
        <v>0</v>
      </c>
      <c r="D1593">
        <v>1</v>
      </c>
      <c r="E1593" t="s">
        <v>27</v>
      </c>
      <c r="F1593" s="7">
        <v>25</v>
      </c>
      <c r="G1593" s="7">
        <v>5</v>
      </c>
      <c r="H1593" s="7">
        <v>3</v>
      </c>
      <c r="I1593" s="7">
        <v>75</v>
      </c>
      <c r="K1593" s="8">
        <f t="shared" si="72"/>
        <v>75</v>
      </c>
      <c r="L1593" s="8">
        <f t="shared" si="73"/>
        <v>0</v>
      </c>
      <c r="M1593" s="8">
        <f t="shared" si="74"/>
        <v>75</v>
      </c>
    </row>
    <row r="1594" spans="2:13" x14ac:dyDescent="0.35">
      <c r="B1594">
        <v>1592</v>
      </c>
      <c r="C1594">
        <v>0</v>
      </c>
      <c r="D1594">
        <v>1</v>
      </c>
      <c r="E1594" t="s">
        <v>27</v>
      </c>
      <c r="F1594" s="7">
        <v>25</v>
      </c>
      <c r="G1594" s="7">
        <v>5</v>
      </c>
      <c r="H1594" s="7">
        <v>3</v>
      </c>
      <c r="I1594" s="7">
        <v>75</v>
      </c>
      <c r="K1594" s="8">
        <f t="shared" si="72"/>
        <v>75</v>
      </c>
      <c r="L1594" s="8">
        <f t="shared" si="73"/>
        <v>0</v>
      </c>
      <c r="M1594" s="8">
        <f t="shared" si="74"/>
        <v>75</v>
      </c>
    </row>
    <row r="1595" spans="2:13" x14ac:dyDescent="0.35">
      <c r="B1595">
        <v>1593</v>
      </c>
      <c r="C1595">
        <v>0</v>
      </c>
      <c r="D1595">
        <v>1</v>
      </c>
      <c r="E1595" t="s">
        <v>27</v>
      </c>
      <c r="F1595" s="7">
        <v>25</v>
      </c>
      <c r="G1595" s="7">
        <v>5</v>
      </c>
      <c r="H1595" s="7">
        <v>3</v>
      </c>
      <c r="I1595" s="7">
        <v>75</v>
      </c>
      <c r="K1595" s="8">
        <f t="shared" si="72"/>
        <v>75</v>
      </c>
      <c r="L1595" s="8">
        <f t="shared" si="73"/>
        <v>0</v>
      </c>
      <c r="M1595" s="8">
        <f t="shared" si="74"/>
        <v>75</v>
      </c>
    </row>
    <row r="1596" spans="2:13" x14ac:dyDescent="0.35">
      <c r="B1596">
        <v>1594</v>
      </c>
      <c r="C1596">
        <v>7</v>
      </c>
      <c r="D1596">
        <v>1</v>
      </c>
      <c r="E1596" t="s">
        <v>27</v>
      </c>
      <c r="F1596" s="7">
        <v>25</v>
      </c>
      <c r="G1596" s="7">
        <v>5</v>
      </c>
      <c r="H1596" s="7">
        <v>3</v>
      </c>
      <c r="I1596" s="7">
        <v>15</v>
      </c>
      <c r="K1596" s="8">
        <f t="shared" si="72"/>
        <v>0</v>
      </c>
      <c r="L1596" s="8">
        <f t="shared" si="73"/>
        <v>15</v>
      </c>
      <c r="M1596" s="8">
        <f t="shared" si="74"/>
        <v>15</v>
      </c>
    </row>
    <row r="1597" spans="2:13" x14ac:dyDescent="0.35">
      <c r="B1597">
        <v>1595</v>
      </c>
      <c r="C1597">
        <v>12</v>
      </c>
      <c r="D1597">
        <v>1</v>
      </c>
      <c r="E1597" t="s">
        <v>27</v>
      </c>
      <c r="F1597" s="7">
        <v>25</v>
      </c>
      <c r="G1597" s="7">
        <v>5</v>
      </c>
      <c r="H1597" s="7">
        <v>3</v>
      </c>
      <c r="I1597" s="7">
        <v>15</v>
      </c>
      <c r="K1597" s="8">
        <f t="shared" si="72"/>
        <v>0</v>
      </c>
      <c r="L1597" s="8">
        <f t="shared" si="73"/>
        <v>15</v>
      </c>
      <c r="M1597" s="8">
        <f t="shared" si="74"/>
        <v>15</v>
      </c>
    </row>
    <row r="1598" spans="2:13" x14ac:dyDescent="0.35">
      <c r="B1598">
        <v>1596</v>
      </c>
      <c r="C1598">
        <v>10</v>
      </c>
      <c r="D1598">
        <v>2</v>
      </c>
      <c r="E1598" t="s">
        <v>28</v>
      </c>
      <c r="F1598" s="7">
        <v>15.5</v>
      </c>
      <c r="G1598" s="7">
        <v>0</v>
      </c>
      <c r="H1598" s="7">
        <v>3</v>
      </c>
      <c r="I1598" s="7">
        <v>0</v>
      </c>
      <c r="K1598" s="8">
        <f t="shared" si="72"/>
        <v>0</v>
      </c>
      <c r="L1598" s="8">
        <f t="shared" si="73"/>
        <v>0</v>
      </c>
      <c r="M1598" s="8">
        <f t="shared" si="74"/>
        <v>0</v>
      </c>
    </row>
    <row r="1599" spans="2:13" x14ac:dyDescent="0.35">
      <c r="B1599">
        <v>1597</v>
      </c>
      <c r="C1599">
        <v>0</v>
      </c>
      <c r="D1599">
        <v>2</v>
      </c>
      <c r="E1599" t="s">
        <v>28</v>
      </c>
      <c r="F1599" s="7">
        <v>15.5</v>
      </c>
      <c r="G1599" s="7">
        <v>0</v>
      </c>
      <c r="H1599" s="7">
        <v>3</v>
      </c>
      <c r="I1599" s="7">
        <v>46.5</v>
      </c>
      <c r="K1599" s="8">
        <f t="shared" si="72"/>
        <v>46.5</v>
      </c>
      <c r="L1599" s="8">
        <f t="shared" si="73"/>
        <v>0</v>
      </c>
      <c r="M1599" s="8">
        <f t="shared" si="74"/>
        <v>46.5</v>
      </c>
    </row>
    <row r="1600" spans="2:13" x14ac:dyDescent="0.35">
      <c r="B1600">
        <v>1598</v>
      </c>
      <c r="C1600">
        <v>1</v>
      </c>
      <c r="D1600">
        <v>2</v>
      </c>
      <c r="E1600" t="s">
        <v>28</v>
      </c>
      <c r="F1600" s="7">
        <v>15.5</v>
      </c>
      <c r="G1600" s="7">
        <v>0</v>
      </c>
      <c r="H1600" s="7">
        <v>3</v>
      </c>
      <c r="I1600" s="7">
        <v>0</v>
      </c>
      <c r="K1600" s="8">
        <f t="shared" si="72"/>
        <v>0</v>
      </c>
      <c r="L1600" s="8">
        <f t="shared" si="73"/>
        <v>0</v>
      </c>
      <c r="M1600" s="8">
        <f t="shared" si="74"/>
        <v>0</v>
      </c>
    </row>
    <row r="1601" spans="2:13" x14ac:dyDescent="0.35">
      <c r="B1601">
        <v>1599</v>
      </c>
      <c r="C1601">
        <v>11</v>
      </c>
      <c r="D1601">
        <v>2</v>
      </c>
      <c r="E1601" t="s">
        <v>28</v>
      </c>
      <c r="F1601" s="7">
        <v>15.5</v>
      </c>
      <c r="G1601" s="7">
        <v>0</v>
      </c>
      <c r="H1601" s="7">
        <v>3</v>
      </c>
      <c r="I1601" s="7">
        <v>0</v>
      </c>
      <c r="K1601" s="8">
        <f t="shared" si="72"/>
        <v>0</v>
      </c>
      <c r="L1601" s="8">
        <f t="shared" si="73"/>
        <v>0</v>
      </c>
      <c r="M1601" s="8">
        <f t="shared" si="74"/>
        <v>0</v>
      </c>
    </row>
    <row r="1602" spans="2:13" x14ac:dyDescent="0.35">
      <c r="B1602">
        <v>1600</v>
      </c>
      <c r="C1602">
        <v>0</v>
      </c>
      <c r="D1602">
        <v>2</v>
      </c>
      <c r="E1602" t="s">
        <v>28</v>
      </c>
      <c r="F1602" s="7">
        <v>15.5</v>
      </c>
      <c r="G1602" s="7">
        <v>0</v>
      </c>
      <c r="H1602" s="7">
        <v>6</v>
      </c>
      <c r="I1602" s="7">
        <v>93</v>
      </c>
      <c r="K1602" s="8">
        <f t="shared" si="72"/>
        <v>93</v>
      </c>
      <c r="L1602" s="8">
        <f t="shared" si="73"/>
        <v>0</v>
      </c>
      <c r="M1602" s="8">
        <f t="shared" si="74"/>
        <v>93</v>
      </c>
    </row>
    <row r="1603" spans="2:13" x14ac:dyDescent="0.35">
      <c r="B1603">
        <v>1601</v>
      </c>
      <c r="C1603">
        <v>11</v>
      </c>
      <c r="D1603">
        <v>3</v>
      </c>
      <c r="E1603" t="s">
        <v>21</v>
      </c>
      <c r="F1603" s="7">
        <v>5</v>
      </c>
      <c r="G1603" s="7">
        <v>0</v>
      </c>
      <c r="H1603" s="7">
        <v>2</v>
      </c>
      <c r="I1603" s="7">
        <v>0</v>
      </c>
      <c r="K1603" s="8">
        <f t="shared" ref="K1603:K1666" si="75">IF($C1603=0,F1603*$H1603,0)</f>
        <v>0</v>
      </c>
      <c r="L1603" s="8">
        <f t="shared" ref="L1603:L1666" si="76">IF($C1603=0,0,G1603*$H1603)</f>
        <v>0</v>
      </c>
      <c r="M1603" s="8">
        <f t="shared" ref="M1603:M1666" si="77">SUM(K1603:L1603)</f>
        <v>0</v>
      </c>
    </row>
    <row r="1604" spans="2:13" x14ac:dyDescent="0.35">
      <c r="B1604">
        <v>1602</v>
      </c>
      <c r="C1604">
        <v>3</v>
      </c>
      <c r="D1604">
        <v>3</v>
      </c>
      <c r="E1604" t="s">
        <v>21</v>
      </c>
      <c r="F1604" s="7">
        <v>5</v>
      </c>
      <c r="G1604" s="7">
        <v>0</v>
      </c>
      <c r="H1604" s="7">
        <v>2</v>
      </c>
      <c r="I1604" s="7">
        <v>0</v>
      </c>
      <c r="K1604" s="8">
        <f t="shared" si="75"/>
        <v>0</v>
      </c>
      <c r="L1604" s="8">
        <f t="shared" si="76"/>
        <v>0</v>
      </c>
      <c r="M1604" s="8">
        <f t="shared" si="77"/>
        <v>0</v>
      </c>
    </row>
    <row r="1605" spans="2:13" x14ac:dyDescent="0.35">
      <c r="B1605">
        <v>1603</v>
      </c>
      <c r="C1605">
        <v>13</v>
      </c>
      <c r="D1605">
        <v>3</v>
      </c>
      <c r="E1605" t="s">
        <v>21</v>
      </c>
      <c r="F1605" s="7">
        <v>5</v>
      </c>
      <c r="G1605" s="7">
        <v>0</v>
      </c>
      <c r="H1605" s="7">
        <v>2</v>
      </c>
      <c r="I1605" s="7">
        <v>0</v>
      </c>
      <c r="K1605" s="8">
        <f t="shared" si="75"/>
        <v>0</v>
      </c>
      <c r="L1605" s="8">
        <f t="shared" si="76"/>
        <v>0</v>
      </c>
      <c r="M1605" s="8">
        <f t="shared" si="77"/>
        <v>0</v>
      </c>
    </row>
    <row r="1606" spans="2:13" x14ac:dyDescent="0.35">
      <c r="B1606">
        <v>1604</v>
      </c>
      <c r="C1606">
        <v>1</v>
      </c>
      <c r="D1606">
        <v>3</v>
      </c>
      <c r="E1606" t="s">
        <v>21</v>
      </c>
      <c r="F1606" s="7">
        <v>5</v>
      </c>
      <c r="G1606" s="7">
        <v>0</v>
      </c>
      <c r="H1606" s="7">
        <v>2</v>
      </c>
      <c r="I1606" s="7">
        <v>0</v>
      </c>
      <c r="K1606" s="8">
        <f t="shared" si="75"/>
        <v>0</v>
      </c>
      <c r="L1606" s="8">
        <f t="shared" si="76"/>
        <v>0</v>
      </c>
      <c r="M1606" s="8">
        <f t="shared" si="77"/>
        <v>0</v>
      </c>
    </row>
    <row r="1607" spans="2:13" x14ac:dyDescent="0.35">
      <c r="B1607">
        <v>1605</v>
      </c>
      <c r="C1607">
        <v>17</v>
      </c>
      <c r="D1607">
        <v>3</v>
      </c>
      <c r="E1607" t="s">
        <v>21</v>
      </c>
      <c r="F1607" s="7">
        <v>5</v>
      </c>
      <c r="G1607" s="7">
        <v>0</v>
      </c>
      <c r="H1607" s="7">
        <v>2</v>
      </c>
      <c r="I1607" s="7">
        <v>0</v>
      </c>
      <c r="K1607" s="8">
        <f t="shared" si="75"/>
        <v>0</v>
      </c>
      <c r="L1607" s="8">
        <f t="shared" si="76"/>
        <v>0</v>
      </c>
      <c r="M1607" s="8">
        <f t="shared" si="77"/>
        <v>0</v>
      </c>
    </row>
    <row r="1608" spans="2:13" x14ac:dyDescent="0.35">
      <c r="B1608">
        <v>1606</v>
      </c>
      <c r="C1608">
        <v>15</v>
      </c>
      <c r="D1608">
        <v>3</v>
      </c>
      <c r="E1608" t="s">
        <v>21</v>
      </c>
      <c r="F1608" s="7">
        <v>5</v>
      </c>
      <c r="G1608" s="7">
        <v>0</v>
      </c>
      <c r="H1608" s="7">
        <v>2</v>
      </c>
      <c r="I1608" s="7">
        <v>0</v>
      </c>
      <c r="K1608" s="8">
        <f t="shared" si="75"/>
        <v>0</v>
      </c>
      <c r="L1608" s="8">
        <f t="shared" si="76"/>
        <v>0</v>
      </c>
      <c r="M1608" s="8">
        <f t="shared" si="77"/>
        <v>0</v>
      </c>
    </row>
    <row r="1609" spans="2:13" x14ac:dyDescent="0.35">
      <c r="B1609">
        <v>1607</v>
      </c>
      <c r="C1609">
        <v>10</v>
      </c>
      <c r="D1609">
        <v>3</v>
      </c>
      <c r="E1609" t="s">
        <v>21</v>
      </c>
      <c r="F1609" s="7">
        <v>5</v>
      </c>
      <c r="G1609" s="7">
        <v>0</v>
      </c>
      <c r="H1609" s="7">
        <v>2</v>
      </c>
      <c r="I1609" s="7">
        <v>0</v>
      </c>
      <c r="K1609" s="8">
        <f t="shared" si="75"/>
        <v>0</v>
      </c>
      <c r="L1609" s="8">
        <f t="shared" si="76"/>
        <v>0</v>
      </c>
      <c r="M1609" s="8">
        <f t="shared" si="77"/>
        <v>0</v>
      </c>
    </row>
    <row r="1610" spans="2:13" x14ac:dyDescent="0.35">
      <c r="B1610">
        <v>1608</v>
      </c>
      <c r="C1610">
        <v>15</v>
      </c>
      <c r="D1610">
        <v>3</v>
      </c>
      <c r="E1610" t="s">
        <v>21</v>
      </c>
      <c r="F1610" s="7">
        <v>5</v>
      </c>
      <c r="G1610" s="7">
        <v>0</v>
      </c>
      <c r="H1610" s="7">
        <v>2</v>
      </c>
      <c r="I1610" s="7">
        <v>0</v>
      </c>
      <c r="K1610" s="8">
        <f t="shared" si="75"/>
        <v>0</v>
      </c>
      <c r="L1610" s="8">
        <f t="shared" si="76"/>
        <v>0</v>
      </c>
      <c r="M1610" s="8">
        <f t="shared" si="77"/>
        <v>0</v>
      </c>
    </row>
    <row r="1611" spans="2:13" x14ac:dyDescent="0.35">
      <c r="B1611">
        <v>1609</v>
      </c>
      <c r="C1611">
        <v>5</v>
      </c>
      <c r="D1611">
        <v>4</v>
      </c>
      <c r="E1611" t="s">
        <v>22</v>
      </c>
      <c r="F1611" s="7">
        <v>80</v>
      </c>
      <c r="G1611" s="7">
        <v>9.9</v>
      </c>
      <c r="H1611" s="7">
        <v>2</v>
      </c>
      <c r="I1611" s="7">
        <v>19.8</v>
      </c>
      <c r="K1611" s="8">
        <f t="shared" si="75"/>
        <v>0</v>
      </c>
      <c r="L1611" s="8">
        <f t="shared" si="76"/>
        <v>19.8</v>
      </c>
      <c r="M1611" s="8">
        <f t="shared" si="77"/>
        <v>19.8</v>
      </c>
    </row>
    <row r="1612" spans="2:13" x14ac:dyDescent="0.35">
      <c r="B1612">
        <v>1610</v>
      </c>
      <c r="C1612">
        <v>9</v>
      </c>
      <c r="D1612">
        <v>4</v>
      </c>
      <c r="E1612" t="s">
        <v>22</v>
      </c>
      <c r="F1612" s="7">
        <v>80</v>
      </c>
      <c r="G1612" s="7">
        <v>9.9</v>
      </c>
      <c r="H1612" s="7">
        <v>2</v>
      </c>
      <c r="I1612" s="7">
        <v>19.8</v>
      </c>
      <c r="K1612" s="8">
        <f t="shared" si="75"/>
        <v>0</v>
      </c>
      <c r="L1612" s="8">
        <f t="shared" si="76"/>
        <v>19.8</v>
      </c>
      <c r="M1612" s="8">
        <f t="shared" si="77"/>
        <v>19.8</v>
      </c>
    </row>
    <row r="1613" spans="2:13" x14ac:dyDescent="0.35">
      <c r="B1613">
        <v>1611</v>
      </c>
      <c r="C1613">
        <v>14</v>
      </c>
      <c r="D1613">
        <v>4</v>
      </c>
      <c r="E1613" t="s">
        <v>22</v>
      </c>
      <c r="F1613" s="7">
        <v>80</v>
      </c>
      <c r="G1613" s="7">
        <v>9.9</v>
      </c>
      <c r="H1613" s="7">
        <v>2</v>
      </c>
      <c r="I1613" s="7">
        <v>19.8</v>
      </c>
      <c r="K1613" s="8">
        <f t="shared" si="75"/>
        <v>0</v>
      </c>
      <c r="L1613" s="8">
        <f t="shared" si="76"/>
        <v>19.8</v>
      </c>
      <c r="M1613" s="8">
        <f t="shared" si="77"/>
        <v>19.8</v>
      </c>
    </row>
    <row r="1614" spans="2:13" x14ac:dyDescent="0.35">
      <c r="B1614">
        <v>1612</v>
      </c>
      <c r="C1614">
        <v>0</v>
      </c>
      <c r="D1614">
        <v>4</v>
      </c>
      <c r="E1614" t="s">
        <v>22</v>
      </c>
      <c r="F1614" s="7">
        <v>80</v>
      </c>
      <c r="G1614" s="7">
        <v>9.9</v>
      </c>
      <c r="H1614" s="7">
        <v>2</v>
      </c>
      <c r="I1614" s="7">
        <v>160</v>
      </c>
      <c r="K1614" s="8">
        <f t="shared" si="75"/>
        <v>160</v>
      </c>
      <c r="L1614" s="8">
        <f t="shared" si="76"/>
        <v>0</v>
      </c>
      <c r="M1614" s="8">
        <f t="shared" si="77"/>
        <v>160</v>
      </c>
    </row>
    <row r="1615" spans="2:13" x14ac:dyDescent="0.35">
      <c r="B1615">
        <v>1613</v>
      </c>
      <c r="C1615">
        <v>9</v>
      </c>
      <c r="D1615">
        <v>4</v>
      </c>
      <c r="E1615" t="s">
        <v>22</v>
      </c>
      <c r="F1615" s="7">
        <v>80</v>
      </c>
      <c r="G1615" s="7">
        <v>9.9</v>
      </c>
      <c r="H1615" s="7">
        <v>2</v>
      </c>
      <c r="I1615" s="7">
        <v>19.8</v>
      </c>
      <c r="K1615" s="8">
        <f t="shared" si="75"/>
        <v>0</v>
      </c>
      <c r="L1615" s="8">
        <f t="shared" si="76"/>
        <v>19.8</v>
      </c>
      <c r="M1615" s="8">
        <f t="shared" si="77"/>
        <v>19.8</v>
      </c>
    </row>
    <row r="1616" spans="2:13" x14ac:dyDescent="0.35">
      <c r="B1616">
        <v>1614</v>
      </c>
      <c r="C1616">
        <v>0</v>
      </c>
      <c r="D1616">
        <v>4</v>
      </c>
      <c r="E1616" t="s">
        <v>22</v>
      </c>
      <c r="F1616" s="7">
        <v>80</v>
      </c>
      <c r="G1616" s="7">
        <v>9.9</v>
      </c>
      <c r="H1616" s="7">
        <v>2</v>
      </c>
      <c r="I1616" s="7">
        <v>160</v>
      </c>
      <c r="K1616" s="8">
        <f t="shared" si="75"/>
        <v>160</v>
      </c>
      <c r="L1616" s="8">
        <f t="shared" si="76"/>
        <v>0</v>
      </c>
      <c r="M1616" s="8">
        <f t="shared" si="77"/>
        <v>160</v>
      </c>
    </row>
    <row r="1617" spans="2:13" x14ac:dyDescent="0.35">
      <c r="B1617">
        <v>1615</v>
      </c>
      <c r="C1617">
        <v>13</v>
      </c>
      <c r="D1617">
        <v>4</v>
      </c>
      <c r="E1617" t="s">
        <v>22</v>
      </c>
      <c r="F1617" s="7">
        <v>80</v>
      </c>
      <c r="G1617" s="7">
        <v>9.9</v>
      </c>
      <c r="H1617" s="7">
        <v>2</v>
      </c>
      <c r="I1617" s="7">
        <v>19.8</v>
      </c>
      <c r="K1617" s="8">
        <f t="shared" si="75"/>
        <v>0</v>
      </c>
      <c r="L1617" s="8">
        <f t="shared" si="76"/>
        <v>19.8</v>
      </c>
      <c r="M1617" s="8">
        <f t="shared" si="77"/>
        <v>19.8</v>
      </c>
    </row>
    <row r="1618" spans="2:13" x14ac:dyDescent="0.35">
      <c r="B1618">
        <v>1616</v>
      </c>
      <c r="C1618">
        <v>3</v>
      </c>
      <c r="D1618">
        <v>4</v>
      </c>
      <c r="E1618" t="s">
        <v>22</v>
      </c>
      <c r="F1618" s="7">
        <v>80</v>
      </c>
      <c r="G1618" s="7">
        <v>9.9</v>
      </c>
      <c r="H1618" s="7">
        <v>2</v>
      </c>
      <c r="I1618" s="7">
        <v>19.8</v>
      </c>
      <c r="K1618" s="8">
        <f t="shared" si="75"/>
        <v>0</v>
      </c>
      <c r="L1618" s="8">
        <f t="shared" si="76"/>
        <v>19.8</v>
      </c>
      <c r="M1618" s="8">
        <f t="shared" si="77"/>
        <v>19.8</v>
      </c>
    </row>
    <row r="1619" spans="2:13" x14ac:dyDescent="0.35">
      <c r="B1619">
        <v>1617</v>
      </c>
      <c r="C1619">
        <v>6</v>
      </c>
      <c r="D1619">
        <v>4</v>
      </c>
      <c r="E1619" t="s">
        <v>22</v>
      </c>
      <c r="F1619" s="7">
        <v>80</v>
      </c>
      <c r="G1619" s="7">
        <v>9.9</v>
      </c>
      <c r="H1619" s="7">
        <v>2</v>
      </c>
      <c r="I1619" s="7">
        <v>19.8</v>
      </c>
      <c r="K1619" s="8">
        <f t="shared" si="75"/>
        <v>0</v>
      </c>
      <c r="L1619" s="8">
        <f t="shared" si="76"/>
        <v>19.8</v>
      </c>
      <c r="M1619" s="8">
        <f t="shared" si="77"/>
        <v>19.8</v>
      </c>
    </row>
    <row r="1620" spans="2:13" x14ac:dyDescent="0.35">
      <c r="B1620">
        <v>1618</v>
      </c>
      <c r="C1620">
        <v>0</v>
      </c>
      <c r="D1620">
        <v>4</v>
      </c>
      <c r="E1620" t="s">
        <v>22</v>
      </c>
      <c r="F1620" s="7">
        <v>80</v>
      </c>
      <c r="G1620" s="7">
        <v>9.9</v>
      </c>
      <c r="H1620" s="7">
        <v>4</v>
      </c>
      <c r="I1620" s="7">
        <v>320</v>
      </c>
      <c r="K1620" s="8">
        <f t="shared" si="75"/>
        <v>320</v>
      </c>
      <c r="L1620" s="8">
        <f t="shared" si="76"/>
        <v>0</v>
      </c>
      <c r="M1620" s="8">
        <f t="shared" si="77"/>
        <v>320</v>
      </c>
    </row>
    <row r="1621" spans="2:13" x14ac:dyDescent="0.35">
      <c r="B1621">
        <v>1619</v>
      </c>
      <c r="C1621">
        <v>0</v>
      </c>
      <c r="D1621">
        <v>5</v>
      </c>
      <c r="E1621" t="s">
        <v>29</v>
      </c>
      <c r="F1621" s="7">
        <v>80</v>
      </c>
      <c r="G1621" s="7">
        <v>9.9</v>
      </c>
      <c r="H1621" s="7">
        <v>2</v>
      </c>
      <c r="I1621" s="7">
        <v>160</v>
      </c>
      <c r="K1621" s="8">
        <f t="shared" si="75"/>
        <v>160</v>
      </c>
      <c r="L1621" s="8">
        <f t="shared" si="76"/>
        <v>0</v>
      </c>
      <c r="M1621" s="8">
        <f t="shared" si="77"/>
        <v>160</v>
      </c>
    </row>
    <row r="1622" spans="2:13" x14ac:dyDescent="0.35">
      <c r="B1622">
        <v>1620</v>
      </c>
      <c r="C1622">
        <v>8</v>
      </c>
      <c r="D1622">
        <v>6</v>
      </c>
      <c r="E1622" t="s">
        <v>23</v>
      </c>
      <c r="F1622" s="7">
        <v>17.5</v>
      </c>
      <c r="G1622" s="7">
        <v>3.5</v>
      </c>
      <c r="H1622" s="7">
        <v>2</v>
      </c>
      <c r="I1622" s="7">
        <v>7</v>
      </c>
      <c r="K1622" s="8">
        <f t="shared" si="75"/>
        <v>0</v>
      </c>
      <c r="L1622" s="8">
        <f t="shared" si="76"/>
        <v>7</v>
      </c>
      <c r="M1622" s="8">
        <f t="shared" si="77"/>
        <v>7</v>
      </c>
    </row>
    <row r="1623" spans="2:13" x14ac:dyDescent="0.35">
      <c r="B1623">
        <v>1621</v>
      </c>
      <c r="C1623">
        <v>0</v>
      </c>
      <c r="D1623">
        <v>6</v>
      </c>
      <c r="E1623" t="s">
        <v>23</v>
      </c>
      <c r="F1623" s="7">
        <v>17.5</v>
      </c>
      <c r="G1623" s="7">
        <v>3.5</v>
      </c>
      <c r="H1623" s="7">
        <v>2</v>
      </c>
      <c r="I1623" s="7">
        <v>35</v>
      </c>
      <c r="K1623" s="8">
        <f t="shared" si="75"/>
        <v>35</v>
      </c>
      <c r="L1623" s="8">
        <f t="shared" si="76"/>
        <v>0</v>
      </c>
      <c r="M1623" s="8">
        <f t="shared" si="77"/>
        <v>35</v>
      </c>
    </row>
    <row r="1624" spans="2:13" x14ac:dyDescent="0.35">
      <c r="B1624">
        <v>1622</v>
      </c>
      <c r="C1624">
        <v>12</v>
      </c>
      <c r="D1624">
        <v>6</v>
      </c>
      <c r="E1624" t="s">
        <v>23</v>
      </c>
      <c r="F1624" s="7">
        <v>17.5</v>
      </c>
      <c r="G1624" s="7">
        <v>3.5</v>
      </c>
      <c r="H1624" s="7">
        <v>2</v>
      </c>
      <c r="I1624" s="7">
        <v>7</v>
      </c>
      <c r="K1624" s="8">
        <f t="shared" si="75"/>
        <v>0</v>
      </c>
      <c r="L1624" s="8">
        <f t="shared" si="76"/>
        <v>7</v>
      </c>
      <c r="M1624" s="8">
        <f t="shared" si="77"/>
        <v>7</v>
      </c>
    </row>
    <row r="1625" spans="2:13" x14ac:dyDescent="0.35">
      <c r="B1625">
        <v>1623</v>
      </c>
      <c r="C1625">
        <v>0</v>
      </c>
      <c r="D1625">
        <v>6</v>
      </c>
      <c r="E1625" t="s">
        <v>23</v>
      </c>
      <c r="F1625" s="7">
        <v>17.5</v>
      </c>
      <c r="G1625" s="7">
        <v>3.5</v>
      </c>
      <c r="H1625" s="7">
        <v>4</v>
      </c>
      <c r="I1625" s="7">
        <v>70</v>
      </c>
      <c r="K1625" s="8">
        <f t="shared" si="75"/>
        <v>70</v>
      </c>
      <c r="L1625" s="8">
        <f t="shared" si="76"/>
        <v>0</v>
      </c>
      <c r="M1625" s="8">
        <f t="shared" si="77"/>
        <v>70</v>
      </c>
    </row>
    <row r="1626" spans="2:13" x14ac:dyDescent="0.35">
      <c r="B1626">
        <v>1624</v>
      </c>
      <c r="C1626">
        <v>6</v>
      </c>
      <c r="D1626">
        <v>6</v>
      </c>
      <c r="E1626" t="s">
        <v>23</v>
      </c>
      <c r="F1626" s="7">
        <v>17.5</v>
      </c>
      <c r="G1626" s="7">
        <v>3.5</v>
      </c>
      <c r="H1626" s="7">
        <v>2</v>
      </c>
      <c r="I1626" s="7">
        <v>7</v>
      </c>
      <c r="K1626" s="8">
        <f t="shared" si="75"/>
        <v>0</v>
      </c>
      <c r="L1626" s="8">
        <f t="shared" si="76"/>
        <v>7</v>
      </c>
      <c r="M1626" s="8">
        <f t="shared" si="77"/>
        <v>7</v>
      </c>
    </row>
    <row r="1627" spans="2:13" x14ac:dyDescent="0.35">
      <c r="B1627">
        <v>1625</v>
      </c>
      <c r="C1627">
        <v>12</v>
      </c>
      <c r="D1627">
        <v>6</v>
      </c>
      <c r="E1627" t="s">
        <v>23</v>
      </c>
      <c r="F1627" s="7">
        <v>17.5</v>
      </c>
      <c r="G1627" s="7">
        <v>3.5</v>
      </c>
      <c r="H1627" s="7">
        <v>2</v>
      </c>
      <c r="I1627" s="7">
        <v>7</v>
      </c>
      <c r="K1627" s="8">
        <f t="shared" si="75"/>
        <v>0</v>
      </c>
      <c r="L1627" s="8">
        <f t="shared" si="76"/>
        <v>7</v>
      </c>
      <c r="M1627" s="8">
        <f t="shared" si="77"/>
        <v>7</v>
      </c>
    </row>
    <row r="1628" spans="2:13" x14ac:dyDescent="0.35">
      <c r="B1628">
        <v>1626</v>
      </c>
      <c r="C1628">
        <v>0</v>
      </c>
      <c r="D1628">
        <v>6</v>
      </c>
      <c r="E1628" t="s">
        <v>23</v>
      </c>
      <c r="F1628" s="7">
        <v>17.5</v>
      </c>
      <c r="G1628" s="7">
        <v>3.5</v>
      </c>
      <c r="H1628" s="7">
        <v>4</v>
      </c>
      <c r="I1628" s="7">
        <v>70</v>
      </c>
      <c r="K1628" s="8">
        <f t="shared" si="75"/>
        <v>70</v>
      </c>
      <c r="L1628" s="8">
        <f t="shared" si="76"/>
        <v>0</v>
      </c>
      <c r="M1628" s="8">
        <f t="shared" si="77"/>
        <v>70</v>
      </c>
    </row>
    <row r="1629" spans="2:13" x14ac:dyDescent="0.35">
      <c r="B1629">
        <v>1627</v>
      </c>
      <c r="C1629">
        <v>6</v>
      </c>
      <c r="D1629">
        <v>7</v>
      </c>
      <c r="E1629" t="s">
        <v>24</v>
      </c>
      <c r="F1629" s="7">
        <v>5</v>
      </c>
      <c r="G1629" s="7">
        <v>0</v>
      </c>
      <c r="H1629" s="7">
        <v>2</v>
      </c>
      <c r="I1629" s="7">
        <v>0</v>
      </c>
      <c r="K1629" s="8">
        <f t="shared" si="75"/>
        <v>0</v>
      </c>
      <c r="L1629" s="8">
        <f t="shared" si="76"/>
        <v>0</v>
      </c>
      <c r="M1629" s="8">
        <f t="shared" si="77"/>
        <v>0</v>
      </c>
    </row>
    <row r="1630" spans="2:13" x14ac:dyDescent="0.35">
      <c r="B1630">
        <v>1628</v>
      </c>
      <c r="C1630">
        <v>4</v>
      </c>
      <c r="D1630">
        <v>7</v>
      </c>
      <c r="E1630" t="s">
        <v>24</v>
      </c>
      <c r="F1630" s="7">
        <v>5</v>
      </c>
      <c r="G1630" s="7">
        <v>0</v>
      </c>
      <c r="H1630" s="7">
        <v>2</v>
      </c>
      <c r="I1630" s="7">
        <v>0</v>
      </c>
      <c r="K1630" s="8">
        <f t="shared" si="75"/>
        <v>0</v>
      </c>
      <c r="L1630" s="8">
        <f t="shared" si="76"/>
        <v>0</v>
      </c>
      <c r="M1630" s="8">
        <f t="shared" si="77"/>
        <v>0</v>
      </c>
    </row>
    <row r="1631" spans="2:13" x14ac:dyDescent="0.35">
      <c r="B1631">
        <v>1629</v>
      </c>
      <c r="C1631">
        <v>8</v>
      </c>
      <c r="D1631">
        <v>7</v>
      </c>
      <c r="E1631" t="s">
        <v>24</v>
      </c>
      <c r="F1631" s="7">
        <v>5</v>
      </c>
      <c r="G1631" s="7">
        <v>0</v>
      </c>
      <c r="H1631" s="7">
        <v>2</v>
      </c>
      <c r="I1631" s="7">
        <v>0</v>
      </c>
      <c r="K1631" s="8">
        <f t="shared" si="75"/>
        <v>0</v>
      </c>
      <c r="L1631" s="8">
        <f t="shared" si="76"/>
        <v>0</v>
      </c>
      <c r="M1631" s="8">
        <f t="shared" si="77"/>
        <v>0</v>
      </c>
    </row>
    <row r="1632" spans="2:13" x14ac:dyDescent="0.35">
      <c r="B1632">
        <v>1630</v>
      </c>
      <c r="C1632">
        <v>1</v>
      </c>
      <c r="D1632">
        <v>7</v>
      </c>
      <c r="E1632" t="s">
        <v>24</v>
      </c>
      <c r="F1632" s="7">
        <v>5</v>
      </c>
      <c r="G1632" s="7">
        <v>0</v>
      </c>
      <c r="H1632" s="7">
        <v>2</v>
      </c>
      <c r="I1632" s="7">
        <v>0</v>
      </c>
      <c r="K1632" s="8">
        <f t="shared" si="75"/>
        <v>0</v>
      </c>
      <c r="L1632" s="8">
        <f t="shared" si="76"/>
        <v>0</v>
      </c>
      <c r="M1632" s="8">
        <f t="shared" si="77"/>
        <v>0</v>
      </c>
    </row>
    <row r="1633" spans="2:13" x14ac:dyDescent="0.35">
      <c r="B1633">
        <v>1631</v>
      </c>
      <c r="C1633">
        <v>13</v>
      </c>
      <c r="D1633">
        <v>7</v>
      </c>
      <c r="E1633" t="s">
        <v>24</v>
      </c>
      <c r="F1633" s="7">
        <v>5</v>
      </c>
      <c r="G1633" s="7">
        <v>0</v>
      </c>
      <c r="H1633" s="7">
        <v>2</v>
      </c>
      <c r="I1633" s="7">
        <v>0</v>
      </c>
      <c r="K1633" s="8">
        <f t="shared" si="75"/>
        <v>0</v>
      </c>
      <c r="L1633" s="8">
        <f t="shared" si="76"/>
        <v>0</v>
      </c>
      <c r="M1633" s="8">
        <f t="shared" si="77"/>
        <v>0</v>
      </c>
    </row>
    <row r="1634" spans="2:13" x14ac:dyDescent="0.35">
      <c r="B1634">
        <v>1632</v>
      </c>
      <c r="C1634">
        <v>8</v>
      </c>
      <c r="D1634">
        <v>8</v>
      </c>
      <c r="E1634" t="s">
        <v>25</v>
      </c>
      <c r="F1634" s="7">
        <v>5</v>
      </c>
      <c r="G1634" s="7">
        <v>0</v>
      </c>
      <c r="H1634" s="7">
        <v>1</v>
      </c>
      <c r="I1634" s="7">
        <v>0</v>
      </c>
      <c r="K1634" s="8">
        <f t="shared" si="75"/>
        <v>0</v>
      </c>
      <c r="L1634" s="8">
        <f t="shared" si="76"/>
        <v>0</v>
      </c>
      <c r="M1634" s="8">
        <f t="shared" si="77"/>
        <v>0</v>
      </c>
    </row>
    <row r="1635" spans="2:13" x14ac:dyDescent="0.35">
      <c r="B1635">
        <v>1633</v>
      </c>
      <c r="C1635">
        <v>7</v>
      </c>
      <c r="D1635">
        <v>8</v>
      </c>
      <c r="E1635" t="s">
        <v>25</v>
      </c>
      <c r="F1635" s="7">
        <v>5</v>
      </c>
      <c r="G1635" s="7">
        <v>0</v>
      </c>
      <c r="H1635" s="7">
        <v>1</v>
      </c>
      <c r="I1635" s="7">
        <v>0</v>
      </c>
      <c r="K1635" s="8">
        <f t="shared" si="75"/>
        <v>0</v>
      </c>
      <c r="L1635" s="8">
        <f t="shared" si="76"/>
        <v>0</v>
      </c>
      <c r="M1635" s="8">
        <f t="shared" si="77"/>
        <v>0</v>
      </c>
    </row>
    <row r="1636" spans="2:13" x14ac:dyDescent="0.35">
      <c r="B1636">
        <v>1634</v>
      </c>
      <c r="C1636">
        <v>8</v>
      </c>
      <c r="D1636">
        <v>8</v>
      </c>
      <c r="E1636" t="s">
        <v>25</v>
      </c>
      <c r="F1636" s="7">
        <v>5</v>
      </c>
      <c r="G1636" s="7">
        <v>0</v>
      </c>
      <c r="H1636" s="7">
        <v>1</v>
      </c>
      <c r="I1636" s="7">
        <v>0</v>
      </c>
      <c r="K1636" s="8">
        <f t="shared" si="75"/>
        <v>0</v>
      </c>
      <c r="L1636" s="8">
        <f t="shared" si="76"/>
        <v>0</v>
      </c>
      <c r="M1636" s="8">
        <f t="shared" si="77"/>
        <v>0</v>
      </c>
    </row>
    <row r="1637" spans="2:13" x14ac:dyDescent="0.35">
      <c r="B1637">
        <v>1635</v>
      </c>
      <c r="C1637">
        <v>6</v>
      </c>
      <c r="D1637">
        <v>8</v>
      </c>
      <c r="E1637" t="s">
        <v>25</v>
      </c>
      <c r="F1637" s="7">
        <v>5</v>
      </c>
      <c r="G1637" s="7">
        <v>0</v>
      </c>
      <c r="H1637" s="7">
        <v>1</v>
      </c>
      <c r="I1637" s="7">
        <v>0</v>
      </c>
      <c r="K1637" s="8">
        <f t="shared" si="75"/>
        <v>0</v>
      </c>
      <c r="L1637" s="8">
        <f t="shared" si="76"/>
        <v>0</v>
      </c>
      <c r="M1637" s="8">
        <f t="shared" si="77"/>
        <v>0</v>
      </c>
    </row>
    <row r="1638" spans="2:13" x14ac:dyDescent="0.35">
      <c r="B1638">
        <v>1636</v>
      </c>
      <c r="C1638">
        <v>3</v>
      </c>
      <c r="D1638">
        <v>8</v>
      </c>
      <c r="E1638" t="s">
        <v>25</v>
      </c>
      <c r="F1638" s="7">
        <v>5</v>
      </c>
      <c r="G1638" s="7">
        <v>0</v>
      </c>
      <c r="H1638" s="7">
        <v>1</v>
      </c>
      <c r="I1638" s="7">
        <v>0</v>
      </c>
      <c r="K1638" s="8">
        <f t="shared" si="75"/>
        <v>0</v>
      </c>
      <c r="L1638" s="8">
        <f t="shared" si="76"/>
        <v>0</v>
      </c>
      <c r="M1638" s="8">
        <f t="shared" si="77"/>
        <v>0</v>
      </c>
    </row>
    <row r="1639" spans="2:13" x14ac:dyDescent="0.35">
      <c r="B1639">
        <v>1637</v>
      </c>
      <c r="C1639">
        <v>2</v>
      </c>
      <c r="D1639">
        <v>8</v>
      </c>
      <c r="E1639" t="s">
        <v>25</v>
      </c>
      <c r="F1639" s="7">
        <v>5</v>
      </c>
      <c r="G1639" s="7">
        <v>0</v>
      </c>
      <c r="H1639" s="7">
        <v>1</v>
      </c>
      <c r="I1639" s="7">
        <v>0</v>
      </c>
      <c r="K1639" s="8">
        <f t="shared" si="75"/>
        <v>0</v>
      </c>
      <c r="L1639" s="8">
        <f t="shared" si="76"/>
        <v>0</v>
      </c>
      <c r="M1639" s="8">
        <f t="shared" si="77"/>
        <v>0</v>
      </c>
    </row>
    <row r="1640" spans="2:13" x14ac:dyDescent="0.35">
      <c r="B1640">
        <v>1638</v>
      </c>
      <c r="C1640">
        <v>15</v>
      </c>
      <c r="D1640">
        <v>8</v>
      </c>
      <c r="E1640" t="s">
        <v>25</v>
      </c>
      <c r="F1640" s="7">
        <v>5</v>
      </c>
      <c r="G1640" s="7">
        <v>0</v>
      </c>
      <c r="H1640" s="7">
        <v>1</v>
      </c>
      <c r="I1640" s="7">
        <v>0</v>
      </c>
      <c r="K1640" s="8">
        <f t="shared" si="75"/>
        <v>0</v>
      </c>
      <c r="L1640" s="8">
        <f t="shared" si="76"/>
        <v>0</v>
      </c>
      <c r="M1640" s="8">
        <f t="shared" si="77"/>
        <v>0</v>
      </c>
    </row>
    <row r="1641" spans="2:13" x14ac:dyDescent="0.35">
      <c r="B1641">
        <v>1639</v>
      </c>
      <c r="C1641">
        <v>2</v>
      </c>
      <c r="D1641">
        <v>8</v>
      </c>
      <c r="E1641" t="s">
        <v>25</v>
      </c>
      <c r="F1641" s="7">
        <v>5</v>
      </c>
      <c r="G1641" s="7">
        <v>0</v>
      </c>
      <c r="H1641" s="7">
        <v>1</v>
      </c>
      <c r="I1641" s="7">
        <v>0</v>
      </c>
      <c r="K1641" s="8">
        <f t="shared" si="75"/>
        <v>0</v>
      </c>
      <c r="L1641" s="8">
        <f t="shared" si="76"/>
        <v>0</v>
      </c>
      <c r="M1641" s="8">
        <f t="shared" si="77"/>
        <v>0</v>
      </c>
    </row>
    <row r="1642" spans="2:13" x14ac:dyDescent="0.35">
      <c r="B1642">
        <v>1640</v>
      </c>
      <c r="C1642">
        <v>3</v>
      </c>
      <c r="D1642">
        <v>8</v>
      </c>
      <c r="E1642" t="s">
        <v>25</v>
      </c>
      <c r="F1642" s="7">
        <v>5</v>
      </c>
      <c r="G1642" s="7">
        <v>0</v>
      </c>
      <c r="H1642" s="7">
        <v>1</v>
      </c>
      <c r="I1642" s="7">
        <v>0</v>
      </c>
      <c r="K1642" s="8">
        <f t="shared" si="75"/>
        <v>0</v>
      </c>
      <c r="L1642" s="8">
        <f t="shared" si="76"/>
        <v>0</v>
      </c>
      <c r="M1642" s="8">
        <f t="shared" si="77"/>
        <v>0</v>
      </c>
    </row>
    <row r="1643" spans="2:13" x14ac:dyDescent="0.35">
      <c r="B1643">
        <v>1641</v>
      </c>
      <c r="C1643">
        <v>4</v>
      </c>
      <c r="D1643">
        <v>8</v>
      </c>
      <c r="E1643" t="s">
        <v>25</v>
      </c>
      <c r="F1643" s="7">
        <v>5</v>
      </c>
      <c r="G1643" s="7">
        <v>0</v>
      </c>
      <c r="H1643" s="7">
        <v>1</v>
      </c>
      <c r="I1643" s="7">
        <v>0</v>
      </c>
      <c r="K1643" s="8">
        <f t="shared" si="75"/>
        <v>0</v>
      </c>
      <c r="L1643" s="8">
        <f t="shared" si="76"/>
        <v>0</v>
      </c>
      <c r="M1643" s="8">
        <f t="shared" si="77"/>
        <v>0</v>
      </c>
    </row>
    <row r="1644" spans="2:13" x14ac:dyDescent="0.35">
      <c r="B1644">
        <v>1642</v>
      </c>
      <c r="C1644">
        <v>9</v>
      </c>
      <c r="D1644">
        <v>8</v>
      </c>
      <c r="E1644" t="s">
        <v>25</v>
      </c>
      <c r="F1644" s="7">
        <v>5</v>
      </c>
      <c r="G1644" s="7">
        <v>0</v>
      </c>
      <c r="H1644" s="7">
        <v>1</v>
      </c>
      <c r="I1644" s="7">
        <v>0</v>
      </c>
      <c r="K1644" s="8">
        <f t="shared" si="75"/>
        <v>0</v>
      </c>
      <c r="L1644" s="8">
        <f t="shared" si="76"/>
        <v>0</v>
      </c>
      <c r="M1644" s="8">
        <f t="shared" si="77"/>
        <v>0</v>
      </c>
    </row>
    <row r="1645" spans="2:13" x14ac:dyDescent="0.35">
      <c r="B1645">
        <v>1643</v>
      </c>
      <c r="C1645">
        <v>11</v>
      </c>
      <c r="D1645">
        <v>0</v>
      </c>
      <c r="E1645" t="s">
        <v>26</v>
      </c>
      <c r="F1645" s="7">
        <v>25</v>
      </c>
      <c r="G1645" s="7">
        <v>5</v>
      </c>
      <c r="H1645" s="7">
        <v>3</v>
      </c>
      <c r="I1645" s="7">
        <v>15</v>
      </c>
      <c r="K1645" s="8">
        <f t="shared" si="75"/>
        <v>0</v>
      </c>
      <c r="L1645" s="8">
        <f t="shared" si="76"/>
        <v>15</v>
      </c>
      <c r="M1645" s="8">
        <f t="shared" si="77"/>
        <v>15</v>
      </c>
    </row>
    <row r="1646" spans="2:13" x14ac:dyDescent="0.35">
      <c r="B1646">
        <v>1644</v>
      </c>
      <c r="C1646">
        <v>14</v>
      </c>
      <c r="D1646">
        <v>0</v>
      </c>
      <c r="E1646" t="s">
        <v>26</v>
      </c>
      <c r="F1646" s="7">
        <v>25</v>
      </c>
      <c r="G1646" s="7">
        <v>5</v>
      </c>
      <c r="H1646" s="7">
        <v>3</v>
      </c>
      <c r="I1646" s="7">
        <v>15</v>
      </c>
      <c r="K1646" s="8">
        <f t="shared" si="75"/>
        <v>0</v>
      </c>
      <c r="L1646" s="8">
        <f t="shared" si="76"/>
        <v>15</v>
      </c>
      <c r="M1646" s="8">
        <f t="shared" si="77"/>
        <v>15</v>
      </c>
    </row>
    <row r="1647" spans="2:13" x14ac:dyDescent="0.35">
      <c r="B1647">
        <v>1645</v>
      </c>
      <c r="C1647">
        <v>10</v>
      </c>
      <c r="D1647">
        <v>0</v>
      </c>
      <c r="E1647" t="s">
        <v>26</v>
      </c>
      <c r="F1647" s="7">
        <v>25</v>
      </c>
      <c r="G1647" s="7">
        <v>5</v>
      </c>
      <c r="H1647" s="7">
        <v>3</v>
      </c>
      <c r="I1647" s="7">
        <v>15</v>
      </c>
      <c r="K1647" s="8">
        <f t="shared" si="75"/>
        <v>0</v>
      </c>
      <c r="L1647" s="8">
        <f t="shared" si="76"/>
        <v>15</v>
      </c>
      <c r="M1647" s="8">
        <f t="shared" si="77"/>
        <v>15</v>
      </c>
    </row>
    <row r="1648" spans="2:13" x14ac:dyDescent="0.35">
      <c r="B1648">
        <v>1646</v>
      </c>
      <c r="C1648">
        <v>5</v>
      </c>
      <c r="D1648">
        <v>0</v>
      </c>
      <c r="E1648" t="s">
        <v>26</v>
      </c>
      <c r="F1648" s="7">
        <v>25</v>
      </c>
      <c r="G1648" s="7">
        <v>5</v>
      </c>
      <c r="H1648" s="7">
        <v>3</v>
      </c>
      <c r="I1648" s="7">
        <v>15</v>
      </c>
      <c r="K1648" s="8">
        <f t="shared" si="75"/>
        <v>0</v>
      </c>
      <c r="L1648" s="8">
        <f t="shared" si="76"/>
        <v>15</v>
      </c>
      <c r="M1648" s="8">
        <f t="shared" si="77"/>
        <v>15</v>
      </c>
    </row>
    <row r="1649" spans="2:13" x14ac:dyDescent="0.35">
      <c r="B1649">
        <v>1647</v>
      </c>
      <c r="C1649">
        <v>12</v>
      </c>
      <c r="D1649">
        <v>0</v>
      </c>
      <c r="E1649" t="s">
        <v>26</v>
      </c>
      <c r="F1649" s="7">
        <v>25</v>
      </c>
      <c r="G1649" s="7">
        <v>5</v>
      </c>
      <c r="H1649" s="7">
        <v>3</v>
      </c>
      <c r="I1649" s="7">
        <v>15</v>
      </c>
      <c r="K1649" s="8">
        <f t="shared" si="75"/>
        <v>0</v>
      </c>
      <c r="L1649" s="8">
        <f t="shared" si="76"/>
        <v>15</v>
      </c>
      <c r="M1649" s="8">
        <f t="shared" si="77"/>
        <v>15</v>
      </c>
    </row>
    <row r="1650" spans="2:13" x14ac:dyDescent="0.35">
      <c r="B1650">
        <v>1648</v>
      </c>
      <c r="C1650">
        <v>12</v>
      </c>
      <c r="D1650">
        <v>1</v>
      </c>
      <c r="E1650" t="s">
        <v>27</v>
      </c>
      <c r="F1650" s="7">
        <v>25</v>
      </c>
      <c r="G1650" s="7">
        <v>5</v>
      </c>
      <c r="H1650" s="7">
        <v>3</v>
      </c>
      <c r="I1650" s="7">
        <v>15</v>
      </c>
      <c r="K1650" s="8">
        <f t="shared" si="75"/>
        <v>0</v>
      </c>
      <c r="L1650" s="8">
        <f t="shared" si="76"/>
        <v>15</v>
      </c>
      <c r="M1650" s="8">
        <f t="shared" si="77"/>
        <v>15</v>
      </c>
    </row>
    <row r="1651" spans="2:13" x14ac:dyDescent="0.35">
      <c r="B1651">
        <v>1649</v>
      </c>
      <c r="C1651">
        <v>11</v>
      </c>
      <c r="D1651">
        <v>1</v>
      </c>
      <c r="E1651" t="s">
        <v>27</v>
      </c>
      <c r="F1651" s="7">
        <v>25</v>
      </c>
      <c r="G1651" s="7">
        <v>5</v>
      </c>
      <c r="H1651" s="7">
        <v>3</v>
      </c>
      <c r="I1651" s="7">
        <v>15</v>
      </c>
      <c r="K1651" s="8">
        <f t="shared" si="75"/>
        <v>0</v>
      </c>
      <c r="L1651" s="8">
        <f t="shared" si="76"/>
        <v>15</v>
      </c>
      <c r="M1651" s="8">
        <f t="shared" si="77"/>
        <v>15</v>
      </c>
    </row>
    <row r="1652" spans="2:13" x14ac:dyDescent="0.35">
      <c r="B1652">
        <v>1650</v>
      </c>
      <c r="C1652">
        <v>0</v>
      </c>
      <c r="D1652">
        <v>1</v>
      </c>
      <c r="E1652" t="s">
        <v>27</v>
      </c>
      <c r="F1652" s="7">
        <v>25</v>
      </c>
      <c r="G1652" s="7">
        <v>5</v>
      </c>
      <c r="H1652" s="7">
        <v>3</v>
      </c>
      <c r="I1652" s="7">
        <v>75</v>
      </c>
      <c r="K1652" s="8">
        <f t="shared" si="75"/>
        <v>75</v>
      </c>
      <c r="L1652" s="8">
        <f t="shared" si="76"/>
        <v>0</v>
      </c>
      <c r="M1652" s="8">
        <f t="shared" si="77"/>
        <v>75</v>
      </c>
    </row>
    <row r="1653" spans="2:13" x14ac:dyDescent="0.35">
      <c r="B1653">
        <v>1651</v>
      </c>
      <c r="C1653">
        <v>16</v>
      </c>
      <c r="D1653">
        <v>1</v>
      </c>
      <c r="E1653" t="s">
        <v>27</v>
      </c>
      <c r="F1653" s="7">
        <v>25</v>
      </c>
      <c r="G1653" s="7">
        <v>5</v>
      </c>
      <c r="H1653" s="7">
        <v>3</v>
      </c>
      <c r="I1653" s="7">
        <v>15</v>
      </c>
      <c r="K1653" s="8">
        <f t="shared" si="75"/>
        <v>0</v>
      </c>
      <c r="L1653" s="8">
        <f t="shared" si="76"/>
        <v>15</v>
      </c>
      <c r="M1653" s="8">
        <f t="shared" si="77"/>
        <v>15</v>
      </c>
    </row>
    <row r="1654" spans="2:13" x14ac:dyDescent="0.35">
      <c r="B1654">
        <v>1652</v>
      </c>
      <c r="C1654">
        <v>10</v>
      </c>
      <c r="D1654">
        <v>1</v>
      </c>
      <c r="E1654" t="s">
        <v>27</v>
      </c>
      <c r="F1654" s="7">
        <v>25</v>
      </c>
      <c r="G1654" s="7">
        <v>5</v>
      </c>
      <c r="H1654" s="7">
        <v>3</v>
      </c>
      <c r="I1654" s="7">
        <v>15</v>
      </c>
      <c r="K1654" s="8">
        <f t="shared" si="75"/>
        <v>0</v>
      </c>
      <c r="L1654" s="8">
        <f t="shared" si="76"/>
        <v>15</v>
      </c>
      <c r="M1654" s="8">
        <f t="shared" si="77"/>
        <v>15</v>
      </c>
    </row>
    <row r="1655" spans="2:13" x14ac:dyDescent="0.35">
      <c r="B1655">
        <v>1653</v>
      </c>
      <c r="C1655">
        <v>9</v>
      </c>
      <c r="D1655">
        <v>1</v>
      </c>
      <c r="E1655" t="s">
        <v>27</v>
      </c>
      <c r="F1655" s="7">
        <v>25</v>
      </c>
      <c r="G1655" s="7">
        <v>5</v>
      </c>
      <c r="H1655" s="7">
        <v>3</v>
      </c>
      <c r="I1655" s="7">
        <v>15</v>
      </c>
      <c r="K1655" s="8">
        <f t="shared" si="75"/>
        <v>0</v>
      </c>
      <c r="L1655" s="8">
        <f t="shared" si="76"/>
        <v>15</v>
      </c>
      <c r="M1655" s="8">
        <f t="shared" si="77"/>
        <v>15</v>
      </c>
    </row>
    <row r="1656" spans="2:13" x14ac:dyDescent="0.35">
      <c r="B1656">
        <v>1654</v>
      </c>
      <c r="C1656">
        <v>15</v>
      </c>
      <c r="D1656">
        <v>1</v>
      </c>
      <c r="E1656" t="s">
        <v>27</v>
      </c>
      <c r="F1656" s="7">
        <v>25</v>
      </c>
      <c r="G1656" s="7">
        <v>5</v>
      </c>
      <c r="H1656" s="7">
        <v>3</v>
      </c>
      <c r="I1656" s="7">
        <v>15</v>
      </c>
      <c r="K1656" s="8">
        <f t="shared" si="75"/>
        <v>0</v>
      </c>
      <c r="L1656" s="8">
        <f t="shared" si="76"/>
        <v>15</v>
      </c>
      <c r="M1656" s="8">
        <f t="shared" si="77"/>
        <v>15</v>
      </c>
    </row>
    <row r="1657" spans="2:13" x14ac:dyDescent="0.35">
      <c r="B1657">
        <v>1655</v>
      </c>
      <c r="C1657">
        <v>14</v>
      </c>
      <c r="D1657">
        <v>2</v>
      </c>
      <c r="E1657" t="s">
        <v>28</v>
      </c>
      <c r="F1657" s="7">
        <v>15.5</v>
      </c>
      <c r="G1657" s="7">
        <v>0</v>
      </c>
      <c r="H1657" s="7">
        <v>3</v>
      </c>
      <c r="I1657" s="7">
        <v>0</v>
      </c>
      <c r="K1657" s="8">
        <f t="shared" si="75"/>
        <v>0</v>
      </c>
      <c r="L1657" s="8">
        <f t="shared" si="76"/>
        <v>0</v>
      </c>
      <c r="M1657" s="8">
        <f t="shared" si="77"/>
        <v>0</v>
      </c>
    </row>
    <row r="1658" spans="2:13" x14ac:dyDescent="0.35">
      <c r="B1658">
        <v>1656</v>
      </c>
      <c r="C1658">
        <v>1</v>
      </c>
      <c r="D1658">
        <v>2</v>
      </c>
      <c r="E1658" t="s">
        <v>28</v>
      </c>
      <c r="F1658" s="7">
        <v>15.5</v>
      </c>
      <c r="G1658" s="7">
        <v>0</v>
      </c>
      <c r="H1658" s="7">
        <v>3</v>
      </c>
      <c r="I1658" s="7">
        <v>0</v>
      </c>
      <c r="K1658" s="8">
        <f t="shared" si="75"/>
        <v>0</v>
      </c>
      <c r="L1658" s="8">
        <f t="shared" si="76"/>
        <v>0</v>
      </c>
      <c r="M1658" s="8">
        <f t="shared" si="77"/>
        <v>0</v>
      </c>
    </row>
    <row r="1659" spans="2:13" x14ac:dyDescent="0.35">
      <c r="B1659">
        <v>1657</v>
      </c>
      <c r="C1659">
        <v>9</v>
      </c>
      <c r="D1659">
        <v>2</v>
      </c>
      <c r="E1659" t="s">
        <v>28</v>
      </c>
      <c r="F1659" s="7">
        <v>15.5</v>
      </c>
      <c r="G1659" s="7">
        <v>0</v>
      </c>
      <c r="H1659" s="7">
        <v>3</v>
      </c>
      <c r="I1659" s="7">
        <v>0</v>
      </c>
      <c r="K1659" s="8">
        <f t="shared" si="75"/>
        <v>0</v>
      </c>
      <c r="L1659" s="8">
        <f t="shared" si="76"/>
        <v>0</v>
      </c>
      <c r="M1659" s="8">
        <f t="shared" si="77"/>
        <v>0</v>
      </c>
    </row>
    <row r="1660" spans="2:13" x14ac:dyDescent="0.35">
      <c r="B1660">
        <v>1658</v>
      </c>
      <c r="C1660">
        <v>8</v>
      </c>
      <c r="D1660">
        <v>2</v>
      </c>
      <c r="E1660" t="s">
        <v>28</v>
      </c>
      <c r="F1660" s="7">
        <v>15.5</v>
      </c>
      <c r="G1660" s="7">
        <v>0</v>
      </c>
      <c r="H1660" s="7">
        <v>3</v>
      </c>
      <c r="I1660" s="7">
        <v>0</v>
      </c>
      <c r="K1660" s="8">
        <f t="shared" si="75"/>
        <v>0</v>
      </c>
      <c r="L1660" s="8">
        <f t="shared" si="76"/>
        <v>0</v>
      </c>
      <c r="M1660" s="8">
        <f t="shared" si="77"/>
        <v>0</v>
      </c>
    </row>
    <row r="1661" spans="2:13" x14ac:dyDescent="0.35">
      <c r="B1661">
        <v>1659</v>
      </c>
      <c r="C1661">
        <v>15</v>
      </c>
      <c r="D1661">
        <v>3</v>
      </c>
      <c r="E1661" t="s">
        <v>21</v>
      </c>
      <c r="F1661" s="7">
        <v>5</v>
      </c>
      <c r="G1661" s="7">
        <v>0</v>
      </c>
      <c r="H1661" s="7">
        <v>2</v>
      </c>
      <c r="I1661" s="7">
        <v>0</v>
      </c>
      <c r="K1661" s="8">
        <f t="shared" si="75"/>
        <v>0</v>
      </c>
      <c r="L1661" s="8">
        <f t="shared" si="76"/>
        <v>0</v>
      </c>
      <c r="M1661" s="8">
        <f t="shared" si="77"/>
        <v>0</v>
      </c>
    </row>
    <row r="1662" spans="2:13" x14ac:dyDescent="0.35">
      <c r="B1662">
        <v>1660</v>
      </c>
      <c r="C1662">
        <v>3</v>
      </c>
      <c r="D1662">
        <v>3</v>
      </c>
      <c r="E1662" t="s">
        <v>21</v>
      </c>
      <c r="F1662" s="7">
        <v>5</v>
      </c>
      <c r="G1662" s="7">
        <v>0</v>
      </c>
      <c r="H1662" s="7">
        <v>2</v>
      </c>
      <c r="I1662" s="7">
        <v>0</v>
      </c>
      <c r="K1662" s="8">
        <f t="shared" si="75"/>
        <v>0</v>
      </c>
      <c r="L1662" s="8">
        <f t="shared" si="76"/>
        <v>0</v>
      </c>
      <c r="M1662" s="8">
        <f t="shared" si="77"/>
        <v>0</v>
      </c>
    </row>
    <row r="1663" spans="2:13" x14ac:dyDescent="0.35">
      <c r="B1663">
        <v>1661</v>
      </c>
      <c r="C1663">
        <v>4</v>
      </c>
      <c r="D1663">
        <v>3</v>
      </c>
      <c r="E1663" t="s">
        <v>21</v>
      </c>
      <c r="F1663" s="7">
        <v>5</v>
      </c>
      <c r="G1663" s="7">
        <v>0</v>
      </c>
      <c r="H1663" s="7">
        <v>2</v>
      </c>
      <c r="I1663" s="7">
        <v>0</v>
      </c>
      <c r="K1663" s="8">
        <f t="shared" si="75"/>
        <v>0</v>
      </c>
      <c r="L1663" s="8">
        <f t="shared" si="76"/>
        <v>0</v>
      </c>
      <c r="M1663" s="8">
        <f t="shared" si="77"/>
        <v>0</v>
      </c>
    </row>
    <row r="1664" spans="2:13" x14ac:dyDescent="0.35">
      <c r="B1664">
        <v>1662</v>
      </c>
      <c r="C1664">
        <v>1</v>
      </c>
      <c r="D1664">
        <v>3</v>
      </c>
      <c r="E1664" t="s">
        <v>21</v>
      </c>
      <c r="F1664" s="7">
        <v>5</v>
      </c>
      <c r="G1664" s="7">
        <v>0</v>
      </c>
      <c r="H1664" s="7">
        <v>2</v>
      </c>
      <c r="I1664" s="7">
        <v>0</v>
      </c>
      <c r="K1664" s="8">
        <f t="shared" si="75"/>
        <v>0</v>
      </c>
      <c r="L1664" s="8">
        <f t="shared" si="76"/>
        <v>0</v>
      </c>
      <c r="M1664" s="8">
        <f t="shared" si="77"/>
        <v>0</v>
      </c>
    </row>
    <row r="1665" spans="2:13" x14ac:dyDescent="0.35">
      <c r="B1665">
        <v>1663</v>
      </c>
      <c r="C1665">
        <v>17</v>
      </c>
      <c r="D1665">
        <v>3</v>
      </c>
      <c r="E1665" t="s">
        <v>21</v>
      </c>
      <c r="F1665" s="7">
        <v>5</v>
      </c>
      <c r="G1665" s="7">
        <v>0</v>
      </c>
      <c r="H1665" s="7">
        <v>2</v>
      </c>
      <c r="I1665" s="7">
        <v>0</v>
      </c>
      <c r="K1665" s="8">
        <f t="shared" si="75"/>
        <v>0</v>
      </c>
      <c r="L1665" s="8">
        <f t="shared" si="76"/>
        <v>0</v>
      </c>
      <c r="M1665" s="8">
        <f t="shared" si="77"/>
        <v>0</v>
      </c>
    </row>
    <row r="1666" spans="2:13" x14ac:dyDescent="0.35">
      <c r="B1666">
        <v>1664</v>
      </c>
      <c r="C1666">
        <v>3</v>
      </c>
      <c r="D1666">
        <v>3</v>
      </c>
      <c r="E1666" t="s">
        <v>21</v>
      </c>
      <c r="F1666" s="7">
        <v>5</v>
      </c>
      <c r="G1666" s="7">
        <v>0</v>
      </c>
      <c r="H1666" s="7">
        <v>2</v>
      </c>
      <c r="I1666" s="7">
        <v>0</v>
      </c>
      <c r="K1666" s="8">
        <f t="shared" si="75"/>
        <v>0</v>
      </c>
      <c r="L1666" s="8">
        <f t="shared" si="76"/>
        <v>0</v>
      </c>
      <c r="M1666" s="8">
        <f t="shared" si="77"/>
        <v>0</v>
      </c>
    </row>
    <row r="1667" spans="2:13" x14ac:dyDescent="0.35">
      <c r="B1667">
        <v>1665</v>
      </c>
      <c r="C1667">
        <v>16</v>
      </c>
      <c r="D1667">
        <v>3</v>
      </c>
      <c r="E1667" t="s">
        <v>21</v>
      </c>
      <c r="F1667" s="7">
        <v>5</v>
      </c>
      <c r="G1667" s="7">
        <v>0</v>
      </c>
      <c r="H1667" s="7">
        <v>2</v>
      </c>
      <c r="I1667" s="7">
        <v>0</v>
      </c>
      <c r="K1667" s="8">
        <f t="shared" ref="K1667:K1730" si="78">IF($C1667=0,F1667*$H1667,0)</f>
        <v>0</v>
      </c>
      <c r="L1667" s="8">
        <f t="shared" ref="L1667:L1730" si="79">IF($C1667=0,0,G1667*$H1667)</f>
        <v>0</v>
      </c>
      <c r="M1667" s="8">
        <f t="shared" ref="M1667:M1730" si="80">SUM(K1667:L1667)</f>
        <v>0</v>
      </c>
    </row>
    <row r="1668" spans="2:13" x14ac:dyDescent="0.35">
      <c r="B1668">
        <v>1666</v>
      </c>
      <c r="C1668">
        <v>0</v>
      </c>
      <c r="D1668">
        <v>4</v>
      </c>
      <c r="E1668" t="s">
        <v>22</v>
      </c>
      <c r="F1668" s="7">
        <v>80</v>
      </c>
      <c r="G1668" s="7">
        <v>9.9</v>
      </c>
      <c r="H1668" s="7">
        <v>4</v>
      </c>
      <c r="I1668" s="7">
        <v>320</v>
      </c>
      <c r="K1668" s="8">
        <f t="shared" si="78"/>
        <v>320</v>
      </c>
      <c r="L1668" s="8">
        <f t="shared" si="79"/>
        <v>0</v>
      </c>
      <c r="M1668" s="8">
        <f t="shared" si="80"/>
        <v>320</v>
      </c>
    </row>
    <row r="1669" spans="2:13" x14ac:dyDescent="0.35">
      <c r="B1669">
        <v>1667</v>
      </c>
      <c r="C1669">
        <v>0</v>
      </c>
      <c r="D1669">
        <v>4</v>
      </c>
      <c r="E1669" t="s">
        <v>22</v>
      </c>
      <c r="F1669" s="7">
        <v>80</v>
      </c>
      <c r="G1669" s="7">
        <v>9.9</v>
      </c>
      <c r="H1669" s="7">
        <v>2</v>
      </c>
      <c r="I1669" s="7">
        <v>160</v>
      </c>
      <c r="K1669" s="8">
        <f t="shared" si="78"/>
        <v>160</v>
      </c>
      <c r="L1669" s="8">
        <f t="shared" si="79"/>
        <v>0</v>
      </c>
      <c r="M1669" s="8">
        <f t="shared" si="80"/>
        <v>160</v>
      </c>
    </row>
    <row r="1670" spans="2:13" x14ac:dyDescent="0.35">
      <c r="B1670">
        <v>1668</v>
      </c>
      <c r="C1670">
        <v>11</v>
      </c>
      <c r="D1670">
        <v>4</v>
      </c>
      <c r="E1670" t="s">
        <v>22</v>
      </c>
      <c r="F1670" s="7">
        <v>80</v>
      </c>
      <c r="G1670" s="7">
        <v>9.9</v>
      </c>
      <c r="H1670" s="7">
        <v>2</v>
      </c>
      <c r="I1670" s="7">
        <v>19.8</v>
      </c>
      <c r="K1670" s="8">
        <f t="shared" si="78"/>
        <v>0</v>
      </c>
      <c r="L1670" s="8">
        <f t="shared" si="79"/>
        <v>19.8</v>
      </c>
      <c r="M1670" s="8">
        <f t="shared" si="80"/>
        <v>19.8</v>
      </c>
    </row>
    <row r="1671" spans="2:13" x14ac:dyDescent="0.35">
      <c r="B1671">
        <v>1669</v>
      </c>
      <c r="C1671">
        <v>1</v>
      </c>
      <c r="D1671">
        <v>4</v>
      </c>
      <c r="E1671" t="s">
        <v>22</v>
      </c>
      <c r="F1671" s="7">
        <v>80</v>
      </c>
      <c r="G1671" s="7">
        <v>9.9</v>
      </c>
      <c r="H1671" s="7">
        <v>2</v>
      </c>
      <c r="I1671" s="7">
        <v>19.8</v>
      </c>
      <c r="K1671" s="8">
        <f t="shared" si="78"/>
        <v>0</v>
      </c>
      <c r="L1671" s="8">
        <f t="shared" si="79"/>
        <v>19.8</v>
      </c>
      <c r="M1671" s="8">
        <f t="shared" si="80"/>
        <v>19.8</v>
      </c>
    </row>
    <row r="1672" spans="2:13" x14ac:dyDescent="0.35">
      <c r="B1672">
        <v>1670</v>
      </c>
      <c r="C1672">
        <v>5</v>
      </c>
      <c r="D1672">
        <v>4</v>
      </c>
      <c r="E1672" t="s">
        <v>22</v>
      </c>
      <c r="F1672" s="7">
        <v>80</v>
      </c>
      <c r="G1672" s="7">
        <v>9.9</v>
      </c>
      <c r="H1672" s="7">
        <v>2</v>
      </c>
      <c r="I1672" s="7">
        <v>19.8</v>
      </c>
      <c r="K1672" s="8">
        <f t="shared" si="78"/>
        <v>0</v>
      </c>
      <c r="L1672" s="8">
        <f t="shared" si="79"/>
        <v>19.8</v>
      </c>
      <c r="M1672" s="8">
        <f t="shared" si="80"/>
        <v>19.8</v>
      </c>
    </row>
    <row r="1673" spans="2:13" x14ac:dyDescent="0.35">
      <c r="B1673">
        <v>1671</v>
      </c>
      <c r="C1673">
        <v>14</v>
      </c>
      <c r="D1673">
        <v>4</v>
      </c>
      <c r="E1673" t="s">
        <v>22</v>
      </c>
      <c r="F1673" s="7">
        <v>80</v>
      </c>
      <c r="G1673" s="7">
        <v>9.9</v>
      </c>
      <c r="H1673" s="7">
        <v>2</v>
      </c>
      <c r="I1673" s="7">
        <v>19.8</v>
      </c>
      <c r="K1673" s="8">
        <f t="shared" si="78"/>
        <v>0</v>
      </c>
      <c r="L1673" s="8">
        <f t="shared" si="79"/>
        <v>19.8</v>
      </c>
      <c r="M1673" s="8">
        <f t="shared" si="80"/>
        <v>19.8</v>
      </c>
    </row>
    <row r="1674" spans="2:13" x14ac:dyDescent="0.35">
      <c r="B1674">
        <v>1672</v>
      </c>
      <c r="C1674">
        <v>2</v>
      </c>
      <c r="D1674">
        <v>4</v>
      </c>
      <c r="E1674" t="s">
        <v>22</v>
      </c>
      <c r="F1674" s="7">
        <v>80</v>
      </c>
      <c r="G1674" s="7">
        <v>9.9</v>
      </c>
      <c r="H1674" s="7">
        <v>2</v>
      </c>
      <c r="I1674" s="7">
        <v>19.8</v>
      </c>
      <c r="K1674" s="8">
        <f t="shared" si="78"/>
        <v>0</v>
      </c>
      <c r="L1674" s="8">
        <f t="shared" si="79"/>
        <v>19.8</v>
      </c>
      <c r="M1674" s="8">
        <f t="shared" si="80"/>
        <v>19.8</v>
      </c>
    </row>
    <row r="1675" spans="2:13" x14ac:dyDescent="0.35">
      <c r="B1675">
        <v>1673</v>
      </c>
      <c r="C1675">
        <v>8</v>
      </c>
      <c r="D1675">
        <v>4</v>
      </c>
      <c r="E1675" t="s">
        <v>22</v>
      </c>
      <c r="F1675" s="7">
        <v>80</v>
      </c>
      <c r="G1675" s="7">
        <v>9.9</v>
      </c>
      <c r="H1675" s="7">
        <v>2</v>
      </c>
      <c r="I1675" s="7">
        <v>19.8</v>
      </c>
      <c r="K1675" s="8">
        <f t="shared" si="78"/>
        <v>0</v>
      </c>
      <c r="L1675" s="8">
        <f t="shared" si="79"/>
        <v>19.8</v>
      </c>
      <c r="M1675" s="8">
        <f t="shared" si="80"/>
        <v>19.8</v>
      </c>
    </row>
    <row r="1676" spans="2:13" x14ac:dyDescent="0.35">
      <c r="B1676">
        <v>1674</v>
      </c>
      <c r="C1676">
        <v>3</v>
      </c>
      <c r="D1676">
        <v>4</v>
      </c>
      <c r="E1676" t="s">
        <v>22</v>
      </c>
      <c r="F1676" s="7">
        <v>80</v>
      </c>
      <c r="G1676" s="7">
        <v>9.9</v>
      </c>
      <c r="H1676" s="7">
        <v>2</v>
      </c>
      <c r="I1676" s="7">
        <v>19.8</v>
      </c>
      <c r="K1676" s="8">
        <f t="shared" si="78"/>
        <v>0</v>
      </c>
      <c r="L1676" s="8">
        <f t="shared" si="79"/>
        <v>19.8</v>
      </c>
      <c r="M1676" s="8">
        <f t="shared" si="80"/>
        <v>19.8</v>
      </c>
    </row>
    <row r="1677" spans="2:13" x14ac:dyDescent="0.35">
      <c r="B1677">
        <v>1675</v>
      </c>
      <c r="C1677">
        <v>0</v>
      </c>
      <c r="D1677">
        <v>5</v>
      </c>
      <c r="E1677" t="s">
        <v>29</v>
      </c>
      <c r="F1677" s="7">
        <v>80</v>
      </c>
      <c r="G1677" s="7">
        <v>9.9</v>
      </c>
      <c r="H1677" s="7">
        <v>2</v>
      </c>
      <c r="I1677" s="7">
        <v>160</v>
      </c>
      <c r="K1677" s="8">
        <f t="shared" si="78"/>
        <v>160</v>
      </c>
      <c r="L1677" s="8">
        <f t="shared" si="79"/>
        <v>0</v>
      </c>
      <c r="M1677" s="8">
        <f t="shared" si="80"/>
        <v>160</v>
      </c>
    </row>
    <row r="1678" spans="2:13" x14ac:dyDescent="0.35">
      <c r="B1678">
        <v>1676</v>
      </c>
      <c r="C1678">
        <v>0</v>
      </c>
      <c r="D1678">
        <v>5</v>
      </c>
      <c r="E1678" t="s">
        <v>29</v>
      </c>
      <c r="F1678" s="7">
        <v>80</v>
      </c>
      <c r="G1678" s="7">
        <v>9.9</v>
      </c>
      <c r="H1678" s="7">
        <v>2</v>
      </c>
      <c r="I1678" s="7">
        <v>160</v>
      </c>
      <c r="K1678" s="8">
        <f t="shared" si="78"/>
        <v>160</v>
      </c>
      <c r="L1678" s="8">
        <f t="shared" si="79"/>
        <v>0</v>
      </c>
      <c r="M1678" s="8">
        <f t="shared" si="80"/>
        <v>160</v>
      </c>
    </row>
    <row r="1679" spans="2:13" x14ac:dyDescent="0.35">
      <c r="B1679">
        <v>1677</v>
      </c>
      <c r="C1679">
        <v>1</v>
      </c>
      <c r="D1679">
        <v>6</v>
      </c>
      <c r="E1679" t="s">
        <v>23</v>
      </c>
      <c r="F1679" s="7">
        <v>17.5</v>
      </c>
      <c r="G1679" s="7">
        <v>3.5</v>
      </c>
      <c r="H1679" s="7">
        <v>2</v>
      </c>
      <c r="I1679" s="7">
        <v>7</v>
      </c>
      <c r="K1679" s="8">
        <f t="shared" si="78"/>
        <v>0</v>
      </c>
      <c r="L1679" s="8">
        <f t="shared" si="79"/>
        <v>7</v>
      </c>
      <c r="M1679" s="8">
        <f t="shared" si="80"/>
        <v>7</v>
      </c>
    </row>
    <row r="1680" spans="2:13" x14ac:dyDescent="0.35">
      <c r="B1680">
        <v>1678</v>
      </c>
      <c r="C1680">
        <v>0</v>
      </c>
      <c r="D1680">
        <v>6</v>
      </c>
      <c r="E1680" t="s">
        <v>23</v>
      </c>
      <c r="F1680" s="7">
        <v>17.5</v>
      </c>
      <c r="G1680" s="7">
        <v>3.5</v>
      </c>
      <c r="H1680" s="7">
        <v>4</v>
      </c>
      <c r="I1680" s="7">
        <v>70</v>
      </c>
      <c r="K1680" s="8">
        <f t="shared" si="78"/>
        <v>70</v>
      </c>
      <c r="L1680" s="8">
        <f t="shared" si="79"/>
        <v>0</v>
      </c>
      <c r="M1680" s="8">
        <f t="shared" si="80"/>
        <v>70</v>
      </c>
    </row>
    <row r="1681" spans="2:13" x14ac:dyDescent="0.35">
      <c r="B1681">
        <v>1679</v>
      </c>
      <c r="C1681">
        <v>13</v>
      </c>
      <c r="D1681">
        <v>6</v>
      </c>
      <c r="E1681" t="s">
        <v>23</v>
      </c>
      <c r="F1681" s="7">
        <v>17.5</v>
      </c>
      <c r="G1681" s="7">
        <v>3.5</v>
      </c>
      <c r="H1681" s="7">
        <v>2</v>
      </c>
      <c r="I1681" s="7">
        <v>7</v>
      </c>
      <c r="K1681" s="8">
        <f t="shared" si="78"/>
        <v>0</v>
      </c>
      <c r="L1681" s="8">
        <f t="shared" si="79"/>
        <v>7</v>
      </c>
      <c r="M1681" s="8">
        <f t="shared" si="80"/>
        <v>7</v>
      </c>
    </row>
    <row r="1682" spans="2:13" x14ac:dyDescent="0.35">
      <c r="B1682">
        <v>1680</v>
      </c>
      <c r="C1682">
        <v>12</v>
      </c>
      <c r="D1682">
        <v>6</v>
      </c>
      <c r="E1682" t="s">
        <v>23</v>
      </c>
      <c r="F1682" s="7">
        <v>17.5</v>
      </c>
      <c r="G1682" s="7">
        <v>3.5</v>
      </c>
      <c r="H1682" s="7">
        <v>4</v>
      </c>
      <c r="I1682" s="7">
        <v>14</v>
      </c>
      <c r="K1682" s="8">
        <f t="shared" si="78"/>
        <v>0</v>
      </c>
      <c r="L1682" s="8">
        <f t="shared" si="79"/>
        <v>14</v>
      </c>
      <c r="M1682" s="8">
        <f t="shared" si="80"/>
        <v>14</v>
      </c>
    </row>
    <row r="1683" spans="2:13" x14ac:dyDescent="0.35">
      <c r="B1683">
        <v>1681</v>
      </c>
      <c r="C1683">
        <v>17</v>
      </c>
      <c r="D1683">
        <v>6</v>
      </c>
      <c r="E1683" t="s">
        <v>23</v>
      </c>
      <c r="F1683" s="7">
        <v>17.5</v>
      </c>
      <c r="G1683" s="7">
        <v>3.5</v>
      </c>
      <c r="H1683" s="7">
        <v>2</v>
      </c>
      <c r="I1683" s="7">
        <v>7</v>
      </c>
      <c r="K1683" s="8">
        <f t="shared" si="78"/>
        <v>0</v>
      </c>
      <c r="L1683" s="8">
        <f t="shared" si="79"/>
        <v>7</v>
      </c>
      <c r="M1683" s="8">
        <f t="shared" si="80"/>
        <v>7</v>
      </c>
    </row>
    <row r="1684" spans="2:13" x14ac:dyDescent="0.35">
      <c r="B1684">
        <v>1682</v>
      </c>
      <c r="C1684">
        <v>4</v>
      </c>
      <c r="D1684">
        <v>7</v>
      </c>
      <c r="E1684" t="s">
        <v>24</v>
      </c>
      <c r="F1684" s="7">
        <v>5</v>
      </c>
      <c r="G1684" s="7">
        <v>0</v>
      </c>
      <c r="H1684" s="7">
        <v>2</v>
      </c>
      <c r="I1684" s="7">
        <v>0</v>
      </c>
      <c r="K1684" s="8">
        <f t="shared" si="78"/>
        <v>0</v>
      </c>
      <c r="L1684" s="8">
        <f t="shared" si="79"/>
        <v>0</v>
      </c>
      <c r="M1684" s="8">
        <f t="shared" si="80"/>
        <v>0</v>
      </c>
    </row>
    <row r="1685" spans="2:13" x14ac:dyDescent="0.35">
      <c r="B1685">
        <v>1683</v>
      </c>
      <c r="C1685">
        <v>8</v>
      </c>
      <c r="D1685">
        <v>7</v>
      </c>
      <c r="E1685" t="s">
        <v>24</v>
      </c>
      <c r="F1685" s="7">
        <v>5</v>
      </c>
      <c r="G1685" s="7">
        <v>0</v>
      </c>
      <c r="H1685" s="7">
        <v>2</v>
      </c>
      <c r="I1685" s="7">
        <v>0</v>
      </c>
      <c r="K1685" s="8">
        <f t="shared" si="78"/>
        <v>0</v>
      </c>
      <c r="L1685" s="8">
        <f t="shared" si="79"/>
        <v>0</v>
      </c>
      <c r="M1685" s="8">
        <f t="shared" si="80"/>
        <v>0</v>
      </c>
    </row>
    <row r="1686" spans="2:13" x14ac:dyDescent="0.35">
      <c r="B1686">
        <v>1684</v>
      </c>
      <c r="C1686">
        <v>13</v>
      </c>
      <c r="D1686">
        <v>7</v>
      </c>
      <c r="E1686" t="s">
        <v>24</v>
      </c>
      <c r="F1686" s="7">
        <v>5</v>
      </c>
      <c r="G1686" s="7">
        <v>0</v>
      </c>
      <c r="H1686" s="7">
        <v>2</v>
      </c>
      <c r="I1686" s="7">
        <v>0</v>
      </c>
      <c r="K1686" s="8">
        <f t="shared" si="78"/>
        <v>0</v>
      </c>
      <c r="L1686" s="8">
        <f t="shared" si="79"/>
        <v>0</v>
      </c>
      <c r="M1686" s="8">
        <f t="shared" si="80"/>
        <v>0</v>
      </c>
    </row>
    <row r="1687" spans="2:13" x14ac:dyDescent="0.35">
      <c r="B1687">
        <v>1685</v>
      </c>
      <c r="C1687">
        <v>11</v>
      </c>
      <c r="D1687">
        <v>7</v>
      </c>
      <c r="E1687" t="s">
        <v>24</v>
      </c>
      <c r="F1687" s="7">
        <v>5</v>
      </c>
      <c r="G1687" s="7">
        <v>0</v>
      </c>
      <c r="H1687" s="7">
        <v>2</v>
      </c>
      <c r="I1687" s="7">
        <v>0</v>
      </c>
      <c r="K1687" s="8">
        <f t="shared" si="78"/>
        <v>0</v>
      </c>
      <c r="L1687" s="8">
        <f t="shared" si="79"/>
        <v>0</v>
      </c>
      <c r="M1687" s="8">
        <f t="shared" si="80"/>
        <v>0</v>
      </c>
    </row>
    <row r="1688" spans="2:13" x14ac:dyDescent="0.35">
      <c r="B1688">
        <v>1686</v>
      </c>
      <c r="C1688">
        <v>10</v>
      </c>
      <c r="D1688">
        <v>7</v>
      </c>
      <c r="E1688" t="s">
        <v>24</v>
      </c>
      <c r="F1688" s="7">
        <v>5</v>
      </c>
      <c r="G1688" s="7">
        <v>0</v>
      </c>
      <c r="H1688" s="7">
        <v>2</v>
      </c>
      <c r="I1688" s="7">
        <v>0</v>
      </c>
      <c r="K1688" s="8">
        <f t="shared" si="78"/>
        <v>0</v>
      </c>
      <c r="L1688" s="8">
        <f t="shared" si="79"/>
        <v>0</v>
      </c>
      <c r="M1688" s="8">
        <f t="shared" si="80"/>
        <v>0</v>
      </c>
    </row>
    <row r="1689" spans="2:13" x14ac:dyDescent="0.35">
      <c r="B1689">
        <v>1687</v>
      </c>
      <c r="C1689">
        <v>6</v>
      </c>
      <c r="D1689">
        <v>7</v>
      </c>
      <c r="E1689" t="s">
        <v>24</v>
      </c>
      <c r="F1689" s="7">
        <v>5</v>
      </c>
      <c r="G1689" s="7">
        <v>0</v>
      </c>
      <c r="H1689" s="7">
        <v>2</v>
      </c>
      <c r="I1689" s="7">
        <v>0</v>
      </c>
      <c r="K1689" s="8">
        <f t="shared" si="78"/>
        <v>0</v>
      </c>
      <c r="L1689" s="8">
        <f t="shared" si="79"/>
        <v>0</v>
      </c>
      <c r="M1689" s="8">
        <f t="shared" si="80"/>
        <v>0</v>
      </c>
    </row>
    <row r="1690" spans="2:13" x14ac:dyDescent="0.35">
      <c r="B1690">
        <v>1688</v>
      </c>
      <c r="C1690">
        <v>17</v>
      </c>
      <c r="D1690">
        <v>8</v>
      </c>
      <c r="E1690" t="s">
        <v>25</v>
      </c>
      <c r="F1690" s="7">
        <v>5</v>
      </c>
      <c r="G1690" s="7">
        <v>0</v>
      </c>
      <c r="H1690" s="7">
        <v>1</v>
      </c>
      <c r="I1690" s="7">
        <v>0</v>
      </c>
      <c r="K1690" s="8">
        <f t="shared" si="78"/>
        <v>0</v>
      </c>
      <c r="L1690" s="8">
        <f t="shared" si="79"/>
        <v>0</v>
      </c>
      <c r="M1690" s="8">
        <f t="shared" si="80"/>
        <v>0</v>
      </c>
    </row>
    <row r="1691" spans="2:13" x14ac:dyDescent="0.35">
      <c r="B1691">
        <v>1689</v>
      </c>
      <c r="C1691">
        <v>16</v>
      </c>
      <c r="D1691">
        <v>8</v>
      </c>
      <c r="E1691" t="s">
        <v>25</v>
      </c>
      <c r="F1691" s="7">
        <v>5</v>
      </c>
      <c r="G1691" s="7">
        <v>0</v>
      </c>
      <c r="H1691" s="7">
        <v>1</v>
      </c>
      <c r="I1691" s="7">
        <v>0</v>
      </c>
      <c r="K1691" s="8">
        <f t="shared" si="78"/>
        <v>0</v>
      </c>
      <c r="L1691" s="8">
        <f t="shared" si="79"/>
        <v>0</v>
      </c>
      <c r="M1691" s="8">
        <f t="shared" si="80"/>
        <v>0</v>
      </c>
    </row>
    <row r="1692" spans="2:13" x14ac:dyDescent="0.35">
      <c r="B1692">
        <v>1690</v>
      </c>
      <c r="C1692">
        <v>6</v>
      </c>
      <c r="D1692">
        <v>8</v>
      </c>
      <c r="E1692" t="s">
        <v>25</v>
      </c>
      <c r="F1692" s="7">
        <v>5</v>
      </c>
      <c r="G1692" s="7">
        <v>0</v>
      </c>
      <c r="H1692" s="7">
        <v>1</v>
      </c>
      <c r="I1692" s="7">
        <v>0</v>
      </c>
      <c r="K1692" s="8">
        <f t="shared" si="78"/>
        <v>0</v>
      </c>
      <c r="L1692" s="8">
        <f t="shared" si="79"/>
        <v>0</v>
      </c>
      <c r="M1692" s="8">
        <f t="shared" si="80"/>
        <v>0</v>
      </c>
    </row>
    <row r="1693" spans="2:13" x14ac:dyDescent="0.35">
      <c r="B1693">
        <v>1691</v>
      </c>
      <c r="C1693">
        <v>4</v>
      </c>
      <c r="D1693">
        <v>8</v>
      </c>
      <c r="E1693" t="s">
        <v>25</v>
      </c>
      <c r="F1693" s="7">
        <v>5</v>
      </c>
      <c r="G1693" s="7">
        <v>0</v>
      </c>
      <c r="H1693" s="7">
        <v>1</v>
      </c>
      <c r="I1693" s="7">
        <v>0</v>
      </c>
      <c r="K1693" s="8">
        <f t="shared" si="78"/>
        <v>0</v>
      </c>
      <c r="L1693" s="8">
        <f t="shared" si="79"/>
        <v>0</v>
      </c>
      <c r="M1693" s="8">
        <f t="shared" si="80"/>
        <v>0</v>
      </c>
    </row>
    <row r="1694" spans="2:13" x14ac:dyDescent="0.35">
      <c r="B1694">
        <v>1692</v>
      </c>
      <c r="C1694">
        <v>3</v>
      </c>
      <c r="D1694">
        <v>8</v>
      </c>
      <c r="E1694" t="s">
        <v>25</v>
      </c>
      <c r="F1694" s="7">
        <v>5</v>
      </c>
      <c r="G1694" s="7">
        <v>0</v>
      </c>
      <c r="H1694" s="7">
        <v>1</v>
      </c>
      <c r="I1694" s="7">
        <v>0</v>
      </c>
      <c r="K1694" s="8">
        <f t="shared" si="78"/>
        <v>0</v>
      </c>
      <c r="L1694" s="8">
        <f t="shared" si="79"/>
        <v>0</v>
      </c>
      <c r="M1694" s="8">
        <f t="shared" si="80"/>
        <v>0</v>
      </c>
    </row>
    <row r="1695" spans="2:13" x14ac:dyDescent="0.35">
      <c r="B1695">
        <v>1693</v>
      </c>
      <c r="C1695">
        <v>3</v>
      </c>
      <c r="D1695">
        <v>8</v>
      </c>
      <c r="E1695" t="s">
        <v>25</v>
      </c>
      <c r="F1695" s="7">
        <v>5</v>
      </c>
      <c r="G1695" s="7">
        <v>0</v>
      </c>
      <c r="H1695" s="7">
        <v>2</v>
      </c>
      <c r="I1695" s="7">
        <v>0</v>
      </c>
      <c r="K1695" s="8">
        <f t="shared" si="78"/>
        <v>0</v>
      </c>
      <c r="L1695" s="8">
        <f t="shared" si="79"/>
        <v>0</v>
      </c>
      <c r="M1695" s="8">
        <f t="shared" si="80"/>
        <v>0</v>
      </c>
    </row>
    <row r="1696" spans="2:13" x14ac:dyDescent="0.35">
      <c r="B1696">
        <v>1694</v>
      </c>
      <c r="C1696">
        <v>9</v>
      </c>
      <c r="D1696">
        <v>8</v>
      </c>
      <c r="E1696" t="s">
        <v>25</v>
      </c>
      <c r="F1696" s="7">
        <v>5</v>
      </c>
      <c r="G1696" s="7">
        <v>0</v>
      </c>
      <c r="H1696" s="7">
        <v>1</v>
      </c>
      <c r="I1696" s="7">
        <v>0</v>
      </c>
      <c r="K1696" s="8">
        <f t="shared" si="78"/>
        <v>0</v>
      </c>
      <c r="L1696" s="8">
        <f t="shared" si="79"/>
        <v>0</v>
      </c>
      <c r="M1696" s="8">
        <f t="shared" si="80"/>
        <v>0</v>
      </c>
    </row>
    <row r="1697" spans="2:13" x14ac:dyDescent="0.35">
      <c r="B1697">
        <v>1695</v>
      </c>
      <c r="C1697">
        <v>1</v>
      </c>
      <c r="D1697">
        <v>8</v>
      </c>
      <c r="E1697" t="s">
        <v>25</v>
      </c>
      <c r="F1697" s="7">
        <v>5</v>
      </c>
      <c r="G1697" s="7">
        <v>0</v>
      </c>
      <c r="H1697" s="7">
        <v>1</v>
      </c>
      <c r="I1697" s="7">
        <v>0</v>
      </c>
      <c r="K1697" s="8">
        <f t="shared" si="78"/>
        <v>0</v>
      </c>
      <c r="L1697" s="8">
        <f t="shared" si="79"/>
        <v>0</v>
      </c>
      <c r="M1697" s="8">
        <f t="shared" si="80"/>
        <v>0</v>
      </c>
    </row>
    <row r="1698" spans="2:13" x14ac:dyDescent="0.35">
      <c r="B1698">
        <v>1696</v>
      </c>
      <c r="C1698">
        <v>16</v>
      </c>
      <c r="D1698">
        <v>8</v>
      </c>
      <c r="E1698" t="s">
        <v>25</v>
      </c>
      <c r="F1698" s="7">
        <v>5</v>
      </c>
      <c r="G1698" s="7">
        <v>0</v>
      </c>
      <c r="H1698" s="7">
        <v>1</v>
      </c>
      <c r="I1698" s="7">
        <v>0</v>
      </c>
      <c r="K1698" s="8">
        <f t="shared" si="78"/>
        <v>0</v>
      </c>
      <c r="L1698" s="8">
        <f t="shared" si="79"/>
        <v>0</v>
      </c>
      <c r="M1698" s="8">
        <f t="shared" si="80"/>
        <v>0</v>
      </c>
    </row>
    <row r="1699" spans="2:13" x14ac:dyDescent="0.35">
      <c r="B1699">
        <v>1697</v>
      </c>
      <c r="C1699">
        <v>16</v>
      </c>
      <c r="D1699">
        <v>8</v>
      </c>
      <c r="E1699" t="s">
        <v>25</v>
      </c>
      <c r="F1699" s="7">
        <v>5</v>
      </c>
      <c r="G1699" s="7">
        <v>0</v>
      </c>
      <c r="H1699" s="7">
        <v>1</v>
      </c>
      <c r="I1699" s="7">
        <v>0</v>
      </c>
      <c r="K1699" s="8">
        <f t="shared" si="78"/>
        <v>0</v>
      </c>
      <c r="L1699" s="8">
        <f t="shared" si="79"/>
        <v>0</v>
      </c>
      <c r="M1699" s="8">
        <f t="shared" si="80"/>
        <v>0</v>
      </c>
    </row>
    <row r="1700" spans="2:13" x14ac:dyDescent="0.35">
      <c r="B1700">
        <v>1698</v>
      </c>
      <c r="C1700">
        <v>17</v>
      </c>
      <c r="D1700">
        <v>8</v>
      </c>
      <c r="E1700" t="s">
        <v>25</v>
      </c>
      <c r="F1700" s="7">
        <v>5</v>
      </c>
      <c r="G1700" s="7">
        <v>0</v>
      </c>
      <c r="H1700" s="7">
        <v>1</v>
      </c>
      <c r="I1700" s="7">
        <v>0</v>
      </c>
      <c r="K1700" s="8">
        <f t="shared" si="78"/>
        <v>0</v>
      </c>
      <c r="L1700" s="8">
        <f t="shared" si="79"/>
        <v>0</v>
      </c>
      <c r="M1700" s="8">
        <f t="shared" si="80"/>
        <v>0</v>
      </c>
    </row>
    <row r="1701" spans="2:13" x14ac:dyDescent="0.35">
      <c r="B1701">
        <v>1699</v>
      </c>
      <c r="C1701">
        <v>16</v>
      </c>
      <c r="D1701">
        <v>8</v>
      </c>
      <c r="E1701" t="s">
        <v>25</v>
      </c>
      <c r="F1701" s="7">
        <v>5</v>
      </c>
      <c r="G1701" s="7">
        <v>0</v>
      </c>
      <c r="H1701" s="7">
        <v>1</v>
      </c>
      <c r="I1701" s="7">
        <v>0</v>
      </c>
      <c r="K1701" s="8">
        <f t="shared" si="78"/>
        <v>0</v>
      </c>
      <c r="L1701" s="8">
        <f t="shared" si="79"/>
        <v>0</v>
      </c>
      <c r="M1701" s="8">
        <f t="shared" si="80"/>
        <v>0</v>
      </c>
    </row>
    <row r="1702" spans="2:13" x14ac:dyDescent="0.35">
      <c r="B1702">
        <v>1700</v>
      </c>
      <c r="C1702">
        <v>14</v>
      </c>
      <c r="D1702">
        <v>0</v>
      </c>
      <c r="E1702" t="s">
        <v>26</v>
      </c>
      <c r="F1702" s="7">
        <v>25</v>
      </c>
      <c r="G1702" s="7">
        <v>5</v>
      </c>
      <c r="H1702" s="7">
        <v>3</v>
      </c>
      <c r="I1702" s="7">
        <v>15</v>
      </c>
      <c r="K1702" s="8">
        <f t="shared" si="78"/>
        <v>0</v>
      </c>
      <c r="L1702" s="8">
        <f t="shared" si="79"/>
        <v>15</v>
      </c>
      <c r="M1702" s="8">
        <f t="shared" si="80"/>
        <v>15</v>
      </c>
    </row>
    <row r="1703" spans="2:13" x14ac:dyDescent="0.35">
      <c r="B1703">
        <v>1701</v>
      </c>
      <c r="C1703">
        <v>2</v>
      </c>
      <c r="D1703">
        <v>0</v>
      </c>
      <c r="E1703" t="s">
        <v>26</v>
      </c>
      <c r="F1703" s="7">
        <v>25</v>
      </c>
      <c r="G1703" s="7">
        <v>5</v>
      </c>
      <c r="H1703" s="7">
        <v>3</v>
      </c>
      <c r="I1703" s="7">
        <v>15</v>
      </c>
      <c r="K1703" s="8">
        <f t="shared" si="78"/>
        <v>0</v>
      </c>
      <c r="L1703" s="8">
        <f t="shared" si="79"/>
        <v>15</v>
      </c>
      <c r="M1703" s="8">
        <f t="shared" si="80"/>
        <v>15</v>
      </c>
    </row>
    <row r="1704" spans="2:13" x14ac:dyDescent="0.35">
      <c r="B1704">
        <v>1702</v>
      </c>
      <c r="C1704">
        <v>0</v>
      </c>
      <c r="D1704">
        <v>0</v>
      </c>
      <c r="E1704" t="s">
        <v>26</v>
      </c>
      <c r="F1704" s="7">
        <v>25</v>
      </c>
      <c r="G1704" s="7">
        <v>5</v>
      </c>
      <c r="H1704" s="7">
        <v>6</v>
      </c>
      <c r="I1704" s="7">
        <v>150</v>
      </c>
      <c r="K1704" s="8">
        <f t="shared" si="78"/>
        <v>150</v>
      </c>
      <c r="L1704" s="8">
        <f t="shared" si="79"/>
        <v>0</v>
      </c>
      <c r="M1704" s="8">
        <f t="shared" si="80"/>
        <v>150</v>
      </c>
    </row>
    <row r="1705" spans="2:13" x14ac:dyDescent="0.35">
      <c r="B1705">
        <v>1703</v>
      </c>
      <c r="C1705">
        <v>6</v>
      </c>
      <c r="D1705">
        <v>0</v>
      </c>
      <c r="E1705" t="s">
        <v>26</v>
      </c>
      <c r="F1705" s="7">
        <v>25</v>
      </c>
      <c r="G1705" s="7">
        <v>5</v>
      </c>
      <c r="H1705" s="7">
        <v>3</v>
      </c>
      <c r="I1705" s="7">
        <v>15</v>
      </c>
      <c r="K1705" s="8">
        <f t="shared" si="78"/>
        <v>0</v>
      </c>
      <c r="L1705" s="8">
        <f t="shared" si="79"/>
        <v>15</v>
      </c>
      <c r="M1705" s="8">
        <f t="shared" si="80"/>
        <v>15</v>
      </c>
    </row>
    <row r="1706" spans="2:13" x14ac:dyDescent="0.35">
      <c r="B1706">
        <v>1704</v>
      </c>
      <c r="C1706">
        <v>16</v>
      </c>
      <c r="D1706">
        <v>0</v>
      </c>
      <c r="E1706" t="s">
        <v>26</v>
      </c>
      <c r="F1706" s="7">
        <v>25</v>
      </c>
      <c r="G1706" s="7">
        <v>5</v>
      </c>
      <c r="H1706" s="7">
        <v>3</v>
      </c>
      <c r="I1706" s="7">
        <v>15</v>
      </c>
      <c r="K1706" s="8">
        <f t="shared" si="78"/>
        <v>0</v>
      </c>
      <c r="L1706" s="8">
        <f t="shared" si="79"/>
        <v>15</v>
      </c>
      <c r="M1706" s="8">
        <f t="shared" si="80"/>
        <v>15</v>
      </c>
    </row>
    <row r="1707" spans="2:13" x14ac:dyDescent="0.35">
      <c r="B1707">
        <v>1705</v>
      </c>
      <c r="C1707">
        <v>8</v>
      </c>
      <c r="D1707">
        <v>0</v>
      </c>
      <c r="E1707" t="s">
        <v>26</v>
      </c>
      <c r="F1707" s="7">
        <v>25</v>
      </c>
      <c r="G1707" s="7">
        <v>5</v>
      </c>
      <c r="H1707" s="7">
        <v>3</v>
      </c>
      <c r="I1707" s="7">
        <v>15</v>
      </c>
      <c r="K1707" s="8">
        <f t="shared" si="78"/>
        <v>0</v>
      </c>
      <c r="L1707" s="8">
        <f t="shared" si="79"/>
        <v>15</v>
      </c>
      <c r="M1707" s="8">
        <f t="shared" si="80"/>
        <v>15</v>
      </c>
    </row>
    <row r="1708" spans="2:13" x14ac:dyDescent="0.35">
      <c r="B1708">
        <v>1706</v>
      </c>
      <c r="C1708">
        <v>12</v>
      </c>
      <c r="D1708">
        <v>1</v>
      </c>
      <c r="E1708" t="s">
        <v>27</v>
      </c>
      <c r="F1708" s="7">
        <v>25</v>
      </c>
      <c r="G1708" s="7">
        <v>5</v>
      </c>
      <c r="H1708" s="7">
        <v>3</v>
      </c>
      <c r="I1708" s="7">
        <v>15</v>
      </c>
      <c r="K1708" s="8">
        <f t="shared" si="78"/>
        <v>0</v>
      </c>
      <c r="L1708" s="8">
        <f t="shared" si="79"/>
        <v>15</v>
      </c>
      <c r="M1708" s="8">
        <f t="shared" si="80"/>
        <v>15</v>
      </c>
    </row>
    <row r="1709" spans="2:13" x14ac:dyDescent="0.35">
      <c r="B1709">
        <v>1707</v>
      </c>
      <c r="C1709">
        <v>9</v>
      </c>
      <c r="D1709">
        <v>1</v>
      </c>
      <c r="E1709" t="s">
        <v>27</v>
      </c>
      <c r="F1709" s="7">
        <v>25</v>
      </c>
      <c r="G1709" s="7">
        <v>5</v>
      </c>
      <c r="H1709" s="7">
        <v>3</v>
      </c>
      <c r="I1709" s="7">
        <v>15</v>
      </c>
      <c r="K1709" s="8">
        <f t="shared" si="78"/>
        <v>0</v>
      </c>
      <c r="L1709" s="8">
        <f t="shared" si="79"/>
        <v>15</v>
      </c>
      <c r="M1709" s="8">
        <f t="shared" si="80"/>
        <v>15</v>
      </c>
    </row>
    <row r="1710" spans="2:13" x14ac:dyDescent="0.35">
      <c r="B1710">
        <v>1708</v>
      </c>
      <c r="C1710">
        <v>0</v>
      </c>
      <c r="D1710">
        <v>1</v>
      </c>
      <c r="E1710" t="s">
        <v>27</v>
      </c>
      <c r="F1710" s="7">
        <v>25</v>
      </c>
      <c r="G1710" s="7">
        <v>5</v>
      </c>
      <c r="H1710" s="7">
        <v>3</v>
      </c>
      <c r="I1710" s="7">
        <v>75</v>
      </c>
      <c r="K1710" s="8">
        <f t="shared" si="78"/>
        <v>75</v>
      </c>
      <c r="L1710" s="8">
        <f t="shared" si="79"/>
        <v>0</v>
      </c>
      <c r="M1710" s="8">
        <f t="shared" si="80"/>
        <v>75</v>
      </c>
    </row>
    <row r="1711" spans="2:13" x14ac:dyDescent="0.35">
      <c r="B1711">
        <v>1709</v>
      </c>
      <c r="C1711">
        <v>8</v>
      </c>
      <c r="D1711">
        <v>1</v>
      </c>
      <c r="E1711" t="s">
        <v>27</v>
      </c>
      <c r="F1711" s="7">
        <v>25</v>
      </c>
      <c r="G1711" s="7">
        <v>5</v>
      </c>
      <c r="H1711" s="7">
        <v>3</v>
      </c>
      <c r="I1711" s="7">
        <v>15</v>
      </c>
      <c r="K1711" s="8">
        <f t="shared" si="78"/>
        <v>0</v>
      </c>
      <c r="L1711" s="8">
        <f t="shared" si="79"/>
        <v>15</v>
      </c>
      <c r="M1711" s="8">
        <f t="shared" si="80"/>
        <v>15</v>
      </c>
    </row>
    <row r="1712" spans="2:13" x14ac:dyDescent="0.35">
      <c r="B1712">
        <v>1710</v>
      </c>
      <c r="C1712">
        <v>10</v>
      </c>
      <c r="D1712">
        <v>1</v>
      </c>
      <c r="E1712" t="s">
        <v>27</v>
      </c>
      <c r="F1712" s="7">
        <v>25</v>
      </c>
      <c r="G1712" s="7">
        <v>5</v>
      </c>
      <c r="H1712" s="7">
        <v>3</v>
      </c>
      <c r="I1712" s="7">
        <v>15</v>
      </c>
      <c r="K1712" s="8">
        <f t="shared" si="78"/>
        <v>0</v>
      </c>
      <c r="L1712" s="8">
        <f t="shared" si="79"/>
        <v>15</v>
      </c>
      <c r="M1712" s="8">
        <f t="shared" si="80"/>
        <v>15</v>
      </c>
    </row>
    <row r="1713" spans="2:13" x14ac:dyDescent="0.35">
      <c r="B1713">
        <v>1711</v>
      </c>
      <c r="C1713">
        <v>12</v>
      </c>
      <c r="D1713">
        <v>1</v>
      </c>
      <c r="E1713" t="s">
        <v>27</v>
      </c>
      <c r="F1713" s="7">
        <v>25</v>
      </c>
      <c r="G1713" s="7">
        <v>5</v>
      </c>
      <c r="H1713" s="7">
        <v>3</v>
      </c>
      <c r="I1713" s="7">
        <v>15</v>
      </c>
      <c r="K1713" s="8">
        <f t="shared" si="78"/>
        <v>0</v>
      </c>
      <c r="L1713" s="8">
        <f t="shared" si="79"/>
        <v>15</v>
      </c>
      <c r="M1713" s="8">
        <f t="shared" si="80"/>
        <v>15</v>
      </c>
    </row>
    <row r="1714" spans="2:13" x14ac:dyDescent="0.35">
      <c r="B1714">
        <v>1712</v>
      </c>
      <c r="C1714">
        <v>13</v>
      </c>
      <c r="D1714">
        <v>2</v>
      </c>
      <c r="E1714" t="s">
        <v>28</v>
      </c>
      <c r="F1714" s="7">
        <v>15.5</v>
      </c>
      <c r="G1714" s="7">
        <v>0</v>
      </c>
      <c r="H1714" s="7">
        <v>3</v>
      </c>
      <c r="I1714" s="7">
        <v>0</v>
      </c>
      <c r="K1714" s="8">
        <f t="shared" si="78"/>
        <v>0</v>
      </c>
      <c r="L1714" s="8">
        <f t="shared" si="79"/>
        <v>0</v>
      </c>
      <c r="M1714" s="8">
        <f t="shared" si="80"/>
        <v>0</v>
      </c>
    </row>
    <row r="1715" spans="2:13" x14ac:dyDescent="0.35">
      <c r="B1715">
        <v>1713</v>
      </c>
      <c r="C1715">
        <v>0</v>
      </c>
      <c r="D1715">
        <v>2</v>
      </c>
      <c r="E1715" t="s">
        <v>28</v>
      </c>
      <c r="F1715" s="7">
        <v>15.5</v>
      </c>
      <c r="G1715" s="7">
        <v>0</v>
      </c>
      <c r="H1715" s="7">
        <v>3</v>
      </c>
      <c r="I1715" s="7">
        <v>46.5</v>
      </c>
      <c r="K1715" s="8">
        <f t="shared" si="78"/>
        <v>46.5</v>
      </c>
      <c r="L1715" s="8">
        <f t="shared" si="79"/>
        <v>0</v>
      </c>
      <c r="M1715" s="8">
        <f t="shared" si="80"/>
        <v>46.5</v>
      </c>
    </row>
    <row r="1716" spans="2:13" x14ac:dyDescent="0.35">
      <c r="B1716">
        <v>1714</v>
      </c>
      <c r="C1716">
        <v>15</v>
      </c>
      <c r="D1716">
        <v>2</v>
      </c>
      <c r="E1716" t="s">
        <v>28</v>
      </c>
      <c r="F1716" s="7">
        <v>15.5</v>
      </c>
      <c r="G1716" s="7">
        <v>0</v>
      </c>
      <c r="H1716" s="7">
        <v>3</v>
      </c>
      <c r="I1716" s="7">
        <v>0</v>
      </c>
      <c r="K1716" s="8">
        <f t="shared" si="78"/>
        <v>0</v>
      </c>
      <c r="L1716" s="8">
        <f t="shared" si="79"/>
        <v>0</v>
      </c>
      <c r="M1716" s="8">
        <f t="shared" si="80"/>
        <v>0</v>
      </c>
    </row>
    <row r="1717" spans="2:13" x14ac:dyDescent="0.35">
      <c r="B1717">
        <v>1715</v>
      </c>
      <c r="C1717">
        <v>16</v>
      </c>
      <c r="D1717">
        <v>2</v>
      </c>
      <c r="E1717" t="s">
        <v>28</v>
      </c>
      <c r="F1717" s="7">
        <v>15.5</v>
      </c>
      <c r="G1717" s="7">
        <v>0</v>
      </c>
      <c r="H1717" s="7">
        <v>3</v>
      </c>
      <c r="I1717" s="7">
        <v>0</v>
      </c>
      <c r="K1717" s="8">
        <f t="shared" si="78"/>
        <v>0</v>
      </c>
      <c r="L1717" s="8">
        <f t="shared" si="79"/>
        <v>0</v>
      </c>
      <c r="M1717" s="8">
        <f t="shared" si="80"/>
        <v>0</v>
      </c>
    </row>
    <row r="1718" spans="2:13" x14ac:dyDescent="0.35">
      <c r="B1718">
        <v>1716</v>
      </c>
      <c r="C1718">
        <v>12</v>
      </c>
      <c r="D1718">
        <v>2</v>
      </c>
      <c r="E1718" t="s">
        <v>28</v>
      </c>
      <c r="F1718" s="7">
        <v>15.5</v>
      </c>
      <c r="G1718" s="7">
        <v>0</v>
      </c>
      <c r="H1718" s="7">
        <v>3</v>
      </c>
      <c r="I1718" s="7">
        <v>0</v>
      </c>
      <c r="K1718" s="8">
        <f t="shared" si="78"/>
        <v>0</v>
      </c>
      <c r="L1718" s="8">
        <f t="shared" si="79"/>
        <v>0</v>
      </c>
      <c r="M1718" s="8">
        <f t="shared" si="80"/>
        <v>0</v>
      </c>
    </row>
    <row r="1719" spans="2:13" x14ac:dyDescent="0.35">
      <c r="B1719">
        <v>1717</v>
      </c>
      <c r="C1719">
        <v>1</v>
      </c>
      <c r="D1719">
        <v>3</v>
      </c>
      <c r="E1719" t="s">
        <v>21</v>
      </c>
      <c r="F1719" s="7">
        <v>5</v>
      </c>
      <c r="G1719" s="7">
        <v>0</v>
      </c>
      <c r="H1719" s="7">
        <v>2</v>
      </c>
      <c r="I1719" s="7">
        <v>0</v>
      </c>
      <c r="K1719" s="8">
        <f t="shared" si="78"/>
        <v>0</v>
      </c>
      <c r="L1719" s="8">
        <f t="shared" si="79"/>
        <v>0</v>
      </c>
      <c r="M1719" s="8">
        <f t="shared" si="80"/>
        <v>0</v>
      </c>
    </row>
    <row r="1720" spans="2:13" x14ac:dyDescent="0.35">
      <c r="B1720">
        <v>1718</v>
      </c>
      <c r="C1720">
        <v>3</v>
      </c>
      <c r="D1720">
        <v>3</v>
      </c>
      <c r="E1720" t="s">
        <v>21</v>
      </c>
      <c r="F1720" s="7">
        <v>5</v>
      </c>
      <c r="G1720" s="7">
        <v>0</v>
      </c>
      <c r="H1720" s="7">
        <v>2</v>
      </c>
      <c r="I1720" s="7">
        <v>0</v>
      </c>
      <c r="K1720" s="8">
        <f t="shared" si="78"/>
        <v>0</v>
      </c>
      <c r="L1720" s="8">
        <f t="shared" si="79"/>
        <v>0</v>
      </c>
      <c r="M1720" s="8">
        <f t="shared" si="80"/>
        <v>0</v>
      </c>
    </row>
    <row r="1721" spans="2:13" x14ac:dyDescent="0.35">
      <c r="B1721">
        <v>1719</v>
      </c>
      <c r="C1721">
        <v>17</v>
      </c>
      <c r="D1721">
        <v>3</v>
      </c>
      <c r="E1721" t="s">
        <v>21</v>
      </c>
      <c r="F1721" s="7">
        <v>5</v>
      </c>
      <c r="G1721" s="7">
        <v>0</v>
      </c>
      <c r="H1721" s="7">
        <v>2</v>
      </c>
      <c r="I1721" s="7">
        <v>0</v>
      </c>
      <c r="K1721" s="8">
        <f t="shared" si="78"/>
        <v>0</v>
      </c>
      <c r="L1721" s="8">
        <f t="shared" si="79"/>
        <v>0</v>
      </c>
      <c r="M1721" s="8">
        <f t="shared" si="80"/>
        <v>0</v>
      </c>
    </row>
    <row r="1722" spans="2:13" x14ac:dyDescent="0.35">
      <c r="B1722">
        <v>1720</v>
      </c>
      <c r="C1722">
        <v>8</v>
      </c>
      <c r="D1722">
        <v>3</v>
      </c>
      <c r="E1722" t="s">
        <v>21</v>
      </c>
      <c r="F1722" s="7">
        <v>5</v>
      </c>
      <c r="G1722" s="7">
        <v>0</v>
      </c>
      <c r="H1722" s="7">
        <v>2</v>
      </c>
      <c r="I1722" s="7">
        <v>0</v>
      </c>
      <c r="K1722" s="8">
        <f t="shared" si="78"/>
        <v>0</v>
      </c>
      <c r="L1722" s="8">
        <f t="shared" si="79"/>
        <v>0</v>
      </c>
      <c r="M1722" s="8">
        <f t="shared" si="80"/>
        <v>0</v>
      </c>
    </row>
    <row r="1723" spans="2:13" x14ac:dyDescent="0.35">
      <c r="B1723">
        <v>1721</v>
      </c>
      <c r="C1723">
        <v>15</v>
      </c>
      <c r="D1723">
        <v>3</v>
      </c>
      <c r="E1723" t="s">
        <v>21</v>
      </c>
      <c r="F1723" s="7">
        <v>5</v>
      </c>
      <c r="G1723" s="7">
        <v>0</v>
      </c>
      <c r="H1723" s="7">
        <v>2</v>
      </c>
      <c r="I1723" s="7">
        <v>0</v>
      </c>
      <c r="K1723" s="8">
        <f t="shared" si="78"/>
        <v>0</v>
      </c>
      <c r="L1723" s="8">
        <f t="shared" si="79"/>
        <v>0</v>
      </c>
      <c r="M1723" s="8">
        <f t="shared" si="80"/>
        <v>0</v>
      </c>
    </row>
    <row r="1724" spans="2:13" x14ac:dyDescent="0.35">
      <c r="B1724">
        <v>1722</v>
      </c>
      <c r="C1724">
        <v>10</v>
      </c>
      <c r="D1724">
        <v>3</v>
      </c>
      <c r="E1724" t="s">
        <v>21</v>
      </c>
      <c r="F1724" s="7">
        <v>5</v>
      </c>
      <c r="G1724" s="7">
        <v>0</v>
      </c>
      <c r="H1724" s="7">
        <v>2</v>
      </c>
      <c r="I1724" s="7">
        <v>0</v>
      </c>
      <c r="K1724" s="8">
        <f t="shared" si="78"/>
        <v>0</v>
      </c>
      <c r="L1724" s="8">
        <f t="shared" si="79"/>
        <v>0</v>
      </c>
      <c r="M1724" s="8">
        <f t="shared" si="80"/>
        <v>0</v>
      </c>
    </row>
    <row r="1725" spans="2:13" x14ac:dyDescent="0.35">
      <c r="B1725">
        <v>1723</v>
      </c>
      <c r="C1725">
        <v>0</v>
      </c>
      <c r="D1725">
        <v>4</v>
      </c>
      <c r="E1725" t="s">
        <v>22</v>
      </c>
      <c r="F1725" s="7">
        <v>80</v>
      </c>
      <c r="G1725" s="7">
        <v>9.9</v>
      </c>
      <c r="H1725" s="7">
        <v>2</v>
      </c>
      <c r="I1725" s="7">
        <v>160</v>
      </c>
      <c r="K1725" s="8">
        <f t="shared" si="78"/>
        <v>160</v>
      </c>
      <c r="L1725" s="8">
        <f t="shared" si="79"/>
        <v>0</v>
      </c>
      <c r="M1725" s="8">
        <f t="shared" si="80"/>
        <v>160</v>
      </c>
    </row>
    <row r="1726" spans="2:13" x14ac:dyDescent="0.35">
      <c r="B1726">
        <v>1724</v>
      </c>
      <c r="C1726">
        <v>3</v>
      </c>
      <c r="D1726">
        <v>4</v>
      </c>
      <c r="E1726" t="s">
        <v>22</v>
      </c>
      <c r="F1726" s="7">
        <v>80</v>
      </c>
      <c r="G1726" s="7">
        <v>9.9</v>
      </c>
      <c r="H1726" s="7">
        <v>2</v>
      </c>
      <c r="I1726" s="7">
        <v>19.8</v>
      </c>
      <c r="K1726" s="8">
        <f t="shared" si="78"/>
        <v>0</v>
      </c>
      <c r="L1726" s="8">
        <f t="shared" si="79"/>
        <v>19.8</v>
      </c>
      <c r="M1726" s="8">
        <f t="shared" si="80"/>
        <v>19.8</v>
      </c>
    </row>
    <row r="1727" spans="2:13" x14ac:dyDescent="0.35">
      <c r="B1727">
        <v>1725</v>
      </c>
      <c r="C1727">
        <v>9</v>
      </c>
      <c r="D1727">
        <v>4</v>
      </c>
      <c r="E1727" t="s">
        <v>22</v>
      </c>
      <c r="F1727" s="7">
        <v>80</v>
      </c>
      <c r="G1727" s="7">
        <v>9.9</v>
      </c>
      <c r="H1727" s="7">
        <v>2</v>
      </c>
      <c r="I1727" s="7">
        <v>19.8</v>
      </c>
      <c r="K1727" s="8">
        <f t="shared" si="78"/>
        <v>0</v>
      </c>
      <c r="L1727" s="8">
        <f t="shared" si="79"/>
        <v>19.8</v>
      </c>
      <c r="M1727" s="8">
        <f t="shared" si="80"/>
        <v>19.8</v>
      </c>
    </row>
    <row r="1728" spans="2:13" x14ac:dyDescent="0.35">
      <c r="B1728">
        <v>1726</v>
      </c>
      <c r="C1728">
        <v>14</v>
      </c>
      <c r="D1728">
        <v>4</v>
      </c>
      <c r="E1728" t="s">
        <v>22</v>
      </c>
      <c r="F1728" s="7">
        <v>80</v>
      </c>
      <c r="G1728" s="7">
        <v>9.9</v>
      </c>
      <c r="H1728" s="7">
        <v>2</v>
      </c>
      <c r="I1728" s="7">
        <v>19.8</v>
      </c>
      <c r="K1728" s="8">
        <f t="shared" si="78"/>
        <v>0</v>
      </c>
      <c r="L1728" s="8">
        <f t="shared" si="79"/>
        <v>19.8</v>
      </c>
      <c r="M1728" s="8">
        <f t="shared" si="80"/>
        <v>19.8</v>
      </c>
    </row>
    <row r="1729" spans="2:13" x14ac:dyDescent="0.35">
      <c r="B1729">
        <v>1727</v>
      </c>
      <c r="C1729">
        <v>3</v>
      </c>
      <c r="D1729">
        <v>4</v>
      </c>
      <c r="E1729" t="s">
        <v>22</v>
      </c>
      <c r="F1729" s="7">
        <v>80</v>
      </c>
      <c r="G1729" s="7">
        <v>9.9</v>
      </c>
      <c r="H1729" s="7">
        <v>2</v>
      </c>
      <c r="I1729" s="7">
        <v>19.8</v>
      </c>
      <c r="K1729" s="8">
        <f t="shared" si="78"/>
        <v>0</v>
      </c>
      <c r="L1729" s="8">
        <f t="shared" si="79"/>
        <v>19.8</v>
      </c>
      <c r="M1729" s="8">
        <f t="shared" si="80"/>
        <v>19.8</v>
      </c>
    </row>
    <row r="1730" spans="2:13" x14ac:dyDescent="0.35">
      <c r="B1730">
        <v>1728</v>
      </c>
      <c r="C1730">
        <v>0</v>
      </c>
      <c r="D1730">
        <v>4</v>
      </c>
      <c r="E1730" t="s">
        <v>22</v>
      </c>
      <c r="F1730" s="7">
        <v>80</v>
      </c>
      <c r="G1730" s="7">
        <v>9.9</v>
      </c>
      <c r="H1730" s="7">
        <v>2</v>
      </c>
      <c r="I1730" s="7">
        <v>160</v>
      </c>
      <c r="K1730" s="8">
        <f t="shared" si="78"/>
        <v>160</v>
      </c>
      <c r="L1730" s="8">
        <f t="shared" si="79"/>
        <v>0</v>
      </c>
      <c r="M1730" s="8">
        <f t="shared" si="80"/>
        <v>160</v>
      </c>
    </row>
    <row r="1731" spans="2:13" x14ac:dyDescent="0.35">
      <c r="B1731">
        <v>1729</v>
      </c>
      <c r="C1731">
        <v>3</v>
      </c>
      <c r="D1731">
        <v>4</v>
      </c>
      <c r="E1731" t="s">
        <v>22</v>
      </c>
      <c r="F1731" s="7">
        <v>80</v>
      </c>
      <c r="G1731" s="7">
        <v>9.9</v>
      </c>
      <c r="H1731" s="7">
        <v>2</v>
      </c>
      <c r="I1731" s="7">
        <v>19.8</v>
      </c>
      <c r="K1731" s="8">
        <f t="shared" ref="K1731:K1794" si="81">IF($C1731=0,F1731*$H1731,0)</f>
        <v>0</v>
      </c>
      <c r="L1731" s="8">
        <f t="shared" ref="L1731:L1794" si="82">IF($C1731=0,0,G1731*$H1731)</f>
        <v>19.8</v>
      </c>
      <c r="M1731" s="8">
        <f t="shared" ref="M1731:M1794" si="83">SUM(K1731:L1731)</f>
        <v>19.8</v>
      </c>
    </row>
    <row r="1732" spans="2:13" x14ac:dyDescent="0.35">
      <c r="B1732">
        <v>1730</v>
      </c>
      <c r="C1732">
        <v>0</v>
      </c>
      <c r="D1732">
        <v>4</v>
      </c>
      <c r="E1732" t="s">
        <v>22</v>
      </c>
      <c r="F1732" s="7">
        <v>80</v>
      </c>
      <c r="G1732" s="7">
        <v>9.9</v>
      </c>
      <c r="H1732" s="7">
        <v>2</v>
      </c>
      <c r="I1732" s="7">
        <v>160</v>
      </c>
      <c r="K1732" s="8">
        <f t="shared" si="81"/>
        <v>160</v>
      </c>
      <c r="L1732" s="8">
        <f t="shared" si="82"/>
        <v>0</v>
      </c>
      <c r="M1732" s="8">
        <f t="shared" si="83"/>
        <v>160</v>
      </c>
    </row>
    <row r="1733" spans="2:13" x14ac:dyDescent="0.35">
      <c r="B1733">
        <v>1731</v>
      </c>
      <c r="C1733">
        <v>0</v>
      </c>
      <c r="D1733">
        <v>5</v>
      </c>
      <c r="E1733" t="s">
        <v>29</v>
      </c>
      <c r="F1733" s="7">
        <v>80</v>
      </c>
      <c r="G1733" s="7">
        <v>9.9</v>
      </c>
      <c r="H1733" s="7">
        <v>2</v>
      </c>
      <c r="I1733" s="7">
        <v>160</v>
      </c>
      <c r="K1733" s="8">
        <f t="shared" si="81"/>
        <v>160</v>
      </c>
      <c r="L1733" s="8">
        <f t="shared" si="82"/>
        <v>0</v>
      </c>
      <c r="M1733" s="8">
        <f t="shared" si="83"/>
        <v>160</v>
      </c>
    </row>
    <row r="1734" spans="2:13" x14ac:dyDescent="0.35">
      <c r="B1734">
        <v>1732</v>
      </c>
      <c r="C1734">
        <v>6</v>
      </c>
      <c r="D1734">
        <v>6</v>
      </c>
      <c r="E1734" t="s">
        <v>23</v>
      </c>
      <c r="F1734" s="7">
        <v>17.5</v>
      </c>
      <c r="G1734" s="7">
        <v>3.5</v>
      </c>
      <c r="H1734" s="7">
        <v>2</v>
      </c>
      <c r="I1734" s="7">
        <v>7</v>
      </c>
      <c r="K1734" s="8">
        <f t="shared" si="81"/>
        <v>0</v>
      </c>
      <c r="L1734" s="8">
        <f t="shared" si="82"/>
        <v>7</v>
      </c>
      <c r="M1734" s="8">
        <f t="shared" si="83"/>
        <v>7</v>
      </c>
    </row>
    <row r="1735" spans="2:13" x14ac:dyDescent="0.35">
      <c r="B1735">
        <v>1733</v>
      </c>
      <c r="C1735">
        <v>0</v>
      </c>
      <c r="D1735">
        <v>6</v>
      </c>
      <c r="E1735" t="s">
        <v>23</v>
      </c>
      <c r="F1735" s="7">
        <v>17.5</v>
      </c>
      <c r="G1735" s="7">
        <v>3.5</v>
      </c>
      <c r="H1735" s="7">
        <v>2</v>
      </c>
      <c r="I1735" s="7">
        <v>35</v>
      </c>
      <c r="K1735" s="8">
        <f t="shared" si="81"/>
        <v>35</v>
      </c>
      <c r="L1735" s="8">
        <f t="shared" si="82"/>
        <v>0</v>
      </c>
      <c r="M1735" s="8">
        <f t="shared" si="83"/>
        <v>35</v>
      </c>
    </row>
    <row r="1736" spans="2:13" x14ac:dyDescent="0.35">
      <c r="B1736">
        <v>1734</v>
      </c>
      <c r="C1736">
        <v>14</v>
      </c>
      <c r="D1736">
        <v>6</v>
      </c>
      <c r="E1736" t="s">
        <v>23</v>
      </c>
      <c r="F1736" s="7">
        <v>17.5</v>
      </c>
      <c r="G1736" s="7">
        <v>3.5</v>
      </c>
      <c r="H1736" s="7">
        <v>2</v>
      </c>
      <c r="I1736" s="7">
        <v>7</v>
      </c>
      <c r="K1736" s="8">
        <f t="shared" si="81"/>
        <v>0</v>
      </c>
      <c r="L1736" s="8">
        <f t="shared" si="82"/>
        <v>7</v>
      </c>
      <c r="M1736" s="8">
        <f t="shared" si="83"/>
        <v>7</v>
      </c>
    </row>
    <row r="1737" spans="2:13" x14ac:dyDescent="0.35">
      <c r="B1737">
        <v>1735</v>
      </c>
      <c r="C1737">
        <v>0</v>
      </c>
      <c r="D1737">
        <v>6</v>
      </c>
      <c r="E1737" t="s">
        <v>23</v>
      </c>
      <c r="F1737" s="7">
        <v>17.5</v>
      </c>
      <c r="G1737" s="7">
        <v>3.5</v>
      </c>
      <c r="H1737" s="7">
        <v>2</v>
      </c>
      <c r="I1737" s="7">
        <v>35</v>
      </c>
      <c r="K1737" s="8">
        <f t="shared" si="81"/>
        <v>35</v>
      </c>
      <c r="L1737" s="8">
        <f t="shared" si="82"/>
        <v>0</v>
      </c>
      <c r="M1737" s="8">
        <f t="shared" si="83"/>
        <v>35</v>
      </c>
    </row>
    <row r="1738" spans="2:13" x14ac:dyDescent="0.35">
      <c r="B1738">
        <v>1736</v>
      </c>
      <c r="C1738">
        <v>11</v>
      </c>
      <c r="D1738">
        <v>6</v>
      </c>
      <c r="E1738" t="s">
        <v>23</v>
      </c>
      <c r="F1738" s="7">
        <v>17.5</v>
      </c>
      <c r="G1738" s="7">
        <v>3.5</v>
      </c>
      <c r="H1738" s="7">
        <v>2</v>
      </c>
      <c r="I1738" s="7">
        <v>7</v>
      </c>
      <c r="K1738" s="8">
        <f t="shared" si="81"/>
        <v>0</v>
      </c>
      <c r="L1738" s="8">
        <f t="shared" si="82"/>
        <v>7</v>
      </c>
      <c r="M1738" s="8">
        <f t="shared" si="83"/>
        <v>7</v>
      </c>
    </row>
    <row r="1739" spans="2:13" x14ac:dyDescent="0.35">
      <c r="B1739">
        <v>1737</v>
      </c>
      <c r="C1739">
        <v>14</v>
      </c>
      <c r="D1739">
        <v>6</v>
      </c>
      <c r="E1739" t="s">
        <v>23</v>
      </c>
      <c r="F1739" s="7">
        <v>17.5</v>
      </c>
      <c r="G1739" s="7">
        <v>3.5</v>
      </c>
      <c r="H1739" s="7">
        <v>2</v>
      </c>
      <c r="I1739" s="7">
        <v>7</v>
      </c>
      <c r="K1739" s="8">
        <f t="shared" si="81"/>
        <v>0</v>
      </c>
      <c r="L1739" s="8">
        <f t="shared" si="82"/>
        <v>7</v>
      </c>
      <c r="M1739" s="8">
        <f t="shared" si="83"/>
        <v>7</v>
      </c>
    </row>
    <row r="1740" spans="2:13" x14ac:dyDescent="0.35">
      <c r="B1740">
        <v>1738</v>
      </c>
      <c r="C1740">
        <v>0</v>
      </c>
      <c r="D1740">
        <v>6</v>
      </c>
      <c r="E1740" t="s">
        <v>23</v>
      </c>
      <c r="F1740" s="7">
        <v>17.5</v>
      </c>
      <c r="G1740" s="7">
        <v>3.5</v>
      </c>
      <c r="H1740" s="7">
        <v>2</v>
      </c>
      <c r="I1740" s="7">
        <v>35</v>
      </c>
      <c r="K1740" s="8">
        <f t="shared" si="81"/>
        <v>35</v>
      </c>
      <c r="L1740" s="8">
        <f t="shared" si="82"/>
        <v>0</v>
      </c>
      <c r="M1740" s="8">
        <f t="shared" si="83"/>
        <v>35</v>
      </c>
    </row>
    <row r="1741" spans="2:13" x14ac:dyDescent="0.35">
      <c r="B1741">
        <v>1739</v>
      </c>
      <c r="C1741">
        <v>15</v>
      </c>
      <c r="D1741">
        <v>7</v>
      </c>
      <c r="E1741" t="s">
        <v>24</v>
      </c>
      <c r="F1741" s="7">
        <v>5</v>
      </c>
      <c r="G1741" s="7">
        <v>0</v>
      </c>
      <c r="H1741" s="7">
        <v>2</v>
      </c>
      <c r="I1741" s="7">
        <v>0</v>
      </c>
      <c r="K1741" s="8">
        <f t="shared" si="81"/>
        <v>0</v>
      </c>
      <c r="L1741" s="8">
        <f t="shared" si="82"/>
        <v>0</v>
      </c>
      <c r="M1741" s="8">
        <f t="shared" si="83"/>
        <v>0</v>
      </c>
    </row>
    <row r="1742" spans="2:13" x14ac:dyDescent="0.35">
      <c r="B1742">
        <v>1740</v>
      </c>
      <c r="C1742">
        <v>17</v>
      </c>
      <c r="D1742">
        <v>7</v>
      </c>
      <c r="E1742" t="s">
        <v>24</v>
      </c>
      <c r="F1742" s="7">
        <v>5</v>
      </c>
      <c r="G1742" s="7">
        <v>0</v>
      </c>
      <c r="H1742" s="7">
        <v>2</v>
      </c>
      <c r="I1742" s="7">
        <v>0</v>
      </c>
      <c r="K1742" s="8">
        <f t="shared" si="81"/>
        <v>0</v>
      </c>
      <c r="L1742" s="8">
        <f t="shared" si="82"/>
        <v>0</v>
      </c>
      <c r="M1742" s="8">
        <f t="shared" si="83"/>
        <v>0</v>
      </c>
    </row>
    <row r="1743" spans="2:13" x14ac:dyDescent="0.35">
      <c r="B1743">
        <v>1741</v>
      </c>
      <c r="C1743">
        <v>13</v>
      </c>
      <c r="D1743">
        <v>7</v>
      </c>
      <c r="E1743" t="s">
        <v>24</v>
      </c>
      <c r="F1743" s="7">
        <v>5</v>
      </c>
      <c r="G1743" s="7">
        <v>0</v>
      </c>
      <c r="H1743" s="7">
        <v>2</v>
      </c>
      <c r="I1743" s="7">
        <v>0</v>
      </c>
      <c r="K1743" s="8">
        <f t="shared" si="81"/>
        <v>0</v>
      </c>
      <c r="L1743" s="8">
        <f t="shared" si="82"/>
        <v>0</v>
      </c>
      <c r="M1743" s="8">
        <f t="shared" si="83"/>
        <v>0</v>
      </c>
    </row>
    <row r="1744" spans="2:13" x14ac:dyDescent="0.35">
      <c r="B1744">
        <v>1742</v>
      </c>
      <c r="C1744">
        <v>4</v>
      </c>
      <c r="D1744">
        <v>7</v>
      </c>
      <c r="E1744" t="s">
        <v>24</v>
      </c>
      <c r="F1744" s="7">
        <v>5</v>
      </c>
      <c r="G1744" s="7">
        <v>0</v>
      </c>
      <c r="H1744" s="7">
        <v>2</v>
      </c>
      <c r="I1744" s="7">
        <v>0</v>
      </c>
      <c r="K1744" s="8">
        <f t="shared" si="81"/>
        <v>0</v>
      </c>
      <c r="L1744" s="8">
        <f t="shared" si="82"/>
        <v>0</v>
      </c>
      <c r="M1744" s="8">
        <f t="shared" si="83"/>
        <v>0</v>
      </c>
    </row>
    <row r="1745" spans="2:13" x14ac:dyDescent="0.35">
      <c r="B1745">
        <v>1743</v>
      </c>
      <c r="C1745">
        <v>2</v>
      </c>
      <c r="D1745">
        <v>7</v>
      </c>
      <c r="E1745" t="s">
        <v>24</v>
      </c>
      <c r="F1745" s="7">
        <v>5</v>
      </c>
      <c r="G1745" s="7">
        <v>0</v>
      </c>
      <c r="H1745" s="7">
        <v>2</v>
      </c>
      <c r="I1745" s="7">
        <v>0</v>
      </c>
      <c r="K1745" s="8">
        <f t="shared" si="81"/>
        <v>0</v>
      </c>
      <c r="L1745" s="8">
        <f t="shared" si="82"/>
        <v>0</v>
      </c>
      <c r="M1745" s="8">
        <f t="shared" si="83"/>
        <v>0</v>
      </c>
    </row>
    <row r="1746" spans="2:13" x14ac:dyDescent="0.35">
      <c r="B1746">
        <v>1744</v>
      </c>
      <c r="C1746">
        <v>3</v>
      </c>
      <c r="D1746">
        <v>8</v>
      </c>
      <c r="E1746" t="s">
        <v>25</v>
      </c>
      <c r="F1746" s="7">
        <v>5</v>
      </c>
      <c r="G1746" s="7">
        <v>0</v>
      </c>
      <c r="H1746" s="7">
        <v>1</v>
      </c>
      <c r="I1746" s="7">
        <v>0</v>
      </c>
      <c r="K1746" s="8">
        <f t="shared" si="81"/>
        <v>0</v>
      </c>
      <c r="L1746" s="8">
        <f t="shared" si="82"/>
        <v>0</v>
      </c>
      <c r="M1746" s="8">
        <f t="shared" si="83"/>
        <v>0</v>
      </c>
    </row>
    <row r="1747" spans="2:13" x14ac:dyDescent="0.35">
      <c r="B1747">
        <v>1745</v>
      </c>
      <c r="C1747">
        <v>16</v>
      </c>
      <c r="D1747">
        <v>8</v>
      </c>
      <c r="E1747" t="s">
        <v>25</v>
      </c>
      <c r="F1747" s="7">
        <v>5</v>
      </c>
      <c r="G1747" s="7">
        <v>0</v>
      </c>
      <c r="H1747" s="7">
        <v>1</v>
      </c>
      <c r="I1747" s="7">
        <v>0</v>
      </c>
      <c r="K1747" s="8">
        <f t="shared" si="81"/>
        <v>0</v>
      </c>
      <c r="L1747" s="8">
        <f t="shared" si="82"/>
        <v>0</v>
      </c>
      <c r="M1747" s="8">
        <f t="shared" si="83"/>
        <v>0</v>
      </c>
    </row>
    <row r="1748" spans="2:13" x14ac:dyDescent="0.35">
      <c r="B1748">
        <v>1746</v>
      </c>
      <c r="C1748">
        <v>16</v>
      </c>
      <c r="D1748">
        <v>8</v>
      </c>
      <c r="E1748" t="s">
        <v>25</v>
      </c>
      <c r="F1748" s="7">
        <v>5</v>
      </c>
      <c r="G1748" s="7">
        <v>0</v>
      </c>
      <c r="H1748" s="7">
        <v>1</v>
      </c>
      <c r="I1748" s="7">
        <v>0</v>
      </c>
      <c r="K1748" s="8">
        <f t="shared" si="81"/>
        <v>0</v>
      </c>
      <c r="L1748" s="8">
        <f t="shared" si="82"/>
        <v>0</v>
      </c>
      <c r="M1748" s="8">
        <f t="shared" si="83"/>
        <v>0</v>
      </c>
    </row>
    <row r="1749" spans="2:13" x14ac:dyDescent="0.35">
      <c r="B1749">
        <v>1747</v>
      </c>
      <c r="C1749">
        <v>14</v>
      </c>
      <c r="D1749">
        <v>8</v>
      </c>
      <c r="E1749" t="s">
        <v>25</v>
      </c>
      <c r="F1749" s="7">
        <v>5</v>
      </c>
      <c r="G1749" s="7">
        <v>0</v>
      </c>
      <c r="H1749" s="7">
        <v>1</v>
      </c>
      <c r="I1749" s="7">
        <v>0</v>
      </c>
      <c r="K1749" s="8">
        <f t="shared" si="81"/>
        <v>0</v>
      </c>
      <c r="L1749" s="8">
        <f t="shared" si="82"/>
        <v>0</v>
      </c>
      <c r="M1749" s="8">
        <f t="shared" si="83"/>
        <v>0</v>
      </c>
    </row>
    <row r="1750" spans="2:13" x14ac:dyDescent="0.35">
      <c r="B1750">
        <v>1748</v>
      </c>
      <c r="C1750">
        <v>14</v>
      </c>
      <c r="D1750">
        <v>8</v>
      </c>
      <c r="E1750" t="s">
        <v>25</v>
      </c>
      <c r="F1750" s="7">
        <v>5</v>
      </c>
      <c r="G1750" s="7">
        <v>0</v>
      </c>
      <c r="H1750" s="7">
        <v>1</v>
      </c>
      <c r="I1750" s="7">
        <v>0</v>
      </c>
      <c r="K1750" s="8">
        <f t="shared" si="81"/>
        <v>0</v>
      </c>
      <c r="L1750" s="8">
        <f t="shared" si="82"/>
        <v>0</v>
      </c>
      <c r="M1750" s="8">
        <f t="shared" si="83"/>
        <v>0</v>
      </c>
    </row>
    <row r="1751" spans="2:13" x14ac:dyDescent="0.35">
      <c r="B1751">
        <v>1749</v>
      </c>
      <c r="C1751">
        <v>8</v>
      </c>
      <c r="D1751">
        <v>0</v>
      </c>
      <c r="E1751" t="s">
        <v>26</v>
      </c>
      <c r="F1751" s="7">
        <v>25</v>
      </c>
      <c r="G1751" s="7">
        <v>5</v>
      </c>
      <c r="H1751" s="7">
        <v>3</v>
      </c>
      <c r="I1751" s="7">
        <v>15</v>
      </c>
      <c r="K1751" s="8">
        <f t="shared" si="81"/>
        <v>0</v>
      </c>
      <c r="L1751" s="8">
        <f t="shared" si="82"/>
        <v>15</v>
      </c>
      <c r="M1751" s="8">
        <f t="shared" si="83"/>
        <v>15</v>
      </c>
    </row>
    <row r="1752" spans="2:13" x14ac:dyDescent="0.35">
      <c r="B1752">
        <v>1750</v>
      </c>
      <c r="C1752">
        <v>7</v>
      </c>
      <c r="D1752">
        <v>0</v>
      </c>
      <c r="E1752" t="s">
        <v>26</v>
      </c>
      <c r="F1752" s="7">
        <v>25</v>
      </c>
      <c r="G1752" s="7">
        <v>5</v>
      </c>
      <c r="H1752" s="7">
        <v>3</v>
      </c>
      <c r="I1752" s="7">
        <v>15</v>
      </c>
      <c r="K1752" s="8">
        <f t="shared" si="81"/>
        <v>0</v>
      </c>
      <c r="L1752" s="8">
        <f t="shared" si="82"/>
        <v>15</v>
      </c>
      <c r="M1752" s="8">
        <f t="shared" si="83"/>
        <v>15</v>
      </c>
    </row>
    <row r="1753" spans="2:13" x14ac:dyDescent="0.35">
      <c r="B1753">
        <v>1751</v>
      </c>
      <c r="C1753">
        <v>0</v>
      </c>
      <c r="D1753">
        <v>0</v>
      </c>
      <c r="E1753" t="s">
        <v>26</v>
      </c>
      <c r="F1753" s="7">
        <v>25</v>
      </c>
      <c r="G1753" s="7">
        <v>5</v>
      </c>
      <c r="H1753" s="7">
        <v>3</v>
      </c>
      <c r="I1753" s="7">
        <v>75</v>
      </c>
      <c r="K1753" s="8">
        <f t="shared" si="81"/>
        <v>75</v>
      </c>
      <c r="L1753" s="8">
        <f t="shared" si="82"/>
        <v>0</v>
      </c>
      <c r="M1753" s="8">
        <f t="shared" si="83"/>
        <v>75</v>
      </c>
    </row>
    <row r="1754" spans="2:13" x14ac:dyDescent="0.35">
      <c r="B1754">
        <v>1752</v>
      </c>
      <c r="C1754">
        <v>5</v>
      </c>
      <c r="D1754">
        <v>0</v>
      </c>
      <c r="E1754" t="s">
        <v>26</v>
      </c>
      <c r="F1754" s="7">
        <v>25</v>
      </c>
      <c r="G1754" s="7">
        <v>5</v>
      </c>
      <c r="H1754" s="7">
        <v>3</v>
      </c>
      <c r="I1754" s="7">
        <v>15</v>
      </c>
      <c r="K1754" s="8">
        <f t="shared" si="81"/>
        <v>0</v>
      </c>
      <c r="L1754" s="8">
        <f t="shared" si="82"/>
        <v>15</v>
      </c>
      <c r="M1754" s="8">
        <f t="shared" si="83"/>
        <v>15</v>
      </c>
    </row>
    <row r="1755" spans="2:13" x14ac:dyDescent="0.35">
      <c r="B1755">
        <v>1753</v>
      </c>
      <c r="C1755">
        <v>0</v>
      </c>
      <c r="D1755">
        <v>0</v>
      </c>
      <c r="E1755" t="s">
        <v>26</v>
      </c>
      <c r="F1755" s="7">
        <v>25</v>
      </c>
      <c r="G1755" s="7">
        <v>5</v>
      </c>
      <c r="H1755" s="7">
        <v>3</v>
      </c>
      <c r="I1755" s="7">
        <v>75</v>
      </c>
      <c r="K1755" s="8">
        <f t="shared" si="81"/>
        <v>75</v>
      </c>
      <c r="L1755" s="8">
        <f t="shared" si="82"/>
        <v>0</v>
      </c>
      <c r="M1755" s="8">
        <f t="shared" si="83"/>
        <v>75</v>
      </c>
    </row>
    <row r="1756" spans="2:13" x14ac:dyDescent="0.35">
      <c r="B1756">
        <v>1754</v>
      </c>
      <c r="C1756">
        <v>17</v>
      </c>
      <c r="D1756">
        <v>0</v>
      </c>
      <c r="E1756" t="s">
        <v>26</v>
      </c>
      <c r="F1756" s="7">
        <v>25</v>
      </c>
      <c r="G1756" s="7">
        <v>5</v>
      </c>
      <c r="H1756" s="7">
        <v>3</v>
      </c>
      <c r="I1756" s="7">
        <v>15</v>
      </c>
      <c r="K1756" s="8">
        <f t="shared" si="81"/>
        <v>0</v>
      </c>
      <c r="L1756" s="8">
        <f t="shared" si="82"/>
        <v>15</v>
      </c>
      <c r="M1756" s="8">
        <f t="shared" si="83"/>
        <v>15</v>
      </c>
    </row>
    <row r="1757" spans="2:13" x14ac:dyDescent="0.35">
      <c r="B1757">
        <v>1755</v>
      </c>
      <c r="C1757">
        <v>9</v>
      </c>
      <c r="D1757">
        <v>1</v>
      </c>
      <c r="E1757" t="s">
        <v>27</v>
      </c>
      <c r="F1757" s="7">
        <v>25</v>
      </c>
      <c r="G1757" s="7">
        <v>5</v>
      </c>
      <c r="H1757" s="7">
        <v>3</v>
      </c>
      <c r="I1757" s="7">
        <v>15</v>
      </c>
      <c r="K1757" s="8">
        <f t="shared" si="81"/>
        <v>0</v>
      </c>
      <c r="L1757" s="8">
        <f t="shared" si="82"/>
        <v>15</v>
      </c>
      <c r="M1757" s="8">
        <f t="shared" si="83"/>
        <v>15</v>
      </c>
    </row>
    <row r="1758" spans="2:13" x14ac:dyDescent="0.35">
      <c r="B1758">
        <v>1756</v>
      </c>
      <c r="C1758">
        <v>11</v>
      </c>
      <c r="D1758">
        <v>1</v>
      </c>
      <c r="E1758" t="s">
        <v>27</v>
      </c>
      <c r="F1758" s="7">
        <v>25</v>
      </c>
      <c r="G1758" s="7">
        <v>5</v>
      </c>
      <c r="H1758" s="7">
        <v>3</v>
      </c>
      <c r="I1758" s="7">
        <v>15</v>
      </c>
      <c r="K1758" s="8">
        <f t="shared" si="81"/>
        <v>0</v>
      </c>
      <c r="L1758" s="8">
        <f t="shared" si="82"/>
        <v>15</v>
      </c>
      <c r="M1758" s="8">
        <f t="shared" si="83"/>
        <v>15</v>
      </c>
    </row>
    <row r="1759" spans="2:13" x14ac:dyDescent="0.35">
      <c r="B1759">
        <v>1757</v>
      </c>
      <c r="C1759">
        <v>0</v>
      </c>
      <c r="D1759">
        <v>1</v>
      </c>
      <c r="E1759" t="s">
        <v>27</v>
      </c>
      <c r="F1759" s="7">
        <v>25</v>
      </c>
      <c r="G1759" s="7">
        <v>5</v>
      </c>
      <c r="H1759" s="7">
        <v>9</v>
      </c>
      <c r="I1759" s="7">
        <v>225</v>
      </c>
      <c r="K1759" s="8">
        <f t="shared" si="81"/>
        <v>225</v>
      </c>
      <c r="L1759" s="8">
        <f t="shared" si="82"/>
        <v>0</v>
      </c>
      <c r="M1759" s="8">
        <f t="shared" si="83"/>
        <v>225</v>
      </c>
    </row>
    <row r="1760" spans="2:13" x14ac:dyDescent="0.35">
      <c r="B1760">
        <v>1758</v>
      </c>
      <c r="C1760">
        <v>15</v>
      </c>
      <c r="D1760">
        <v>1</v>
      </c>
      <c r="E1760" t="s">
        <v>27</v>
      </c>
      <c r="F1760" s="7">
        <v>25</v>
      </c>
      <c r="G1760" s="7">
        <v>5</v>
      </c>
      <c r="H1760" s="7">
        <v>3</v>
      </c>
      <c r="I1760" s="7">
        <v>15</v>
      </c>
      <c r="K1760" s="8">
        <f t="shared" si="81"/>
        <v>0</v>
      </c>
      <c r="L1760" s="8">
        <f t="shared" si="82"/>
        <v>15</v>
      </c>
      <c r="M1760" s="8">
        <f t="shared" si="83"/>
        <v>15</v>
      </c>
    </row>
    <row r="1761" spans="2:13" x14ac:dyDescent="0.35">
      <c r="B1761">
        <v>1759</v>
      </c>
      <c r="C1761">
        <v>2</v>
      </c>
      <c r="D1761">
        <v>2</v>
      </c>
      <c r="E1761" t="s">
        <v>28</v>
      </c>
      <c r="F1761" s="7">
        <v>15.5</v>
      </c>
      <c r="G1761" s="7">
        <v>0</v>
      </c>
      <c r="H1761" s="7">
        <v>3</v>
      </c>
      <c r="I1761" s="7">
        <v>0</v>
      </c>
      <c r="K1761" s="8">
        <f t="shared" si="81"/>
        <v>0</v>
      </c>
      <c r="L1761" s="8">
        <f t="shared" si="82"/>
        <v>0</v>
      </c>
      <c r="M1761" s="8">
        <f t="shared" si="83"/>
        <v>0</v>
      </c>
    </row>
    <row r="1762" spans="2:13" x14ac:dyDescent="0.35">
      <c r="B1762">
        <v>1760</v>
      </c>
      <c r="C1762">
        <v>1</v>
      </c>
      <c r="D1762">
        <v>2</v>
      </c>
      <c r="E1762" t="s">
        <v>28</v>
      </c>
      <c r="F1762" s="7">
        <v>15.5</v>
      </c>
      <c r="G1762" s="7">
        <v>0</v>
      </c>
      <c r="H1762" s="7">
        <v>3</v>
      </c>
      <c r="I1762" s="7">
        <v>0</v>
      </c>
      <c r="K1762" s="8">
        <f t="shared" si="81"/>
        <v>0</v>
      </c>
      <c r="L1762" s="8">
        <f t="shared" si="82"/>
        <v>0</v>
      </c>
      <c r="M1762" s="8">
        <f t="shared" si="83"/>
        <v>0</v>
      </c>
    </row>
    <row r="1763" spans="2:13" x14ac:dyDescent="0.35">
      <c r="B1763">
        <v>1761</v>
      </c>
      <c r="C1763">
        <v>14</v>
      </c>
      <c r="D1763">
        <v>2</v>
      </c>
      <c r="E1763" t="s">
        <v>28</v>
      </c>
      <c r="F1763" s="7">
        <v>15.5</v>
      </c>
      <c r="G1763" s="7">
        <v>0</v>
      </c>
      <c r="H1763" s="7">
        <v>3</v>
      </c>
      <c r="I1763" s="7">
        <v>0</v>
      </c>
      <c r="K1763" s="8">
        <f t="shared" si="81"/>
        <v>0</v>
      </c>
      <c r="L1763" s="8">
        <f t="shared" si="82"/>
        <v>0</v>
      </c>
      <c r="M1763" s="8">
        <f t="shared" si="83"/>
        <v>0</v>
      </c>
    </row>
    <row r="1764" spans="2:13" x14ac:dyDescent="0.35">
      <c r="B1764">
        <v>1762</v>
      </c>
      <c r="C1764">
        <v>1</v>
      </c>
      <c r="D1764">
        <v>2</v>
      </c>
      <c r="E1764" t="s">
        <v>28</v>
      </c>
      <c r="F1764" s="7">
        <v>15.5</v>
      </c>
      <c r="G1764" s="7">
        <v>0</v>
      </c>
      <c r="H1764" s="7">
        <v>3</v>
      </c>
      <c r="I1764" s="7">
        <v>0</v>
      </c>
      <c r="K1764" s="8">
        <f t="shared" si="81"/>
        <v>0</v>
      </c>
      <c r="L1764" s="8">
        <f t="shared" si="82"/>
        <v>0</v>
      </c>
      <c r="M1764" s="8">
        <f t="shared" si="83"/>
        <v>0</v>
      </c>
    </row>
    <row r="1765" spans="2:13" x14ac:dyDescent="0.35">
      <c r="B1765">
        <v>1763</v>
      </c>
      <c r="C1765">
        <v>1</v>
      </c>
      <c r="D1765">
        <v>2</v>
      </c>
      <c r="E1765" t="s">
        <v>28</v>
      </c>
      <c r="F1765" s="7">
        <v>15.5</v>
      </c>
      <c r="G1765" s="7">
        <v>0</v>
      </c>
      <c r="H1765" s="7">
        <v>3</v>
      </c>
      <c r="I1765" s="7">
        <v>0</v>
      </c>
      <c r="K1765" s="8">
        <f t="shared" si="81"/>
        <v>0</v>
      </c>
      <c r="L1765" s="8">
        <f t="shared" si="82"/>
        <v>0</v>
      </c>
      <c r="M1765" s="8">
        <f t="shared" si="83"/>
        <v>0</v>
      </c>
    </row>
    <row r="1766" spans="2:13" x14ac:dyDescent="0.35">
      <c r="B1766">
        <v>1764</v>
      </c>
      <c r="C1766">
        <v>16</v>
      </c>
      <c r="D1766">
        <v>3</v>
      </c>
      <c r="E1766" t="s">
        <v>21</v>
      </c>
      <c r="F1766" s="7">
        <v>5</v>
      </c>
      <c r="G1766" s="7">
        <v>0</v>
      </c>
      <c r="H1766" s="7">
        <v>2</v>
      </c>
      <c r="I1766" s="7">
        <v>0</v>
      </c>
      <c r="K1766" s="8">
        <f t="shared" si="81"/>
        <v>0</v>
      </c>
      <c r="L1766" s="8">
        <f t="shared" si="82"/>
        <v>0</v>
      </c>
      <c r="M1766" s="8">
        <f t="shared" si="83"/>
        <v>0</v>
      </c>
    </row>
    <row r="1767" spans="2:13" x14ac:dyDescent="0.35">
      <c r="B1767">
        <v>1765</v>
      </c>
      <c r="C1767">
        <v>16</v>
      </c>
      <c r="D1767">
        <v>3</v>
      </c>
      <c r="E1767" t="s">
        <v>21</v>
      </c>
      <c r="F1767" s="7">
        <v>5</v>
      </c>
      <c r="G1767" s="7">
        <v>0</v>
      </c>
      <c r="H1767" s="7">
        <v>2</v>
      </c>
      <c r="I1767" s="7">
        <v>0</v>
      </c>
      <c r="K1767" s="8">
        <f t="shared" si="81"/>
        <v>0</v>
      </c>
      <c r="L1767" s="8">
        <f t="shared" si="82"/>
        <v>0</v>
      </c>
      <c r="M1767" s="8">
        <f t="shared" si="83"/>
        <v>0</v>
      </c>
    </row>
    <row r="1768" spans="2:13" x14ac:dyDescent="0.35">
      <c r="B1768">
        <v>1766</v>
      </c>
      <c r="C1768">
        <v>0</v>
      </c>
      <c r="D1768">
        <v>3</v>
      </c>
      <c r="E1768" t="s">
        <v>21</v>
      </c>
      <c r="F1768" s="7">
        <v>5</v>
      </c>
      <c r="G1768" s="7">
        <v>0</v>
      </c>
      <c r="H1768" s="7">
        <v>2</v>
      </c>
      <c r="I1768" s="7">
        <v>10</v>
      </c>
      <c r="K1768" s="8">
        <f t="shared" si="81"/>
        <v>10</v>
      </c>
      <c r="L1768" s="8">
        <f t="shared" si="82"/>
        <v>0</v>
      </c>
      <c r="M1768" s="8">
        <f t="shared" si="83"/>
        <v>10</v>
      </c>
    </row>
    <row r="1769" spans="2:13" x14ac:dyDescent="0.35">
      <c r="B1769">
        <v>1767</v>
      </c>
      <c r="C1769">
        <v>15</v>
      </c>
      <c r="D1769">
        <v>3</v>
      </c>
      <c r="E1769" t="s">
        <v>21</v>
      </c>
      <c r="F1769" s="7">
        <v>5</v>
      </c>
      <c r="G1769" s="7">
        <v>0</v>
      </c>
      <c r="H1769" s="7">
        <v>2</v>
      </c>
      <c r="I1769" s="7">
        <v>0</v>
      </c>
      <c r="K1769" s="8">
        <f t="shared" si="81"/>
        <v>0</v>
      </c>
      <c r="L1769" s="8">
        <f t="shared" si="82"/>
        <v>0</v>
      </c>
      <c r="M1769" s="8">
        <f t="shared" si="83"/>
        <v>0</v>
      </c>
    </row>
    <row r="1770" spans="2:13" x14ac:dyDescent="0.35">
      <c r="B1770">
        <v>1768</v>
      </c>
      <c r="C1770">
        <v>11</v>
      </c>
      <c r="D1770">
        <v>3</v>
      </c>
      <c r="E1770" t="s">
        <v>21</v>
      </c>
      <c r="F1770" s="7">
        <v>5</v>
      </c>
      <c r="G1770" s="7">
        <v>0</v>
      </c>
      <c r="H1770" s="7">
        <v>2</v>
      </c>
      <c r="I1770" s="7">
        <v>0</v>
      </c>
      <c r="K1770" s="8">
        <f t="shared" si="81"/>
        <v>0</v>
      </c>
      <c r="L1770" s="8">
        <f t="shared" si="82"/>
        <v>0</v>
      </c>
      <c r="M1770" s="8">
        <f t="shared" si="83"/>
        <v>0</v>
      </c>
    </row>
    <row r="1771" spans="2:13" x14ac:dyDescent="0.35">
      <c r="B1771">
        <v>1769</v>
      </c>
      <c r="C1771">
        <v>3</v>
      </c>
      <c r="D1771">
        <v>3</v>
      </c>
      <c r="E1771" t="s">
        <v>21</v>
      </c>
      <c r="F1771" s="7">
        <v>5</v>
      </c>
      <c r="G1771" s="7">
        <v>0</v>
      </c>
      <c r="H1771" s="7">
        <v>2</v>
      </c>
      <c r="I1771" s="7">
        <v>0</v>
      </c>
      <c r="K1771" s="8">
        <f t="shared" si="81"/>
        <v>0</v>
      </c>
      <c r="L1771" s="8">
        <f t="shared" si="82"/>
        <v>0</v>
      </c>
      <c r="M1771" s="8">
        <f t="shared" si="83"/>
        <v>0</v>
      </c>
    </row>
    <row r="1772" spans="2:13" x14ac:dyDescent="0.35">
      <c r="B1772">
        <v>1770</v>
      </c>
      <c r="C1772">
        <v>14</v>
      </c>
      <c r="D1772">
        <v>4</v>
      </c>
      <c r="E1772" t="s">
        <v>22</v>
      </c>
      <c r="F1772" s="7">
        <v>80</v>
      </c>
      <c r="G1772" s="7">
        <v>9.9</v>
      </c>
      <c r="H1772" s="7">
        <v>2</v>
      </c>
      <c r="I1772" s="7">
        <v>19.8</v>
      </c>
      <c r="K1772" s="8">
        <f t="shared" si="81"/>
        <v>0</v>
      </c>
      <c r="L1772" s="8">
        <f t="shared" si="82"/>
        <v>19.8</v>
      </c>
      <c r="M1772" s="8">
        <f t="shared" si="83"/>
        <v>19.8</v>
      </c>
    </row>
    <row r="1773" spans="2:13" x14ac:dyDescent="0.35">
      <c r="B1773">
        <v>1771</v>
      </c>
      <c r="C1773">
        <v>0</v>
      </c>
      <c r="D1773">
        <v>4</v>
      </c>
      <c r="E1773" t="s">
        <v>22</v>
      </c>
      <c r="F1773" s="7">
        <v>80</v>
      </c>
      <c r="G1773" s="7">
        <v>9.9</v>
      </c>
      <c r="H1773" s="7">
        <v>2</v>
      </c>
      <c r="I1773" s="7">
        <v>160</v>
      </c>
      <c r="K1773" s="8">
        <f t="shared" si="81"/>
        <v>160</v>
      </c>
      <c r="L1773" s="8">
        <f t="shared" si="82"/>
        <v>0</v>
      </c>
      <c r="M1773" s="8">
        <f t="shared" si="83"/>
        <v>160</v>
      </c>
    </row>
    <row r="1774" spans="2:13" x14ac:dyDescent="0.35">
      <c r="B1774">
        <v>1772</v>
      </c>
      <c r="C1774">
        <v>6</v>
      </c>
      <c r="D1774">
        <v>4</v>
      </c>
      <c r="E1774" t="s">
        <v>22</v>
      </c>
      <c r="F1774" s="7">
        <v>80</v>
      </c>
      <c r="G1774" s="7">
        <v>9.9</v>
      </c>
      <c r="H1774" s="7">
        <v>2</v>
      </c>
      <c r="I1774" s="7">
        <v>19.8</v>
      </c>
      <c r="K1774" s="8">
        <f t="shared" si="81"/>
        <v>0</v>
      </c>
      <c r="L1774" s="8">
        <f t="shared" si="82"/>
        <v>19.8</v>
      </c>
      <c r="M1774" s="8">
        <f t="shared" si="83"/>
        <v>19.8</v>
      </c>
    </row>
    <row r="1775" spans="2:13" x14ac:dyDescent="0.35">
      <c r="B1775">
        <v>1773</v>
      </c>
      <c r="C1775">
        <v>10</v>
      </c>
      <c r="D1775">
        <v>4</v>
      </c>
      <c r="E1775" t="s">
        <v>22</v>
      </c>
      <c r="F1775" s="7">
        <v>80</v>
      </c>
      <c r="G1775" s="7">
        <v>9.9</v>
      </c>
      <c r="H1775" s="7">
        <v>2</v>
      </c>
      <c r="I1775" s="7">
        <v>19.8</v>
      </c>
      <c r="K1775" s="8">
        <f t="shared" si="81"/>
        <v>0</v>
      </c>
      <c r="L1775" s="8">
        <f t="shared" si="82"/>
        <v>19.8</v>
      </c>
      <c r="M1775" s="8">
        <f t="shared" si="83"/>
        <v>19.8</v>
      </c>
    </row>
    <row r="1776" spans="2:13" x14ac:dyDescent="0.35">
      <c r="B1776">
        <v>1774</v>
      </c>
      <c r="C1776">
        <v>3</v>
      </c>
      <c r="D1776">
        <v>4</v>
      </c>
      <c r="E1776" t="s">
        <v>22</v>
      </c>
      <c r="F1776" s="7">
        <v>80</v>
      </c>
      <c r="G1776" s="7">
        <v>9.9</v>
      </c>
      <c r="H1776" s="7">
        <v>2</v>
      </c>
      <c r="I1776" s="7">
        <v>19.8</v>
      </c>
      <c r="K1776" s="8">
        <f t="shared" si="81"/>
        <v>0</v>
      </c>
      <c r="L1776" s="8">
        <f t="shared" si="82"/>
        <v>19.8</v>
      </c>
      <c r="M1776" s="8">
        <f t="shared" si="83"/>
        <v>19.8</v>
      </c>
    </row>
    <row r="1777" spans="2:13" x14ac:dyDescent="0.35">
      <c r="B1777">
        <v>1775</v>
      </c>
      <c r="C1777">
        <v>11</v>
      </c>
      <c r="D1777">
        <v>4</v>
      </c>
      <c r="E1777" t="s">
        <v>22</v>
      </c>
      <c r="F1777" s="7">
        <v>80</v>
      </c>
      <c r="G1777" s="7">
        <v>9.9</v>
      </c>
      <c r="H1777" s="7">
        <v>2</v>
      </c>
      <c r="I1777" s="7">
        <v>19.8</v>
      </c>
      <c r="K1777" s="8">
        <f t="shared" si="81"/>
        <v>0</v>
      </c>
      <c r="L1777" s="8">
        <f t="shared" si="82"/>
        <v>19.8</v>
      </c>
      <c r="M1777" s="8">
        <f t="shared" si="83"/>
        <v>19.8</v>
      </c>
    </row>
    <row r="1778" spans="2:13" x14ac:dyDescent="0.35">
      <c r="B1778">
        <v>1776</v>
      </c>
      <c r="C1778">
        <v>13</v>
      </c>
      <c r="D1778">
        <v>4</v>
      </c>
      <c r="E1778" t="s">
        <v>22</v>
      </c>
      <c r="F1778" s="7">
        <v>80</v>
      </c>
      <c r="G1778" s="7">
        <v>9.9</v>
      </c>
      <c r="H1778" s="7">
        <v>4</v>
      </c>
      <c r="I1778" s="7">
        <v>39.6</v>
      </c>
      <c r="K1778" s="8">
        <f t="shared" si="81"/>
        <v>0</v>
      </c>
      <c r="L1778" s="8">
        <f t="shared" si="82"/>
        <v>39.6</v>
      </c>
      <c r="M1778" s="8">
        <f t="shared" si="83"/>
        <v>39.6</v>
      </c>
    </row>
    <row r="1779" spans="2:13" x14ac:dyDescent="0.35">
      <c r="B1779">
        <v>1777</v>
      </c>
      <c r="C1779">
        <v>3</v>
      </c>
      <c r="D1779">
        <v>4</v>
      </c>
      <c r="E1779" t="s">
        <v>22</v>
      </c>
      <c r="F1779" s="7">
        <v>80</v>
      </c>
      <c r="G1779" s="7">
        <v>9.9</v>
      </c>
      <c r="H1779" s="7">
        <v>2</v>
      </c>
      <c r="I1779" s="7">
        <v>19.8</v>
      </c>
      <c r="K1779" s="8">
        <f t="shared" si="81"/>
        <v>0</v>
      </c>
      <c r="L1779" s="8">
        <f t="shared" si="82"/>
        <v>19.8</v>
      </c>
      <c r="M1779" s="8">
        <f t="shared" si="83"/>
        <v>19.8</v>
      </c>
    </row>
    <row r="1780" spans="2:13" x14ac:dyDescent="0.35">
      <c r="B1780">
        <v>1778</v>
      </c>
      <c r="C1780">
        <v>11</v>
      </c>
      <c r="D1780">
        <v>5</v>
      </c>
      <c r="E1780" t="s">
        <v>29</v>
      </c>
      <c r="F1780" s="7">
        <v>80</v>
      </c>
      <c r="G1780" s="7">
        <v>9.9</v>
      </c>
      <c r="H1780" s="7">
        <v>2</v>
      </c>
      <c r="I1780" s="7">
        <v>19.8</v>
      </c>
      <c r="K1780" s="8">
        <f t="shared" si="81"/>
        <v>0</v>
      </c>
      <c r="L1780" s="8">
        <f t="shared" si="82"/>
        <v>19.8</v>
      </c>
      <c r="M1780" s="8">
        <f t="shared" si="83"/>
        <v>19.8</v>
      </c>
    </row>
    <row r="1781" spans="2:13" x14ac:dyDescent="0.35">
      <c r="B1781">
        <v>1779</v>
      </c>
      <c r="C1781">
        <v>0</v>
      </c>
      <c r="D1781">
        <v>5</v>
      </c>
      <c r="E1781" t="s">
        <v>29</v>
      </c>
      <c r="F1781" s="7">
        <v>80</v>
      </c>
      <c r="G1781" s="7">
        <v>9.9</v>
      </c>
      <c r="H1781" s="7">
        <v>2</v>
      </c>
      <c r="I1781" s="7">
        <v>160</v>
      </c>
      <c r="K1781" s="8">
        <f t="shared" si="81"/>
        <v>160</v>
      </c>
      <c r="L1781" s="8">
        <f t="shared" si="82"/>
        <v>0</v>
      </c>
      <c r="M1781" s="8">
        <f t="shared" si="83"/>
        <v>160</v>
      </c>
    </row>
    <row r="1782" spans="2:13" x14ac:dyDescent="0.35">
      <c r="B1782">
        <v>1780</v>
      </c>
      <c r="C1782">
        <v>0</v>
      </c>
      <c r="D1782">
        <v>6</v>
      </c>
      <c r="E1782" t="s">
        <v>23</v>
      </c>
      <c r="F1782" s="7">
        <v>17.5</v>
      </c>
      <c r="G1782" s="7">
        <v>3.5</v>
      </c>
      <c r="H1782" s="7">
        <v>4</v>
      </c>
      <c r="I1782" s="7">
        <v>70</v>
      </c>
      <c r="K1782" s="8">
        <f t="shared" si="81"/>
        <v>70</v>
      </c>
      <c r="L1782" s="8">
        <f t="shared" si="82"/>
        <v>0</v>
      </c>
      <c r="M1782" s="8">
        <f t="shared" si="83"/>
        <v>70</v>
      </c>
    </row>
    <row r="1783" spans="2:13" x14ac:dyDescent="0.35">
      <c r="B1783">
        <v>1781</v>
      </c>
      <c r="C1783">
        <v>0</v>
      </c>
      <c r="D1783">
        <v>6</v>
      </c>
      <c r="E1783" t="s">
        <v>23</v>
      </c>
      <c r="F1783" s="7">
        <v>17.5</v>
      </c>
      <c r="G1783" s="7">
        <v>3.5</v>
      </c>
      <c r="H1783" s="7">
        <v>2</v>
      </c>
      <c r="I1783" s="7">
        <v>35</v>
      </c>
      <c r="K1783" s="8">
        <f t="shared" si="81"/>
        <v>35</v>
      </c>
      <c r="L1783" s="8">
        <f t="shared" si="82"/>
        <v>0</v>
      </c>
      <c r="M1783" s="8">
        <f t="shared" si="83"/>
        <v>35</v>
      </c>
    </row>
    <row r="1784" spans="2:13" x14ac:dyDescent="0.35">
      <c r="B1784">
        <v>1782</v>
      </c>
      <c r="C1784">
        <v>12</v>
      </c>
      <c r="D1784">
        <v>6</v>
      </c>
      <c r="E1784" t="s">
        <v>23</v>
      </c>
      <c r="F1784" s="7">
        <v>17.5</v>
      </c>
      <c r="G1784" s="7">
        <v>3.5</v>
      </c>
      <c r="H1784" s="7">
        <v>2</v>
      </c>
      <c r="I1784" s="7">
        <v>7</v>
      </c>
      <c r="K1784" s="8">
        <f t="shared" si="81"/>
        <v>0</v>
      </c>
      <c r="L1784" s="8">
        <f t="shared" si="82"/>
        <v>7</v>
      </c>
      <c r="M1784" s="8">
        <f t="shared" si="83"/>
        <v>7</v>
      </c>
    </row>
    <row r="1785" spans="2:13" x14ac:dyDescent="0.35">
      <c r="B1785">
        <v>1783</v>
      </c>
      <c r="C1785">
        <v>0</v>
      </c>
      <c r="D1785">
        <v>6</v>
      </c>
      <c r="E1785" t="s">
        <v>23</v>
      </c>
      <c r="F1785" s="7">
        <v>17.5</v>
      </c>
      <c r="G1785" s="7">
        <v>3.5</v>
      </c>
      <c r="H1785" s="7">
        <v>2</v>
      </c>
      <c r="I1785" s="7">
        <v>35</v>
      </c>
      <c r="K1785" s="8">
        <f t="shared" si="81"/>
        <v>35</v>
      </c>
      <c r="L1785" s="8">
        <f t="shared" si="82"/>
        <v>0</v>
      </c>
      <c r="M1785" s="8">
        <f t="shared" si="83"/>
        <v>35</v>
      </c>
    </row>
    <row r="1786" spans="2:13" x14ac:dyDescent="0.35">
      <c r="B1786">
        <v>1784</v>
      </c>
      <c r="C1786">
        <v>6</v>
      </c>
      <c r="D1786">
        <v>6</v>
      </c>
      <c r="E1786" t="s">
        <v>23</v>
      </c>
      <c r="F1786" s="7">
        <v>17.5</v>
      </c>
      <c r="G1786" s="7">
        <v>3.5</v>
      </c>
      <c r="H1786" s="7">
        <v>2</v>
      </c>
      <c r="I1786" s="7">
        <v>7</v>
      </c>
      <c r="K1786" s="8">
        <f t="shared" si="81"/>
        <v>0</v>
      </c>
      <c r="L1786" s="8">
        <f t="shared" si="82"/>
        <v>7</v>
      </c>
      <c r="M1786" s="8">
        <f t="shared" si="83"/>
        <v>7</v>
      </c>
    </row>
    <row r="1787" spans="2:13" x14ac:dyDescent="0.35">
      <c r="B1787">
        <v>1785</v>
      </c>
      <c r="C1787">
        <v>15</v>
      </c>
      <c r="D1787">
        <v>7</v>
      </c>
      <c r="E1787" t="s">
        <v>24</v>
      </c>
      <c r="F1787" s="7">
        <v>5</v>
      </c>
      <c r="G1787" s="7">
        <v>0</v>
      </c>
      <c r="H1787" s="7">
        <v>2</v>
      </c>
      <c r="I1787" s="7">
        <v>0</v>
      </c>
      <c r="K1787" s="8">
        <f t="shared" si="81"/>
        <v>0</v>
      </c>
      <c r="L1787" s="8">
        <f t="shared" si="82"/>
        <v>0</v>
      </c>
      <c r="M1787" s="8">
        <f t="shared" si="83"/>
        <v>0</v>
      </c>
    </row>
    <row r="1788" spans="2:13" x14ac:dyDescent="0.35">
      <c r="B1788">
        <v>1786</v>
      </c>
      <c r="C1788">
        <v>2</v>
      </c>
      <c r="D1788">
        <v>7</v>
      </c>
      <c r="E1788" t="s">
        <v>24</v>
      </c>
      <c r="F1788" s="7">
        <v>5</v>
      </c>
      <c r="G1788" s="7">
        <v>0</v>
      </c>
      <c r="H1788" s="7">
        <v>2</v>
      </c>
      <c r="I1788" s="7">
        <v>0</v>
      </c>
      <c r="K1788" s="8">
        <f t="shared" si="81"/>
        <v>0</v>
      </c>
      <c r="L1788" s="8">
        <f t="shared" si="82"/>
        <v>0</v>
      </c>
      <c r="M1788" s="8">
        <f t="shared" si="83"/>
        <v>0</v>
      </c>
    </row>
    <row r="1789" spans="2:13" x14ac:dyDescent="0.35">
      <c r="B1789">
        <v>1787</v>
      </c>
      <c r="C1789">
        <v>4</v>
      </c>
      <c r="D1789">
        <v>7</v>
      </c>
      <c r="E1789" t="s">
        <v>24</v>
      </c>
      <c r="F1789" s="7">
        <v>5</v>
      </c>
      <c r="G1789" s="7">
        <v>0</v>
      </c>
      <c r="H1789" s="7">
        <v>2</v>
      </c>
      <c r="I1789" s="7">
        <v>0</v>
      </c>
      <c r="K1789" s="8">
        <f t="shared" si="81"/>
        <v>0</v>
      </c>
      <c r="L1789" s="8">
        <f t="shared" si="82"/>
        <v>0</v>
      </c>
      <c r="M1789" s="8">
        <f t="shared" si="83"/>
        <v>0</v>
      </c>
    </row>
    <row r="1790" spans="2:13" x14ac:dyDescent="0.35">
      <c r="B1790">
        <v>1788</v>
      </c>
      <c r="C1790">
        <v>13</v>
      </c>
      <c r="D1790">
        <v>7</v>
      </c>
      <c r="E1790" t="s">
        <v>24</v>
      </c>
      <c r="F1790" s="7">
        <v>5</v>
      </c>
      <c r="G1790" s="7">
        <v>0</v>
      </c>
      <c r="H1790" s="7">
        <v>2</v>
      </c>
      <c r="I1790" s="7">
        <v>0</v>
      </c>
      <c r="K1790" s="8">
        <f t="shared" si="81"/>
        <v>0</v>
      </c>
      <c r="L1790" s="8">
        <f t="shared" si="82"/>
        <v>0</v>
      </c>
      <c r="M1790" s="8">
        <f t="shared" si="83"/>
        <v>0</v>
      </c>
    </row>
    <row r="1791" spans="2:13" x14ac:dyDescent="0.35">
      <c r="B1791">
        <v>1789</v>
      </c>
      <c r="C1791">
        <v>8</v>
      </c>
      <c r="D1791">
        <v>7</v>
      </c>
      <c r="E1791" t="s">
        <v>24</v>
      </c>
      <c r="F1791" s="7">
        <v>5</v>
      </c>
      <c r="G1791" s="7">
        <v>0</v>
      </c>
      <c r="H1791" s="7">
        <v>2</v>
      </c>
      <c r="I1791" s="7">
        <v>0</v>
      </c>
      <c r="K1791" s="8">
        <f t="shared" si="81"/>
        <v>0</v>
      </c>
      <c r="L1791" s="8">
        <f t="shared" si="82"/>
        <v>0</v>
      </c>
      <c r="M1791" s="8">
        <f t="shared" si="83"/>
        <v>0</v>
      </c>
    </row>
    <row r="1792" spans="2:13" x14ac:dyDescent="0.35">
      <c r="B1792">
        <v>1790</v>
      </c>
      <c r="C1792">
        <v>0</v>
      </c>
      <c r="D1792">
        <v>7</v>
      </c>
      <c r="E1792" t="s">
        <v>24</v>
      </c>
      <c r="F1792" s="7">
        <v>5</v>
      </c>
      <c r="G1792" s="7">
        <v>0</v>
      </c>
      <c r="H1792" s="7">
        <v>2</v>
      </c>
      <c r="I1792" s="7">
        <v>10</v>
      </c>
      <c r="K1792" s="8">
        <f t="shared" si="81"/>
        <v>10</v>
      </c>
      <c r="L1792" s="8">
        <f t="shared" si="82"/>
        <v>0</v>
      </c>
      <c r="M1792" s="8">
        <f t="shared" si="83"/>
        <v>10</v>
      </c>
    </row>
    <row r="1793" spans="2:13" x14ac:dyDescent="0.35">
      <c r="B1793">
        <v>1791</v>
      </c>
      <c r="C1793">
        <v>15</v>
      </c>
      <c r="D1793">
        <v>8</v>
      </c>
      <c r="E1793" t="s">
        <v>25</v>
      </c>
      <c r="F1793" s="7">
        <v>5</v>
      </c>
      <c r="G1793" s="7">
        <v>0</v>
      </c>
      <c r="H1793" s="7">
        <v>1</v>
      </c>
      <c r="I1793" s="7">
        <v>0</v>
      </c>
      <c r="K1793" s="8">
        <f t="shared" si="81"/>
        <v>0</v>
      </c>
      <c r="L1793" s="8">
        <f t="shared" si="82"/>
        <v>0</v>
      </c>
      <c r="M1793" s="8">
        <f t="shared" si="83"/>
        <v>0</v>
      </c>
    </row>
    <row r="1794" spans="2:13" x14ac:dyDescent="0.35">
      <c r="B1794">
        <v>1792</v>
      </c>
      <c r="C1794">
        <v>3</v>
      </c>
      <c r="D1794">
        <v>8</v>
      </c>
      <c r="E1794" t="s">
        <v>25</v>
      </c>
      <c r="F1794" s="7">
        <v>5</v>
      </c>
      <c r="G1794" s="7">
        <v>0</v>
      </c>
      <c r="H1794" s="7">
        <v>3</v>
      </c>
      <c r="I1794" s="7">
        <v>0</v>
      </c>
      <c r="K1794" s="8">
        <f t="shared" si="81"/>
        <v>0</v>
      </c>
      <c r="L1794" s="8">
        <f t="shared" si="82"/>
        <v>0</v>
      </c>
      <c r="M1794" s="8">
        <f t="shared" si="83"/>
        <v>0</v>
      </c>
    </row>
    <row r="1795" spans="2:13" x14ac:dyDescent="0.35">
      <c r="B1795">
        <v>1793</v>
      </c>
      <c r="C1795">
        <v>16</v>
      </c>
      <c r="D1795">
        <v>8</v>
      </c>
      <c r="E1795" t="s">
        <v>25</v>
      </c>
      <c r="F1795" s="7">
        <v>5</v>
      </c>
      <c r="G1795" s="7">
        <v>0</v>
      </c>
      <c r="H1795" s="7">
        <v>1</v>
      </c>
      <c r="I1795" s="7">
        <v>0</v>
      </c>
      <c r="K1795" s="8">
        <f t="shared" ref="K1795:K1858" si="84">IF($C1795=0,F1795*$H1795,0)</f>
        <v>0</v>
      </c>
      <c r="L1795" s="8">
        <f t="shared" ref="L1795:L1858" si="85">IF($C1795=0,0,G1795*$H1795)</f>
        <v>0</v>
      </c>
      <c r="M1795" s="8">
        <f t="shared" ref="M1795:M1858" si="86">SUM(K1795:L1795)</f>
        <v>0</v>
      </c>
    </row>
    <row r="1796" spans="2:13" x14ac:dyDescent="0.35">
      <c r="B1796">
        <v>1794</v>
      </c>
      <c r="C1796">
        <v>2</v>
      </c>
      <c r="D1796">
        <v>8</v>
      </c>
      <c r="E1796" t="s">
        <v>25</v>
      </c>
      <c r="F1796" s="7">
        <v>5</v>
      </c>
      <c r="G1796" s="7">
        <v>0</v>
      </c>
      <c r="H1796" s="7">
        <v>1</v>
      </c>
      <c r="I1796" s="7">
        <v>0</v>
      </c>
      <c r="K1796" s="8">
        <f t="shared" si="84"/>
        <v>0</v>
      </c>
      <c r="L1796" s="8">
        <f t="shared" si="85"/>
        <v>0</v>
      </c>
      <c r="M1796" s="8">
        <f t="shared" si="86"/>
        <v>0</v>
      </c>
    </row>
    <row r="1797" spans="2:13" x14ac:dyDescent="0.35">
      <c r="B1797">
        <v>1795</v>
      </c>
      <c r="C1797">
        <v>16</v>
      </c>
      <c r="D1797">
        <v>8</v>
      </c>
      <c r="E1797" t="s">
        <v>25</v>
      </c>
      <c r="F1797" s="7">
        <v>5</v>
      </c>
      <c r="G1797" s="7">
        <v>0</v>
      </c>
      <c r="H1797" s="7">
        <v>2</v>
      </c>
      <c r="I1797" s="7">
        <v>0</v>
      </c>
      <c r="K1797" s="8">
        <f t="shared" si="84"/>
        <v>0</v>
      </c>
      <c r="L1797" s="8">
        <f t="shared" si="85"/>
        <v>0</v>
      </c>
      <c r="M1797" s="8">
        <f t="shared" si="86"/>
        <v>0</v>
      </c>
    </row>
    <row r="1798" spans="2:13" x14ac:dyDescent="0.35">
      <c r="B1798">
        <v>1796</v>
      </c>
      <c r="C1798">
        <v>3</v>
      </c>
      <c r="D1798">
        <v>8</v>
      </c>
      <c r="E1798" t="s">
        <v>25</v>
      </c>
      <c r="F1798" s="7">
        <v>5</v>
      </c>
      <c r="G1798" s="7">
        <v>0</v>
      </c>
      <c r="H1798" s="7">
        <v>1</v>
      </c>
      <c r="I1798" s="7">
        <v>0</v>
      </c>
      <c r="K1798" s="8">
        <f t="shared" si="84"/>
        <v>0</v>
      </c>
      <c r="L1798" s="8">
        <f t="shared" si="85"/>
        <v>0</v>
      </c>
      <c r="M1798" s="8">
        <f t="shared" si="86"/>
        <v>0</v>
      </c>
    </row>
    <row r="1799" spans="2:13" x14ac:dyDescent="0.35">
      <c r="B1799">
        <v>1797</v>
      </c>
      <c r="C1799">
        <v>16</v>
      </c>
      <c r="D1799">
        <v>8</v>
      </c>
      <c r="E1799" t="s">
        <v>25</v>
      </c>
      <c r="F1799" s="7">
        <v>5</v>
      </c>
      <c r="G1799" s="7">
        <v>0</v>
      </c>
      <c r="H1799" s="7">
        <v>1</v>
      </c>
      <c r="I1799" s="7">
        <v>0</v>
      </c>
      <c r="K1799" s="8">
        <f t="shared" si="84"/>
        <v>0</v>
      </c>
      <c r="L1799" s="8">
        <f t="shared" si="85"/>
        <v>0</v>
      </c>
      <c r="M1799" s="8">
        <f t="shared" si="86"/>
        <v>0</v>
      </c>
    </row>
    <row r="1800" spans="2:13" x14ac:dyDescent="0.35">
      <c r="B1800">
        <v>1798</v>
      </c>
      <c r="C1800">
        <v>6</v>
      </c>
      <c r="D1800">
        <v>8</v>
      </c>
      <c r="E1800" t="s">
        <v>25</v>
      </c>
      <c r="F1800" s="7">
        <v>5</v>
      </c>
      <c r="G1800" s="7">
        <v>0</v>
      </c>
      <c r="H1800" s="7">
        <v>1</v>
      </c>
      <c r="I1800" s="7">
        <v>0</v>
      </c>
      <c r="K1800" s="8">
        <f t="shared" si="84"/>
        <v>0</v>
      </c>
      <c r="L1800" s="8">
        <f t="shared" si="85"/>
        <v>0</v>
      </c>
      <c r="M1800" s="8">
        <f t="shared" si="86"/>
        <v>0</v>
      </c>
    </row>
    <row r="1801" spans="2:13" x14ac:dyDescent="0.35">
      <c r="B1801">
        <v>1799</v>
      </c>
      <c r="C1801">
        <v>3</v>
      </c>
      <c r="D1801">
        <v>8</v>
      </c>
      <c r="E1801" t="s">
        <v>25</v>
      </c>
      <c r="F1801" s="7">
        <v>5</v>
      </c>
      <c r="G1801" s="7">
        <v>0</v>
      </c>
      <c r="H1801" s="7">
        <v>3</v>
      </c>
      <c r="I1801" s="7">
        <v>0</v>
      </c>
      <c r="K1801" s="8">
        <f t="shared" si="84"/>
        <v>0</v>
      </c>
      <c r="L1801" s="8">
        <f t="shared" si="85"/>
        <v>0</v>
      </c>
      <c r="M1801" s="8">
        <f t="shared" si="86"/>
        <v>0</v>
      </c>
    </row>
    <row r="1802" spans="2:13" x14ac:dyDescent="0.35">
      <c r="B1802">
        <v>1800</v>
      </c>
      <c r="C1802">
        <v>2</v>
      </c>
      <c r="D1802">
        <v>8</v>
      </c>
      <c r="E1802" t="s">
        <v>25</v>
      </c>
      <c r="F1802" s="7">
        <v>5</v>
      </c>
      <c r="G1802" s="7">
        <v>0</v>
      </c>
      <c r="H1802" s="7">
        <v>1</v>
      </c>
      <c r="I1802" s="7">
        <v>0</v>
      </c>
      <c r="K1802" s="8">
        <f t="shared" si="84"/>
        <v>0</v>
      </c>
      <c r="L1802" s="8">
        <f t="shared" si="85"/>
        <v>0</v>
      </c>
      <c r="M1802" s="8">
        <f t="shared" si="86"/>
        <v>0</v>
      </c>
    </row>
    <row r="1803" spans="2:13" x14ac:dyDescent="0.35">
      <c r="B1803">
        <v>1801</v>
      </c>
      <c r="C1803">
        <v>16</v>
      </c>
      <c r="D1803">
        <v>8</v>
      </c>
      <c r="E1803" t="s">
        <v>25</v>
      </c>
      <c r="F1803" s="7">
        <v>5</v>
      </c>
      <c r="G1803" s="7">
        <v>0</v>
      </c>
      <c r="H1803" s="7">
        <v>1</v>
      </c>
      <c r="I1803" s="7">
        <v>0</v>
      </c>
      <c r="K1803" s="8">
        <f t="shared" si="84"/>
        <v>0</v>
      </c>
      <c r="L1803" s="8">
        <f t="shared" si="85"/>
        <v>0</v>
      </c>
      <c r="M1803" s="8">
        <f t="shared" si="86"/>
        <v>0</v>
      </c>
    </row>
    <row r="1804" spans="2:13" x14ac:dyDescent="0.35">
      <c r="B1804">
        <v>1802</v>
      </c>
      <c r="C1804">
        <v>11</v>
      </c>
      <c r="D1804">
        <v>0</v>
      </c>
      <c r="E1804" t="s">
        <v>26</v>
      </c>
      <c r="F1804" s="7">
        <v>25</v>
      </c>
      <c r="G1804" s="7">
        <v>5</v>
      </c>
      <c r="H1804" s="7">
        <v>3</v>
      </c>
      <c r="I1804" s="7">
        <v>15</v>
      </c>
      <c r="K1804" s="8">
        <f t="shared" si="84"/>
        <v>0</v>
      </c>
      <c r="L1804" s="8">
        <f t="shared" si="85"/>
        <v>15</v>
      </c>
      <c r="M1804" s="8">
        <f t="shared" si="86"/>
        <v>15</v>
      </c>
    </row>
    <row r="1805" spans="2:13" x14ac:dyDescent="0.35">
      <c r="B1805">
        <v>1803</v>
      </c>
      <c r="C1805">
        <v>6</v>
      </c>
      <c r="D1805">
        <v>0</v>
      </c>
      <c r="E1805" t="s">
        <v>26</v>
      </c>
      <c r="F1805" s="7">
        <v>25</v>
      </c>
      <c r="G1805" s="7">
        <v>5</v>
      </c>
      <c r="H1805" s="7">
        <v>3</v>
      </c>
      <c r="I1805" s="7">
        <v>15</v>
      </c>
      <c r="K1805" s="8">
        <f t="shared" si="84"/>
        <v>0</v>
      </c>
      <c r="L1805" s="8">
        <f t="shared" si="85"/>
        <v>15</v>
      </c>
      <c r="M1805" s="8">
        <f t="shared" si="86"/>
        <v>15</v>
      </c>
    </row>
    <row r="1806" spans="2:13" x14ac:dyDescent="0.35">
      <c r="B1806">
        <v>1804</v>
      </c>
      <c r="C1806">
        <v>11</v>
      </c>
      <c r="D1806">
        <v>0</v>
      </c>
      <c r="E1806" t="s">
        <v>26</v>
      </c>
      <c r="F1806" s="7">
        <v>25</v>
      </c>
      <c r="G1806" s="7">
        <v>5</v>
      </c>
      <c r="H1806" s="7">
        <v>3</v>
      </c>
      <c r="I1806" s="7">
        <v>15</v>
      </c>
      <c r="K1806" s="8">
        <f t="shared" si="84"/>
        <v>0</v>
      </c>
      <c r="L1806" s="8">
        <f t="shared" si="85"/>
        <v>15</v>
      </c>
      <c r="M1806" s="8">
        <f t="shared" si="86"/>
        <v>15</v>
      </c>
    </row>
    <row r="1807" spans="2:13" x14ac:dyDescent="0.35">
      <c r="B1807">
        <v>1805</v>
      </c>
      <c r="C1807">
        <v>0</v>
      </c>
      <c r="D1807">
        <v>0</v>
      </c>
      <c r="E1807" t="s">
        <v>26</v>
      </c>
      <c r="F1807" s="7">
        <v>25</v>
      </c>
      <c r="G1807" s="7">
        <v>5</v>
      </c>
      <c r="H1807" s="7">
        <v>3</v>
      </c>
      <c r="I1807" s="7">
        <v>75</v>
      </c>
      <c r="K1807" s="8">
        <f t="shared" si="84"/>
        <v>75</v>
      </c>
      <c r="L1807" s="8">
        <f t="shared" si="85"/>
        <v>0</v>
      </c>
      <c r="M1807" s="8">
        <f t="shared" si="86"/>
        <v>75</v>
      </c>
    </row>
    <row r="1808" spans="2:13" x14ac:dyDescent="0.35">
      <c r="B1808">
        <v>1806</v>
      </c>
      <c r="C1808">
        <v>6</v>
      </c>
      <c r="D1808">
        <v>0</v>
      </c>
      <c r="E1808" t="s">
        <v>26</v>
      </c>
      <c r="F1808" s="7">
        <v>25</v>
      </c>
      <c r="G1808" s="7">
        <v>5</v>
      </c>
      <c r="H1808" s="7">
        <v>3</v>
      </c>
      <c r="I1808" s="7">
        <v>15</v>
      </c>
      <c r="K1808" s="8">
        <f t="shared" si="84"/>
        <v>0</v>
      </c>
      <c r="L1808" s="8">
        <f t="shared" si="85"/>
        <v>15</v>
      </c>
      <c r="M1808" s="8">
        <f t="shared" si="86"/>
        <v>15</v>
      </c>
    </row>
    <row r="1809" spans="2:13" x14ac:dyDescent="0.35">
      <c r="B1809">
        <v>1807</v>
      </c>
      <c r="C1809">
        <v>5</v>
      </c>
      <c r="D1809">
        <v>0</v>
      </c>
      <c r="E1809" t="s">
        <v>26</v>
      </c>
      <c r="F1809" s="7">
        <v>25</v>
      </c>
      <c r="G1809" s="7">
        <v>5</v>
      </c>
      <c r="H1809" s="7">
        <v>3</v>
      </c>
      <c r="I1809" s="7">
        <v>15</v>
      </c>
      <c r="K1809" s="8">
        <f t="shared" si="84"/>
        <v>0</v>
      </c>
      <c r="L1809" s="8">
        <f t="shared" si="85"/>
        <v>15</v>
      </c>
      <c r="M1809" s="8">
        <f t="shared" si="86"/>
        <v>15</v>
      </c>
    </row>
    <row r="1810" spans="2:13" x14ac:dyDescent="0.35">
      <c r="B1810">
        <v>1808</v>
      </c>
      <c r="C1810">
        <v>12</v>
      </c>
      <c r="D1810">
        <v>1</v>
      </c>
      <c r="E1810" t="s">
        <v>27</v>
      </c>
      <c r="F1810" s="7">
        <v>25</v>
      </c>
      <c r="G1810" s="7">
        <v>5</v>
      </c>
      <c r="H1810" s="7">
        <v>3</v>
      </c>
      <c r="I1810" s="7">
        <v>15</v>
      </c>
      <c r="K1810" s="8">
        <f t="shared" si="84"/>
        <v>0</v>
      </c>
      <c r="L1810" s="8">
        <f t="shared" si="85"/>
        <v>15</v>
      </c>
      <c r="M1810" s="8">
        <f t="shared" si="86"/>
        <v>15</v>
      </c>
    </row>
    <row r="1811" spans="2:13" x14ac:dyDescent="0.35">
      <c r="B1811">
        <v>1809</v>
      </c>
      <c r="C1811">
        <v>11</v>
      </c>
      <c r="D1811">
        <v>1</v>
      </c>
      <c r="E1811" t="s">
        <v>27</v>
      </c>
      <c r="F1811" s="7">
        <v>25</v>
      </c>
      <c r="G1811" s="7">
        <v>5</v>
      </c>
      <c r="H1811" s="7">
        <v>3</v>
      </c>
      <c r="I1811" s="7">
        <v>15</v>
      </c>
      <c r="K1811" s="8">
        <f t="shared" si="84"/>
        <v>0</v>
      </c>
      <c r="L1811" s="8">
        <f t="shared" si="85"/>
        <v>15</v>
      </c>
      <c r="M1811" s="8">
        <f t="shared" si="86"/>
        <v>15</v>
      </c>
    </row>
    <row r="1812" spans="2:13" x14ac:dyDescent="0.35">
      <c r="B1812">
        <v>1810</v>
      </c>
      <c r="C1812">
        <v>0</v>
      </c>
      <c r="D1812">
        <v>1</v>
      </c>
      <c r="E1812" t="s">
        <v>27</v>
      </c>
      <c r="F1812" s="7">
        <v>25</v>
      </c>
      <c r="G1812" s="7">
        <v>5</v>
      </c>
      <c r="H1812" s="7">
        <v>6</v>
      </c>
      <c r="I1812" s="7">
        <v>150</v>
      </c>
      <c r="K1812" s="8">
        <f t="shared" si="84"/>
        <v>150</v>
      </c>
      <c r="L1812" s="8">
        <f t="shared" si="85"/>
        <v>0</v>
      </c>
      <c r="M1812" s="8">
        <f t="shared" si="86"/>
        <v>150</v>
      </c>
    </row>
    <row r="1813" spans="2:13" x14ac:dyDescent="0.35">
      <c r="B1813">
        <v>1811</v>
      </c>
      <c r="C1813">
        <v>13</v>
      </c>
      <c r="D1813">
        <v>1</v>
      </c>
      <c r="E1813" t="s">
        <v>27</v>
      </c>
      <c r="F1813" s="7">
        <v>25</v>
      </c>
      <c r="G1813" s="7">
        <v>5</v>
      </c>
      <c r="H1813" s="7">
        <v>3</v>
      </c>
      <c r="I1813" s="7">
        <v>15</v>
      </c>
      <c r="K1813" s="8">
        <f t="shared" si="84"/>
        <v>0</v>
      </c>
      <c r="L1813" s="8">
        <f t="shared" si="85"/>
        <v>15</v>
      </c>
      <c r="M1813" s="8">
        <f t="shared" si="86"/>
        <v>15</v>
      </c>
    </row>
    <row r="1814" spans="2:13" x14ac:dyDescent="0.35">
      <c r="B1814">
        <v>1812</v>
      </c>
      <c r="C1814">
        <v>0</v>
      </c>
      <c r="D1814">
        <v>1</v>
      </c>
      <c r="E1814" t="s">
        <v>27</v>
      </c>
      <c r="F1814" s="7">
        <v>25</v>
      </c>
      <c r="G1814" s="7">
        <v>5</v>
      </c>
      <c r="H1814" s="7">
        <v>3</v>
      </c>
      <c r="I1814" s="7">
        <v>75</v>
      </c>
      <c r="K1814" s="8">
        <f t="shared" si="84"/>
        <v>75</v>
      </c>
      <c r="L1814" s="8">
        <f t="shared" si="85"/>
        <v>0</v>
      </c>
      <c r="M1814" s="8">
        <f t="shared" si="86"/>
        <v>75</v>
      </c>
    </row>
    <row r="1815" spans="2:13" x14ac:dyDescent="0.35">
      <c r="B1815">
        <v>1813</v>
      </c>
      <c r="C1815">
        <v>1</v>
      </c>
      <c r="D1815">
        <v>2</v>
      </c>
      <c r="E1815" t="s">
        <v>28</v>
      </c>
      <c r="F1815" s="7">
        <v>15.5</v>
      </c>
      <c r="G1815" s="7">
        <v>0</v>
      </c>
      <c r="H1815" s="7">
        <v>3</v>
      </c>
      <c r="I1815" s="7">
        <v>0</v>
      </c>
      <c r="K1815" s="8">
        <f t="shared" si="84"/>
        <v>0</v>
      </c>
      <c r="L1815" s="8">
        <f t="shared" si="85"/>
        <v>0</v>
      </c>
      <c r="M1815" s="8">
        <f t="shared" si="86"/>
        <v>0</v>
      </c>
    </row>
    <row r="1816" spans="2:13" x14ac:dyDescent="0.35">
      <c r="B1816">
        <v>1814</v>
      </c>
      <c r="C1816">
        <v>16</v>
      </c>
      <c r="D1816">
        <v>2</v>
      </c>
      <c r="E1816" t="s">
        <v>28</v>
      </c>
      <c r="F1816" s="7">
        <v>15.5</v>
      </c>
      <c r="G1816" s="7">
        <v>0</v>
      </c>
      <c r="H1816" s="7">
        <v>3</v>
      </c>
      <c r="I1816" s="7">
        <v>0</v>
      </c>
      <c r="K1816" s="8">
        <f t="shared" si="84"/>
        <v>0</v>
      </c>
      <c r="L1816" s="8">
        <f t="shared" si="85"/>
        <v>0</v>
      </c>
      <c r="M1816" s="8">
        <f t="shared" si="86"/>
        <v>0</v>
      </c>
    </row>
    <row r="1817" spans="2:13" x14ac:dyDescent="0.35">
      <c r="B1817">
        <v>1815</v>
      </c>
      <c r="C1817">
        <v>1</v>
      </c>
      <c r="D1817">
        <v>2</v>
      </c>
      <c r="E1817" t="s">
        <v>28</v>
      </c>
      <c r="F1817" s="7">
        <v>15.5</v>
      </c>
      <c r="G1817" s="7">
        <v>0</v>
      </c>
      <c r="H1817" s="7">
        <v>3</v>
      </c>
      <c r="I1817" s="7">
        <v>0</v>
      </c>
      <c r="K1817" s="8">
        <f t="shared" si="84"/>
        <v>0</v>
      </c>
      <c r="L1817" s="8">
        <f t="shared" si="85"/>
        <v>0</v>
      </c>
      <c r="M1817" s="8">
        <f t="shared" si="86"/>
        <v>0</v>
      </c>
    </row>
    <row r="1818" spans="2:13" x14ac:dyDescent="0.35">
      <c r="B1818">
        <v>1816</v>
      </c>
      <c r="C1818">
        <v>1</v>
      </c>
      <c r="D1818">
        <v>2</v>
      </c>
      <c r="E1818" t="s">
        <v>28</v>
      </c>
      <c r="F1818" s="7">
        <v>15.5</v>
      </c>
      <c r="G1818" s="7">
        <v>0</v>
      </c>
      <c r="H1818" s="7">
        <v>3</v>
      </c>
      <c r="I1818" s="7">
        <v>0</v>
      </c>
      <c r="K1818" s="8">
        <f t="shared" si="84"/>
        <v>0</v>
      </c>
      <c r="L1818" s="8">
        <f t="shared" si="85"/>
        <v>0</v>
      </c>
      <c r="M1818" s="8">
        <f t="shared" si="86"/>
        <v>0</v>
      </c>
    </row>
    <row r="1819" spans="2:13" x14ac:dyDescent="0.35">
      <c r="B1819">
        <v>1817</v>
      </c>
      <c r="C1819">
        <v>0</v>
      </c>
      <c r="D1819">
        <v>2</v>
      </c>
      <c r="E1819" t="s">
        <v>28</v>
      </c>
      <c r="F1819" s="7">
        <v>15.5</v>
      </c>
      <c r="G1819" s="7">
        <v>0</v>
      </c>
      <c r="H1819" s="7">
        <v>3</v>
      </c>
      <c r="I1819" s="7">
        <v>46.5</v>
      </c>
      <c r="K1819" s="8">
        <f t="shared" si="84"/>
        <v>46.5</v>
      </c>
      <c r="L1819" s="8">
        <f t="shared" si="85"/>
        <v>0</v>
      </c>
      <c r="M1819" s="8">
        <f t="shared" si="86"/>
        <v>46.5</v>
      </c>
    </row>
    <row r="1820" spans="2:13" x14ac:dyDescent="0.35">
      <c r="B1820">
        <v>1818</v>
      </c>
      <c r="C1820">
        <v>3</v>
      </c>
      <c r="D1820">
        <v>3</v>
      </c>
      <c r="E1820" t="s">
        <v>21</v>
      </c>
      <c r="F1820" s="7">
        <v>5</v>
      </c>
      <c r="G1820" s="7">
        <v>0</v>
      </c>
      <c r="H1820" s="7">
        <v>2</v>
      </c>
      <c r="I1820" s="7">
        <v>0</v>
      </c>
      <c r="K1820" s="8">
        <f t="shared" si="84"/>
        <v>0</v>
      </c>
      <c r="L1820" s="8">
        <f t="shared" si="85"/>
        <v>0</v>
      </c>
      <c r="M1820" s="8">
        <f t="shared" si="86"/>
        <v>0</v>
      </c>
    </row>
    <row r="1821" spans="2:13" x14ac:dyDescent="0.35">
      <c r="B1821">
        <v>1819</v>
      </c>
      <c r="C1821">
        <v>13</v>
      </c>
      <c r="D1821">
        <v>3</v>
      </c>
      <c r="E1821" t="s">
        <v>21</v>
      </c>
      <c r="F1821" s="7">
        <v>5</v>
      </c>
      <c r="G1821" s="7">
        <v>0</v>
      </c>
      <c r="H1821" s="7">
        <v>2</v>
      </c>
      <c r="I1821" s="7">
        <v>0</v>
      </c>
      <c r="K1821" s="8">
        <f t="shared" si="84"/>
        <v>0</v>
      </c>
      <c r="L1821" s="8">
        <f t="shared" si="85"/>
        <v>0</v>
      </c>
      <c r="M1821" s="8">
        <f t="shared" si="86"/>
        <v>0</v>
      </c>
    </row>
    <row r="1822" spans="2:13" x14ac:dyDescent="0.35">
      <c r="B1822">
        <v>1820</v>
      </c>
      <c r="C1822">
        <v>10</v>
      </c>
      <c r="D1822">
        <v>3</v>
      </c>
      <c r="E1822" t="s">
        <v>21</v>
      </c>
      <c r="F1822" s="7">
        <v>5</v>
      </c>
      <c r="G1822" s="7">
        <v>0</v>
      </c>
      <c r="H1822" s="7">
        <v>2</v>
      </c>
      <c r="I1822" s="7">
        <v>0</v>
      </c>
      <c r="K1822" s="8">
        <f t="shared" si="84"/>
        <v>0</v>
      </c>
      <c r="L1822" s="8">
        <f t="shared" si="85"/>
        <v>0</v>
      </c>
      <c r="M1822" s="8">
        <f t="shared" si="86"/>
        <v>0</v>
      </c>
    </row>
    <row r="1823" spans="2:13" x14ac:dyDescent="0.35">
      <c r="B1823">
        <v>1821</v>
      </c>
      <c r="C1823">
        <v>0</v>
      </c>
      <c r="D1823">
        <v>3</v>
      </c>
      <c r="E1823" t="s">
        <v>21</v>
      </c>
      <c r="F1823" s="7">
        <v>5</v>
      </c>
      <c r="G1823" s="7">
        <v>0</v>
      </c>
      <c r="H1823" s="7">
        <v>2</v>
      </c>
      <c r="I1823" s="7">
        <v>10</v>
      </c>
      <c r="K1823" s="8">
        <f t="shared" si="84"/>
        <v>10</v>
      </c>
      <c r="L1823" s="8">
        <f t="shared" si="85"/>
        <v>0</v>
      </c>
      <c r="M1823" s="8">
        <f t="shared" si="86"/>
        <v>10</v>
      </c>
    </row>
    <row r="1824" spans="2:13" x14ac:dyDescent="0.35">
      <c r="B1824">
        <v>1822</v>
      </c>
      <c r="C1824">
        <v>6</v>
      </c>
      <c r="D1824">
        <v>3</v>
      </c>
      <c r="E1824" t="s">
        <v>21</v>
      </c>
      <c r="F1824" s="7">
        <v>5</v>
      </c>
      <c r="G1824" s="7">
        <v>0</v>
      </c>
      <c r="H1824" s="7">
        <v>2</v>
      </c>
      <c r="I1824" s="7">
        <v>0</v>
      </c>
      <c r="K1824" s="8">
        <f t="shared" si="84"/>
        <v>0</v>
      </c>
      <c r="L1824" s="8">
        <f t="shared" si="85"/>
        <v>0</v>
      </c>
      <c r="M1824" s="8">
        <f t="shared" si="86"/>
        <v>0</v>
      </c>
    </row>
    <row r="1825" spans="2:13" x14ac:dyDescent="0.35">
      <c r="B1825">
        <v>1823</v>
      </c>
      <c r="C1825">
        <v>0</v>
      </c>
      <c r="D1825">
        <v>4</v>
      </c>
      <c r="E1825" t="s">
        <v>22</v>
      </c>
      <c r="F1825" s="7">
        <v>80</v>
      </c>
      <c r="G1825" s="7">
        <v>9.9</v>
      </c>
      <c r="H1825" s="7">
        <v>4</v>
      </c>
      <c r="I1825" s="7">
        <v>320</v>
      </c>
      <c r="K1825" s="8">
        <f t="shared" si="84"/>
        <v>320</v>
      </c>
      <c r="L1825" s="8">
        <f t="shared" si="85"/>
        <v>0</v>
      </c>
      <c r="M1825" s="8">
        <f t="shared" si="86"/>
        <v>320</v>
      </c>
    </row>
    <row r="1826" spans="2:13" x14ac:dyDescent="0.35">
      <c r="B1826">
        <v>1824</v>
      </c>
      <c r="C1826">
        <v>14</v>
      </c>
      <c r="D1826">
        <v>4</v>
      </c>
      <c r="E1826" t="s">
        <v>22</v>
      </c>
      <c r="F1826" s="7">
        <v>80</v>
      </c>
      <c r="G1826" s="7">
        <v>9.9</v>
      </c>
      <c r="H1826" s="7">
        <v>2</v>
      </c>
      <c r="I1826" s="7">
        <v>19.8</v>
      </c>
      <c r="K1826" s="8">
        <f t="shared" si="84"/>
        <v>0</v>
      </c>
      <c r="L1826" s="8">
        <f t="shared" si="85"/>
        <v>19.8</v>
      </c>
      <c r="M1826" s="8">
        <f t="shared" si="86"/>
        <v>19.8</v>
      </c>
    </row>
    <row r="1827" spans="2:13" x14ac:dyDescent="0.35">
      <c r="B1827">
        <v>1825</v>
      </c>
      <c r="C1827">
        <v>0</v>
      </c>
      <c r="D1827">
        <v>4</v>
      </c>
      <c r="E1827" t="s">
        <v>22</v>
      </c>
      <c r="F1827" s="7">
        <v>80</v>
      </c>
      <c r="G1827" s="7">
        <v>9.9</v>
      </c>
      <c r="H1827" s="7">
        <v>2</v>
      </c>
      <c r="I1827" s="7">
        <v>160</v>
      </c>
      <c r="K1827" s="8">
        <f t="shared" si="84"/>
        <v>160</v>
      </c>
      <c r="L1827" s="8">
        <f t="shared" si="85"/>
        <v>0</v>
      </c>
      <c r="M1827" s="8">
        <f t="shared" si="86"/>
        <v>160</v>
      </c>
    </row>
    <row r="1828" spans="2:13" x14ac:dyDescent="0.35">
      <c r="B1828">
        <v>1826</v>
      </c>
      <c r="C1828">
        <v>10</v>
      </c>
      <c r="D1828">
        <v>4</v>
      </c>
      <c r="E1828" t="s">
        <v>22</v>
      </c>
      <c r="F1828" s="7">
        <v>80</v>
      </c>
      <c r="G1828" s="7">
        <v>9.9</v>
      </c>
      <c r="H1828" s="7">
        <v>2</v>
      </c>
      <c r="I1828" s="7">
        <v>19.8</v>
      </c>
      <c r="K1828" s="8">
        <f t="shared" si="84"/>
        <v>0</v>
      </c>
      <c r="L1828" s="8">
        <f t="shared" si="85"/>
        <v>19.8</v>
      </c>
      <c r="M1828" s="8">
        <f t="shared" si="86"/>
        <v>19.8</v>
      </c>
    </row>
    <row r="1829" spans="2:13" x14ac:dyDescent="0.35">
      <c r="B1829">
        <v>1827</v>
      </c>
      <c r="C1829">
        <v>0</v>
      </c>
      <c r="D1829">
        <v>4</v>
      </c>
      <c r="E1829" t="s">
        <v>22</v>
      </c>
      <c r="F1829" s="7">
        <v>80</v>
      </c>
      <c r="G1829" s="7">
        <v>9.9</v>
      </c>
      <c r="H1829" s="7">
        <v>2</v>
      </c>
      <c r="I1829" s="7">
        <v>160</v>
      </c>
      <c r="K1829" s="8">
        <f t="shared" si="84"/>
        <v>160</v>
      </c>
      <c r="L1829" s="8">
        <f t="shared" si="85"/>
        <v>0</v>
      </c>
      <c r="M1829" s="8">
        <f t="shared" si="86"/>
        <v>160</v>
      </c>
    </row>
    <row r="1830" spans="2:13" x14ac:dyDescent="0.35">
      <c r="B1830">
        <v>1828</v>
      </c>
      <c r="C1830">
        <v>3</v>
      </c>
      <c r="D1830">
        <v>4</v>
      </c>
      <c r="E1830" t="s">
        <v>22</v>
      </c>
      <c r="F1830" s="7">
        <v>80</v>
      </c>
      <c r="G1830" s="7">
        <v>9.9</v>
      </c>
      <c r="H1830" s="7">
        <v>2</v>
      </c>
      <c r="I1830" s="7">
        <v>19.8</v>
      </c>
      <c r="K1830" s="8">
        <f t="shared" si="84"/>
        <v>0</v>
      </c>
      <c r="L1830" s="8">
        <f t="shared" si="85"/>
        <v>19.8</v>
      </c>
      <c r="M1830" s="8">
        <f t="shared" si="86"/>
        <v>19.8</v>
      </c>
    </row>
    <row r="1831" spans="2:13" x14ac:dyDescent="0.35">
      <c r="B1831">
        <v>1829</v>
      </c>
      <c r="C1831">
        <v>0</v>
      </c>
      <c r="D1831">
        <v>5</v>
      </c>
      <c r="E1831" t="s">
        <v>29</v>
      </c>
      <c r="F1831" s="7">
        <v>80</v>
      </c>
      <c r="G1831" s="7">
        <v>9.9</v>
      </c>
      <c r="H1831" s="7">
        <v>2</v>
      </c>
      <c r="I1831" s="7">
        <v>160</v>
      </c>
      <c r="K1831" s="8">
        <f t="shared" si="84"/>
        <v>160</v>
      </c>
      <c r="L1831" s="8">
        <f t="shared" si="85"/>
        <v>0</v>
      </c>
      <c r="M1831" s="8">
        <f t="shared" si="86"/>
        <v>160</v>
      </c>
    </row>
    <row r="1832" spans="2:13" x14ac:dyDescent="0.35">
      <c r="B1832">
        <v>1830</v>
      </c>
      <c r="C1832">
        <v>0</v>
      </c>
      <c r="D1832">
        <v>6</v>
      </c>
      <c r="E1832" t="s">
        <v>23</v>
      </c>
      <c r="F1832" s="7">
        <v>17.5</v>
      </c>
      <c r="G1832" s="7">
        <v>3.5</v>
      </c>
      <c r="H1832" s="7">
        <v>2</v>
      </c>
      <c r="I1832" s="7">
        <v>35</v>
      </c>
      <c r="K1832" s="8">
        <f t="shared" si="84"/>
        <v>35</v>
      </c>
      <c r="L1832" s="8">
        <f t="shared" si="85"/>
        <v>0</v>
      </c>
      <c r="M1832" s="8">
        <f t="shared" si="86"/>
        <v>35</v>
      </c>
    </row>
    <row r="1833" spans="2:13" x14ac:dyDescent="0.35">
      <c r="B1833">
        <v>1831</v>
      </c>
      <c r="C1833">
        <v>0</v>
      </c>
      <c r="D1833">
        <v>6</v>
      </c>
      <c r="E1833" t="s">
        <v>23</v>
      </c>
      <c r="F1833" s="7">
        <v>17.5</v>
      </c>
      <c r="G1833" s="7">
        <v>3.5</v>
      </c>
      <c r="H1833" s="7">
        <v>2</v>
      </c>
      <c r="I1833" s="7">
        <v>35</v>
      </c>
      <c r="K1833" s="8">
        <f t="shared" si="84"/>
        <v>35</v>
      </c>
      <c r="L1833" s="8">
        <f t="shared" si="85"/>
        <v>0</v>
      </c>
      <c r="M1833" s="8">
        <f t="shared" si="86"/>
        <v>35</v>
      </c>
    </row>
    <row r="1834" spans="2:13" x14ac:dyDescent="0.35">
      <c r="B1834">
        <v>1832</v>
      </c>
      <c r="C1834">
        <v>12</v>
      </c>
      <c r="D1834">
        <v>6</v>
      </c>
      <c r="E1834" t="s">
        <v>23</v>
      </c>
      <c r="F1834" s="7">
        <v>17.5</v>
      </c>
      <c r="G1834" s="7">
        <v>3.5</v>
      </c>
      <c r="H1834" s="7">
        <v>2</v>
      </c>
      <c r="I1834" s="7">
        <v>7</v>
      </c>
      <c r="K1834" s="8">
        <f t="shared" si="84"/>
        <v>0</v>
      </c>
      <c r="L1834" s="8">
        <f t="shared" si="85"/>
        <v>7</v>
      </c>
      <c r="M1834" s="8">
        <f t="shared" si="86"/>
        <v>7</v>
      </c>
    </row>
    <row r="1835" spans="2:13" x14ac:dyDescent="0.35">
      <c r="B1835">
        <v>1833</v>
      </c>
      <c r="C1835">
        <v>0</v>
      </c>
      <c r="D1835">
        <v>6</v>
      </c>
      <c r="E1835" t="s">
        <v>23</v>
      </c>
      <c r="F1835" s="7">
        <v>17.5</v>
      </c>
      <c r="G1835" s="7">
        <v>3.5</v>
      </c>
      <c r="H1835" s="7">
        <v>2</v>
      </c>
      <c r="I1835" s="7">
        <v>35</v>
      </c>
      <c r="K1835" s="8">
        <f t="shared" si="84"/>
        <v>35</v>
      </c>
      <c r="L1835" s="8">
        <f t="shared" si="85"/>
        <v>0</v>
      </c>
      <c r="M1835" s="8">
        <f t="shared" si="86"/>
        <v>35</v>
      </c>
    </row>
    <row r="1836" spans="2:13" x14ac:dyDescent="0.35">
      <c r="B1836">
        <v>1834</v>
      </c>
      <c r="C1836">
        <v>12</v>
      </c>
      <c r="D1836">
        <v>6</v>
      </c>
      <c r="E1836" t="s">
        <v>23</v>
      </c>
      <c r="F1836" s="7">
        <v>17.5</v>
      </c>
      <c r="G1836" s="7">
        <v>3.5</v>
      </c>
      <c r="H1836" s="7">
        <v>2</v>
      </c>
      <c r="I1836" s="7">
        <v>7</v>
      </c>
      <c r="K1836" s="8">
        <f t="shared" si="84"/>
        <v>0</v>
      </c>
      <c r="L1836" s="8">
        <f t="shared" si="85"/>
        <v>7</v>
      </c>
      <c r="M1836" s="8">
        <f t="shared" si="86"/>
        <v>7</v>
      </c>
    </row>
    <row r="1837" spans="2:13" x14ac:dyDescent="0.35">
      <c r="B1837">
        <v>1835</v>
      </c>
      <c r="C1837">
        <v>0</v>
      </c>
      <c r="D1837">
        <v>6</v>
      </c>
      <c r="E1837" t="s">
        <v>23</v>
      </c>
      <c r="F1837" s="7">
        <v>17.5</v>
      </c>
      <c r="G1837" s="7">
        <v>3.5</v>
      </c>
      <c r="H1837" s="7">
        <v>4</v>
      </c>
      <c r="I1837" s="7">
        <v>70</v>
      </c>
      <c r="K1837" s="8">
        <f t="shared" si="84"/>
        <v>70</v>
      </c>
      <c r="L1837" s="8">
        <f t="shared" si="85"/>
        <v>0</v>
      </c>
      <c r="M1837" s="8">
        <f t="shared" si="86"/>
        <v>70</v>
      </c>
    </row>
    <row r="1838" spans="2:13" x14ac:dyDescent="0.35">
      <c r="B1838">
        <v>1836</v>
      </c>
      <c r="C1838">
        <v>4</v>
      </c>
      <c r="D1838">
        <v>7</v>
      </c>
      <c r="E1838" t="s">
        <v>24</v>
      </c>
      <c r="F1838" s="7">
        <v>5</v>
      </c>
      <c r="G1838" s="7">
        <v>0</v>
      </c>
      <c r="H1838" s="7">
        <v>2</v>
      </c>
      <c r="I1838" s="7">
        <v>0</v>
      </c>
      <c r="K1838" s="8">
        <f t="shared" si="84"/>
        <v>0</v>
      </c>
      <c r="L1838" s="8">
        <f t="shared" si="85"/>
        <v>0</v>
      </c>
      <c r="M1838" s="8">
        <f t="shared" si="86"/>
        <v>0</v>
      </c>
    </row>
    <row r="1839" spans="2:13" x14ac:dyDescent="0.35">
      <c r="B1839">
        <v>1837</v>
      </c>
      <c r="C1839">
        <v>17</v>
      </c>
      <c r="D1839">
        <v>7</v>
      </c>
      <c r="E1839" t="s">
        <v>24</v>
      </c>
      <c r="F1839" s="7">
        <v>5</v>
      </c>
      <c r="G1839" s="7">
        <v>0</v>
      </c>
      <c r="H1839" s="7">
        <v>2</v>
      </c>
      <c r="I1839" s="7">
        <v>0</v>
      </c>
      <c r="K1839" s="8">
        <f t="shared" si="84"/>
        <v>0</v>
      </c>
      <c r="L1839" s="8">
        <f t="shared" si="85"/>
        <v>0</v>
      </c>
      <c r="M1839" s="8">
        <f t="shared" si="86"/>
        <v>0</v>
      </c>
    </row>
    <row r="1840" spans="2:13" x14ac:dyDescent="0.35">
      <c r="B1840">
        <v>1838</v>
      </c>
      <c r="C1840">
        <v>8</v>
      </c>
      <c r="D1840">
        <v>7</v>
      </c>
      <c r="E1840" t="s">
        <v>24</v>
      </c>
      <c r="F1840" s="7">
        <v>5</v>
      </c>
      <c r="G1840" s="7">
        <v>0</v>
      </c>
      <c r="H1840" s="7">
        <v>2</v>
      </c>
      <c r="I1840" s="7">
        <v>0</v>
      </c>
      <c r="K1840" s="8">
        <f t="shared" si="84"/>
        <v>0</v>
      </c>
      <c r="L1840" s="8">
        <f t="shared" si="85"/>
        <v>0</v>
      </c>
      <c r="M1840" s="8">
        <f t="shared" si="86"/>
        <v>0</v>
      </c>
    </row>
    <row r="1841" spans="2:13" x14ac:dyDescent="0.35">
      <c r="B1841">
        <v>1839</v>
      </c>
      <c r="C1841">
        <v>4</v>
      </c>
      <c r="D1841">
        <v>7</v>
      </c>
      <c r="E1841" t="s">
        <v>24</v>
      </c>
      <c r="F1841" s="7">
        <v>5</v>
      </c>
      <c r="G1841" s="7">
        <v>0</v>
      </c>
      <c r="H1841" s="7">
        <v>2</v>
      </c>
      <c r="I1841" s="7">
        <v>0</v>
      </c>
      <c r="K1841" s="8">
        <f t="shared" si="84"/>
        <v>0</v>
      </c>
      <c r="L1841" s="8">
        <f t="shared" si="85"/>
        <v>0</v>
      </c>
      <c r="M1841" s="8">
        <f t="shared" si="86"/>
        <v>0</v>
      </c>
    </row>
    <row r="1842" spans="2:13" x14ac:dyDescent="0.35">
      <c r="B1842">
        <v>1840</v>
      </c>
      <c r="C1842">
        <v>7</v>
      </c>
      <c r="D1842">
        <v>7</v>
      </c>
      <c r="E1842" t="s">
        <v>24</v>
      </c>
      <c r="F1842" s="7">
        <v>5</v>
      </c>
      <c r="G1842" s="7">
        <v>0</v>
      </c>
      <c r="H1842" s="7">
        <v>2</v>
      </c>
      <c r="I1842" s="7">
        <v>0</v>
      </c>
      <c r="K1842" s="8">
        <f t="shared" si="84"/>
        <v>0</v>
      </c>
      <c r="L1842" s="8">
        <f t="shared" si="85"/>
        <v>0</v>
      </c>
      <c r="M1842" s="8">
        <f t="shared" si="86"/>
        <v>0</v>
      </c>
    </row>
    <row r="1843" spans="2:13" x14ac:dyDescent="0.35">
      <c r="B1843">
        <v>1841</v>
      </c>
      <c r="C1843">
        <v>7</v>
      </c>
      <c r="D1843">
        <v>7</v>
      </c>
      <c r="E1843" t="s">
        <v>24</v>
      </c>
      <c r="F1843" s="7">
        <v>5</v>
      </c>
      <c r="G1843" s="7">
        <v>0</v>
      </c>
      <c r="H1843" s="7">
        <v>2</v>
      </c>
      <c r="I1843" s="7">
        <v>0</v>
      </c>
      <c r="K1843" s="8">
        <f t="shared" si="84"/>
        <v>0</v>
      </c>
      <c r="L1843" s="8">
        <f t="shared" si="85"/>
        <v>0</v>
      </c>
      <c r="M1843" s="8">
        <f t="shared" si="86"/>
        <v>0</v>
      </c>
    </row>
    <row r="1844" spans="2:13" x14ac:dyDescent="0.35">
      <c r="B1844">
        <v>1842</v>
      </c>
      <c r="C1844">
        <v>0</v>
      </c>
      <c r="D1844">
        <v>7</v>
      </c>
      <c r="E1844" t="s">
        <v>24</v>
      </c>
      <c r="F1844" s="7">
        <v>5</v>
      </c>
      <c r="G1844" s="7">
        <v>0</v>
      </c>
      <c r="H1844" s="7">
        <v>2</v>
      </c>
      <c r="I1844" s="7">
        <v>10</v>
      </c>
      <c r="K1844" s="8">
        <f t="shared" si="84"/>
        <v>10</v>
      </c>
      <c r="L1844" s="8">
        <f t="shared" si="85"/>
        <v>0</v>
      </c>
      <c r="M1844" s="8">
        <f t="shared" si="86"/>
        <v>10</v>
      </c>
    </row>
    <row r="1845" spans="2:13" x14ac:dyDescent="0.35">
      <c r="B1845">
        <v>1843</v>
      </c>
      <c r="C1845">
        <v>15</v>
      </c>
      <c r="D1845">
        <v>8</v>
      </c>
      <c r="E1845" t="s">
        <v>25</v>
      </c>
      <c r="F1845" s="7">
        <v>5</v>
      </c>
      <c r="G1845" s="7">
        <v>0</v>
      </c>
      <c r="H1845" s="7">
        <v>1</v>
      </c>
      <c r="I1845" s="7">
        <v>0</v>
      </c>
      <c r="K1845" s="8">
        <f t="shared" si="84"/>
        <v>0</v>
      </c>
      <c r="L1845" s="8">
        <f t="shared" si="85"/>
        <v>0</v>
      </c>
      <c r="M1845" s="8">
        <f t="shared" si="86"/>
        <v>0</v>
      </c>
    </row>
    <row r="1846" spans="2:13" x14ac:dyDescent="0.35">
      <c r="B1846">
        <v>1844</v>
      </c>
      <c r="C1846">
        <v>3</v>
      </c>
      <c r="D1846">
        <v>8</v>
      </c>
      <c r="E1846" t="s">
        <v>25</v>
      </c>
      <c r="F1846" s="7">
        <v>5</v>
      </c>
      <c r="G1846" s="7">
        <v>0</v>
      </c>
      <c r="H1846" s="7">
        <v>1</v>
      </c>
      <c r="I1846" s="7">
        <v>0</v>
      </c>
      <c r="K1846" s="8">
        <f t="shared" si="84"/>
        <v>0</v>
      </c>
      <c r="L1846" s="8">
        <f t="shared" si="85"/>
        <v>0</v>
      </c>
      <c r="M1846" s="8">
        <f t="shared" si="86"/>
        <v>0</v>
      </c>
    </row>
    <row r="1847" spans="2:13" x14ac:dyDescent="0.35">
      <c r="B1847">
        <v>1845</v>
      </c>
      <c r="C1847">
        <v>3</v>
      </c>
      <c r="D1847">
        <v>8</v>
      </c>
      <c r="E1847" t="s">
        <v>25</v>
      </c>
      <c r="F1847" s="7">
        <v>5</v>
      </c>
      <c r="G1847" s="7">
        <v>0</v>
      </c>
      <c r="H1847" s="7">
        <v>2</v>
      </c>
      <c r="I1847" s="7">
        <v>0</v>
      </c>
      <c r="K1847" s="8">
        <f t="shared" si="84"/>
        <v>0</v>
      </c>
      <c r="L1847" s="8">
        <f t="shared" si="85"/>
        <v>0</v>
      </c>
      <c r="M1847" s="8">
        <f t="shared" si="86"/>
        <v>0</v>
      </c>
    </row>
    <row r="1848" spans="2:13" x14ac:dyDescent="0.35">
      <c r="B1848">
        <v>1846</v>
      </c>
      <c r="C1848">
        <v>16</v>
      </c>
      <c r="D1848">
        <v>8</v>
      </c>
      <c r="E1848" t="s">
        <v>25</v>
      </c>
      <c r="F1848" s="7">
        <v>5</v>
      </c>
      <c r="G1848" s="7">
        <v>0</v>
      </c>
      <c r="H1848" s="7">
        <v>1</v>
      </c>
      <c r="I1848" s="7">
        <v>0</v>
      </c>
      <c r="K1848" s="8">
        <f t="shared" si="84"/>
        <v>0</v>
      </c>
      <c r="L1848" s="8">
        <f t="shared" si="85"/>
        <v>0</v>
      </c>
      <c r="M1848" s="8">
        <f t="shared" si="86"/>
        <v>0</v>
      </c>
    </row>
    <row r="1849" spans="2:13" x14ac:dyDescent="0.35">
      <c r="B1849">
        <v>1847</v>
      </c>
      <c r="C1849">
        <v>3</v>
      </c>
      <c r="D1849">
        <v>8</v>
      </c>
      <c r="E1849" t="s">
        <v>25</v>
      </c>
      <c r="F1849" s="7">
        <v>5</v>
      </c>
      <c r="G1849" s="7">
        <v>0</v>
      </c>
      <c r="H1849" s="7">
        <v>1</v>
      </c>
      <c r="I1849" s="7">
        <v>0</v>
      </c>
      <c r="K1849" s="8">
        <f t="shared" si="84"/>
        <v>0</v>
      </c>
      <c r="L1849" s="8">
        <f t="shared" si="85"/>
        <v>0</v>
      </c>
      <c r="M1849" s="8">
        <f t="shared" si="86"/>
        <v>0</v>
      </c>
    </row>
    <row r="1850" spans="2:13" x14ac:dyDescent="0.35">
      <c r="B1850">
        <v>1848</v>
      </c>
      <c r="C1850">
        <v>15</v>
      </c>
      <c r="D1850">
        <v>8</v>
      </c>
      <c r="E1850" t="s">
        <v>25</v>
      </c>
      <c r="F1850" s="7">
        <v>5</v>
      </c>
      <c r="G1850" s="7">
        <v>0</v>
      </c>
      <c r="H1850" s="7">
        <v>1</v>
      </c>
      <c r="I1850" s="7">
        <v>0</v>
      </c>
      <c r="K1850" s="8">
        <f t="shared" si="84"/>
        <v>0</v>
      </c>
      <c r="L1850" s="8">
        <f t="shared" si="85"/>
        <v>0</v>
      </c>
      <c r="M1850" s="8">
        <f t="shared" si="86"/>
        <v>0</v>
      </c>
    </row>
    <row r="1851" spans="2:13" x14ac:dyDescent="0.35">
      <c r="B1851">
        <v>1849</v>
      </c>
      <c r="C1851">
        <v>3</v>
      </c>
      <c r="D1851">
        <v>8</v>
      </c>
      <c r="E1851" t="s">
        <v>25</v>
      </c>
      <c r="F1851" s="7">
        <v>5</v>
      </c>
      <c r="G1851" s="7">
        <v>0</v>
      </c>
      <c r="H1851" s="7">
        <v>1</v>
      </c>
      <c r="I1851" s="7">
        <v>0</v>
      </c>
      <c r="K1851" s="8">
        <f t="shared" si="84"/>
        <v>0</v>
      </c>
      <c r="L1851" s="8">
        <f t="shared" si="85"/>
        <v>0</v>
      </c>
      <c r="M1851" s="8">
        <f t="shared" si="86"/>
        <v>0</v>
      </c>
    </row>
    <row r="1852" spans="2:13" x14ac:dyDescent="0.35">
      <c r="B1852">
        <v>1850</v>
      </c>
      <c r="C1852">
        <v>16</v>
      </c>
      <c r="D1852">
        <v>8</v>
      </c>
      <c r="E1852" t="s">
        <v>25</v>
      </c>
      <c r="F1852" s="7">
        <v>5</v>
      </c>
      <c r="G1852" s="7">
        <v>0</v>
      </c>
      <c r="H1852" s="7">
        <v>1</v>
      </c>
      <c r="I1852" s="7">
        <v>0</v>
      </c>
      <c r="K1852" s="8">
        <f t="shared" si="84"/>
        <v>0</v>
      </c>
      <c r="L1852" s="8">
        <f t="shared" si="85"/>
        <v>0</v>
      </c>
      <c r="M1852" s="8">
        <f t="shared" si="86"/>
        <v>0</v>
      </c>
    </row>
    <row r="1853" spans="2:13" x14ac:dyDescent="0.35">
      <c r="B1853">
        <v>1851</v>
      </c>
      <c r="C1853">
        <v>3</v>
      </c>
      <c r="D1853">
        <v>8</v>
      </c>
      <c r="E1853" t="s">
        <v>25</v>
      </c>
      <c r="F1853" s="7">
        <v>5</v>
      </c>
      <c r="G1853" s="7">
        <v>0</v>
      </c>
      <c r="H1853" s="7">
        <v>1</v>
      </c>
      <c r="I1853" s="7">
        <v>0</v>
      </c>
      <c r="K1853" s="8">
        <f t="shared" si="84"/>
        <v>0</v>
      </c>
      <c r="L1853" s="8">
        <f t="shared" si="85"/>
        <v>0</v>
      </c>
      <c r="M1853" s="8">
        <f t="shared" si="86"/>
        <v>0</v>
      </c>
    </row>
    <row r="1854" spans="2:13" x14ac:dyDescent="0.35">
      <c r="B1854">
        <v>1852</v>
      </c>
      <c r="C1854">
        <v>0</v>
      </c>
      <c r="D1854">
        <v>8</v>
      </c>
      <c r="E1854" t="s">
        <v>25</v>
      </c>
      <c r="F1854" s="7">
        <v>5</v>
      </c>
      <c r="G1854" s="7">
        <v>0</v>
      </c>
      <c r="H1854" s="7">
        <v>1</v>
      </c>
      <c r="I1854" s="7">
        <v>5</v>
      </c>
      <c r="K1854" s="8">
        <f t="shared" si="84"/>
        <v>5</v>
      </c>
      <c r="L1854" s="8">
        <f t="shared" si="85"/>
        <v>0</v>
      </c>
      <c r="M1854" s="8">
        <f t="shared" si="86"/>
        <v>5</v>
      </c>
    </row>
    <row r="1855" spans="2:13" x14ac:dyDescent="0.35">
      <c r="B1855">
        <v>1853</v>
      </c>
      <c r="C1855">
        <v>0</v>
      </c>
      <c r="D1855">
        <v>8</v>
      </c>
      <c r="E1855" t="s">
        <v>25</v>
      </c>
      <c r="F1855" s="7">
        <v>5</v>
      </c>
      <c r="G1855" s="7">
        <v>0</v>
      </c>
      <c r="H1855" s="7">
        <v>1</v>
      </c>
      <c r="I1855" s="7">
        <v>5</v>
      </c>
      <c r="K1855" s="8">
        <f t="shared" si="84"/>
        <v>5</v>
      </c>
      <c r="L1855" s="8">
        <f t="shared" si="85"/>
        <v>0</v>
      </c>
      <c r="M1855" s="8">
        <f t="shared" si="86"/>
        <v>5</v>
      </c>
    </row>
    <row r="1856" spans="2:13" x14ac:dyDescent="0.35">
      <c r="B1856">
        <v>1854</v>
      </c>
      <c r="C1856">
        <v>3</v>
      </c>
      <c r="D1856">
        <v>8</v>
      </c>
      <c r="E1856" t="s">
        <v>25</v>
      </c>
      <c r="F1856" s="7">
        <v>5</v>
      </c>
      <c r="G1856" s="7">
        <v>0</v>
      </c>
      <c r="H1856" s="7">
        <v>1</v>
      </c>
      <c r="I1856" s="7">
        <v>0</v>
      </c>
      <c r="K1856" s="8">
        <f t="shared" si="84"/>
        <v>0</v>
      </c>
      <c r="L1856" s="8">
        <f t="shared" si="85"/>
        <v>0</v>
      </c>
      <c r="M1856" s="8">
        <f t="shared" si="86"/>
        <v>0</v>
      </c>
    </row>
    <row r="1857" spans="2:13" x14ac:dyDescent="0.35">
      <c r="B1857">
        <v>1855</v>
      </c>
      <c r="C1857">
        <v>8</v>
      </c>
      <c r="D1857">
        <v>8</v>
      </c>
      <c r="E1857" t="s">
        <v>25</v>
      </c>
      <c r="F1857" s="7">
        <v>5</v>
      </c>
      <c r="G1857" s="7">
        <v>0</v>
      </c>
      <c r="H1857" s="7">
        <v>1</v>
      </c>
      <c r="I1857" s="7">
        <v>0</v>
      </c>
      <c r="K1857" s="8">
        <f t="shared" si="84"/>
        <v>0</v>
      </c>
      <c r="L1857" s="8">
        <f t="shared" si="85"/>
        <v>0</v>
      </c>
      <c r="M1857" s="8">
        <f t="shared" si="86"/>
        <v>0</v>
      </c>
    </row>
    <row r="1858" spans="2:13" x14ac:dyDescent="0.35">
      <c r="B1858">
        <v>1856</v>
      </c>
      <c r="C1858">
        <v>0</v>
      </c>
      <c r="D1858">
        <v>0</v>
      </c>
      <c r="E1858" t="s">
        <v>26</v>
      </c>
      <c r="F1858" s="7">
        <v>25</v>
      </c>
      <c r="G1858" s="7">
        <v>5</v>
      </c>
      <c r="H1858" s="7">
        <v>3</v>
      </c>
      <c r="I1858" s="7">
        <v>75</v>
      </c>
      <c r="K1858" s="8">
        <f t="shared" si="84"/>
        <v>75</v>
      </c>
      <c r="L1858" s="8">
        <f t="shared" si="85"/>
        <v>0</v>
      </c>
      <c r="M1858" s="8">
        <f t="shared" si="86"/>
        <v>75</v>
      </c>
    </row>
    <row r="1859" spans="2:13" x14ac:dyDescent="0.35">
      <c r="B1859">
        <v>1857</v>
      </c>
      <c r="C1859">
        <v>5</v>
      </c>
      <c r="D1859">
        <v>0</v>
      </c>
      <c r="E1859" t="s">
        <v>26</v>
      </c>
      <c r="F1859" s="7">
        <v>25</v>
      </c>
      <c r="G1859" s="7">
        <v>5</v>
      </c>
      <c r="H1859" s="7">
        <v>3</v>
      </c>
      <c r="I1859" s="7">
        <v>15</v>
      </c>
      <c r="K1859" s="8">
        <f t="shared" ref="K1859:K1922" si="87">IF($C1859=0,F1859*$H1859,0)</f>
        <v>0</v>
      </c>
      <c r="L1859" s="8">
        <f t="shared" ref="L1859:L1922" si="88">IF($C1859=0,0,G1859*$H1859)</f>
        <v>15</v>
      </c>
      <c r="M1859" s="8">
        <f t="shared" ref="M1859:M1922" si="89">SUM(K1859:L1859)</f>
        <v>15</v>
      </c>
    </row>
    <row r="1860" spans="2:13" x14ac:dyDescent="0.35">
      <c r="B1860">
        <v>1858</v>
      </c>
      <c r="C1860">
        <v>17</v>
      </c>
      <c r="D1860">
        <v>0</v>
      </c>
      <c r="E1860" t="s">
        <v>26</v>
      </c>
      <c r="F1860" s="7">
        <v>25</v>
      </c>
      <c r="G1860" s="7">
        <v>5</v>
      </c>
      <c r="H1860" s="7">
        <v>3</v>
      </c>
      <c r="I1860" s="7">
        <v>15</v>
      </c>
      <c r="K1860" s="8">
        <f t="shared" si="87"/>
        <v>0</v>
      </c>
      <c r="L1860" s="8">
        <f t="shared" si="88"/>
        <v>15</v>
      </c>
      <c r="M1860" s="8">
        <f t="shared" si="89"/>
        <v>15</v>
      </c>
    </row>
    <row r="1861" spans="2:13" x14ac:dyDescent="0.35">
      <c r="B1861">
        <v>1859</v>
      </c>
      <c r="C1861">
        <v>7</v>
      </c>
      <c r="D1861">
        <v>0</v>
      </c>
      <c r="E1861" t="s">
        <v>26</v>
      </c>
      <c r="F1861" s="7">
        <v>25</v>
      </c>
      <c r="G1861" s="7">
        <v>5</v>
      </c>
      <c r="H1861" s="7">
        <v>3</v>
      </c>
      <c r="I1861" s="7">
        <v>15</v>
      </c>
      <c r="K1861" s="8">
        <f t="shared" si="87"/>
        <v>0</v>
      </c>
      <c r="L1861" s="8">
        <f t="shared" si="88"/>
        <v>15</v>
      </c>
      <c r="M1861" s="8">
        <f t="shared" si="89"/>
        <v>15</v>
      </c>
    </row>
    <row r="1862" spans="2:13" x14ac:dyDescent="0.35">
      <c r="B1862">
        <v>1860</v>
      </c>
      <c r="C1862">
        <v>0</v>
      </c>
      <c r="D1862">
        <v>0</v>
      </c>
      <c r="E1862" t="s">
        <v>26</v>
      </c>
      <c r="F1862" s="7">
        <v>25</v>
      </c>
      <c r="G1862" s="7">
        <v>5</v>
      </c>
      <c r="H1862" s="7">
        <v>6</v>
      </c>
      <c r="I1862" s="7">
        <v>150</v>
      </c>
      <c r="K1862" s="8">
        <f t="shared" si="87"/>
        <v>150</v>
      </c>
      <c r="L1862" s="8">
        <f t="shared" si="88"/>
        <v>0</v>
      </c>
      <c r="M1862" s="8">
        <f t="shared" si="89"/>
        <v>150</v>
      </c>
    </row>
    <row r="1863" spans="2:13" x14ac:dyDescent="0.35">
      <c r="B1863">
        <v>1861</v>
      </c>
      <c r="C1863">
        <v>12</v>
      </c>
      <c r="D1863">
        <v>1</v>
      </c>
      <c r="E1863" t="s">
        <v>27</v>
      </c>
      <c r="F1863" s="7">
        <v>25</v>
      </c>
      <c r="G1863" s="7">
        <v>5</v>
      </c>
      <c r="H1863" s="7">
        <v>3</v>
      </c>
      <c r="I1863" s="7">
        <v>15</v>
      </c>
      <c r="K1863" s="8">
        <f t="shared" si="87"/>
        <v>0</v>
      </c>
      <c r="L1863" s="8">
        <f t="shared" si="88"/>
        <v>15</v>
      </c>
      <c r="M1863" s="8">
        <f t="shared" si="89"/>
        <v>15</v>
      </c>
    </row>
    <row r="1864" spans="2:13" x14ac:dyDescent="0.35">
      <c r="B1864">
        <v>1862</v>
      </c>
      <c r="C1864">
        <v>0</v>
      </c>
      <c r="D1864">
        <v>1</v>
      </c>
      <c r="E1864" t="s">
        <v>27</v>
      </c>
      <c r="F1864" s="7">
        <v>25</v>
      </c>
      <c r="G1864" s="7">
        <v>5</v>
      </c>
      <c r="H1864" s="7">
        <v>3</v>
      </c>
      <c r="I1864" s="7">
        <v>75</v>
      </c>
      <c r="K1864" s="8">
        <f t="shared" si="87"/>
        <v>75</v>
      </c>
      <c r="L1864" s="8">
        <f t="shared" si="88"/>
        <v>0</v>
      </c>
      <c r="M1864" s="8">
        <f t="shared" si="89"/>
        <v>75</v>
      </c>
    </row>
    <row r="1865" spans="2:13" x14ac:dyDescent="0.35">
      <c r="B1865">
        <v>1863</v>
      </c>
      <c r="C1865">
        <v>9</v>
      </c>
      <c r="D1865">
        <v>1</v>
      </c>
      <c r="E1865" t="s">
        <v>27</v>
      </c>
      <c r="F1865" s="7">
        <v>25</v>
      </c>
      <c r="G1865" s="7">
        <v>5</v>
      </c>
      <c r="H1865" s="7">
        <v>3</v>
      </c>
      <c r="I1865" s="7">
        <v>15</v>
      </c>
      <c r="K1865" s="8">
        <f t="shared" si="87"/>
        <v>0</v>
      </c>
      <c r="L1865" s="8">
        <f t="shared" si="88"/>
        <v>15</v>
      </c>
      <c r="M1865" s="8">
        <f t="shared" si="89"/>
        <v>15</v>
      </c>
    </row>
    <row r="1866" spans="2:13" x14ac:dyDescent="0.35">
      <c r="B1866">
        <v>1864</v>
      </c>
      <c r="C1866">
        <v>8</v>
      </c>
      <c r="D1866">
        <v>1</v>
      </c>
      <c r="E1866" t="s">
        <v>27</v>
      </c>
      <c r="F1866" s="7">
        <v>25</v>
      </c>
      <c r="G1866" s="7">
        <v>5</v>
      </c>
      <c r="H1866" s="7">
        <v>3</v>
      </c>
      <c r="I1866" s="7">
        <v>15</v>
      </c>
      <c r="K1866" s="8">
        <f t="shared" si="87"/>
        <v>0</v>
      </c>
      <c r="L1866" s="8">
        <f t="shared" si="88"/>
        <v>15</v>
      </c>
      <c r="M1866" s="8">
        <f t="shared" si="89"/>
        <v>15</v>
      </c>
    </row>
    <row r="1867" spans="2:13" x14ac:dyDescent="0.35">
      <c r="B1867">
        <v>1865</v>
      </c>
      <c r="C1867">
        <v>9</v>
      </c>
      <c r="D1867">
        <v>1</v>
      </c>
      <c r="E1867" t="s">
        <v>27</v>
      </c>
      <c r="F1867" s="7">
        <v>25</v>
      </c>
      <c r="G1867" s="7">
        <v>5</v>
      </c>
      <c r="H1867" s="7">
        <v>3</v>
      </c>
      <c r="I1867" s="7">
        <v>15</v>
      </c>
      <c r="K1867" s="8">
        <f t="shared" si="87"/>
        <v>0</v>
      </c>
      <c r="L1867" s="8">
        <f t="shared" si="88"/>
        <v>15</v>
      </c>
      <c r="M1867" s="8">
        <f t="shared" si="89"/>
        <v>15</v>
      </c>
    </row>
    <row r="1868" spans="2:13" x14ac:dyDescent="0.35">
      <c r="B1868">
        <v>1866</v>
      </c>
      <c r="C1868">
        <v>10</v>
      </c>
      <c r="D1868">
        <v>1</v>
      </c>
      <c r="E1868" t="s">
        <v>27</v>
      </c>
      <c r="F1868" s="7">
        <v>25</v>
      </c>
      <c r="G1868" s="7">
        <v>5</v>
      </c>
      <c r="H1868" s="7">
        <v>3</v>
      </c>
      <c r="I1868" s="7">
        <v>15</v>
      </c>
      <c r="K1868" s="8">
        <f t="shared" si="87"/>
        <v>0</v>
      </c>
      <c r="L1868" s="8">
        <f t="shared" si="88"/>
        <v>15</v>
      </c>
      <c r="M1868" s="8">
        <f t="shared" si="89"/>
        <v>15</v>
      </c>
    </row>
    <row r="1869" spans="2:13" x14ac:dyDescent="0.35">
      <c r="B1869">
        <v>1867</v>
      </c>
      <c r="C1869">
        <v>0</v>
      </c>
      <c r="D1869">
        <v>2</v>
      </c>
      <c r="E1869" t="s">
        <v>28</v>
      </c>
      <c r="F1869" s="7">
        <v>15.5</v>
      </c>
      <c r="G1869" s="7">
        <v>0</v>
      </c>
      <c r="H1869" s="7">
        <v>3</v>
      </c>
      <c r="I1869" s="7">
        <v>46.5</v>
      </c>
      <c r="K1869" s="8">
        <f t="shared" si="87"/>
        <v>46.5</v>
      </c>
      <c r="L1869" s="8">
        <f t="shared" si="88"/>
        <v>0</v>
      </c>
      <c r="M1869" s="8">
        <f t="shared" si="89"/>
        <v>46.5</v>
      </c>
    </row>
    <row r="1870" spans="2:13" x14ac:dyDescent="0.35">
      <c r="B1870">
        <v>1868</v>
      </c>
      <c r="C1870">
        <v>0</v>
      </c>
      <c r="D1870">
        <v>2</v>
      </c>
      <c r="E1870" t="s">
        <v>28</v>
      </c>
      <c r="F1870" s="7">
        <v>15.5</v>
      </c>
      <c r="G1870" s="7">
        <v>0</v>
      </c>
      <c r="H1870" s="7">
        <v>3</v>
      </c>
      <c r="I1870" s="7">
        <v>46.5</v>
      </c>
      <c r="K1870" s="8">
        <f t="shared" si="87"/>
        <v>46.5</v>
      </c>
      <c r="L1870" s="8">
        <f t="shared" si="88"/>
        <v>0</v>
      </c>
      <c r="M1870" s="8">
        <f t="shared" si="89"/>
        <v>46.5</v>
      </c>
    </row>
    <row r="1871" spans="2:13" x14ac:dyDescent="0.35">
      <c r="B1871">
        <v>1869</v>
      </c>
      <c r="C1871">
        <v>2</v>
      </c>
      <c r="D1871">
        <v>2</v>
      </c>
      <c r="E1871" t="s">
        <v>28</v>
      </c>
      <c r="F1871" s="7">
        <v>15.5</v>
      </c>
      <c r="G1871" s="7">
        <v>0</v>
      </c>
      <c r="H1871" s="7">
        <v>3</v>
      </c>
      <c r="I1871" s="7">
        <v>0</v>
      </c>
      <c r="K1871" s="8">
        <f t="shared" si="87"/>
        <v>0</v>
      </c>
      <c r="L1871" s="8">
        <f t="shared" si="88"/>
        <v>0</v>
      </c>
      <c r="M1871" s="8">
        <f t="shared" si="89"/>
        <v>0</v>
      </c>
    </row>
    <row r="1872" spans="2:13" x14ac:dyDescent="0.35">
      <c r="B1872">
        <v>1870</v>
      </c>
      <c r="C1872">
        <v>2</v>
      </c>
      <c r="D1872">
        <v>2</v>
      </c>
      <c r="E1872" t="s">
        <v>28</v>
      </c>
      <c r="F1872" s="7">
        <v>15.5</v>
      </c>
      <c r="G1872" s="7">
        <v>0</v>
      </c>
      <c r="H1872" s="7">
        <v>3</v>
      </c>
      <c r="I1872" s="7">
        <v>0</v>
      </c>
      <c r="K1872" s="8">
        <f t="shared" si="87"/>
        <v>0</v>
      </c>
      <c r="L1872" s="8">
        <f t="shared" si="88"/>
        <v>0</v>
      </c>
      <c r="M1872" s="8">
        <f t="shared" si="89"/>
        <v>0</v>
      </c>
    </row>
    <row r="1873" spans="2:13" x14ac:dyDescent="0.35">
      <c r="B1873">
        <v>1871</v>
      </c>
      <c r="C1873">
        <v>15</v>
      </c>
      <c r="D1873">
        <v>3</v>
      </c>
      <c r="E1873" t="s">
        <v>21</v>
      </c>
      <c r="F1873" s="7">
        <v>5</v>
      </c>
      <c r="G1873" s="7">
        <v>0</v>
      </c>
      <c r="H1873" s="7">
        <v>2</v>
      </c>
      <c r="I1873" s="7">
        <v>0</v>
      </c>
      <c r="K1873" s="8">
        <f t="shared" si="87"/>
        <v>0</v>
      </c>
      <c r="L1873" s="8">
        <f t="shared" si="88"/>
        <v>0</v>
      </c>
      <c r="M1873" s="8">
        <f t="shared" si="89"/>
        <v>0</v>
      </c>
    </row>
    <row r="1874" spans="2:13" x14ac:dyDescent="0.35">
      <c r="B1874">
        <v>1872</v>
      </c>
      <c r="C1874">
        <v>0</v>
      </c>
      <c r="D1874">
        <v>3</v>
      </c>
      <c r="E1874" t="s">
        <v>21</v>
      </c>
      <c r="F1874" s="7">
        <v>5</v>
      </c>
      <c r="G1874" s="7">
        <v>0</v>
      </c>
      <c r="H1874" s="7">
        <v>2</v>
      </c>
      <c r="I1874" s="7">
        <v>10</v>
      </c>
      <c r="K1874" s="8">
        <f t="shared" si="87"/>
        <v>10</v>
      </c>
      <c r="L1874" s="8">
        <f t="shared" si="88"/>
        <v>0</v>
      </c>
      <c r="M1874" s="8">
        <f t="shared" si="89"/>
        <v>10</v>
      </c>
    </row>
    <row r="1875" spans="2:13" x14ac:dyDescent="0.35">
      <c r="B1875">
        <v>1873</v>
      </c>
      <c r="C1875">
        <v>11</v>
      </c>
      <c r="D1875">
        <v>3</v>
      </c>
      <c r="E1875" t="s">
        <v>21</v>
      </c>
      <c r="F1875" s="7">
        <v>5</v>
      </c>
      <c r="G1875" s="7">
        <v>0</v>
      </c>
      <c r="H1875" s="7">
        <v>2</v>
      </c>
      <c r="I1875" s="7">
        <v>0</v>
      </c>
      <c r="K1875" s="8">
        <f t="shared" si="87"/>
        <v>0</v>
      </c>
      <c r="L1875" s="8">
        <f t="shared" si="88"/>
        <v>0</v>
      </c>
      <c r="M1875" s="8">
        <f t="shared" si="89"/>
        <v>0</v>
      </c>
    </row>
    <row r="1876" spans="2:13" x14ac:dyDescent="0.35">
      <c r="B1876">
        <v>1874</v>
      </c>
      <c r="C1876">
        <v>16</v>
      </c>
      <c r="D1876">
        <v>3</v>
      </c>
      <c r="E1876" t="s">
        <v>21</v>
      </c>
      <c r="F1876" s="7">
        <v>5</v>
      </c>
      <c r="G1876" s="7">
        <v>0</v>
      </c>
      <c r="H1876" s="7">
        <v>2</v>
      </c>
      <c r="I1876" s="7">
        <v>0</v>
      </c>
      <c r="K1876" s="8">
        <f t="shared" si="87"/>
        <v>0</v>
      </c>
      <c r="L1876" s="8">
        <f t="shared" si="88"/>
        <v>0</v>
      </c>
      <c r="M1876" s="8">
        <f t="shared" si="89"/>
        <v>0</v>
      </c>
    </row>
    <row r="1877" spans="2:13" x14ac:dyDescent="0.35">
      <c r="B1877">
        <v>1875</v>
      </c>
      <c r="C1877">
        <v>16</v>
      </c>
      <c r="D1877">
        <v>3</v>
      </c>
      <c r="E1877" t="s">
        <v>21</v>
      </c>
      <c r="F1877" s="7">
        <v>5</v>
      </c>
      <c r="G1877" s="7">
        <v>0</v>
      </c>
      <c r="H1877" s="7">
        <v>2</v>
      </c>
      <c r="I1877" s="7">
        <v>0</v>
      </c>
      <c r="K1877" s="8">
        <f t="shared" si="87"/>
        <v>0</v>
      </c>
      <c r="L1877" s="8">
        <f t="shared" si="88"/>
        <v>0</v>
      </c>
      <c r="M1877" s="8">
        <f t="shared" si="89"/>
        <v>0</v>
      </c>
    </row>
    <row r="1878" spans="2:13" x14ac:dyDescent="0.35">
      <c r="B1878">
        <v>1876</v>
      </c>
      <c r="C1878">
        <v>9</v>
      </c>
      <c r="D1878">
        <v>4</v>
      </c>
      <c r="E1878" t="s">
        <v>22</v>
      </c>
      <c r="F1878" s="7">
        <v>80</v>
      </c>
      <c r="G1878" s="7">
        <v>9.9</v>
      </c>
      <c r="H1878" s="7">
        <v>2</v>
      </c>
      <c r="I1878" s="7">
        <v>19.8</v>
      </c>
      <c r="K1878" s="8">
        <f t="shared" si="87"/>
        <v>0</v>
      </c>
      <c r="L1878" s="8">
        <f t="shared" si="88"/>
        <v>19.8</v>
      </c>
      <c r="M1878" s="8">
        <f t="shared" si="89"/>
        <v>19.8</v>
      </c>
    </row>
    <row r="1879" spans="2:13" x14ac:dyDescent="0.35">
      <c r="B1879">
        <v>1877</v>
      </c>
      <c r="C1879">
        <v>5</v>
      </c>
      <c r="D1879">
        <v>4</v>
      </c>
      <c r="E1879" t="s">
        <v>22</v>
      </c>
      <c r="F1879" s="7">
        <v>80</v>
      </c>
      <c r="G1879" s="7">
        <v>9.9</v>
      </c>
      <c r="H1879" s="7">
        <v>2</v>
      </c>
      <c r="I1879" s="7">
        <v>19.8</v>
      </c>
      <c r="K1879" s="8">
        <f t="shared" si="87"/>
        <v>0</v>
      </c>
      <c r="L1879" s="8">
        <f t="shared" si="88"/>
        <v>19.8</v>
      </c>
      <c r="M1879" s="8">
        <f t="shared" si="89"/>
        <v>19.8</v>
      </c>
    </row>
    <row r="1880" spans="2:13" x14ac:dyDescent="0.35">
      <c r="B1880">
        <v>1878</v>
      </c>
      <c r="C1880">
        <v>3</v>
      </c>
      <c r="D1880">
        <v>4</v>
      </c>
      <c r="E1880" t="s">
        <v>22</v>
      </c>
      <c r="F1880" s="7">
        <v>80</v>
      </c>
      <c r="G1880" s="7">
        <v>9.9</v>
      </c>
      <c r="H1880" s="7">
        <v>2</v>
      </c>
      <c r="I1880" s="7">
        <v>19.8</v>
      </c>
      <c r="K1880" s="8">
        <f t="shared" si="87"/>
        <v>0</v>
      </c>
      <c r="L1880" s="8">
        <f t="shared" si="88"/>
        <v>19.8</v>
      </c>
      <c r="M1880" s="8">
        <f t="shared" si="89"/>
        <v>19.8</v>
      </c>
    </row>
    <row r="1881" spans="2:13" x14ac:dyDescent="0.35">
      <c r="B1881">
        <v>1879</v>
      </c>
      <c r="C1881">
        <v>0</v>
      </c>
      <c r="D1881">
        <v>4</v>
      </c>
      <c r="E1881" t="s">
        <v>22</v>
      </c>
      <c r="F1881" s="7">
        <v>80</v>
      </c>
      <c r="G1881" s="7">
        <v>9.9</v>
      </c>
      <c r="H1881" s="7">
        <v>2</v>
      </c>
      <c r="I1881" s="7">
        <v>160</v>
      </c>
      <c r="K1881" s="8">
        <f t="shared" si="87"/>
        <v>160</v>
      </c>
      <c r="L1881" s="8">
        <f t="shared" si="88"/>
        <v>0</v>
      </c>
      <c r="M1881" s="8">
        <f t="shared" si="89"/>
        <v>160</v>
      </c>
    </row>
    <row r="1882" spans="2:13" x14ac:dyDescent="0.35">
      <c r="B1882">
        <v>1880</v>
      </c>
      <c r="C1882">
        <v>8</v>
      </c>
      <c r="D1882">
        <v>4</v>
      </c>
      <c r="E1882" t="s">
        <v>22</v>
      </c>
      <c r="F1882" s="7">
        <v>80</v>
      </c>
      <c r="G1882" s="7">
        <v>9.9</v>
      </c>
      <c r="H1882" s="7">
        <v>2</v>
      </c>
      <c r="I1882" s="7">
        <v>19.8</v>
      </c>
      <c r="K1882" s="8">
        <f t="shared" si="87"/>
        <v>0</v>
      </c>
      <c r="L1882" s="8">
        <f t="shared" si="88"/>
        <v>19.8</v>
      </c>
      <c r="M1882" s="8">
        <f t="shared" si="89"/>
        <v>19.8</v>
      </c>
    </row>
    <row r="1883" spans="2:13" x14ac:dyDescent="0.35">
      <c r="B1883">
        <v>1881</v>
      </c>
      <c r="C1883">
        <v>13</v>
      </c>
      <c r="D1883">
        <v>4</v>
      </c>
      <c r="E1883" t="s">
        <v>22</v>
      </c>
      <c r="F1883" s="7">
        <v>80</v>
      </c>
      <c r="G1883" s="7">
        <v>9.9</v>
      </c>
      <c r="H1883" s="7">
        <v>2</v>
      </c>
      <c r="I1883" s="7">
        <v>19.8</v>
      </c>
      <c r="K1883" s="8">
        <f t="shared" si="87"/>
        <v>0</v>
      </c>
      <c r="L1883" s="8">
        <f t="shared" si="88"/>
        <v>19.8</v>
      </c>
      <c r="M1883" s="8">
        <f t="shared" si="89"/>
        <v>19.8</v>
      </c>
    </row>
    <row r="1884" spans="2:13" x14ac:dyDescent="0.35">
      <c r="B1884">
        <v>1882</v>
      </c>
      <c r="C1884">
        <v>11</v>
      </c>
      <c r="D1884">
        <v>4</v>
      </c>
      <c r="E1884" t="s">
        <v>22</v>
      </c>
      <c r="F1884" s="7">
        <v>80</v>
      </c>
      <c r="G1884" s="7">
        <v>9.9</v>
      </c>
      <c r="H1884" s="7">
        <v>2</v>
      </c>
      <c r="I1884" s="7">
        <v>19.8</v>
      </c>
      <c r="K1884" s="8">
        <f t="shared" si="87"/>
        <v>0</v>
      </c>
      <c r="L1884" s="8">
        <f t="shared" si="88"/>
        <v>19.8</v>
      </c>
      <c r="M1884" s="8">
        <f t="shared" si="89"/>
        <v>19.8</v>
      </c>
    </row>
    <row r="1885" spans="2:13" x14ac:dyDescent="0.35">
      <c r="B1885">
        <v>1883</v>
      </c>
      <c r="C1885">
        <v>0</v>
      </c>
      <c r="D1885">
        <v>4</v>
      </c>
      <c r="E1885" t="s">
        <v>22</v>
      </c>
      <c r="F1885" s="7">
        <v>80</v>
      </c>
      <c r="G1885" s="7">
        <v>9.9</v>
      </c>
      <c r="H1885" s="7">
        <v>2</v>
      </c>
      <c r="I1885" s="7">
        <v>160</v>
      </c>
      <c r="K1885" s="8">
        <f t="shared" si="87"/>
        <v>160</v>
      </c>
      <c r="L1885" s="8">
        <f t="shared" si="88"/>
        <v>0</v>
      </c>
      <c r="M1885" s="8">
        <f t="shared" si="89"/>
        <v>160</v>
      </c>
    </row>
    <row r="1886" spans="2:13" x14ac:dyDescent="0.35">
      <c r="B1886">
        <v>1884</v>
      </c>
      <c r="C1886">
        <v>11</v>
      </c>
      <c r="D1886">
        <v>4</v>
      </c>
      <c r="E1886" t="s">
        <v>22</v>
      </c>
      <c r="F1886" s="7">
        <v>80</v>
      </c>
      <c r="G1886" s="7">
        <v>9.9</v>
      </c>
      <c r="H1886" s="7">
        <v>2</v>
      </c>
      <c r="I1886" s="7">
        <v>19.8</v>
      </c>
      <c r="K1886" s="8">
        <f t="shared" si="87"/>
        <v>0</v>
      </c>
      <c r="L1886" s="8">
        <f t="shared" si="88"/>
        <v>19.8</v>
      </c>
      <c r="M1886" s="8">
        <f t="shared" si="89"/>
        <v>19.8</v>
      </c>
    </row>
    <row r="1887" spans="2:13" x14ac:dyDescent="0.35">
      <c r="B1887">
        <v>1885</v>
      </c>
      <c r="C1887">
        <v>12</v>
      </c>
      <c r="D1887">
        <v>4</v>
      </c>
      <c r="E1887" t="s">
        <v>22</v>
      </c>
      <c r="F1887" s="7">
        <v>80</v>
      </c>
      <c r="G1887" s="7">
        <v>9.9</v>
      </c>
      <c r="H1887" s="7">
        <v>2</v>
      </c>
      <c r="I1887" s="7">
        <v>19.8</v>
      </c>
      <c r="K1887" s="8">
        <f t="shared" si="87"/>
        <v>0</v>
      </c>
      <c r="L1887" s="8">
        <f t="shared" si="88"/>
        <v>19.8</v>
      </c>
      <c r="M1887" s="8">
        <f t="shared" si="89"/>
        <v>19.8</v>
      </c>
    </row>
    <row r="1888" spans="2:13" x14ac:dyDescent="0.35">
      <c r="B1888">
        <v>1886</v>
      </c>
      <c r="C1888">
        <v>20</v>
      </c>
      <c r="D1888">
        <v>5</v>
      </c>
      <c r="E1888" t="s">
        <v>29</v>
      </c>
      <c r="F1888" s="7">
        <v>80</v>
      </c>
      <c r="G1888" s="7">
        <v>9.9</v>
      </c>
      <c r="H1888" s="7">
        <v>2</v>
      </c>
      <c r="I1888" s="7">
        <v>19.8</v>
      </c>
      <c r="K1888" s="8">
        <f t="shared" si="87"/>
        <v>0</v>
      </c>
      <c r="L1888" s="8">
        <f t="shared" si="88"/>
        <v>19.8</v>
      </c>
      <c r="M1888" s="8">
        <f t="shared" si="89"/>
        <v>19.8</v>
      </c>
    </row>
    <row r="1889" spans="2:13" x14ac:dyDescent="0.35">
      <c r="B1889">
        <v>1887</v>
      </c>
      <c r="C1889">
        <v>0</v>
      </c>
      <c r="D1889">
        <v>5</v>
      </c>
      <c r="E1889" t="s">
        <v>29</v>
      </c>
      <c r="F1889" s="7">
        <v>80</v>
      </c>
      <c r="G1889" s="7">
        <v>9.9</v>
      </c>
      <c r="H1889" s="7">
        <v>2</v>
      </c>
      <c r="I1889" s="7">
        <v>160</v>
      </c>
      <c r="K1889" s="8">
        <f t="shared" si="87"/>
        <v>160</v>
      </c>
      <c r="L1889" s="8">
        <f t="shared" si="88"/>
        <v>0</v>
      </c>
      <c r="M1889" s="8">
        <f t="shared" si="89"/>
        <v>160</v>
      </c>
    </row>
    <row r="1890" spans="2:13" x14ac:dyDescent="0.35">
      <c r="B1890">
        <v>1888</v>
      </c>
      <c r="C1890">
        <v>12</v>
      </c>
      <c r="D1890">
        <v>5</v>
      </c>
      <c r="E1890" t="s">
        <v>29</v>
      </c>
      <c r="F1890" s="7">
        <v>80</v>
      </c>
      <c r="G1890" s="7">
        <v>9.9</v>
      </c>
      <c r="H1890" s="7">
        <v>2</v>
      </c>
      <c r="I1890" s="7">
        <v>19.8</v>
      </c>
      <c r="K1890" s="8">
        <f t="shared" si="87"/>
        <v>0</v>
      </c>
      <c r="L1890" s="8">
        <f t="shared" si="88"/>
        <v>19.8</v>
      </c>
      <c r="M1890" s="8">
        <f t="shared" si="89"/>
        <v>19.8</v>
      </c>
    </row>
    <row r="1891" spans="2:13" x14ac:dyDescent="0.35">
      <c r="B1891">
        <v>1889</v>
      </c>
      <c r="C1891">
        <v>0</v>
      </c>
      <c r="D1891">
        <v>6</v>
      </c>
      <c r="E1891" t="s">
        <v>23</v>
      </c>
      <c r="F1891" s="7">
        <v>17.5</v>
      </c>
      <c r="G1891" s="7">
        <v>3.5</v>
      </c>
      <c r="H1891" s="7">
        <v>2</v>
      </c>
      <c r="I1891" s="7">
        <v>35</v>
      </c>
      <c r="K1891" s="8">
        <f t="shared" si="87"/>
        <v>35</v>
      </c>
      <c r="L1891" s="8">
        <f t="shared" si="88"/>
        <v>0</v>
      </c>
      <c r="M1891" s="8">
        <f t="shared" si="89"/>
        <v>35</v>
      </c>
    </row>
    <row r="1892" spans="2:13" x14ac:dyDescent="0.35">
      <c r="B1892">
        <v>1890</v>
      </c>
      <c r="C1892">
        <v>0</v>
      </c>
      <c r="D1892">
        <v>6</v>
      </c>
      <c r="E1892" t="s">
        <v>23</v>
      </c>
      <c r="F1892" s="7">
        <v>17.5</v>
      </c>
      <c r="G1892" s="7">
        <v>3.5</v>
      </c>
      <c r="H1892" s="7">
        <v>4</v>
      </c>
      <c r="I1892" s="7">
        <v>70</v>
      </c>
      <c r="K1892" s="8">
        <f t="shared" si="87"/>
        <v>70</v>
      </c>
      <c r="L1892" s="8">
        <f t="shared" si="88"/>
        <v>0</v>
      </c>
      <c r="M1892" s="8">
        <f t="shared" si="89"/>
        <v>70</v>
      </c>
    </row>
    <row r="1893" spans="2:13" x14ac:dyDescent="0.35">
      <c r="B1893">
        <v>1891</v>
      </c>
      <c r="C1893">
        <v>6</v>
      </c>
      <c r="D1893">
        <v>6</v>
      </c>
      <c r="E1893" t="s">
        <v>23</v>
      </c>
      <c r="F1893" s="7">
        <v>17.5</v>
      </c>
      <c r="G1893" s="7">
        <v>3.5</v>
      </c>
      <c r="H1893" s="7">
        <v>2</v>
      </c>
      <c r="I1893" s="7">
        <v>7</v>
      </c>
      <c r="K1893" s="8">
        <f t="shared" si="87"/>
        <v>0</v>
      </c>
      <c r="L1893" s="8">
        <f t="shared" si="88"/>
        <v>7</v>
      </c>
      <c r="M1893" s="8">
        <f t="shared" si="89"/>
        <v>7</v>
      </c>
    </row>
    <row r="1894" spans="2:13" x14ac:dyDescent="0.35">
      <c r="B1894">
        <v>1892</v>
      </c>
      <c r="C1894">
        <v>0</v>
      </c>
      <c r="D1894">
        <v>6</v>
      </c>
      <c r="E1894" t="s">
        <v>23</v>
      </c>
      <c r="F1894" s="7">
        <v>17.5</v>
      </c>
      <c r="G1894" s="7">
        <v>3.5</v>
      </c>
      <c r="H1894" s="7">
        <v>2</v>
      </c>
      <c r="I1894" s="7">
        <v>35</v>
      </c>
      <c r="K1894" s="8">
        <f t="shared" si="87"/>
        <v>35</v>
      </c>
      <c r="L1894" s="8">
        <f t="shared" si="88"/>
        <v>0</v>
      </c>
      <c r="M1894" s="8">
        <f t="shared" si="89"/>
        <v>35</v>
      </c>
    </row>
    <row r="1895" spans="2:13" x14ac:dyDescent="0.35">
      <c r="B1895">
        <v>1893</v>
      </c>
      <c r="C1895">
        <v>12</v>
      </c>
      <c r="D1895">
        <v>6</v>
      </c>
      <c r="E1895" t="s">
        <v>23</v>
      </c>
      <c r="F1895" s="7">
        <v>17.5</v>
      </c>
      <c r="G1895" s="7">
        <v>3.5</v>
      </c>
      <c r="H1895" s="7">
        <v>2</v>
      </c>
      <c r="I1895" s="7">
        <v>7</v>
      </c>
      <c r="K1895" s="8">
        <f t="shared" si="87"/>
        <v>0</v>
      </c>
      <c r="L1895" s="8">
        <f t="shared" si="88"/>
        <v>7</v>
      </c>
      <c r="M1895" s="8">
        <f t="shared" si="89"/>
        <v>7</v>
      </c>
    </row>
    <row r="1896" spans="2:13" x14ac:dyDescent="0.35">
      <c r="B1896">
        <v>1894</v>
      </c>
      <c r="C1896">
        <v>0</v>
      </c>
      <c r="D1896">
        <v>6</v>
      </c>
      <c r="E1896" t="s">
        <v>23</v>
      </c>
      <c r="F1896" s="7">
        <v>17.5</v>
      </c>
      <c r="G1896" s="7">
        <v>3.5</v>
      </c>
      <c r="H1896" s="7">
        <v>2</v>
      </c>
      <c r="I1896" s="7">
        <v>35</v>
      </c>
      <c r="K1896" s="8">
        <f t="shared" si="87"/>
        <v>35</v>
      </c>
      <c r="L1896" s="8">
        <f t="shared" si="88"/>
        <v>0</v>
      </c>
      <c r="M1896" s="8">
        <f t="shared" si="89"/>
        <v>35</v>
      </c>
    </row>
    <row r="1897" spans="2:13" x14ac:dyDescent="0.35">
      <c r="B1897">
        <v>1895</v>
      </c>
      <c r="C1897">
        <v>1</v>
      </c>
      <c r="D1897">
        <v>6</v>
      </c>
      <c r="E1897" t="s">
        <v>23</v>
      </c>
      <c r="F1897" s="7">
        <v>17.5</v>
      </c>
      <c r="G1897" s="7">
        <v>3.5</v>
      </c>
      <c r="H1897" s="7">
        <v>2</v>
      </c>
      <c r="I1897" s="7">
        <v>7</v>
      </c>
      <c r="K1897" s="8">
        <f t="shared" si="87"/>
        <v>0</v>
      </c>
      <c r="L1897" s="8">
        <f t="shared" si="88"/>
        <v>7</v>
      </c>
      <c r="M1897" s="8">
        <f t="shared" si="89"/>
        <v>7</v>
      </c>
    </row>
    <row r="1898" spans="2:13" x14ac:dyDescent="0.35">
      <c r="B1898">
        <v>1896</v>
      </c>
      <c r="C1898">
        <v>17</v>
      </c>
      <c r="D1898">
        <v>7</v>
      </c>
      <c r="E1898" t="s">
        <v>24</v>
      </c>
      <c r="F1898" s="7">
        <v>5</v>
      </c>
      <c r="G1898" s="7">
        <v>0</v>
      </c>
      <c r="H1898" s="7">
        <v>2</v>
      </c>
      <c r="I1898" s="7">
        <v>0</v>
      </c>
      <c r="K1898" s="8">
        <f t="shared" si="87"/>
        <v>0</v>
      </c>
      <c r="L1898" s="8">
        <f t="shared" si="88"/>
        <v>0</v>
      </c>
      <c r="M1898" s="8">
        <f t="shared" si="89"/>
        <v>0</v>
      </c>
    </row>
    <row r="1899" spans="2:13" x14ac:dyDescent="0.35">
      <c r="B1899">
        <v>1897</v>
      </c>
      <c r="C1899">
        <v>4</v>
      </c>
      <c r="D1899">
        <v>7</v>
      </c>
      <c r="E1899" t="s">
        <v>24</v>
      </c>
      <c r="F1899" s="7">
        <v>5</v>
      </c>
      <c r="G1899" s="7">
        <v>0</v>
      </c>
      <c r="H1899" s="7">
        <v>2</v>
      </c>
      <c r="I1899" s="7">
        <v>0</v>
      </c>
      <c r="K1899" s="8">
        <f t="shared" si="87"/>
        <v>0</v>
      </c>
      <c r="L1899" s="8">
        <f t="shared" si="88"/>
        <v>0</v>
      </c>
      <c r="M1899" s="8">
        <f t="shared" si="89"/>
        <v>0</v>
      </c>
    </row>
    <row r="1900" spans="2:13" x14ac:dyDescent="0.35">
      <c r="B1900">
        <v>1898</v>
      </c>
      <c r="C1900">
        <v>2</v>
      </c>
      <c r="D1900">
        <v>7</v>
      </c>
      <c r="E1900" t="s">
        <v>24</v>
      </c>
      <c r="F1900" s="7">
        <v>5</v>
      </c>
      <c r="G1900" s="7">
        <v>0</v>
      </c>
      <c r="H1900" s="7">
        <v>2</v>
      </c>
      <c r="I1900" s="7">
        <v>0</v>
      </c>
      <c r="K1900" s="8">
        <f t="shared" si="87"/>
        <v>0</v>
      </c>
      <c r="L1900" s="8">
        <f t="shared" si="88"/>
        <v>0</v>
      </c>
      <c r="M1900" s="8">
        <f t="shared" si="89"/>
        <v>0</v>
      </c>
    </row>
    <row r="1901" spans="2:13" x14ac:dyDescent="0.35">
      <c r="B1901">
        <v>1899</v>
      </c>
      <c r="C1901">
        <v>14</v>
      </c>
      <c r="D1901">
        <v>7</v>
      </c>
      <c r="E1901" t="s">
        <v>24</v>
      </c>
      <c r="F1901" s="7">
        <v>5</v>
      </c>
      <c r="G1901" s="7">
        <v>0</v>
      </c>
      <c r="H1901" s="7">
        <v>2</v>
      </c>
      <c r="I1901" s="7">
        <v>0</v>
      </c>
      <c r="K1901" s="8">
        <f t="shared" si="87"/>
        <v>0</v>
      </c>
      <c r="L1901" s="8">
        <f t="shared" si="88"/>
        <v>0</v>
      </c>
      <c r="M1901" s="8">
        <f t="shared" si="89"/>
        <v>0</v>
      </c>
    </row>
    <row r="1902" spans="2:13" x14ac:dyDescent="0.35">
      <c r="B1902">
        <v>1900</v>
      </c>
      <c r="C1902">
        <v>4</v>
      </c>
      <c r="D1902">
        <v>7</v>
      </c>
      <c r="E1902" t="s">
        <v>24</v>
      </c>
      <c r="F1902" s="7">
        <v>5</v>
      </c>
      <c r="G1902" s="7">
        <v>0</v>
      </c>
      <c r="H1902" s="7">
        <v>2</v>
      </c>
      <c r="I1902" s="7">
        <v>0</v>
      </c>
      <c r="K1902" s="8">
        <f t="shared" si="87"/>
        <v>0</v>
      </c>
      <c r="L1902" s="8">
        <f t="shared" si="88"/>
        <v>0</v>
      </c>
      <c r="M1902" s="8">
        <f t="shared" si="89"/>
        <v>0</v>
      </c>
    </row>
    <row r="1903" spans="2:13" x14ac:dyDescent="0.35">
      <c r="B1903">
        <v>1901</v>
      </c>
      <c r="C1903">
        <v>13</v>
      </c>
      <c r="D1903">
        <v>7</v>
      </c>
      <c r="E1903" t="s">
        <v>24</v>
      </c>
      <c r="F1903" s="7">
        <v>5</v>
      </c>
      <c r="G1903" s="7">
        <v>0</v>
      </c>
      <c r="H1903" s="7">
        <v>2</v>
      </c>
      <c r="I1903" s="7">
        <v>0</v>
      </c>
      <c r="K1903" s="8">
        <f t="shared" si="87"/>
        <v>0</v>
      </c>
      <c r="L1903" s="8">
        <f t="shared" si="88"/>
        <v>0</v>
      </c>
      <c r="M1903" s="8">
        <f t="shared" si="89"/>
        <v>0</v>
      </c>
    </row>
    <row r="1904" spans="2:13" x14ac:dyDescent="0.35">
      <c r="B1904">
        <v>1902</v>
      </c>
      <c r="C1904">
        <v>8</v>
      </c>
      <c r="D1904">
        <v>7</v>
      </c>
      <c r="E1904" t="s">
        <v>24</v>
      </c>
      <c r="F1904" s="7">
        <v>5</v>
      </c>
      <c r="G1904" s="7">
        <v>0</v>
      </c>
      <c r="H1904" s="7">
        <v>2</v>
      </c>
      <c r="I1904" s="7">
        <v>0</v>
      </c>
      <c r="K1904" s="8">
        <f t="shared" si="87"/>
        <v>0</v>
      </c>
      <c r="L1904" s="8">
        <f t="shared" si="88"/>
        <v>0</v>
      </c>
      <c r="M1904" s="8">
        <f t="shared" si="89"/>
        <v>0</v>
      </c>
    </row>
    <row r="1905" spans="2:13" x14ac:dyDescent="0.35">
      <c r="B1905">
        <v>1903</v>
      </c>
      <c r="C1905">
        <v>15</v>
      </c>
      <c r="D1905">
        <v>7</v>
      </c>
      <c r="E1905" t="s">
        <v>24</v>
      </c>
      <c r="F1905" s="7">
        <v>5</v>
      </c>
      <c r="G1905" s="7">
        <v>0</v>
      </c>
      <c r="H1905" s="7">
        <v>2</v>
      </c>
      <c r="I1905" s="7">
        <v>0</v>
      </c>
      <c r="K1905" s="8">
        <f t="shared" si="87"/>
        <v>0</v>
      </c>
      <c r="L1905" s="8">
        <f t="shared" si="88"/>
        <v>0</v>
      </c>
      <c r="M1905" s="8">
        <f t="shared" si="89"/>
        <v>0</v>
      </c>
    </row>
    <row r="1906" spans="2:13" x14ac:dyDescent="0.35">
      <c r="B1906">
        <v>1904</v>
      </c>
      <c r="C1906">
        <v>9</v>
      </c>
      <c r="D1906">
        <v>8</v>
      </c>
      <c r="E1906" t="s">
        <v>25</v>
      </c>
      <c r="F1906" s="7">
        <v>5</v>
      </c>
      <c r="G1906" s="7">
        <v>0</v>
      </c>
      <c r="H1906" s="7">
        <v>1</v>
      </c>
      <c r="I1906" s="7">
        <v>0</v>
      </c>
      <c r="K1906" s="8">
        <f t="shared" si="87"/>
        <v>0</v>
      </c>
      <c r="L1906" s="8">
        <f t="shared" si="88"/>
        <v>0</v>
      </c>
      <c r="M1906" s="8">
        <f t="shared" si="89"/>
        <v>0</v>
      </c>
    </row>
    <row r="1907" spans="2:13" x14ac:dyDescent="0.35">
      <c r="B1907">
        <v>1905</v>
      </c>
      <c r="C1907">
        <v>16</v>
      </c>
      <c r="D1907">
        <v>8</v>
      </c>
      <c r="E1907" t="s">
        <v>25</v>
      </c>
      <c r="F1907" s="7">
        <v>5</v>
      </c>
      <c r="G1907" s="7">
        <v>0</v>
      </c>
      <c r="H1907" s="7">
        <v>1</v>
      </c>
      <c r="I1907" s="7">
        <v>0</v>
      </c>
      <c r="K1907" s="8">
        <f t="shared" si="87"/>
        <v>0</v>
      </c>
      <c r="L1907" s="8">
        <f t="shared" si="88"/>
        <v>0</v>
      </c>
      <c r="M1907" s="8">
        <f t="shared" si="89"/>
        <v>0</v>
      </c>
    </row>
    <row r="1908" spans="2:13" x14ac:dyDescent="0.35">
      <c r="B1908">
        <v>1906</v>
      </c>
      <c r="C1908">
        <v>16</v>
      </c>
      <c r="D1908">
        <v>8</v>
      </c>
      <c r="E1908" t="s">
        <v>25</v>
      </c>
      <c r="F1908" s="7">
        <v>5</v>
      </c>
      <c r="G1908" s="7">
        <v>0</v>
      </c>
      <c r="H1908" s="7">
        <v>3</v>
      </c>
      <c r="I1908" s="7">
        <v>0</v>
      </c>
      <c r="K1908" s="8">
        <f t="shared" si="87"/>
        <v>0</v>
      </c>
      <c r="L1908" s="8">
        <f t="shared" si="88"/>
        <v>0</v>
      </c>
      <c r="M1908" s="8">
        <f t="shared" si="89"/>
        <v>0</v>
      </c>
    </row>
    <row r="1909" spans="2:13" x14ac:dyDescent="0.35">
      <c r="B1909">
        <v>1907</v>
      </c>
      <c r="C1909">
        <v>3</v>
      </c>
      <c r="D1909">
        <v>8</v>
      </c>
      <c r="E1909" t="s">
        <v>25</v>
      </c>
      <c r="F1909" s="7">
        <v>5</v>
      </c>
      <c r="G1909" s="7">
        <v>0</v>
      </c>
      <c r="H1909" s="7">
        <v>1</v>
      </c>
      <c r="I1909" s="7">
        <v>0</v>
      </c>
      <c r="K1909" s="8">
        <f t="shared" si="87"/>
        <v>0</v>
      </c>
      <c r="L1909" s="8">
        <f t="shared" si="88"/>
        <v>0</v>
      </c>
      <c r="M1909" s="8">
        <f t="shared" si="89"/>
        <v>0</v>
      </c>
    </row>
    <row r="1910" spans="2:13" x14ac:dyDescent="0.35">
      <c r="B1910">
        <v>1908</v>
      </c>
      <c r="C1910">
        <v>9</v>
      </c>
      <c r="D1910">
        <v>8</v>
      </c>
      <c r="E1910" t="s">
        <v>25</v>
      </c>
      <c r="F1910" s="7">
        <v>5</v>
      </c>
      <c r="G1910" s="7">
        <v>0</v>
      </c>
      <c r="H1910" s="7">
        <v>1</v>
      </c>
      <c r="I1910" s="7">
        <v>0</v>
      </c>
      <c r="K1910" s="8">
        <f t="shared" si="87"/>
        <v>0</v>
      </c>
      <c r="L1910" s="8">
        <f t="shared" si="88"/>
        <v>0</v>
      </c>
      <c r="M1910" s="8">
        <f t="shared" si="89"/>
        <v>0</v>
      </c>
    </row>
    <row r="1911" spans="2:13" x14ac:dyDescent="0.35">
      <c r="B1911">
        <v>1909</v>
      </c>
      <c r="C1911">
        <v>16</v>
      </c>
      <c r="D1911">
        <v>8</v>
      </c>
      <c r="E1911" t="s">
        <v>25</v>
      </c>
      <c r="F1911" s="7">
        <v>5</v>
      </c>
      <c r="G1911" s="7">
        <v>0</v>
      </c>
      <c r="H1911" s="7">
        <v>1</v>
      </c>
      <c r="I1911" s="7">
        <v>0</v>
      </c>
      <c r="K1911" s="8">
        <f t="shared" si="87"/>
        <v>0</v>
      </c>
      <c r="L1911" s="8">
        <f t="shared" si="88"/>
        <v>0</v>
      </c>
      <c r="M1911" s="8">
        <f t="shared" si="89"/>
        <v>0</v>
      </c>
    </row>
    <row r="1912" spans="2:13" x14ac:dyDescent="0.35">
      <c r="B1912">
        <v>1910</v>
      </c>
      <c r="C1912">
        <v>4</v>
      </c>
      <c r="D1912">
        <v>8</v>
      </c>
      <c r="E1912" t="s">
        <v>25</v>
      </c>
      <c r="F1912" s="7">
        <v>5</v>
      </c>
      <c r="G1912" s="7">
        <v>0</v>
      </c>
      <c r="H1912" s="7">
        <v>1</v>
      </c>
      <c r="I1912" s="7">
        <v>0</v>
      </c>
      <c r="K1912" s="8">
        <f t="shared" si="87"/>
        <v>0</v>
      </c>
      <c r="L1912" s="8">
        <f t="shared" si="88"/>
        <v>0</v>
      </c>
      <c r="M1912" s="8">
        <f t="shared" si="89"/>
        <v>0</v>
      </c>
    </row>
    <row r="1913" spans="2:13" x14ac:dyDescent="0.35">
      <c r="B1913">
        <v>1911</v>
      </c>
      <c r="C1913">
        <v>12</v>
      </c>
      <c r="D1913">
        <v>8</v>
      </c>
      <c r="E1913" t="s">
        <v>25</v>
      </c>
      <c r="F1913" s="7">
        <v>5</v>
      </c>
      <c r="G1913" s="7">
        <v>0</v>
      </c>
      <c r="H1913" s="7">
        <v>1</v>
      </c>
      <c r="I1913" s="7">
        <v>0</v>
      </c>
      <c r="K1913" s="8">
        <f t="shared" si="87"/>
        <v>0</v>
      </c>
      <c r="L1913" s="8">
        <f t="shared" si="88"/>
        <v>0</v>
      </c>
      <c r="M1913" s="8">
        <f t="shared" si="89"/>
        <v>0</v>
      </c>
    </row>
    <row r="1914" spans="2:13" x14ac:dyDescent="0.35">
      <c r="B1914">
        <v>1912</v>
      </c>
      <c r="C1914">
        <v>11</v>
      </c>
      <c r="D1914">
        <v>8</v>
      </c>
      <c r="E1914" t="s">
        <v>25</v>
      </c>
      <c r="F1914" s="7">
        <v>5</v>
      </c>
      <c r="G1914" s="7">
        <v>0</v>
      </c>
      <c r="H1914" s="7">
        <v>1</v>
      </c>
      <c r="I1914" s="7">
        <v>0</v>
      </c>
      <c r="K1914" s="8">
        <f t="shared" si="87"/>
        <v>0</v>
      </c>
      <c r="L1914" s="8">
        <f t="shared" si="88"/>
        <v>0</v>
      </c>
      <c r="M1914" s="8">
        <f t="shared" si="89"/>
        <v>0</v>
      </c>
    </row>
    <row r="1915" spans="2:13" x14ac:dyDescent="0.35">
      <c r="B1915">
        <v>1913</v>
      </c>
      <c r="C1915">
        <v>3</v>
      </c>
      <c r="D1915">
        <v>8</v>
      </c>
      <c r="E1915" t="s">
        <v>25</v>
      </c>
      <c r="F1915" s="7">
        <v>5</v>
      </c>
      <c r="G1915" s="7">
        <v>0</v>
      </c>
      <c r="H1915" s="7">
        <v>1</v>
      </c>
      <c r="I1915" s="7">
        <v>0</v>
      </c>
      <c r="K1915" s="8">
        <f t="shared" si="87"/>
        <v>0</v>
      </c>
      <c r="L1915" s="8">
        <f t="shared" si="88"/>
        <v>0</v>
      </c>
      <c r="M1915" s="8">
        <f t="shared" si="89"/>
        <v>0</v>
      </c>
    </row>
    <row r="1916" spans="2:13" x14ac:dyDescent="0.35">
      <c r="B1916">
        <v>1914</v>
      </c>
      <c r="C1916">
        <v>11</v>
      </c>
      <c r="D1916">
        <v>0</v>
      </c>
      <c r="E1916" t="s">
        <v>26</v>
      </c>
      <c r="F1916" s="7">
        <v>25</v>
      </c>
      <c r="G1916" s="7">
        <v>5</v>
      </c>
      <c r="H1916" s="7">
        <v>3</v>
      </c>
      <c r="I1916" s="7">
        <v>15</v>
      </c>
      <c r="K1916" s="8">
        <f t="shared" si="87"/>
        <v>0</v>
      </c>
      <c r="L1916" s="8">
        <f t="shared" si="88"/>
        <v>15</v>
      </c>
      <c r="M1916" s="8">
        <f t="shared" si="89"/>
        <v>15</v>
      </c>
    </row>
    <row r="1917" spans="2:13" x14ac:dyDescent="0.35">
      <c r="B1917">
        <v>1915</v>
      </c>
      <c r="C1917">
        <v>14</v>
      </c>
      <c r="D1917">
        <v>0</v>
      </c>
      <c r="E1917" t="s">
        <v>26</v>
      </c>
      <c r="F1917" s="7">
        <v>25</v>
      </c>
      <c r="G1917" s="7">
        <v>5</v>
      </c>
      <c r="H1917" s="7">
        <v>3</v>
      </c>
      <c r="I1917" s="7">
        <v>15</v>
      </c>
      <c r="K1917" s="8">
        <f t="shared" si="87"/>
        <v>0</v>
      </c>
      <c r="L1917" s="8">
        <f t="shared" si="88"/>
        <v>15</v>
      </c>
      <c r="M1917" s="8">
        <f t="shared" si="89"/>
        <v>15</v>
      </c>
    </row>
    <row r="1918" spans="2:13" x14ac:dyDescent="0.35">
      <c r="B1918">
        <v>1916</v>
      </c>
      <c r="C1918">
        <v>10</v>
      </c>
      <c r="D1918">
        <v>0</v>
      </c>
      <c r="E1918" t="s">
        <v>26</v>
      </c>
      <c r="F1918" s="7">
        <v>25</v>
      </c>
      <c r="G1918" s="7">
        <v>5</v>
      </c>
      <c r="H1918" s="7">
        <v>3</v>
      </c>
      <c r="I1918" s="7">
        <v>15</v>
      </c>
      <c r="K1918" s="8">
        <f t="shared" si="87"/>
        <v>0</v>
      </c>
      <c r="L1918" s="8">
        <f t="shared" si="88"/>
        <v>15</v>
      </c>
      <c r="M1918" s="8">
        <f t="shared" si="89"/>
        <v>15</v>
      </c>
    </row>
    <row r="1919" spans="2:13" x14ac:dyDescent="0.35">
      <c r="B1919">
        <v>1917</v>
      </c>
      <c r="C1919">
        <v>17</v>
      </c>
      <c r="D1919">
        <v>0</v>
      </c>
      <c r="E1919" t="s">
        <v>26</v>
      </c>
      <c r="F1919" s="7">
        <v>25</v>
      </c>
      <c r="G1919" s="7">
        <v>5</v>
      </c>
      <c r="H1919" s="7">
        <v>3</v>
      </c>
      <c r="I1919" s="7">
        <v>15</v>
      </c>
      <c r="K1919" s="8">
        <f t="shared" si="87"/>
        <v>0</v>
      </c>
      <c r="L1919" s="8">
        <f t="shared" si="88"/>
        <v>15</v>
      </c>
      <c r="M1919" s="8">
        <f t="shared" si="89"/>
        <v>15</v>
      </c>
    </row>
    <row r="1920" spans="2:13" x14ac:dyDescent="0.35">
      <c r="B1920">
        <v>1918</v>
      </c>
      <c r="C1920">
        <v>6</v>
      </c>
      <c r="D1920">
        <v>0</v>
      </c>
      <c r="E1920" t="s">
        <v>26</v>
      </c>
      <c r="F1920" s="7">
        <v>25</v>
      </c>
      <c r="G1920" s="7">
        <v>5</v>
      </c>
      <c r="H1920" s="7">
        <v>3</v>
      </c>
      <c r="I1920" s="7">
        <v>15</v>
      </c>
      <c r="K1920" s="8">
        <f t="shared" si="87"/>
        <v>0</v>
      </c>
      <c r="L1920" s="8">
        <f t="shared" si="88"/>
        <v>15</v>
      </c>
      <c r="M1920" s="8">
        <f t="shared" si="89"/>
        <v>15</v>
      </c>
    </row>
    <row r="1921" spans="2:13" x14ac:dyDescent="0.35">
      <c r="B1921">
        <v>1919</v>
      </c>
      <c r="C1921">
        <v>16</v>
      </c>
      <c r="D1921">
        <v>0</v>
      </c>
      <c r="E1921" t="s">
        <v>26</v>
      </c>
      <c r="F1921" s="7">
        <v>25</v>
      </c>
      <c r="G1921" s="7">
        <v>5</v>
      </c>
      <c r="H1921" s="7">
        <v>3</v>
      </c>
      <c r="I1921" s="7">
        <v>15</v>
      </c>
      <c r="K1921" s="8">
        <f t="shared" si="87"/>
        <v>0</v>
      </c>
      <c r="L1921" s="8">
        <f t="shared" si="88"/>
        <v>15</v>
      </c>
      <c r="M1921" s="8">
        <f t="shared" si="89"/>
        <v>15</v>
      </c>
    </row>
    <row r="1922" spans="2:13" x14ac:dyDescent="0.35">
      <c r="B1922">
        <v>1920</v>
      </c>
      <c r="C1922">
        <v>12</v>
      </c>
      <c r="D1922">
        <v>1</v>
      </c>
      <c r="E1922" t="s">
        <v>27</v>
      </c>
      <c r="F1922" s="7">
        <v>25</v>
      </c>
      <c r="G1922" s="7">
        <v>5</v>
      </c>
      <c r="H1922" s="7">
        <v>3</v>
      </c>
      <c r="I1922" s="7">
        <v>15</v>
      </c>
      <c r="K1922" s="8">
        <f t="shared" si="87"/>
        <v>0</v>
      </c>
      <c r="L1922" s="8">
        <f t="shared" si="88"/>
        <v>15</v>
      </c>
      <c r="M1922" s="8">
        <f t="shared" si="89"/>
        <v>15</v>
      </c>
    </row>
    <row r="1923" spans="2:13" x14ac:dyDescent="0.35">
      <c r="B1923">
        <v>1921</v>
      </c>
      <c r="C1923">
        <v>11</v>
      </c>
      <c r="D1923">
        <v>1</v>
      </c>
      <c r="E1923" t="s">
        <v>27</v>
      </c>
      <c r="F1923" s="7">
        <v>25</v>
      </c>
      <c r="G1923" s="7">
        <v>5</v>
      </c>
      <c r="H1923" s="7">
        <v>3</v>
      </c>
      <c r="I1923" s="7">
        <v>15</v>
      </c>
      <c r="K1923" s="8">
        <f t="shared" ref="K1923:K1986" si="90">IF($C1923=0,F1923*$H1923,0)</f>
        <v>0</v>
      </c>
      <c r="L1923" s="8">
        <f t="shared" ref="L1923:L1986" si="91">IF($C1923=0,0,G1923*$H1923)</f>
        <v>15</v>
      </c>
      <c r="M1923" s="8">
        <f t="shared" ref="M1923:M1986" si="92">SUM(K1923:L1923)</f>
        <v>15</v>
      </c>
    </row>
    <row r="1924" spans="2:13" x14ac:dyDescent="0.35">
      <c r="B1924">
        <v>1922</v>
      </c>
      <c r="C1924">
        <v>9</v>
      </c>
      <c r="D1924">
        <v>1</v>
      </c>
      <c r="E1924" t="s">
        <v>27</v>
      </c>
      <c r="F1924" s="7">
        <v>25</v>
      </c>
      <c r="G1924" s="7">
        <v>5</v>
      </c>
      <c r="H1924" s="7">
        <v>3</v>
      </c>
      <c r="I1924" s="7">
        <v>15</v>
      </c>
      <c r="K1924" s="8">
        <f t="shared" si="90"/>
        <v>0</v>
      </c>
      <c r="L1924" s="8">
        <f t="shared" si="91"/>
        <v>15</v>
      </c>
      <c r="M1924" s="8">
        <f t="shared" si="92"/>
        <v>15</v>
      </c>
    </row>
    <row r="1925" spans="2:13" x14ac:dyDescent="0.35">
      <c r="B1925">
        <v>1923</v>
      </c>
      <c r="C1925">
        <v>12</v>
      </c>
      <c r="D1925">
        <v>1</v>
      </c>
      <c r="E1925" t="s">
        <v>27</v>
      </c>
      <c r="F1925" s="7">
        <v>25</v>
      </c>
      <c r="G1925" s="7">
        <v>5</v>
      </c>
      <c r="H1925" s="7">
        <v>3</v>
      </c>
      <c r="I1925" s="7">
        <v>15</v>
      </c>
      <c r="K1925" s="8">
        <f t="shared" si="90"/>
        <v>0</v>
      </c>
      <c r="L1925" s="8">
        <f t="shared" si="91"/>
        <v>15</v>
      </c>
      <c r="M1925" s="8">
        <f t="shared" si="92"/>
        <v>15</v>
      </c>
    </row>
    <row r="1926" spans="2:13" x14ac:dyDescent="0.35">
      <c r="B1926">
        <v>1924</v>
      </c>
      <c r="C1926">
        <v>17</v>
      </c>
      <c r="D1926">
        <v>2</v>
      </c>
      <c r="E1926" t="s">
        <v>28</v>
      </c>
      <c r="F1926" s="7">
        <v>15.5</v>
      </c>
      <c r="G1926" s="7">
        <v>0</v>
      </c>
      <c r="H1926" s="7">
        <v>3</v>
      </c>
      <c r="I1926" s="7">
        <v>0</v>
      </c>
      <c r="K1926" s="8">
        <f t="shared" si="90"/>
        <v>0</v>
      </c>
      <c r="L1926" s="8">
        <f t="shared" si="91"/>
        <v>0</v>
      </c>
      <c r="M1926" s="8">
        <f t="shared" si="92"/>
        <v>0</v>
      </c>
    </row>
    <row r="1927" spans="2:13" x14ac:dyDescent="0.35">
      <c r="B1927">
        <v>1925</v>
      </c>
      <c r="C1927">
        <v>1</v>
      </c>
      <c r="D1927">
        <v>2</v>
      </c>
      <c r="E1927" t="s">
        <v>28</v>
      </c>
      <c r="F1927" s="7">
        <v>15.5</v>
      </c>
      <c r="G1927" s="7">
        <v>0</v>
      </c>
      <c r="H1927" s="7">
        <v>3</v>
      </c>
      <c r="I1927" s="7">
        <v>0</v>
      </c>
      <c r="K1927" s="8">
        <f t="shared" si="90"/>
        <v>0</v>
      </c>
      <c r="L1927" s="8">
        <f t="shared" si="91"/>
        <v>0</v>
      </c>
      <c r="M1927" s="8">
        <f t="shared" si="92"/>
        <v>0</v>
      </c>
    </row>
    <row r="1928" spans="2:13" x14ac:dyDescent="0.35">
      <c r="B1928">
        <v>1926</v>
      </c>
      <c r="C1928">
        <v>2</v>
      </c>
      <c r="D1928">
        <v>2</v>
      </c>
      <c r="E1928" t="s">
        <v>28</v>
      </c>
      <c r="F1928" s="7">
        <v>15.5</v>
      </c>
      <c r="G1928" s="7">
        <v>0</v>
      </c>
      <c r="H1928" s="7">
        <v>3</v>
      </c>
      <c r="I1928" s="7">
        <v>0</v>
      </c>
      <c r="K1928" s="8">
        <f t="shared" si="90"/>
        <v>0</v>
      </c>
      <c r="L1928" s="8">
        <f t="shared" si="91"/>
        <v>0</v>
      </c>
      <c r="M1928" s="8">
        <f t="shared" si="92"/>
        <v>0</v>
      </c>
    </row>
    <row r="1929" spans="2:13" x14ac:dyDescent="0.35">
      <c r="B1929">
        <v>1927</v>
      </c>
      <c r="C1929">
        <v>1</v>
      </c>
      <c r="D1929">
        <v>2</v>
      </c>
      <c r="E1929" t="s">
        <v>28</v>
      </c>
      <c r="F1929" s="7">
        <v>15.5</v>
      </c>
      <c r="G1929" s="7">
        <v>0</v>
      </c>
      <c r="H1929" s="7">
        <v>9</v>
      </c>
      <c r="I1929" s="7">
        <v>0</v>
      </c>
      <c r="K1929" s="8">
        <f t="shared" si="90"/>
        <v>0</v>
      </c>
      <c r="L1929" s="8">
        <f t="shared" si="91"/>
        <v>0</v>
      </c>
      <c r="M1929" s="8">
        <f t="shared" si="92"/>
        <v>0</v>
      </c>
    </row>
    <row r="1930" spans="2:13" x14ac:dyDescent="0.35">
      <c r="B1930">
        <v>1928</v>
      </c>
      <c r="C1930">
        <v>0</v>
      </c>
      <c r="D1930">
        <v>2</v>
      </c>
      <c r="E1930" t="s">
        <v>28</v>
      </c>
      <c r="F1930" s="7">
        <v>15.5</v>
      </c>
      <c r="G1930" s="7">
        <v>0</v>
      </c>
      <c r="H1930" s="7">
        <v>3</v>
      </c>
      <c r="I1930" s="7">
        <v>46.5</v>
      </c>
      <c r="K1930" s="8">
        <f t="shared" si="90"/>
        <v>46.5</v>
      </c>
      <c r="L1930" s="8">
        <f t="shared" si="91"/>
        <v>0</v>
      </c>
      <c r="M1930" s="8">
        <f t="shared" si="92"/>
        <v>46.5</v>
      </c>
    </row>
    <row r="1931" spans="2:13" x14ac:dyDescent="0.35">
      <c r="B1931">
        <v>1929</v>
      </c>
      <c r="C1931">
        <v>8</v>
      </c>
      <c r="D1931">
        <v>3</v>
      </c>
      <c r="E1931" t="s">
        <v>21</v>
      </c>
      <c r="F1931" s="7">
        <v>5</v>
      </c>
      <c r="G1931" s="7">
        <v>0</v>
      </c>
      <c r="H1931" s="7">
        <v>2</v>
      </c>
      <c r="I1931" s="7">
        <v>0</v>
      </c>
      <c r="K1931" s="8">
        <f t="shared" si="90"/>
        <v>0</v>
      </c>
      <c r="L1931" s="8">
        <f t="shared" si="91"/>
        <v>0</v>
      </c>
      <c r="M1931" s="8">
        <f t="shared" si="92"/>
        <v>0</v>
      </c>
    </row>
    <row r="1932" spans="2:13" x14ac:dyDescent="0.35">
      <c r="B1932">
        <v>1930</v>
      </c>
      <c r="C1932">
        <v>15</v>
      </c>
      <c r="D1932">
        <v>3</v>
      </c>
      <c r="E1932" t="s">
        <v>21</v>
      </c>
      <c r="F1932" s="7">
        <v>5</v>
      </c>
      <c r="G1932" s="7">
        <v>0</v>
      </c>
      <c r="H1932" s="7">
        <v>2</v>
      </c>
      <c r="I1932" s="7">
        <v>0</v>
      </c>
      <c r="K1932" s="8">
        <f t="shared" si="90"/>
        <v>0</v>
      </c>
      <c r="L1932" s="8">
        <f t="shared" si="91"/>
        <v>0</v>
      </c>
      <c r="M1932" s="8">
        <f t="shared" si="92"/>
        <v>0</v>
      </c>
    </row>
    <row r="1933" spans="2:13" x14ac:dyDescent="0.35">
      <c r="B1933">
        <v>1931</v>
      </c>
      <c r="C1933">
        <v>20</v>
      </c>
      <c r="D1933">
        <v>3</v>
      </c>
      <c r="E1933" t="s">
        <v>21</v>
      </c>
      <c r="F1933" s="7">
        <v>5</v>
      </c>
      <c r="G1933" s="7">
        <v>0</v>
      </c>
      <c r="H1933" s="7">
        <v>2</v>
      </c>
      <c r="I1933" s="7">
        <v>0</v>
      </c>
      <c r="K1933" s="8">
        <f t="shared" si="90"/>
        <v>0</v>
      </c>
      <c r="L1933" s="8">
        <f t="shared" si="91"/>
        <v>0</v>
      </c>
      <c r="M1933" s="8">
        <f t="shared" si="92"/>
        <v>0</v>
      </c>
    </row>
    <row r="1934" spans="2:13" x14ac:dyDescent="0.35">
      <c r="B1934">
        <v>1932</v>
      </c>
      <c r="C1934">
        <v>17</v>
      </c>
      <c r="D1934">
        <v>3</v>
      </c>
      <c r="E1934" t="s">
        <v>21</v>
      </c>
      <c r="F1934" s="7">
        <v>5</v>
      </c>
      <c r="G1934" s="7">
        <v>0</v>
      </c>
      <c r="H1934" s="7">
        <v>2</v>
      </c>
      <c r="I1934" s="7">
        <v>0</v>
      </c>
      <c r="K1934" s="8">
        <f t="shared" si="90"/>
        <v>0</v>
      </c>
      <c r="L1934" s="8">
        <f t="shared" si="91"/>
        <v>0</v>
      </c>
      <c r="M1934" s="8">
        <f t="shared" si="92"/>
        <v>0</v>
      </c>
    </row>
    <row r="1935" spans="2:13" x14ac:dyDescent="0.35">
      <c r="B1935">
        <v>1933</v>
      </c>
      <c r="C1935">
        <v>8</v>
      </c>
      <c r="D1935">
        <v>4</v>
      </c>
      <c r="E1935" t="s">
        <v>22</v>
      </c>
      <c r="F1935" s="7">
        <v>80</v>
      </c>
      <c r="G1935" s="7">
        <v>9.9</v>
      </c>
      <c r="H1935" s="7">
        <v>2</v>
      </c>
      <c r="I1935" s="7">
        <v>19.8</v>
      </c>
      <c r="K1935" s="8">
        <f t="shared" si="90"/>
        <v>0</v>
      </c>
      <c r="L1935" s="8">
        <f t="shared" si="91"/>
        <v>19.8</v>
      </c>
      <c r="M1935" s="8">
        <f t="shared" si="92"/>
        <v>19.8</v>
      </c>
    </row>
    <row r="1936" spans="2:13" x14ac:dyDescent="0.35">
      <c r="B1936">
        <v>1934</v>
      </c>
      <c r="C1936">
        <v>3</v>
      </c>
      <c r="D1936">
        <v>4</v>
      </c>
      <c r="E1936" t="s">
        <v>22</v>
      </c>
      <c r="F1936" s="7">
        <v>80</v>
      </c>
      <c r="G1936" s="7">
        <v>9.9</v>
      </c>
      <c r="H1936" s="7">
        <v>2</v>
      </c>
      <c r="I1936" s="7">
        <v>19.8</v>
      </c>
      <c r="K1936" s="8">
        <f t="shared" si="90"/>
        <v>0</v>
      </c>
      <c r="L1936" s="8">
        <f t="shared" si="91"/>
        <v>19.8</v>
      </c>
      <c r="M1936" s="8">
        <f t="shared" si="92"/>
        <v>19.8</v>
      </c>
    </row>
    <row r="1937" spans="2:13" x14ac:dyDescent="0.35">
      <c r="B1937">
        <v>1935</v>
      </c>
      <c r="C1937">
        <v>0</v>
      </c>
      <c r="D1937">
        <v>4</v>
      </c>
      <c r="E1937" t="s">
        <v>22</v>
      </c>
      <c r="F1937" s="7">
        <v>80</v>
      </c>
      <c r="G1937" s="7">
        <v>9.9</v>
      </c>
      <c r="H1937" s="7">
        <v>4</v>
      </c>
      <c r="I1937" s="7">
        <v>320</v>
      </c>
      <c r="K1937" s="8">
        <f t="shared" si="90"/>
        <v>320</v>
      </c>
      <c r="L1937" s="8">
        <f t="shared" si="91"/>
        <v>0</v>
      </c>
      <c r="M1937" s="8">
        <f t="shared" si="92"/>
        <v>320</v>
      </c>
    </row>
    <row r="1938" spans="2:13" x14ac:dyDescent="0.35">
      <c r="B1938">
        <v>1936</v>
      </c>
      <c r="C1938">
        <v>17</v>
      </c>
      <c r="D1938">
        <v>4</v>
      </c>
      <c r="E1938" t="s">
        <v>22</v>
      </c>
      <c r="F1938" s="7">
        <v>80</v>
      </c>
      <c r="G1938" s="7">
        <v>9.9</v>
      </c>
      <c r="H1938" s="7">
        <v>2</v>
      </c>
      <c r="I1938" s="7">
        <v>19.8</v>
      </c>
      <c r="K1938" s="8">
        <f t="shared" si="90"/>
        <v>0</v>
      </c>
      <c r="L1938" s="8">
        <f t="shared" si="91"/>
        <v>19.8</v>
      </c>
      <c r="M1938" s="8">
        <f t="shared" si="92"/>
        <v>19.8</v>
      </c>
    </row>
    <row r="1939" spans="2:13" x14ac:dyDescent="0.35">
      <c r="B1939">
        <v>1937</v>
      </c>
      <c r="C1939">
        <v>10</v>
      </c>
      <c r="D1939">
        <v>4</v>
      </c>
      <c r="E1939" t="s">
        <v>22</v>
      </c>
      <c r="F1939" s="7">
        <v>80</v>
      </c>
      <c r="G1939" s="7">
        <v>9.9</v>
      </c>
      <c r="H1939" s="7">
        <v>2</v>
      </c>
      <c r="I1939" s="7">
        <v>19.8</v>
      </c>
      <c r="K1939" s="8">
        <f t="shared" si="90"/>
        <v>0</v>
      </c>
      <c r="L1939" s="8">
        <f t="shared" si="91"/>
        <v>19.8</v>
      </c>
      <c r="M1939" s="8">
        <f t="shared" si="92"/>
        <v>19.8</v>
      </c>
    </row>
    <row r="1940" spans="2:13" x14ac:dyDescent="0.35">
      <c r="B1940">
        <v>1938</v>
      </c>
      <c r="C1940">
        <v>0</v>
      </c>
      <c r="D1940">
        <v>4</v>
      </c>
      <c r="E1940" t="s">
        <v>22</v>
      </c>
      <c r="F1940" s="7">
        <v>80</v>
      </c>
      <c r="G1940" s="7">
        <v>9.9</v>
      </c>
      <c r="H1940" s="7">
        <v>2</v>
      </c>
      <c r="I1940" s="7">
        <v>160</v>
      </c>
      <c r="K1940" s="8">
        <f t="shared" si="90"/>
        <v>160</v>
      </c>
      <c r="L1940" s="8">
        <f t="shared" si="91"/>
        <v>0</v>
      </c>
      <c r="M1940" s="8">
        <f t="shared" si="92"/>
        <v>160</v>
      </c>
    </row>
    <row r="1941" spans="2:13" x14ac:dyDescent="0.35">
      <c r="B1941">
        <v>1939</v>
      </c>
      <c r="C1941">
        <v>13</v>
      </c>
      <c r="D1941">
        <v>4</v>
      </c>
      <c r="E1941" t="s">
        <v>22</v>
      </c>
      <c r="F1941" s="7">
        <v>80</v>
      </c>
      <c r="G1941" s="7">
        <v>9.9</v>
      </c>
      <c r="H1941" s="7">
        <v>2</v>
      </c>
      <c r="I1941" s="7">
        <v>19.8</v>
      </c>
      <c r="K1941" s="8">
        <f t="shared" si="90"/>
        <v>0</v>
      </c>
      <c r="L1941" s="8">
        <f t="shared" si="91"/>
        <v>19.8</v>
      </c>
      <c r="M1941" s="8">
        <f t="shared" si="92"/>
        <v>19.8</v>
      </c>
    </row>
    <row r="1942" spans="2:13" x14ac:dyDescent="0.35">
      <c r="B1942">
        <v>1940</v>
      </c>
      <c r="C1942">
        <v>20</v>
      </c>
      <c r="D1942">
        <v>4</v>
      </c>
      <c r="E1942" t="s">
        <v>22</v>
      </c>
      <c r="F1942" s="7">
        <v>80</v>
      </c>
      <c r="G1942" s="7">
        <v>9.9</v>
      </c>
      <c r="H1942" s="7">
        <v>2</v>
      </c>
      <c r="I1942" s="7">
        <v>19.8</v>
      </c>
      <c r="K1942" s="8">
        <f t="shared" si="90"/>
        <v>0</v>
      </c>
      <c r="L1942" s="8">
        <f t="shared" si="91"/>
        <v>19.8</v>
      </c>
      <c r="M1942" s="8">
        <f t="shared" si="92"/>
        <v>19.8</v>
      </c>
    </row>
    <row r="1943" spans="2:13" x14ac:dyDescent="0.35">
      <c r="B1943">
        <v>1941</v>
      </c>
      <c r="C1943">
        <v>0</v>
      </c>
      <c r="D1943">
        <v>5</v>
      </c>
      <c r="E1943" t="s">
        <v>29</v>
      </c>
      <c r="F1943" s="7">
        <v>80</v>
      </c>
      <c r="G1943" s="7">
        <v>9.9</v>
      </c>
      <c r="H1943" s="7">
        <v>2</v>
      </c>
      <c r="I1943" s="7">
        <v>160</v>
      </c>
      <c r="K1943" s="8">
        <f t="shared" si="90"/>
        <v>160</v>
      </c>
      <c r="L1943" s="8">
        <f t="shared" si="91"/>
        <v>0</v>
      </c>
      <c r="M1943" s="8">
        <f t="shared" si="92"/>
        <v>160</v>
      </c>
    </row>
    <row r="1944" spans="2:13" x14ac:dyDescent="0.35">
      <c r="B1944">
        <v>1942</v>
      </c>
      <c r="C1944">
        <v>7</v>
      </c>
      <c r="D1944">
        <v>5</v>
      </c>
      <c r="E1944" t="s">
        <v>29</v>
      </c>
      <c r="F1944" s="7">
        <v>80</v>
      </c>
      <c r="G1944" s="7">
        <v>9.9</v>
      </c>
      <c r="H1944" s="7">
        <v>2</v>
      </c>
      <c r="I1944" s="7">
        <v>19.8</v>
      </c>
      <c r="K1944" s="8">
        <f t="shared" si="90"/>
        <v>0</v>
      </c>
      <c r="L1944" s="8">
        <f t="shared" si="91"/>
        <v>19.8</v>
      </c>
      <c r="M1944" s="8">
        <f t="shared" si="92"/>
        <v>19.8</v>
      </c>
    </row>
    <row r="1945" spans="2:13" x14ac:dyDescent="0.35">
      <c r="B1945">
        <v>1943</v>
      </c>
      <c r="C1945">
        <v>0</v>
      </c>
      <c r="D1945">
        <v>5</v>
      </c>
      <c r="E1945" t="s">
        <v>29</v>
      </c>
      <c r="F1945" s="7">
        <v>80</v>
      </c>
      <c r="G1945" s="7">
        <v>9.9</v>
      </c>
      <c r="H1945" s="7">
        <v>2</v>
      </c>
      <c r="I1945" s="7">
        <v>160</v>
      </c>
      <c r="K1945" s="8">
        <f t="shared" si="90"/>
        <v>160</v>
      </c>
      <c r="L1945" s="8">
        <f t="shared" si="91"/>
        <v>0</v>
      </c>
      <c r="M1945" s="8">
        <f t="shared" si="92"/>
        <v>160</v>
      </c>
    </row>
    <row r="1946" spans="2:13" x14ac:dyDescent="0.35">
      <c r="B1946">
        <v>1944</v>
      </c>
      <c r="C1946">
        <v>0</v>
      </c>
      <c r="D1946">
        <v>5</v>
      </c>
      <c r="E1946" t="s">
        <v>29</v>
      </c>
      <c r="F1946" s="7">
        <v>80</v>
      </c>
      <c r="G1946" s="7">
        <v>9.9</v>
      </c>
      <c r="H1946" s="7">
        <v>2</v>
      </c>
      <c r="I1946" s="7">
        <v>160</v>
      </c>
      <c r="K1946" s="8">
        <f t="shared" si="90"/>
        <v>160</v>
      </c>
      <c r="L1946" s="8">
        <f t="shared" si="91"/>
        <v>0</v>
      </c>
      <c r="M1946" s="8">
        <f t="shared" si="92"/>
        <v>160</v>
      </c>
    </row>
    <row r="1947" spans="2:13" x14ac:dyDescent="0.35">
      <c r="B1947">
        <v>1945</v>
      </c>
      <c r="C1947">
        <v>6</v>
      </c>
      <c r="D1947">
        <v>6</v>
      </c>
      <c r="E1947" t="s">
        <v>23</v>
      </c>
      <c r="F1947" s="7">
        <v>17.5</v>
      </c>
      <c r="G1947" s="7">
        <v>3.5</v>
      </c>
      <c r="H1947" s="7">
        <v>2</v>
      </c>
      <c r="I1947" s="7">
        <v>7</v>
      </c>
      <c r="K1947" s="8">
        <f t="shared" si="90"/>
        <v>0</v>
      </c>
      <c r="L1947" s="8">
        <f t="shared" si="91"/>
        <v>7</v>
      </c>
      <c r="M1947" s="8">
        <f t="shared" si="92"/>
        <v>7</v>
      </c>
    </row>
    <row r="1948" spans="2:13" x14ac:dyDescent="0.35">
      <c r="B1948">
        <v>1946</v>
      </c>
      <c r="C1948">
        <v>0</v>
      </c>
      <c r="D1948">
        <v>6</v>
      </c>
      <c r="E1948" t="s">
        <v>23</v>
      </c>
      <c r="F1948" s="7">
        <v>17.5</v>
      </c>
      <c r="G1948" s="7">
        <v>3.5</v>
      </c>
      <c r="H1948" s="7">
        <v>4</v>
      </c>
      <c r="I1948" s="7">
        <v>70</v>
      </c>
      <c r="K1948" s="8">
        <f t="shared" si="90"/>
        <v>70</v>
      </c>
      <c r="L1948" s="8">
        <f t="shared" si="91"/>
        <v>0</v>
      </c>
      <c r="M1948" s="8">
        <f t="shared" si="92"/>
        <v>70</v>
      </c>
    </row>
    <row r="1949" spans="2:13" x14ac:dyDescent="0.35">
      <c r="B1949">
        <v>1947</v>
      </c>
      <c r="C1949">
        <v>14</v>
      </c>
      <c r="D1949">
        <v>6</v>
      </c>
      <c r="E1949" t="s">
        <v>23</v>
      </c>
      <c r="F1949" s="7">
        <v>17.5</v>
      </c>
      <c r="G1949" s="7">
        <v>3.5</v>
      </c>
      <c r="H1949" s="7">
        <v>2</v>
      </c>
      <c r="I1949" s="7">
        <v>7</v>
      </c>
      <c r="K1949" s="8">
        <f t="shared" si="90"/>
        <v>0</v>
      </c>
      <c r="L1949" s="8">
        <f t="shared" si="91"/>
        <v>7</v>
      </c>
      <c r="M1949" s="8">
        <f t="shared" si="92"/>
        <v>7</v>
      </c>
    </row>
    <row r="1950" spans="2:13" x14ac:dyDescent="0.35">
      <c r="B1950">
        <v>1948</v>
      </c>
      <c r="C1950">
        <v>12</v>
      </c>
      <c r="D1950">
        <v>6</v>
      </c>
      <c r="E1950" t="s">
        <v>23</v>
      </c>
      <c r="F1950" s="7">
        <v>17.5</v>
      </c>
      <c r="G1950" s="7">
        <v>3.5</v>
      </c>
      <c r="H1950" s="7">
        <v>2</v>
      </c>
      <c r="I1950" s="7">
        <v>7</v>
      </c>
      <c r="K1950" s="8">
        <f t="shared" si="90"/>
        <v>0</v>
      </c>
      <c r="L1950" s="8">
        <f t="shared" si="91"/>
        <v>7</v>
      </c>
      <c r="M1950" s="8">
        <f t="shared" si="92"/>
        <v>7</v>
      </c>
    </row>
    <row r="1951" spans="2:13" x14ac:dyDescent="0.35">
      <c r="B1951">
        <v>1949</v>
      </c>
      <c r="C1951">
        <v>13</v>
      </c>
      <c r="D1951">
        <v>7</v>
      </c>
      <c r="E1951" t="s">
        <v>24</v>
      </c>
      <c r="F1951" s="7">
        <v>5</v>
      </c>
      <c r="G1951" s="7">
        <v>0</v>
      </c>
      <c r="H1951" s="7">
        <v>2</v>
      </c>
      <c r="I1951" s="7">
        <v>0</v>
      </c>
      <c r="K1951" s="8">
        <f t="shared" si="90"/>
        <v>0</v>
      </c>
      <c r="L1951" s="8">
        <f t="shared" si="91"/>
        <v>0</v>
      </c>
      <c r="M1951" s="8">
        <f t="shared" si="92"/>
        <v>0</v>
      </c>
    </row>
    <row r="1952" spans="2:13" x14ac:dyDescent="0.35">
      <c r="B1952">
        <v>1950</v>
      </c>
      <c r="C1952">
        <v>2</v>
      </c>
      <c r="D1952">
        <v>7</v>
      </c>
      <c r="E1952" t="s">
        <v>24</v>
      </c>
      <c r="F1952" s="7">
        <v>5</v>
      </c>
      <c r="G1952" s="7">
        <v>0</v>
      </c>
      <c r="H1952" s="7">
        <v>2</v>
      </c>
      <c r="I1952" s="7">
        <v>0</v>
      </c>
      <c r="K1952" s="8">
        <f t="shared" si="90"/>
        <v>0</v>
      </c>
      <c r="L1952" s="8">
        <f t="shared" si="91"/>
        <v>0</v>
      </c>
      <c r="M1952" s="8">
        <f t="shared" si="92"/>
        <v>0</v>
      </c>
    </row>
    <row r="1953" spans="2:13" x14ac:dyDescent="0.35">
      <c r="B1953">
        <v>1951</v>
      </c>
      <c r="C1953">
        <v>8</v>
      </c>
      <c r="D1953">
        <v>7</v>
      </c>
      <c r="E1953" t="s">
        <v>24</v>
      </c>
      <c r="F1953" s="7">
        <v>5</v>
      </c>
      <c r="G1953" s="7">
        <v>0</v>
      </c>
      <c r="H1953" s="7">
        <v>2</v>
      </c>
      <c r="I1953" s="7">
        <v>0</v>
      </c>
      <c r="K1953" s="8">
        <f t="shared" si="90"/>
        <v>0</v>
      </c>
      <c r="L1953" s="8">
        <f t="shared" si="91"/>
        <v>0</v>
      </c>
      <c r="M1953" s="8">
        <f t="shared" si="92"/>
        <v>0</v>
      </c>
    </row>
    <row r="1954" spans="2:13" x14ac:dyDescent="0.35">
      <c r="B1954">
        <v>1952</v>
      </c>
      <c r="C1954">
        <v>9</v>
      </c>
      <c r="D1954">
        <v>7</v>
      </c>
      <c r="E1954" t="s">
        <v>24</v>
      </c>
      <c r="F1954" s="7">
        <v>5</v>
      </c>
      <c r="G1954" s="7">
        <v>0</v>
      </c>
      <c r="H1954" s="7">
        <v>2</v>
      </c>
      <c r="I1954" s="7">
        <v>0</v>
      </c>
      <c r="K1954" s="8">
        <f t="shared" si="90"/>
        <v>0</v>
      </c>
      <c r="L1954" s="8">
        <f t="shared" si="91"/>
        <v>0</v>
      </c>
      <c r="M1954" s="8">
        <f t="shared" si="92"/>
        <v>0</v>
      </c>
    </row>
    <row r="1955" spans="2:13" x14ac:dyDescent="0.35">
      <c r="B1955">
        <v>1953</v>
      </c>
      <c r="C1955">
        <v>15</v>
      </c>
      <c r="D1955">
        <v>7</v>
      </c>
      <c r="E1955" t="s">
        <v>24</v>
      </c>
      <c r="F1955" s="7">
        <v>5</v>
      </c>
      <c r="G1955" s="7">
        <v>0</v>
      </c>
      <c r="H1955" s="7">
        <v>2</v>
      </c>
      <c r="I1955" s="7">
        <v>0</v>
      </c>
      <c r="K1955" s="8">
        <f t="shared" si="90"/>
        <v>0</v>
      </c>
      <c r="L1955" s="8">
        <f t="shared" si="91"/>
        <v>0</v>
      </c>
      <c r="M1955" s="8">
        <f t="shared" si="92"/>
        <v>0</v>
      </c>
    </row>
    <row r="1956" spans="2:13" x14ac:dyDescent="0.35">
      <c r="B1956">
        <v>1954</v>
      </c>
      <c r="C1956">
        <v>4</v>
      </c>
      <c r="D1956">
        <v>7</v>
      </c>
      <c r="E1956" t="s">
        <v>24</v>
      </c>
      <c r="F1956" s="7">
        <v>5</v>
      </c>
      <c r="G1956" s="7">
        <v>0</v>
      </c>
      <c r="H1956" s="7">
        <v>2</v>
      </c>
      <c r="I1956" s="7">
        <v>0</v>
      </c>
      <c r="K1956" s="8">
        <f t="shared" si="90"/>
        <v>0</v>
      </c>
      <c r="L1956" s="8">
        <f t="shared" si="91"/>
        <v>0</v>
      </c>
      <c r="M1956" s="8">
        <f t="shared" si="92"/>
        <v>0</v>
      </c>
    </row>
    <row r="1957" spans="2:13" x14ac:dyDescent="0.35">
      <c r="B1957">
        <v>1955</v>
      </c>
      <c r="C1957">
        <v>2</v>
      </c>
      <c r="D1957">
        <v>7</v>
      </c>
      <c r="E1957" t="s">
        <v>24</v>
      </c>
      <c r="F1957" s="7">
        <v>5</v>
      </c>
      <c r="G1957" s="7">
        <v>0</v>
      </c>
      <c r="H1957" s="7">
        <v>2</v>
      </c>
      <c r="I1957" s="7">
        <v>0</v>
      </c>
      <c r="K1957" s="8">
        <f t="shared" si="90"/>
        <v>0</v>
      </c>
      <c r="L1957" s="8">
        <f t="shared" si="91"/>
        <v>0</v>
      </c>
      <c r="M1957" s="8">
        <f t="shared" si="92"/>
        <v>0</v>
      </c>
    </row>
    <row r="1958" spans="2:13" x14ac:dyDescent="0.35">
      <c r="B1958">
        <v>1956</v>
      </c>
      <c r="C1958">
        <v>4</v>
      </c>
      <c r="D1958">
        <v>7</v>
      </c>
      <c r="E1958" t="s">
        <v>24</v>
      </c>
      <c r="F1958" s="7">
        <v>5</v>
      </c>
      <c r="G1958" s="7">
        <v>0</v>
      </c>
      <c r="H1958" s="7">
        <v>2</v>
      </c>
      <c r="I1958" s="7">
        <v>0</v>
      </c>
      <c r="K1958" s="8">
        <f t="shared" si="90"/>
        <v>0</v>
      </c>
      <c r="L1958" s="8">
        <f t="shared" si="91"/>
        <v>0</v>
      </c>
      <c r="M1958" s="8">
        <f t="shared" si="92"/>
        <v>0</v>
      </c>
    </row>
    <row r="1959" spans="2:13" x14ac:dyDescent="0.35">
      <c r="B1959">
        <v>1957</v>
      </c>
      <c r="C1959">
        <v>16</v>
      </c>
      <c r="D1959">
        <v>8</v>
      </c>
      <c r="E1959" t="s">
        <v>25</v>
      </c>
      <c r="F1959" s="7">
        <v>5</v>
      </c>
      <c r="G1959" s="7">
        <v>0</v>
      </c>
      <c r="H1959" s="7">
        <v>1</v>
      </c>
      <c r="I1959" s="7">
        <v>0</v>
      </c>
      <c r="K1959" s="8">
        <f t="shared" si="90"/>
        <v>0</v>
      </c>
      <c r="L1959" s="8">
        <f t="shared" si="91"/>
        <v>0</v>
      </c>
      <c r="M1959" s="8">
        <f t="shared" si="92"/>
        <v>0</v>
      </c>
    </row>
    <row r="1960" spans="2:13" x14ac:dyDescent="0.35">
      <c r="B1960">
        <v>1958</v>
      </c>
      <c r="C1960">
        <v>3</v>
      </c>
      <c r="D1960">
        <v>8</v>
      </c>
      <c r="E1960" t="s">
        <v>25</v>
      </c>
      <c r="F1960" s="7">
        <v>5</v>
      </c>
      <c r="G1960" s="7">
        <v>0</v>
      </c>
      <c r="H1960" s="7">
        <v>1</v>
      </c>
      <c r="I1960" s="7">
        <v>0</v>
      </c>
      <c r="K1960" s="8">
        <f t="shared" si="90"/>
        <v>0</v>
      </c>
      <c r="L1960" s="8">
        <f t="shared" si="91"/>
        <v>0</v>
      </c>
      <c r="M1960" s="8">
        <f t="shared" si="92"/>
        <v>0</v>
      </c>
    </row>
    <row r="1961" spans="2:13" x14ac:dyDescent="0.35">
      <c r="B1961">
        <v>1959</v>
      </c>
      <c r="C1961">
        <v>16</v>
      </c>
      <c r="D1961">
        <v>8</v>
      </c>
      <c r="E1961" t="s">
        <v>25</v>
      </c>
      <c r="F1961" s="7">
        <v>5</v>
      </c>
      <c r="G1961" s="7">
        <v>0</v>
      </c>
      <c r="H1961" s="7">
        <v>1</v>
      </c>
      <c r="I1961" s="7">
        <v>0</v>
      </c>
      <c r="K1961" s="8">
        <f t="shared" si="90"/>
        <v>0</v>
      </c>
      <c r="L1961" s="8">
        <f t="shared" si="91"/>
        <v>0</v>
      </c>
      <c r="M1961" s="8">
        <f t="shared" si="92"/>
        <v>0</v>
      </c>
    </row>
    <row r="1962" spans="2:13" x14ac:dyDescent="0.35">
      <c r="B1962">
        <v>1960</v>
      </c>
      <c r="C1962">
        <v>2</v>
      </c>
      <c r="D1962">
        <v>8</v>
      </c>
      <c r="E1962" t="s">
        <v>25</v>
      </c>
      <c r="F1962" s="7">
        <v>5</v>
      </c>
      <c r="G1962" s="7">
        <v>0</v>
      </c>
      <c r="H1962" s="7">
        <v>1</v>
      </c>
      <c r="I1962" s="7">
        <v>0</v>
      </c>
      <c r="K1962" s="8">
        <f t="shared" si="90"/>
        <v>0</v>
      </c>
      <c r="L1962" s="8">
        <f t="shared" si="91"/>
        <v>0</v>
      </c>
      <c r="M1962" s="8">
        <f t="shared" si="92"/>
        <v>0</v>
      </c>
    </row>
    <row r="1963" spans="2:13" x14ac:dyDescent="0.35">
      <c r="B1963">
        <v>1961</v>
      </c>
      <c r="C1963">
        <v>12</v>
      </c>
      <c r="D1963">
        <v>8</v>
      </c>
      <c r="E1963" t="s">
        <v>25</v>
      </c>
      <c r="F1963" s="7">
        <v>5</v>
      </c>
      <c r="G1963" s="7">
        <v>0</v>
      </c>
      <c r="H1963" s="7">
        <v>1</v>
      </c>
      <c r="I1963" s="7">
        <v>0</v>
      </c>
      <c r="K1963" s="8">
        <f t="shared" si="90"/>
        <v>0</v>
      </c>
      <c r="L1963" s="8">
        <f t="shared" si="91"/>
        <v>0</v>
      </c>
      <c r="M1963" s="8">
        <f t="shared" si="92"/>
        <v>0</v>
      </c>
    </row>
    <row r="1964" spans="2:13" x14ac:dyDescent="0.35">
      <c r="B1964">
        <v>1962</v>
      </c>
      <c r="C1964">
        <v>16</v>
      </c>
      <c r="D1964">
        <v>8</v>
      </c>
      <c r="E1964" t="s">
        <v>25</v>
      </c>
      <c r="F1964" s="7">
        <v>5</v>
      </c>
      <c r="G1964" s="7">
        <v>0</v>
      </c>
      <c r="H1964" s="7">
        <v>1</v>
      </c>
      <c r="I1964" s="7">
        <v>0</v>
      </c>
      <c r="K1964" s="8">
        <f t="shared" si="90"/>
        <v>0</v>
      </c>
      <c r="L1964" s="8">
        <f t="shared" si="91"/>
        <v>0</v>
      </c>
      <c r="M1964" s="8">
        <f t="shared" si="92"/>
        <v>0</v>
      </c>
    </row>
    <row r="1965" spans="2:13" x14ac:dyDescent="0.35">
      <c r="B1965">
        <v>1963</v>
      </c>
      <c r="C1965">
        <v>4</v>
      </c>
      <c r="D1965">
        <v>8</v>
      </c>
      <c r="E1965" t="s">
        <v>25</v>
      </c>
      <c r="F1965" s="7">
        <v>5</v>
      </c>
      <c r="G1965" s="7">
        <v>0</v>
      </c>
      <c r="H1965" s="7">
        <v>1</v>
      </c>
      <c r="I1965" s="7">
        <v>0</v>
      </c>
      <c r="K1965" s="8">
        <f t="shared" si="90"/>
        <v>0</v>
      </c>
      <c r="L1965" s="8">
        <f t="shared" si="91"/>
        <v>0</v>
      </c>
      <c r="M1965" s="8">
        <f t="shared" si="92"/>
        <v>0</v>
      </c>
    </row>
    <row r="1966" spans="2:13" x14ac:dyDescent="0.35">
      <c r="B1966">
        <v>1964</v>
      </c>
      <c r="C1966">
        <v>16</v>
      </c>
      <c r="D1966">
        <v>8</v>
      </c>
      <c r="E1966" t="s">
        <v>25</v>
      </c>
      <c r="F1966" s="7">
        <v>5</v>
      </c>
      <c r="G1966" s="7">
        <v>0</v>
      </c>
      <c r="H1966" s="7">
        <v>1</v>
      </c>
      <c r="I1966" s="7">
        <v>0</v>
      </c>
      <c r="K1966" s="8">
        <f t="shared" si="90"/>
        <v>0</v>
      </c>
      <c r="L1966" s="8">
        <f t="shared" si="91"/>
        <v>0</v>
      </c>
      <c r="M1966" s="8">
        <f t="shared" si="92"/>
        <v>0</v>
      </c>
    </row>
    <row r="1967" spans="2:13" x14ac:dyDescent="0.35">
      <c r="B1967">
        <v>1965</v>
      </c>
      <c r="C1967">
        <v>3</v>
      </c>
      <c r="D1967">
        <v>8</v>
      </c>
      <c r="E1967" t="s">
        <v>25</v>
      </c>
      <c r="F1967" s="7">
        <v>5</v>
      </c>
      <c r="G1967" s="7">
        <v>0</v>
      </c>
      <c r="H1967" s="7">
        <v>2</v>
      </c>
      <c r="I1967" s="7">
        <v>0</v>
      </c>
      <c r="K1967" s="8">
        <f t="shared" si="90"/>
        <v>0</v>
      </c>
      <c r="L1967" s="8">
        <f t="shared" si="91"/>
        <v>0</v>
      </c>
      <c r="M1967" s="8">
        <f t="shared" si="92"/>
        <v>0</v>
      </c>
    </row>
    <row r="1968" spans="2:13" x14ac:dyDescent="0.35">
      <c r="B1968">
        <v>1966</v>
      </c>
      <c r="C1968">
        <v>0</v>
      </c>
      <c r="D1968">
        <v>8</v>
      </c>
      <c r="E1968" t="s">
        <v>25</v>
      </c>
      <c r="F1968" s="7">
        <v>5</v>
      </c>
      <c r="G1968" s="7">
        <v>0</v>
      </c>
      <c r="H1968" s="7">
        <v>1</v>
      </c>
      <c r="I1968" s="7">
        <v>5</v>
      </c>
      <c r="K1968" s="8">
        <f t="shared" si="90"/>
        <v>5</v>
      </c>
      <c r="L1968" s="8">
        <f t="shared" si="91"/>
        <v>0</v>
      </c>
      <c r="M1968" s="8">
        <f t="shared" si="92"/>
        <v>5</v>
      </c>
    </row>
    <row r="1969" spans="2:13" x14ac:dyDescent="0.35">
      <c r="B1969">
        <v>1967</v>
      </c>
      <c r="C1969">
        <v>0</v>
      </c>
      <c r="D1969">
        <v>0</v>
      </c>
      <c r="E1969" t="s">
        <v>26</v>
      </c>
      <c r="F1969" s="7">
        <v>25</v>
      </c>
      <c r="G1969" s="7">
        <v>5</v>
      </c>
      <c r="H1969" s="7">
        <v>3</v>
      </c>
      <c r="I1969" s="7">
        <v>75</v>
      </c>
      <c r="K1969" s="8">
        <f t="shared" si="90"/>
        <v>75</v>
      </c>
      <c r="L1969" s="8">
        <f t="shared" si="91"/>
        <v>0</v>
      </c>
      <c r="M1969" s="8">
        <f t="shared" si="92"/>
        <v>75</v>
      </c>
    </row>
    <row r="1970" spans="2:13" x14ac:dyDescent="0.35">
      <c r="B1970">
        <v>1968</v>
      </c>
      <c r="C1970">
        <v>7</v>
      </c>
      <c r="D1970">
        <v>0</v>
      </c>
      <c r="E1970" t="s">
        <v>26</v>
      </c>
      <c r="F1970" s="7">
        <v>25</v>
      </c>
      <c r="G1970" s="7">
        <v>5</v>
      </c>
      <c r="H1970" s="7">
        <v>3</v>
      </c>
      <c r="I1970" s="7">
        <v>15</v>
      </c>
      <c r="K1970" s="8">
        <f t="shared" si="90"/>
        <v>0</v>
      </c>
      <c r="L1970" s="8">
        <f t="shared" si="91"/>
        <v>15</v>
      </c>
      <c r="M1970" s="8">
        <f t="shared" si="92"/>
        <v>15</v>
      </c>
    </row>
    <row r="1971" spans="2:13" x14ac:dyDescent="0.35">
      <c r="B1971">
        <v>1969</v>
      </c>
      <c r="C1971">
        <v>10</v>
      </c>
      <c r="D1971">
        <v>0</v>
      </c>
      <c r="E1971" t="s">
        <v>26</v>
      </c>
      <c r="F1971" s="7">
        <v>25</v>
      </c>
      <c r="G1971" s="7">
        <v>5</v>
      </c>
      <c r="H1971" s="7">
        <v>3</v>
      </c>
      <c r="I1971" s="7">
        <v>15</v>
      </c>
      <c r="K1971" s="8">
        <f t="shared" si="90"/>
        <v>0</v>
      </c>
      <c r="L1971" s="8">
        <f t="shared" si="91"/>
        <v>15</v>
      </c>
      <c r="M1971" s="8">
        <f t="shared" si="92"/>
        <v>15</v>
      </c>
    </row>
    <row r="1972" spans="2:13" x14ac:dyDescent="0.35">
      <c r="B1972">
        <v>1970</v>
      </c>
      <c r="C1972">
        <v>0</v>
      </c>
      <c r="D1972">
        <v>0</v>
      </c>
      <c r="E1972" t="s">
        <v>26</v>
      </c>
      <c r="F1972" s="7">
        <v>25</v>
      </c>
      <c r="G1972" s="7">
        <v>5</v>
      </c>
      <c r="H1972" s="7">
        <v>3</v>
      </c>
      <c r="I1972" s="7">
        <v>75</v>
      </c>
      <c r="K1972" s="8">
        <f t="shared" si="90"/>
        <v>75</v>
      </c>
      <c r="L1972" s="8">
        <f t="shared" si="91"/>
        <v>0</v>
      </c>
      <c r="M1972" s="8">
        <f t="shared" si="92"/>
        <v>75</v>
      </c>
    </row>
    <row r="1973" spans="2:13" x14ac:dyDescent="0.35">
      <c r="B1973">
        <v>1971</v>
      </c>
      <c r="C1973">
        <v>9</v>
      </c>
      <c r="D1973">
        <v>0</v>
      </c>
      <c r="E1973" t="s">
        <v>26</v>
      </c>
      <c r="F1973" s="7">
        <v>25</v>
      </c>
      <c r="G1973" s="7">
        <v>5</v>
      </c>
      <c r="H1973" s="7">
        <v>3</v>
      </c>
      <c r="I1973" s="7">
        <v>15</v>
      </c>
      <c r="K1973" s="8">
        <f t="shared" si="90"/>
        <v>0</v>
      </c>
      <c r="L1973" s="8">
        <f t="shared" si="91"/>
        <v>15</v>
      </c>
      <c r="M1973" s="8">
        <f t="shared" si="92"/>
        <v>15</v>
      </c>
    </row>
    <row r="1974" spans="2:13" x14ac:dyDescent="0.35">
      <c r="B1974">
        <v>1972</v>
      </c>
      <c r="C1974">
        <v>0</v>
      </c>
      <c r="D1974">
        <v>0</v>
      </c>
      <c r="E1974" t="s">
        <v>26</v>
      </c>
      <c r="F1974" s="7">
        <v>25</v>
      </c>
      <c r="G1974" s="7">
        <v>5</v>
      </c>
      <c r="H1974" s="7">
        <v>3</v>
      </c>
      <c r="I1974" s="7">
        <v>75</v>
      </c>
      <c r="K1974" s="8">
        <f t="shared" si="90"/>
        <v>75</v>
      </c>
      <c r="L1974" s="8">
        <f t="shared" si="91"/>
        <v>0</v>
      </c>
      <c r="M1974" s="8">
        <f t="shared" si="92"/>
        <v>75</v>
      </c>
    </row>
    <row r="1975" spans="2:13" x14ac:dyDescent="0.35">
      <c r="B1975">
        <v>1973</v>
      </c>
      <c r="C1975">
        <v>12</v>
      </c>
      <c r="D1975">
        <v>1</v>
      </c>
      <c r="E1975" t="s">
        <v>27</v>
      </c>
      <c r="F1975" s="7">
        <v>25</v>
      </c>
      <c r="G1975" s="7">
        <v>5</v>
      </c>
      <c r="H1975" s="7">
        <v>3</v>
      </c>
      <c r="I1975" s="7">
        <v>15</v>
      </c>
      <c r="K1975" s="8">
        <f t="shared" si="90"/>
        <v>0</v>
      </c>
      <c r="L1975" s="8">
        <f t="shared" si="91"/>
        <v>15</v>
      </c>
      <c r="M1975" s="8">
        <f t="shared" si="92"/>
        <v>15</v>
      </c>
    </row>
    <row r="1976" spans="2:13" x14ac:dyDescent="0.35">
      <c r="B1976">
        <v>1974</v>
      </c>
      <c r="C1976">
        <v>10</v>
      </c>
      <c r="D1976">
        <v>1</v>
      </c>
      <c r="E1976" t="s">
        <v>27</v>
      </c>
      <c r="F1976" s="7">
        <v>25</v>
      </c>
      <c r="G1976" s="7">
        <v>5</v>
      </c>
      <c r="H1976" s="7">
        <v>3</v>
      </c>
      <c r="I1976" s="7">
        <v>15</v>
      </c>
      <c r="K1976" s="8">
        <f t="shared" si="90"/>
        <v>0</v>
      </c>
      <c r="L1976" s="8">
        <f t="shared" si="91"/>
        <v>15</v>
      </c>
      <c r="M1976" s="8">
        <f t="shared" si="92"/>
        <v>15</v>
      </c>
    </row>
    <row r="1977" spans="2:13" x14ac:dyDescent="0.35">
      <c r="B1977">
        <v>1975</v>
      </c>
      <c r="C1977">
        <v>9</v>
      </c>
      <c r="D1977">
        <v>1</v>
      </c>
      <c r="E1977" t="s">
        <v>27</v>
      </c>
      <c r="F1977" s="7">
        <v>25</v>
      </c>
      <c r="G1977" s="7">
        <v>5</v>
      </c>
      <c r="H1977" s="7">
        <v>3</v>
      </c>
      <c r="I1977" s="7">
        <v>15</v>
      </c>
      <c r="K1977" s="8">
        <f t="shared" si="90"/>
        <v>0</v>
      </c>
      <c r="L1977" s="8">
        <f t="shared" si="91"/>
        <v>15</v>
      </c>
      <c r="M1977" s="8">
        <f t="shared" si="92"/>
        <v>15</v>
      </c>
    </row>
    <row r="1978" spans="2:13" x14ac:dyDescent="0.35">
      <c r="B1978">
        <v>1976</v>
      </c>
      <c r="C1978">
        <v>10</v>
      </c>
      <c r="D1978">
        <v>1</v>
      </c>
      <c r="E1978" t="s">
        <v>27</v>
      </c>
      <c r="F1978" s="7">
        <v>25</v>
      </c>
      <c r="G1978" s="7">
        <v>5</v>
      </c>
      <c r="H1978" s="7">
        <v>3</v>
      </c>
      <c r="I1978" s="7">
        <v>15</v>
      </c>
      <c r="K1978" s="8">
        <f t="shared" si="90"/>
        <v>0</v>
      </c>
      <c r="L1978" s="8">
        <f t="shared" si="91"/>
        <v>15</v>
      </c>
      <c r="M1978" s="8">
        <f t="shared" si="92"/>
        <v>15</v>
      </c>
    </row>
    <row r="1979" spans="2:13" x14ac:dyDescent="0.35">
      <c r="B1979">
        <v>1977</v>
      </c>
      <c r="C1979">
        <v>8</v>
      </c>
      <c r="D1979">
        <v>1</v>
      </c>
      <c r="E1979" t="s">
        <v>27</v>
      </c>
      <c r="F1979" s="7">
        <v>25</v>
      </c>
      <c r="G1979" s="7">
        <v>5</v>
      </c>
      <c r="H1979" s="7">
        <v>3</v>
      </c>
      <c r="I1979" s="7">
        <v>15</v>
      </c>
      <c r="K1979" s="8">
        <f t="shared" si="90"/>
        <v>0</v>
      </c>
      <c r="L1979" s="8">
        <f t="shared" si="91"/>
        <v>15</v>
      </c>
      <c r="M1979" s="8">
        <f t="shared" si="92"/>
        <v>15</v>
      </c>
    </row>
    <row r="1980" spans="2:13" x14ac:dyDescent="0.35">
      <c r="B1980">
        <v>1978</v>
      </c>
      <c r="C1980">
        <v>1</v>
      </c>
      <c r="D1980">
        <v>2</v>
      </c>
      <c r="E1980" t="s">
        <v>28</v>
      </c>
      <c r="F1980" s="7">
        <v>15.5</v>
      </c>
      <c r="G1980" s="7">
        <v>0</v>
      </c>
      <c r="H1980" s="7">
        <v>3</v>
      </c>
      <c r="I1980" s="7">
        <v>0</v>
      </c>
      <c r="K1980" s="8">
        <f t="shared" si="90"/>
        <v>0</v>
      </c>
      <c r="L1980" s="8">
        <f t="shared" si="91"/>
        <v>0</v>
      </c>
      <c r="M1980" s="8">
        <f t="shared" si="92"/>
        <v>0</v>
      </c>
    </row>
    <row r="1981" spans="2:13" x14ac:dyDescent="0.35">
      <c r="B1981">
        <v>1979</v>
      </c>
      <c r="C1981">
        <v>1</v>
      </c>
      <c r="D1981">
        <v>2</v>
      </c>
      <c r="E1981" t="s">
        <v>28</v>
      </c>
      <c r="F1981" s="7">
        <v>15.5</v>
      </c>
      <c r="G1981" s="7">
        <v>0</v>
      </c>
      <c r="H1981" s="7">
        <v>3</v>
      </c>
      <c r="I1981" s="7">
        <v>0</v>
      </c>
      <c r="K1981" s="8">
        <f t="shared" si="90"/>
        <v>0</v>
      </c>
      <c r="L1981" s="8">
        <f t="shared" si="91"/>
        <v>0</v>
      </c>
      <c r="M1981" s="8">
        <f t="shared" si="92"/>
        <v>0</v>
      </c>
    </row>
    <row r="1982" spans="2:13" x14ac:dyDescent="0.35">
      <c r="B1982">
        <v>1980</v>
      </c>
      <c r="C1982">
        <v>8</v>
      </c>
      <c r="D1982">
        <v>2</v>
      </c>
      <c r="E1982" t="s">
        <v>28</v>
      </c>
      <c r="F1982" s="7">
        <v>15.5</v>
      </c>
      <c r="G1982" s="7">
        <v>0</v>
      </c>
      <c r="H1982" s="7">
        <v>3</v>
      </c>
      <c r="I1982" s="7">
        <v>0</v>
      </c>
      <c r="K1982" s="8">
        <f t="shared" si="90"/>
        <v>0</v>
      </c>
      <c r="L1982" s="8">
        <f t="shared" si="91"/>
        <v>0</v>
      </c>
      <c r="M1982" s="8">
        <f t="shared" si="92"/>
        <v>0</v>
      </c>
    </row>
    <row r="1983" spans="2:13" x14ac:dyDescent="0.35">
      <c r="B1983">
        <v>1981</v>
      </c>
      <c r="C1983">
        <v>8</v>
      </c>
      <c r="D1983">
        <v>2</v>
      </c>
      <c r="E1983" t="s">
        <v>28</v>
      </c>
      <c r="F1983" s="7">
        <v>15.5</v>
      </c>
      <c r="G1983" s="7">
        <v>0</v>
      </c>
      <c r="H1983" s="7">
        <v>3</v>
      </c>
      <c r="I1983" s="7">
        <v>0</v>
      </c>
      <c r="K1983" s="8">
        <f t="shared" si="90"/>
        <v>0</v>
      </c>
      <c r="L1983" s="8">
        <f t="shared" si="91"/>
        <v>0</v>
      </c>
      <c r="M1983" s="8">
        <f t="shared" si="92"/>
        <v>0</v>
      </c>
    </row>
    <row r="1984" spans="2:13" x14ac:dyDescent="0.35">
      <c r="B1984">
        <v>1982</v>
      </c>
      <c r="C1984">
        <v>6</v>
      </c>
      <c r="D1984">
        <v>2</v>
      </c>
      <c r="E1984" t="s">
        <v>28</v>
      </c>
      <c r="F1984" s="7">
        <v>15.5</v>
      </c>
      <c r="G1984" s="7">
        <v>0</v>
      </c>
      <c r="H1984" s="7">
        <v>3</v>
      </c>
      <c r="I1984" s="7">
        <v>0</v>
      </c>
      <c r="K1984" s="8">
        <f t="shared" si="90"/>
        <v>0</v>
      </c>
      <c r="L1984" s="8">
        <f t="shared" si="91"/>
        <v>0</v>
      </c>
      <c r="M1984" s="8">
        <f t="shared" si="92"/>
        <v>0</v>
      </c>
    </row>
    <row r="1985" spans="2:13" x14ac:dyDescent="0.35">
      <c r="B1985">
        <v>1983</v>
      </c>
      <c r="C1985">
        <v>1</v>
      </c>
      <c r="D1985">
        <v>2</v>
      </c>
      <c r="E1985" t="s">
        <v>28</v>
      </c>
      <c r="F1985" s="7">
        <v>15.5</v>
      </c>
      <c r="G1985" s="7">
        <v>0</v>
      </c>
      <c r="H1985" s="7">
        <v>3</v>
      </c>
      <c r="I1985" s="7">
        <v>0</v>
      </c>
      <c r="K1985" s="8">
        <f t="shared" si="90"/>
        <v>0</v>
      </c>
      <c r="L1985" s="8">
        <f t="shared" si="91"/>
        <v>0</v>
      </c>
      <c r="M1985" s="8">
        <f t="shared" si="92"/>
        <v>0</v>
      </c>
    </row>
    <row r="1986" spans="2:13" x14ac:dyDescent="0.35">
      <c r="B1986">
        <v>1984</v>
      </c>
      <c r="C1986">
        <v>11</v>
      </c>
      <c r="D1986">
        <v>2</v>
      </c>
      <c r="E1986" t="s">
        <v>28</v>
      </c>
      <c r="F1986" s="7">
        <v>15.5</v>
      </c>
      <c r="G1986" s="7">
        <v>0</v>
      </c>
      <c r="H1986" s="7">
        <v>3</v>
      </c>
      <c r="I1986" s="7">
        <v>0</v>
      </c>
      <c r="K1986" s="8">
        <f t="shared" si="90"/>
        <v>0</v>
      </c>
      <c r="L1986" s="8">
        <f t="shared" si="91"/>
        <v>0</v>
      </c>
      <c r="M1986" s="8">
        <f t="shared" si="92"/>
        <v>0</v>
      </c>
    </row>
    <row r="1987" spans="2:13" x14ac:dyDescent="0.35">
      <c r="B1987">
        <v>1985</v>
      </c>
      <c r="C1987">
        <v>3</v>
      </c>
      <c r="D1987">
        <v>3</v>
      </c>
      <c r="E1987" t="s">
        <v>21</v>
      </c>
      <c r="F1987" s="7">
        <v>5</v>
      </c>
      <c r="G1987" s="7">
        <v>0</v>
      </c>
      <c r="H1987" s="7">
        <v>2</v>
      </c>
      <c r="I1987" s="7">
        <v>0</v>
      </c>
      <c r="K1987" s="8">
        <f t="shared" ref="K1987:K2050" si="93">IF($C1987=0,F1987*$H1987,0)</f>
        <v>0</v>
      </c>
      <c r="L1987" s="8">
        <f t="shared" ref="L1987:L2050" si="94">IF($C1987=0,0,G1987*$H1987)</f>
        <v>0</v>
      </c>
      <c r="M1987" s="8">
        <f t="shared" ref="M1987:M2050" si="95">SUM(K1987:L1987)</f>
        <v>0</v>
      </c>
    </row>
    <row r="1988" spans="2:13" x14ac:dyDescent="0.35">
      <c r="B1988">
        <v>1986</v>
      </c>
      <c r="C1988">
        <v>3</v>
      </c>
      <c r="D1988">
        <v>3</v>
      </c>
      <c r="E1988" t="s">
        <v>21</v>
      </c>
      <c r="F1988" s="7">
        <v>5</v>
      </c>
      <c r="G1988" s="7">
        <v>0</v>
      </c>
      <c r="H1988" s="7">
        <v>2</v>
      </c>
      <c r="I1988" s="7">
        <v>0</v>
      </c>
      <c r="K1988" s="8">
        <f t="shared" si="93"/>
        <v>0</v>
      </c>
      <c r="L1988" s="8">
        <f t="shared" si="94"/>
        <v>0</v>
      </c>
      <c r="M1988" s="8">
        <f t="shared" si="95"/>
        <v>0</v>
      </c>
    </row>
    <row r="1989" spans="2:13" x14ac:dyDescent="0.35">
      <c r="B1989">
        <v>1987</v>
      </c>
      <c r="C1989">
        <v>1</v>
      </c>
      <c r="D1989">
        <v>3</v>
      </c>
      <c r="E1989" t="s">
        <v>21</v>
      </c>
      <c r="F1989" s="7">
        <v>5</v>
      </c>
      <c r="G1989" s="7">
        <v>0</v>
      </c>
      <c r="H1989" s="7">
        <v>2</v>
      </c>
      <c r="I1989" s="7">
        <v>0</v>
      </c>
      <c r="K1989" s="8">
        <f t="shared" si="93"/>
        <v>0</v>
      </c>
      <c r="L1989" s="8">
        <f t="shared" si="94"/>
        <v>0</v>
      </c>
      <c r="M1989" s="8">
        <f t="shared" si="95"/>
        <v>0</v>
      </c>
    </row>
    <row r="1990" spans="2:13" x14ac:dyDescent="0.35">
      <c r="B1990">
        <v>1988</v>
      </c>
      <c r="C1990">
        <v>14</v>
      </c>
      <c r="D1990">
        <v>3</v>
      </c>
      <c r="E1990" t="s">
        <v>21</v>
      </c>
      <c r="F1990" s="7">
        <v>5</v>
      </c>
      <c r="G1990" s="7">
        <v>0</v>
      </c>
      <c r="H1990" s="7">
        <v>2</v>
      </c>
      <c r="I1990" s="7">
        <v>0</v>
      </c>
      <c r="K1990" s="8">
        <f t="shared" si="93"/>
        <v>0</v>
      </c>
      <c r="L1990" s="8">
        <f t="shared" si="94"/>
        <v>0</v>
      </c>
      <c r="M1990" s="8">
        <f t="shared" si="95"/>
        <v>0</v>
      </c>
    </row>
    <row r="1991" spans="2:13" x14ac:dyDescent="0.35">
      <c r="B1991">
        <v>1989</v>
      </c>
      <c r="C1991">
        <v>16</v>
      </c>
      <c r="D1991">
        <v>3</v>
      </c>
      <c r="E1991" t="s">
        <v>21</v>
      </c>
      <c r="F1991" s="7">
        <v>5</v>
      </c>
      <c r="G1991" s="7">
        <v>0</v>
      </c>
      <c r="H1991" s="7">
        <v>2</v>
      </c>
      <c r="I1991" s="7">
        <v>0</v>
      </c>
      <c r="K1991" s="8">
        <f t="shared" si="93"/>
        <v>0</v>
      </c>
      <c r="L1991" s="8">
        <f t="shared" si="94"/>
        <v>0</v>
      </c>
      <c r="M1991" s="8">
        <f t="shared" si="95"/>
        <v>0</v>
      </c>
    </row>
    <row r="1992" spans="2:13" x14ac:dyDescent="0.35">
      <c r="B1992">
        <v>1990</v>
      </c>
      <c r="C1992">
        <v>3</v>
      </c>
      <c r="D1992">
        <v>3</v>
      </c>
      <c r="E1992" t="s">
        <v>21</v>
      </c>
      <c r="F1992" s="7">
        <v>5</v>
      </c>
      <c r="G1992" s="7">
        <v>0</v>
      </c>
      <c r="H1992" s="7">
        <v>4</v>
      </c>
      <c r="I1992" s="7">
        <v>0</v>
      </c>
      <c r="K1992" s="8">
        <f t="shared" si="93"/>
        <v>0</v>
      </c>
      <c r="L1992" s="8">
        <f t="shared" si="94"/>
        <v>0</v>
      </c>
      <c r="M1992" s="8">
        <f t="shared" si="95"/>
        <v>0</v>
      </c>
    </row>
    <row r="1993" spans="2:13" x14ac:dyDescent="0.35">
      <c r="B1993">
        <v>1991</v>
      </c>
      <c r="C1993">
        <v>0</v>
      </c>
      <c r="D1993">
        <v>4</v>
      </c>
      <c r="E1993" t="s">
        <v>22</v>
      </c>
      <c r="F1993" s="7">
        <v>80</v>
      </c>
      <c r="G1993" s="7">
        <v>9.9</v>
      </c>
      <c r="H1993" s="7">
        <v>2</v>
      </c>
      <c r="I1993" s="7">
        <v>160</v>
      </c>
      <c r="K1993" s="8">
        <f t="shared" si="93"/>
        <v>160</v>
      </c>
      <c r="L1993" s="8">
        <f t="shared" si="94"/>
        <v>0</v>
      </c>
      <c r="M1993" s="8">
        <f t="shared" si="95"/>
        <v>160</v>
      </c>
    </row>
    <row r="1994" spans="2:13" x14ac:dyDescent="0.35">
      <c r="B1994">
        <v>1992</v>
      </c>
      <c r="C1994">
        <v>13</v>
      </c>
      <c r="D1994">
        <v>4</v>
      </c>
      <c r="E1994" t="s">
        <v>22</v>
      </c>
      <c r="F1994" s="7">
        <v>80</v>
      </c>
      <c r="G1994" s="7">
        <v>9.9</v>
      </c>
      <c r="H1994" s="7">
        <v>2</v>
      </c>
      <c r="I1994" s="7">
        <v>19.8</v>
      </c>
      <c r="K1994" s="8">
        <f t="shared" si="93"/>
        <v>0</v>
      </c>
      <c r="L1994" s="8">
        <f t="shared" si="94"/>
        <v>19.8</v>
      </c>
      <c r="M1994" s="8">
        <f t="shared" si="95"/>
        <v>19.8</v>
      </c>
    </row>
    <row r="1995" spans="2:13" x14ac:dyDescent="0.35">
      <c r="B1995">
        <v>1993</v>
      </c>
      <c r="C1995">
        <v>0</v>
      </c>
      <c r="D1995">
        <v>4</v>
      </c>
      <c r="E1995" t="s">
        <v>22</v>
      </c>
      <c r="F1995" s="7">
        <v>80</v>
      </c>
      <c r="G1995" s="7">
        <v>9.9</v>
      </c>
      <c r="H1995" s="7">
        <v>2</v>
      </c>
      <c r="I1995" s="7">
        <v>160</v>
      </c>
      <c r="K1995" s="8">
        <f t="shared" si="93"/>
        <v>160</v>
      </c>
      <c r="L1995" s="8">
        <f t="shared" si="94"/>
        <v>0</v>
      </c>
      <c r="M1995" s="8">
        <f t="shared" si="95"/>
        <v>160</v>
      </c>
    </row>
    <row r="1996" spans="2:13" x14ac:dyDescent="0.35">
      <c r="B1996">
        <v>1994</v>
      </c>
      <c r="C1996">
        <v>1</v>
      </c>
      <c r="D1996">
        <v>4</v>
      </c>
      <c r="E1996" t="s">
        <v>22</v>
      </c>
      <c r="F1996" s="7">
        <v>80</v>
      </c>
      <c r="G1996" s="7">
        <v>9.9</v>
      </c>
      <c r="H1996" s="7">
        <v>2</v>
      </c>
      <c r="I1996" s="7">
        <v>19.8</v>
      </c>
      <c r="K1996" s="8">
        <f t="shared" si="93"/>
        <v>0</v>
      </c>
      <c r="L1996" s="8">
        <f t="shared" si="94"/>
        <v>19.8</v>
      </c>
      <c r="M1996" s="8">
        <f t="shared" si="95"/>
        <v>19.8</v>
      </c>
    </row>
    <row r="1997" spans="2:13" x14ac:dyDescent="0.35">
      <c r="B1997">
        <v>1995</v>
      </c>
      <c r="C1997">
        <v>0</v>
      </c>
      <c r="D1997">
        <v>4</v>
      </c>
      <c r="E1997" t="s">
        <v>22</v>
      </c>
      <c r="F1997" s="7">
        <v>80</v>
      </c>
      <c r="G1997" s="7">
        <v>9.9</v>
      </c>
      <c r="H1997" s="7">
        <v>4</v>
      </c>
      <c r="I1997" s="7">
        <v>320</v>
      </c>
      <c r="K1997" s="8">
        <f t="shared" si="93"/>
        <v>320</v>
      </c>
      <c r="L1997" s="8">
        <f t="shared" si="94"/>
        <v>0</v>
      </c>
      <c r="M1997" s="8">
        <f t="shared" si="95"/>
        <v>320</v>
      </c>
    </row>
    <row r="1998" spans="2:13" x14ac:dyDescent="0.35">
      <c r="B1998">
        <v>1996</v>
      </c>
      <c r="C1998">
        <v>5</v>
      </c>
      <c r="D1998">
        <v>4</v>
      </c>
      <c r="E1998" t="s">
        <v>22</v>
      </c>
      <c r="F1998" s="7">
        <v>80</v>
      </c>
      <c r="G1998" s="7">
        <v>9.9</v>
      </c>
      <c r="H1998" s="7">
        <v>2</v>
      </c>
      <c r="I1998" s="7">
        <v>19.8</v>
      </c>
      <c r="K1998" s="8">
        <f t="shared" si="93"/>
        <v>0</v>
      </c>
      <c r="L1998" s="8">
        <f t="shared" si="94"/>
        <v>19.8</v>
      </c>
      <c r="M1998" s="8">
        <f t="shared" si="95"/>
        <v>19.8</v>
      </c>
    </row>
    <row r="1999" spans="2:13" x14ac:dyDescent="0.35">
      <c r="B1999">
        <v>1997</v>
      </c>
      <c r="C1999">
        <v>0</v>
      </c>
      <c r="D1999">
        <v>4</v>
      </c>
      <c r="E1999" t="s">
        <v>22</v>
      </c>
      <c r="F1999" s="7">
        <v>80</v>
      </c>
      <c r="G1999" s="7">
        <v>9.9</v>
      </c>
      <c r="H1999" s="7">
        <v>2</v>
      </c>
      <c r="I1999" s="7">
        <v>160</v>
      </c>
      <c r="K1999" s="8">
        <f t="shared" si="93"/>
        <v>160</v>
      </c>
      <c r="L1999" s="8">
        <f t="shared" si="94"/>
        <v>0</v>
      </c>
      <c r="M1999" s="8">
        <f t="shared" si="95"/>
        <v>160</v>
      </c>
    </row>
    <row r="2000" spans="2:13" x14ac:dyDescent="0.35">
      <c r="B2000">
        <v>1998</v>
      </c>
      <c r="C2000">
        <v>14</v>
      </c>
      <c r="D2000">
        <v>4</v>
      </c>
      <c r="E2000" t="s">
        <v>22</v>
      </c>
      <c r="F2000" s="7">
        <v>80</v>
      </c>
      <c r="G2000" s="7">
        <v>9.9</v>
      </c>
      <c r="H2000" s="7">
        <v>2</v>
      </c>
      <c r="I2000" s="7">
        <v>19.8</v>
      </c>
      <c r="K2000" s="8">
        <f t="shared" si="93"/>
        <v>0</v>
      </c>
      <c r="L2000" s="8">
        <f t="shared" si="94"/>
        <v>19.8</v>
      </c>
      <c r="M2000" s="8">
        <f t="shared" si="95"/>
        <v>19.8</v>
      </c>
    </row>
    <row r="2001" spans="2:13" x14ac:dyDescent="0.35">
      <c r="B2001">
        <v>1999</v>
      </c>
      <c r="C2001">
        <v>20</v>
      </c>
      <c r="D2001">
        <v>4</v>
      </c>
      <c r="E2001" t="s">
        <v>22</v>
      </c>
      <c r="F2001" s="7">
        <v>80</v>
      </c>
      <c r="G2001" s="7">
        <v>9.9</v>
      </c>
      <c r="H2001" s="7">
        <v>2</v>
      </c>
      <c r="I2001" s="7">
        <v>19.8</v>
      </c>
      <c r="K2001" s="8">
        <f t="shared" si="93"/>
        <v>0</v>
      </c>
      <c r="L2001" s="8">
        <f t="shared" si="94"/>
        <v>19.8</v>
      </c>
      <c r="M2001" s="8">
        <f t="shared" si="95"/>
        <v>19.8</v>
      </c>
    </row>
    <row r="2002" spans="2:13" x14ac:dyDescent="0.35">
      <c r="B2002">
        <v>2000</v>
      </c>
      <c r="C2002">
        <v>0</v>
      </c>
      <c r="D2002">
        <v>6</v>
      </c>
      <c r="E2002" t="s">
        <v>23</v>
      </c>
      <c r="F2002" s="7">
        <v>17.5</v>
      </c>
      <c r="G2002" s="7">
        <v>3.5</v>
      </c>
      <c r="H2002" s="7">
        <v>2</v>
      </c>
      <c r="I2002" s="7">
        <v>35</v>
      </c>
      <c r="K2002" s="8">
        <f t="shared" si="93"/>
        <v>35</v>
      </c>
      <c r="L2002" s="8">
        <f t="shared" si="94"/>
        <v>0</v>
      </c>
      <c r="M2002" s="8">
        <f t="shared" si="95"/>
        <v>35</v>
      </c>
    </row>
    <row r="2003" spans="2:13" x14ac:dyDescent="0.35">
      <c r="B2003">
        <v>2001</v>
      </c>
      <c r="C2003">
        <v>6</v>
      </c>
      <c r="D2003">
        <v>6</v>
      </c>
      <c r="E2003" t="s">
        <v>23</v>
      </c>
      <c r="F2003" s="7">
        <v>17.5</v>
      </c>
      <c r="G2003" s="7">
        <v>3.5</v>
      </c>
      <c r="H2003" s="7">
        <v>4</v>
      </c>
      <c r="I2003" s="7">
        <v>14</v>
      </c>
      <c r="K2003" s="8">
        <f t="shared" si="93"/>
        <v>0</v>
      </c>
      <c r="L2003" s="8">
        <f t="shared" si="94"/>
        <v>14</v>
      </c>
      <c r="M2003" s="8">
        <f t="shared" si="95"/>
        <v>14</v>
      </c>
    </row>
    <row r="2004" spans="2:13" x14ac:dyDescent="0.35">
      <c r="B2004">
        <v>2002</v>
      </c>
      <c r="C2004">
        <v>0</v>
      </c>
      <c r="D2004">
        <v>6</v>
      </c>
      <c r="E2004" t="s">
        <v>23</v>
      </c>
      <c r="F2004" s="7">
        <v>17.5</v>
      </c>
      <c r="G2004" s="7">
        <v>3.5</v>
      </c>
      <c r="H2004" s="7">
        <v>2</v>
      </c>
      <c r="I2004" s="7">
        <v>35</v>
      </c>
      <c r="K2004" s="8">
        <f t="shared" si="93"/>
        <v>35</v>
      </c>
      <c r="L2004" s="8">
        <f t="shared" si="94"/>
        <v>0</v>
      </c>
      <c r="M2004" s="8">
        <f t="shared" si="95"/>
        <v>35</v>
      </c>
    </row>
    <row r="2005" spans="2:13" x14ac:dyDescent="0.35">
      <c r="B2005">
        <v>2003</v>
      </c>
      <c r="C2005">
        <v>0</v>
      </c>
      <c r="D2005">
        <v>6</v>
      </c>
      <c r="E2005" t="s">
        <v>23</v>
      </c>
      <c r="F2005" s="7">
        <v>17.5</v>
      </c>
      <c r="G2005" s="7">
        <v>3.5</v>
      </c>
      <c r="H2005" s="7">
        <v>2</v>
      </c>
      <c r="I2005" s="7">
        <v>35</v>
      </c>
      <c r="K2005" s="8">
        <f t="shared" si="93"/>
        <v>35</v>
      </c>
      <c r="L2005" s="8">
        <f t="shared" si="94"/>
        <v>0</v>
      </c>
      <c r="M2005" s="8">
        <f t="shared" si="95"/>
        <v>35</v>
      </c>
    </row>
    <row r="2006" spans="2:13" x14ac:dyDescent="0.35">
      <c r="B2006">
        <v>2004</v>
      </c>
      <c r="C2006">
        <v>12</v>
      </c>
      <c r="D2006">
        <v>6</v>
      </c>
      <c r="E2006" t="s">
        <v>23</v>
      </c>
      <c r="F2006" s="7">
        <v>17.5</v>
      </c>
      <c r="G2006" s="7">
        <v>3.5</v>
      </c>
      <c r="H2006" s="7">
        <v>2</v>
      </c>
      <c r="I2006" s="7">
        <v>7</v>
      </c>
      <c r="K2006" s="8">
        <f t="shared" si="93"/>
        <v>0</v>
      </c>
      <c r="L2006" s="8">
        <f t="shared" si="94"/>
        <v>7</v>
      </c>
      <c r="M2006" s="8">
        <f t="shared" si="95"/>
        <v>7</v>
      </c>
    </row>
    <row r="2007" spans="2:13" x14ac:dyDescent="0.35">
      <c r="B2007">
        <v>2005</v>
      </c>
      <c r="C2007">
        <v>12</v>
      </c>
      <c r="D2007">
        <v>6</v>
      </c>
      <c r="E2007" t="s">
        <v>23</v>
      </c>
      <c r="F2007" s="7">
        <v>17.5</v>
      </c>
      <c r="G2007" s="7">
        <v>3.5</v>
      </c>
      <c r="H2007" s="7">
        <v>2</v>
      </c>
      <c r="I2007" s="7">
        <v>7</v>
      </c>
      <c r="K2007" s="8">
        <f t="shared" si="93"/>
        <v>0</v>
      </c>
      <c r="L2007" s="8">
        <f t="shared" si="94"/>
        <v>7</v>
      </c>
      <c r="M2007" s="8">
        <f t="shared" si="95"/>
        <v>7</v>
      </c>
    </row>
    <row r="2008" spans="2:13" x14ac:dyDescent="0.35">
      <c r="B2008">
        <v>2006</v>
      </c>
      <c r="C2008">
        <v>8</v>
      </c>
      <c r="D2008">
        <v>7</v>
      </c>
      <c r="E2008" t="s">
        <v>24</v>
      </c>
      <c r="F2008" s="7">
        <v>5</v>
      </c>
      <c r="G2008" s="7">
        <v>0</v>
      </c>
      <c r="H2008" s="7">
        <v>2</v>
      </c>
      <c r="I2008" s="7">
        <v>0</v>
      </c>
      <c r="K2008" s="8">
        <f t="shared" si="93"/>
        <v>0</v>
      </c>
      <c r="L2008" s="8">
        <f t="shared" si="94"/>
        <v>0</v>
      </c>
      <c r="M2008" s="8">
        <f t="shared" si="95"/>
        <v>0</v>
      </c>
    </row>
    <row r="2009" spans="2:13" x14ac:dyDescent="0.35">
      <c r="B2009">
        <v>2007</v>
      </c>
      <c r="C2009">
        <v>15</v>
      </c>
      <c r="D2009">
        <v>7</v>
      </c>
      <c r="E2009" t="s">
        <v>24</v>
      </c>
      <c r="F2009" s="7">
        <v>5</v>
      </c>
      <c r="G2009" s="7">
        <v>0</v>
      </c>
      <c r="H2009" s="7">
        <v>2</v>
      </c>
      <c r="I2009" s="7">
        <v>0</v>
      </c>
      <c r="K2009" s="8">
        <f t="shared" si="93"/>
        <v>0</v>
      </c>
      <c r="L2009" s="8">
        <f t="shared" si="94"/>
        <v>0</v>
      </c>
      <c r="M2009" s="8">
        <f t="shared" si="95"/>
        <v>0</v>
      </c>
    </row>
    <row r="2010" spans="2:13" x14ac:dyDescent="0.35">
      <c r="B2010">
        <v>2008</v>
      </c>
      <c r="C2010">
        <v>4</v>
      </c>
      <c r="D2010">
        <v>7</v>
      </c>
      <c r="E2010" t="s">
        <v>24</v>
      </c>
      <c r="F2010" s="7">
        <v>5</v>
      </c>
      <c r="G2010" s="7">
        <v>0</v>
      </c>
      <c r="H2010" s="7">
        <v>2</v>
      </c>
      <c r="I2010" s="7">
        <v>0</v>
      </c>
      <c r="K2010" s="8">
        <f t="shared" si="93"/>
        <v>0</v>
      </c>
      <c r="L2010" s="8">
        <f t="shared" si="94"/>
        <v>0</v>
      </c>
      <c r="M2010" s="8">
        <f t="shared" si="95"/>
        <v>0</v>
      </c>
    </row>
    <row r="2011" spans="2:13" x14ac:dyDescent="0.35">
      <c r="B2011">
        <v>2009</v>
      </c>
      <c r="C2011">
        <v>2</v>
      </c>
      <c r="D2011">
        <v>7</v>
      </c>
      <c r="E2011" t="s">
        <v>24</v>
      </c>
      <c r="F2011" s="7">
        <v>5</v>
      </c>
      <c r="G2011" s="7">
        <v>0</v>
      </c>
      <c r="H2011" s="7">
        <v>2</v>
      </c>
      <c r="I2011" s="7">
        <v>0</v>
      </c>
      <c r="K2011" s="8">
        <f t="shared" si="93"/>
        <v>0</v>
      </c>
      <c r="L2011" s="8">
        <f t="shared" si="94"/>
        <v>0</v>
      </c>
      <c r="M2011" s="8">
        <f t="shared" si="95"/>
        <v>0</v>
      </c>
    </row>
    <row r="2012" spans="2:13" x14ac:dyDescent="0.35">
      <c r="B2012">
        <v>2010</v>
      </c>
      <c r="C2012">
        <v>13</v>
      </c>
      <c r="D2012">
        <v>7</v>
      </c>
      <c r="E2012" t="s">
        <v>24</v>
      </c>
      <c r="F2012" s="7">
        <v>5</v>
      </c>
      <c r="G2012" s="7">
        <v>0</v>
      </c>
      <c r="H2012" s="7">
        <v>2</v>
      </c>
      <c r="I2012" s="7">
        <v>0</v>
      </c>
      <c r="K2012" s="8">
        <f t="shared" si="93"/>
        <v>0</v>
      </c>
      <c r="L2012" s="8">
        <f t="shared" si="94"/>
        <v>0</v>
      </c>
      <c r="M2012" s="8">
        <f t="shared" si="95"/>
        <v>0</v>
      </c>
    </row>
    <row r="2013" spans="2:13" x14ac:dyDescent="0.35">
      <c r="B2013">
        <v>2011</v>
      </c>
      <c r="C2013">
        <v>4</v>
      </c>
      <c r="D2013">
        <v>7</v>
      </c>
      <c r="E2013" t="s">
        <v>24</v>
      </c>
      <c r="F2013" s="7">
        <v>5</v>
      </c>
      <c r="G2013" s="7">
        <v>0</v>
      </c>
      <c r="H2013" s="7">
        <v>2</v>
      </c>
      <c r="I2013" s="7">
        <v>0</v>
      </c>
      <c r="K2013" s="8">
        <f t="shared" si="93"/>
        <v>0</v>
      </c>
      <c r="L2013" s="8">
        <f t="shared" si="94"/>
        <v>0</v>
      </c>
      <c r="M2013" s="8">
        <f t="shared" si="95"/>
        <v>0</v>
      </c>
    </row>
    <row r="2014" spans="2:13" x14ac:dyDescent="0.35">
      <c r="B2014">
        <v>2012</v>
      </c>
      <c r="C2014">
        <v>8</v>
      </c>
      <c r="D2014">
        <v>7</v>
      </c>
      <c r="E2014" t="s">
        <v>24</v>
      </c>
      <c r="F2014" s="7">
        <v>5</v>
      </c>
      <c r="G2014" s="7">
        <v>0</v>
      </c>
      <c r="H2014" s="7">
        <v>2</v>
      </c>
      <c r="I2014" s="7">
        <v>0</v>
      </c>
      <c r="K2014" s="8">
        <f t="shared" si="93"/>
        <v>0</v>
      </c>
      <c r="L2014" s="8">
        <f t="shared" si="94"/>
        <v>0</v>
      </c>
      <c r="M2014" s="8">
        <f t="shared" si="95"/>
        <v>0</v>
      </c>
    </row>
    <row r="2015" spans="2:13" x14ac:dyDescent="0.35">
      <c r="B2015">
        <v>2013</v>
      </c>
      <c r="C2015">
        <v>15</v>
      </c>
      <c r="D2015">
        <v>8</v>
      </c>
      <c r="E2015" t="s">
        <v>25</v>
      </c>
      <c r="F2015" s="7">
        <v>5</v>
      </c>
      <c r="G2015" s="7">
        <v>0</v>
      </c>
      <c r="H2015" s="7">
        <v>1</v>
      </c>
      <c r="I2015" s="7">
        <v>0</v>
      </c>
      <c r="K2015" s="8">
        <f t="shared" si="93"/>
        <v>0</v>
      </c>
      <c r="L2015" s="8">
        <f t="shared" si="94"/>
        <v>0</v>
      </c>
      <c r="M2015" s="8">
        <f t="shared" si="95"/>
        <v>0</v>
      </c>
    </row>
    <row r="2016" spans="2:13" x14ac:dyDescent="0.35">
      <c r="B2016">
        <v>2014</v>
      </c>
      <c r="C2016">
        <v>0</v>
      </c>
      <c r="D2016">
        <v>8</v>
      </c>
      <c r="E2016" t="s">
        <v>25</v>
      </c>
      <c r="F2016" s="7">
        <v>5</v>
      </c>
      <c r="G2016" s="7">
        <v>0</v>
      </c>
      <c r="H2016" s="7">
        <v>1</v>
      </c>
      <c r="I2016" s="7">
        <v>5</v>
      </c>
      <c r="K2016" s="8">
        <f t="shared" si="93"/>
        <v>5</v>
      </c>
      <c r="L2016" s="8">
        <f t="shared" si="94"/>
        <v>0</v>
      </c>
      <c r="M2016" s="8">
        <f t="shared" si="95"/>
        <v>5</v>
      </c>
    </row>
    <row r="2017" spans="2:13" x14ac:dyDescent="0.35">
      <c r="B2017">
        <v>2015</v>
      </c>
      <c r="C2017">
        <v>3</v>
      </c>
      <c r="D2017">
        <v>8</v>
      </c>
      <c r="E2017" t="s">
        <v>25</v>
      </c>
      <c r="F2017" s="7">
        <v>5</v>
      </c>
      <c r="G2017" s="7">
        <v>0</v>
      </c>
      <c r="H2017" s="7">
        <v>1</v>
      </c>
      <c r="I2017" s="7">
        <v>0</v>
      </c>
      <c r="K2017" s="8">
        <f t="shared" si="93"/>
        <v>0</v>
      </c>
      <c r="L2017" s="8">
        <f t="shared" si="94"/>
        <v>0</v>
      </c>
      <c r="M2017" s="8">
        <f t="shared" si="95"/>
        <v>0</v>
      </c>
    </row>
    <row r="2018" spans="2:13" x14ac:dyDescent="0.35">
      <c r="B2018">
        <v>2016</v>
      </c>
      <c r="C2018">
        <v>16</v>
      </c>
      <c r="D2018">
        <v>8</v>
      </c>
      <c r="E2018" t="s">
        <v>25</v>
      </c>
      <c r="F2018" s="7">
        <v>5</v>
      </c>
      <c r="G2018" s="7">
        <v>0</v>
      </c>
      <c r="H2018" s="7">
        <v>1</v>
      </c>
      <c r="I2018" s="7">
        <v>0</v>
      </c>
      <c r="K2018" s="8">
        <f t="shared" si="93"/>
        <v>0</v>
      </c>
      <c r="L2018" s="8">
        <f t="shared" si="94"/>
        <v>0</v>
      </c>
      <c r="M2018" s="8">
        <f t="shared" si="95"/>
        <v>0</v>
      </c>
    </row>
    <row r="2019" spans="2:13" x14ac:dyDescent="0.35">
      <c r="B2019">
        <v>2017</v>
      </c>
      <c r="C2019">
        <v>3</v>
      </c>
      <c r="D2019">
        <v>8</v>
      </c>
      <c r="E2019" t="s">
        <v>25</v>
      </c>
      <c r="F2019" s="7">
        <v>5</v>
      </c>
      <c r="G2019" s="7">
        <v>0</v>
      </c>
      <c r="H2019" s="7">
        <v>2</v>
      </c>
      <c r="I2019" s="7">
        <v>0</v>
      </c>
      <c r="K2019" s="8">
        <f t="shared" si="93"/>
        <v>0</v>
      </c>
      <c r="L2019" s="8">
        <f t="shared" si="94"/>
        <v>0</v>
      </c>
      <c r="M2019" s="8">
        <f t="shared" si="95"/>
        <v>0</v>
      </c>
    </row>
    <row r="2020" spans="2:13" x14ac:dyDescent="0.35">
      <c r="B2020">
        <v>2018</v>
      </c>
      <c r="C2020">
        <v>0</v>
      </c>
      <c r="D2020">
        <v>8</v>
      </c>
      <c r="E2020" t="s">
        <v>25</v>
      </c>
      <c r="F2020" s="7">
        <v>5</v>
      </c>
      <c r="G2020" s="7">
        <v>0</v>
      </c>
      <c r="H2020" s="7">
        <v>1</v>
      </c>
      <c r="I2020" s="7">
        <v>5</v>
      </c>
      <c r="K2020" s="8">
        <f t="shared" si="93"/>
        <v>5</v>
      </c>
      <c r="L2020" s="8">
        <f t="shared" si="94"/>
        <v>0</v>
      </c>
      <c r="M2020" s="8">
        <f t="shared" si="95"/>
        <v>5</v>
      </c>
    </row>
    <row r="2021" spans="2:13" x14ac:dyDescent="0.35">
      <c r="B2021">
        <v>2019</v>
      </c>
      <c r="C2021">
        <v>16</v>
      </c>
      <c r="D2021">
        <v>8</v>
      </c>
      <c r="E2021" t="s">
        <v>25</v>
      </c>
      <c r="F2021" s="7">
        <v>5</v>
      </c>
      <c r="G2021" s="7">
        <v>0</v>
      </c>
      <c r="H2021" s="7">
        <v>1</v>
      </c>
      <c r="I2021" s="7">
        <v>0</v>
      </c>
      <c r="K2021" s="8">
        <f t="shared" si="93"/>
        <v>0</v>
      </c>
      <c r="L2021" s="8">
        <f t="shared" si="94"/>
        <v>0</v>
      </c>
      <c r="M2021" s="8">
        <f t="shared" si="95"/>
        <v>0</v>
      </c>
    </row>
    <row r="2022" spans="2:13" x14ac:dyDescent="0.35">
      <c r="B2022">
        <v>2020</v>
      </c>
      <c r="C2022">
        <v>1</v>
      </c>
      <c r="D2022">
        <v>8</v>
      </c>
      <c r="E2022" t="s">
        <v>25</v>
      </c>
      <c r="F2022" s="7">
        <v>5</v>
      </c>
      <c r="G2022" s="7">
        <v>0</v>
      </c>
      <c r="H2022" s="7">
        <v>1</v>
      </c>
      <c r="I2022" s="7">
        <v>0</v>
      </c>
      <c r="K2022" s="8">
        <f t="shared" si="93"/>
        <v>0</v>
      </c>
      <c r="L2022" s="8">
        <f t="shared" si="94"/>
        <v>0</v>
      </c>
      <c r="M2022" s="8">
        <f t="shared" si="95"/>
        <v>0</v>
      </c>
    </row>
    <row r="2023" spans="2:13" x14ac:dyDescent="0.35">
      <c r="B2023">
        <v>2021</v>
      </c>
      <c r="C2023">
        <v>0</v>
      </c>
      <c r="D2023">
        <v>0</v>
      </c>
      <c r="E2023" t="s">
        <v>26</v>
      </c>
      <c r="F2023" s="7">
        <v>25</v>
      </c>
      <c r="G2023" s="7">
        <v>5</v>
      </c>
      <c r="H2023" s="7">
        <v>3</v>
      </c>
      <c r="I2023" s="7">
        <v>75</v>
      </c>
      <c r="K2023" s="8">
        <f t="shared" si="93"/>
        <v>75</v>
      </c>
      <c r="L2023" s="8">
        <f t="shared" si="94"/>
        <v>0</v>
      </c>
      <c r="M2023" s="8">
        <f t="shared" si="95"/>
        <v>75</v>
      </c>
    </row>
    <row r="2024" spans="2:13" x14ac:dyDescent="0.35">
      <c r="B2024">
        <v>2022</v>
      </c>
      <c r="C2024">
        <v>17</v>
      </c>
      <c r="D2024">
        <v>0</v>
      </c>
      <c r="E2024" t="s">
        <v>26</v>
      </c>
      <c r="F2024" s="7">
        <v>25</v>
      </c>
      <c r="G2024" s="7">
        <v>5</v>
      </c>
      <c r="H2024" s="7">
        <v>3</v>
      </c>
      <c r="I2024" s="7">
        <v>15</v>
      </c>
      <c r="K2024" s="8">
        <f t="shared" si="93"/>
        <v>0</v>
      </c>
      <c r="L2024" s="8">
        <f t="shared" si="94"/>
        <v>15</v>
      </c>
      <c r="M2024" s="8">
        <f t="shared" si="95"/>
        <v>15</v>
      </c>
    </row>
    <row r="2025" spans="2:13" x14ac:dyDescent="0.35">
      <c r="B2025">
        <v>2023</v>
      </c>
      <c r="C2025">
        <v>5</v>
      </c>
      <c r="D2025">
        <v>0</v>
      </c>
      <c r="E2025" t="s">
        <v>26</v>
      </c>
      <c r="F2025" s="7">
        <v>25</v>
      </c>
      <c r="G2025" s="7">
        <v>5</v>
      </c>
      <c r="H2025" s="7">
        <v>3</v>
      </c>
      <c r="I2025" s="7">
        <v>15</v>
      </c>
      <c r="K2025" s="8">
        <f t="shared" si="93"/>
        <v>0</v>
      </c>
      <c r="L2025" s="8">
        <f t="shared" si="94"/>
        <v>15</v>
      </c>
      <c r="M2025" s="8">
        <f t="shared" si="95"/>
        <v>15</v>
      </c>
    </row>
    <row r="2026" spans="2:13" x14ac:dyDescent="0.35">
      <c r="B2026">
        <v>2024</v>
      </c>
      <c r="C2026">
        <v>0</v>
      </c>
      <c r="D2026">
        <v>0</v>
      </c>
      <c r="E2026" t="s">
        <v>26</v>
      </c>
      <c r="F2026" s="7">
        <v>25</v>
      </c>
      <c r="G2026" s="7">
        <v>5</v>
      </c>
      <c r="H2026" s="7">
        <v>3</v>
      </c>
      <c r="I2026" s="7">
        <v>75</v>
      </c>
      <c r="K2026" s="8">
        <f t="shared" si="93"/>
        <v>75</v>
      </c>
      <c r="L2026" s="8">
        <f t="shared" si="94"/>
        <v>0</v>
      </c>
      <c r="M2026" s="8">
        <f t="shared" si="95"/>
        <v>75</v>
      </c>
    </row>
    <row r="2027" spans="2:13" x14ac:dyDescent="0.35">
      <c r="B2027">
        <v>2025</v>
      </c>
      <c r="C2027">
        <v>5</v>
      </c>
      <c r="D2027">
        <v>0</v>
      </c>
      <c r="E2027" t="s">
        <v>26</v>
      </c>
      <c r="F2027" s="7">
        <v>25</v>
      </c>
      <c r="G2027" s="7">
        <v>5</v>
      </c>
      <c r="H2027" s="7">
        <v>3</v>
      </c>
      <c r="I2027" s="7">
        <v>15</v>
      </c>
      <c r="K2027" s="8">
        <f t="shared" si="93"/>
        <v>0</v>
      </c>
      <c r="L2027" s="8">
        <f t="shared" si="94"/>
        <v>15</v>
      </c>
      <c r="M2027" s="8">
        <f t="shared" si="95"/>
        <v>15</v>
      </c>
    </row>
    <row r="2028" spans="2:13" x14ac:dyDescent="0.35">
      <c r="B2028">
        <v>2026</v>
      </c>
      <c r="C2028">
        <v>8</v>
      </c>
      <c r="D2028">
        <v>1</v>
      </c>
      <c r="E2028" t="s">
        <v>27</v>
      </c>
      <c r="F2028" s="7">
        <v>25</v>
      </c>
      <c r="G2028" s="7">
        <v>5</v>
      </c>
      <c r="H2028" s="7">
        <v>3</v>
      </c>
      <c r="I2028" s="7">
        <v>15</v>
      </c>
      <c r="K2028" s="8">
        <f t="shared" si="93"/>
        <v>0</v>
      </c>
      <c r="L2028" s="8">
        <f t="shared" si="94"/>
        <v>15</v>
      </c>
      <c r="M2028" s="8">
        <f t="shared" si="95"/>
        <v>15</v>
      </c>
    </row>
    <row r="2029" spans="2:13" x14ac:dyDescent="0.35">
      <c r="B2029">
        <v>2027</v>
      </c>
      <c r="C2029">
        <v>10</v>
      </c>
      <c r="D2029">
        <v>1</v>
      </c>
      <c r="E2029" t="s">
        <v>27</v>
      </c>
      <c r="F2029" s="7">
        <v>25</v>
      </c>
      <c r="G2029" s="7">
        <v>5</v>
      </c>
      <c r="H2029" s="7">
        <v>3</v>
      </c>
      <c r="I2029" s="7">
        <v>15</v>
      </c>
      <c r="K2029" s="8">
        <f t="shared" si="93"/>
        <v>0</v>
      </c>
      <c r="L2029" s="8">
        <f t="shared" si="94"/>
        <v>15</v>
      </c>
      <c r="M2029" s="8">
        <f t="shared" si="95"/>
        <v>15</v>
      </c>
    </row>
    <row r="2030" spans="2:13" x14ac:dyDescent="0.35">
      <c r="B2030">
        <v>2028</v>
      </c>
      <c r="C2030">
        <v>11</v>
      </c>
      <c r="D2030">
        <v>1</v>
      </c>
      <c r="E2030" t="s">
        <v>27</v>
      </c>
      <c r="F2030" s="7">
        <v>25</v>
      </c>
      <c r="G2030" s="7">
        <v>5</v>
      </c>
      <c r="H2030" s="7">
        <v>3</v>
      </c>
      <c r="I2030" s="7">
        <v>15</v>
      </c>
      <c r="K2030" s="8">
        <f t="shared" si="93"/>
        <v>0</v>
      </c>
      <c r="L2030" s="8">
        <f t="shared" si="94"/>
        <v>15</v>
      </c>
      <c r="M2030" s="8">
        <f t="shared" si="95"/>
        <v>15</v>
      </c>
    </row>
    <row r="2031" spans="2:13" x14ac:dyDescent="0.35">
      <c r="B2031">
        <v>2029</v>
      </c>
      <c r="C2031">
        <v>0</v>
      </c>
      <c r="D2031">
        <v>1</v>
      </c>
      <c r="E2031" t="s">
        <v>27</v>
      </c>
      <c r="F2031" s="7">
        <v>25</v>
      </c>
      <c r="G2031" s="7">
        <v>5</v>
      </c>
      <c r="H2031" s="7">
        <v>3</v>
      </c>
      <c r="I2031" s="7">
        <v>75</v>
      </c>
      <c r="K2031" s="8">
        <f t="shared" si="93"/>
        <v>75</v>
      </c>
      <c r="L2031" s="8">
        <f t="shared" si="94"/>
        <v>0</v>
      </c>
      <c r="M2031" s="8">
        <f t="shared" si="95"/>
        <v>75</v>
      </c>
    </row>
    <row r="2032" spans="2:13" x14ac:dyDescent="0.35">
      <c r="B2032">
        <v>2030</v>
      </c>
      <c r="C2032">
        <v>0</v>
      </c>
      <c r="D2032">
        <v>1</v>
      </c>
      <c r="E2032" t="s">
        <v>27</v>
      </c>
      <c r="F2032" s="7">
        <v>25</v>
      </c>
      <c r="G2032" s="7">
        <v>5</v>
      </c>
      <c r="H2032" s="7">
        <v>3</v>
      </c>
      <c r="I2032" s="7">
        <v>75</v>
      </c>
      <c r="K2032" s="8">
        <f t="shared" si="93"/>
        <v>75</v>
      </c>
      <c r="L2032" s="8">
        <f t="shared" si="94"/>
        <v>0</v>
      </c>
      <c r="M2032" s="8">
        <f t="shared" si="95"/>
        <v>75</v>
      </c>
    </row>
    <row r="2033" spans="2:13" x14ac:dyDescent="0.35">
      <c r="B2033">
        <v>2031</v>
      </c>
      <c r="C2033">
        <v>1</v>
      </c>
      <c r="D2033">
        <v>2</v>
      </c>
      <c r="E2033" t="s">
        <v>28</v>
      </c>
      <c r="F2033" s="7">
        <v>15.5</v>
      </c>
      <c r="G2033" s="7">
        <v>0</v>
      </c>
      <c r="H2033" s="7">
        <v>3</v>
      </c>
      <c r="I2033" s="7">
        <v>0</v>
      </c>
      <c r="K2033" s="8">
        <f t="shared" si="93"/>
        <v>0</v>
      </c>
      <c r="L2033" s="8">
        <f t="shared" si="94"/>
        <v>0</v>
      </c>
      <c r="M2033" s="8">
        <f t="shared" si="95"/>
        <v>0</v>
      </c>
    </row>
    <row r="2034" spans="2:13" x14ac:dyDescent="0.35">
      <c r="B2034">
        <v>2032</v>
      </c>
      <c r="C2034">
        <v>15</v>
      </c>
      <c r="D2034">
        <v>2</v>
      </c>
      <c r="E2034" t="s">
        <v>28</v>
      </c>
      <c r="F2034" s="7">
        <v>15.5</v>
      </c>
      <c r="G2034" s="7">
        <v>0</v>
      </c>
      <c r="H2034" s="7">
        <v>3</v>
      </c>
      <c r="I2034" s="7">
        <v>0</v>
      </c>
      <c r="K2034" s="8">
        <f t="shared" si="93"/>
        <v>0</v>
      </c>
      <c r="L2034" s="8">
        <f t="shared" si="94"/>
        <v>0</v>
      </c>
      <c r="M2034" s="8">
        <f t="shared" si="95"/>
        <v>0</v>
      </c>
    </row>
    <row r="2035" spans="2:13" x14ac:dyDescent="0.35">
      <c r="B2035">
        <v>2033</v>
      </c>
      <c r="C2035">
        <v>1</v>
      </c>
      <c r="D2035">
        <v>2</v>
      </c>
      <c r="E2035" t="s">
        <v>28</v>
      </c>
      <c r="F2035" s="7">
        <v>15.5</v>
      </c>
      <c r="G2035" s="7">
        <v>0</v>
      </c>
      <c r="H2035" s="7">
        <v>3</v>
      </c>
      <c r="I2035" s="7">
        <v>0</v>
      </c>
      <c r="K2035" s="8">
        <f t="shared" si="93"/>
        <v>0</v>
      </c>
      <c r="L2035" s="8">
        <f t="shared" si="94"/>
        <v>0</v>
      </c>
      <c r="M2035" s="8">
        <f t="shared" si="95"/>
        <v>0</v>
      </c>
    </row>
    <row r="2036" spans="2:13" x14ac:dyDescent="0.35">
      <c r="B2036">
        <v>2034</v>
      </c>
      <c r="C2036">
        <v>7</v>
      </c>
      <c r="D2036">
        <v>2</v>
      </c>
      <c r="E2036" t="s">
        <v>28</v>
      </c>
      <c r="F2036" s="7">
        <v>15.5</v>
      </c>
      <c r="G2036" s="7">
        <v>0</v>
      </c>
      <c r="H2036" s="7">
        <v>3</v>
      </c>
      <c r="I2036" s="7">
        <v>0</v>
      </c>
      <c r="K2036" s="8">
        <f t="shared" si="93"/>
        <v>0</v>
      </c>
      <c r="L2036" s="8">
        <f t="shared" si="94"/>
        <v>0</v>
      </c>
      <c r="M2036" s="8">
        <f t="shared" si="95"/>
        <v>0</v>
      </c>
    </row>
    <row r="2037" spans="2:13" x14ac:dyDescent="0.35">
      <c r="B2037">
        <v>2035</v>
      </c>
      <c r="C2037">
        <v>21</v>
      </c>
      <c r="D2037">
        <v>2</v>
      </c>
      <c r="E2037" t="s">
        <v>28</v>
      </c>
      <c r="F2037" s="7">
        <v>15.5</v>
      </c>
      <c r="G2037" s="7">
        <v>0</v>
      </c>
      <c r="H2037" s="7">
        <v>3</v>
      </c>
      <c r="I2037" s="7">
        <v>0</v>
      </c>
      <c r="K2037" s="8">
        <f t="shared" si="93"/>
        <v>0</v>
      </c>
      <c r="L2037" s="8">
        <f t="shared" si="94"/>
        <v>0</v>
      </c>
      <c r="M2037" s="8">
        <f t="shared" si="95"/>
        <v>0</v>
      </c>
    </row>
    <row r="2038" spans="2:13" x14ac:dyDescent="0.35">
      <c r="B2038">
        <v>2036</v>
      </c>
      <c r="C2038">
        <v>10</v>
      </c>
      <c r="D2038">
        <v>3</v>
      </c>
      <c r="E2038" t="s">
        <v>21</v>
      </c>
      <c r="F2038" s="7">
        <v>5</v>
      </c>
      <c r="G2038" s="7">
        <v>0</v>
      </c>
      <c r="H2038" s="7">
        <v>2</v>
      </c>
      <c r="I2038" s="7">
        <v>0</v>
      </c>
      <c r="K2038" s="8">
        <f t="shared" si="93"/>
        <v>0</v>
      </c>
      <c r="L2038" s="8">
        <f t="shared" si="94"/>
        <v>0</v>
      </c>
      <c r="M2038" s="8">
        <f t="shared" si="95"/>
        <v>0</v>
      </c>
    </row>
    <row r="2039" spans="2:13" x14ac:dyDescent="0.35">
      <c r="B2039">
        <v>2037</v>
      </c>
      <c r="C2039">
        <v>6</v>
      </c>
      <c r="D2039">
        <v>3</v>
      </c>
      <c r="E2039" t="s">
        <v>21</v>
      </c>
      <c r="F2039" s="7">
        <v>5</v>
      </c>
      <c r="G2039" s="7">
        <v>0</v>
      </c>
      <c r="H2039" s="7">
        <v>2</v>
      </c>
      <c r="I2039" s="7">
        <v>0</v>
      </c>
      <c r="K2039" s="8">
        <f t="shared" si="93"/>
        <v>0</v>
      </c>
      <c r="L2039" s="8">
        <f t="shared" si="94"/>
        <v>0</v>
      </c>
      <c r="M2039" s="8">
        <f t="shared" si="95"/>
        <v>0</v>
      </c>
    </row>
    <row r="2040" spans="2:13" x14ac:dyDescent="0.35">
      <c r="B2040">
        <v>2038</v>
      </c>
      <c r="C2040">
        <v>14</v>
      </c>
      <c r="D2040">
        <v>3</v>
      </c>
      <c r="E2040" t="s">
        <v>21</v>
      </c>
      <c r="F2040" s="7">
        <v>5</v>
      </c>
      <c r="G2040" s="7">
        <v>0</v>
      </c>
      <c r="H2040" s="7">
        <v>2</v>
      </c>
      <c r="I2040" s="7">
        <v>0</v>
      </c>
      <c r="K2040" s="8">
        <f t="shared" si="93"/>
        <v>0</v>
      </c>
      <c r="L2040" s="8">
        <f t="shared" si="94"/>
        <v>0</v>
      </c>
      <c r="M2040" s="8">
        <f t="shared" si="95"/>
        <v>0</v>
      </c>
    </row>
    <row r="2041" spans="2:13" x14ac:dyDescent="0.35">
      <c r="B2041">
        <v>2039</v>
      </c>
      <c r="C2041">
        <v>20</v>
      </c>
      <c r="D2041">
        <v>3</v>
      </c>
      <c r="E2041" t="s">
        <v>21</v>
      </c>
      <c r="F2041" s="7">
        <v>5</v>
      </c>
      <c r="G2041" s="7">
        <v>0</v>
      </c>
      <c r="H2041" s="7">
        <v>2</v>
      </c>
      <c r="I2041" s="7">
        <v>0</v>
      </c>
      <c r="K2041" s="8">
        <f t="shared" si="93"/>
        <v>0</v>
      </c>
      <c r="L2041" s="8">
        <f t="shared" si="94"/>
        <v>0</v>
      </c>
      <c r="M2041" s="8">
        <f t="shared" si="95"/>
        <v>0</v>
      </c>
    </row>
    <row r="2042" spans="2:13" x14ac:dyDescent="0.35">
      <c r="B2042">
        <v>2040</v>
      </c>
      <c r="C2042">
        <v>20</v>
      </c>
      <c r="D2042">
        <v>3</v>
      </c>
      <c r="E2042" t="s">
        <v>21</v>
      </c>
      <c r="F2042" s="7">
        <v>5</v>
      </c>
      <c r="G2042" s="7">
        <v>0</v>
      </c>
      <c r="H2042" s="7">
        <v>2</v>
      </c>
      <c r="I2042" s="7">
        <v>0</v>
      </c>
      <c r="K2042" s="8">
        <f t="shared" si="93"/>
        <v>0</v>
      </c>
      <c r="L2042" s="8">
        <f t="shared" si="94"/>
        <v>0</v>
      </c>
      <c r="M2042" s="8">
        <f t="shared" si="95"/>
        <v>0</v>
      </c>
    </row>
    <row r="2043" spans="2:13" x14ac:dyDescent="0.35">
      <c r="B2043">
        <v>2041</v>
      </c>
      <c r="C2043">
        <v>16</v>
      </c>
      <c r="D2043">
        <v>3</v>
      </c>
      <c r="E2043" t="s">
        <v>21</v>
      </c>
      <c r="F2043" s="7">
        <v>5</v>
      </c>
      <c r="G2043" s="7">
        <v>0</v>
      </c>
      <c r="H2043" s="7">
        <v>2</v>
      </c>
      <c r="I2043" s="7">
        <v>0</v>
      </c>
      <c r="K2043" s="8">
        <f t="shared" si="93"/>
        <v>0</v>
      </c>
      <c r="L2043" s="8">
        <f t="shared" si="94"/>
        <v>0</v>
      </c>
      <c r="M2043" s="8">
        <f t="shared" si="95"/>
        <v>0</v>
      </c>
    </row>
    <row r="2044" spans="2:13" x14ac:dyDescent="0.35">
      <c r="B2044">
        <v>2042</v>
      </c>
      <c r="C2044">
        <v>6</v>
      </c>
      <c r="D2044">
        <v>3</v>
      </c>
      <c r="E2044" t="s">
        <v>21</v>
      </c>
      <c r="F2044" s="7">
        <v>5</v>
      </c>
      <c r="G2044" s="7">
        <v>0</v>
      </c>
      <c r="H2044" s="7">
        <v>2</v>
      </c>
      <c r="I2044" s="7">
        <v>0</v>
      </c>
      <c r="K2044" s="8">
        <f t="shared" si="93"/>
        <v>0</v>
      </c>
      <c r="L2044" s="8">
        <f t="shared" si="94"/>
        <v>0</v>
      </c>
      <c r="M2044" s="8">
        <f t="shared" si="95"/>
        <v>0</v>
      </c>
    </row>
    <row r="2045" spans="2:13" x14ac:dyDescent="0.35">
      <c r="B2045">
        <v>2043</v>
      </c>
      <c r="C2045">
        <v>0</v>
      </c>
      <c r="D2045">
        <v>4</v>
      </c>
      <c r="E2045" t="s">
        <v>22</v>
      </c>
      <c r="F2045" s="7">
        <v>80</v>
      </c>
      <c r="G2045" s="7">
        <v>9.9</v>
      </c>
      <c r="H2045" s="7">
        <v>2</v>
      </c>
      <c r="I2045" s="7">
        <v>160</v>
      </c>
      <c r="K2045" s="8">
        <f t="shared" si="93"/>
        <v>160</v>
      </c>
      <c r="L2045" s="8">
        <f t="shared" si="94"/>
        <v>0</v>
      </c>
      <c r="M2045" s="8">
        <f t="shared" si="95"/>
        <v>160</v>
      </c>
    </row>
    <row r="2046" spans="2:13" x14ac:dyDescent="0.35">
      <c r="B2046">
        <v>2044</v>
      </c>
      <c r="C2046">
        <v>13</v>
      </c>
      <c r="D2046">
        <v>4</v>
      </c>
      <c r="E2046" t="s">
        <v>22</v>
      </c>
      <c r="F2046" s="7">
        <v>80</v>
      </c>
      <c r="G2046" s="7">
        <v>9.9</v>
      </c>
      <c r="H2046" s="7">
        <v>2</v>
      </c>
      <c r="I2046" s="7">
        <v>19.8</v>
      </c>
      <c r="K2046" s="8">
        <f t="shared" si="93"/>
        <v>0</v>
      </c>
      <c r="L2046" s="8">
        <f t="shared" si="94"/>
        <v>19.8</v>
      </c>
      <c r="M2046" s="8">
        <f t="shared" si="95"/>
        <v>19.8</v>
      </c>
    </row>
    <row r="2047" spans="2:13" x14ac:dyDescent="0.35">
      <c r="B2047">
        <v>2045</v>
      </c>
      <c r="C2047">
        <v>0</v>
      </c>
      <c r="D2047">
        <v>4</v>
      </c>
      <c r="E2047" t="s">
        <v>22</v>
      </c>
      <c r="F2047" s="7">
        <v>80</v>
      </c>
      <c r="G2047" s="7">
        <v>9.9</v>
      </c>
      <c r="H2047" s="7">
        <v>2</v>
      </c>
      <c r="I2047" s="7">
        <v>160</v>
      </c>
      <c r="K2047" s="8">
        <f t="shared" si="93"/>
        <v>160</v>
      </c>
      <c r="L2047" s="8">
        <f t="shared" si="94"/>
        <v>0</v>
      </c>
      <c r="M2047" s="8">
        <f t="shared" si="95"/>
        <v>160</v>
      </c>
    </row>
    <row r="2048" spans="2:13" x14ac:dyDescent="0.35">
      <c r="B2048">
        <v>2046</v>
      </c>
      <c r="C2048">
        <v>10</v>
      </c>
      <c r="D2048">
        <v>4</v>
      </c>
      <c r="E2048" t="s">
        <v>22</v>
      </c>
      <c r="F2048" s="7">
        <v>80</v>
      </c>
      <c r="G2048" s="7">
        <v>9.9</v>
      </c>
      <c r="H2048" s="7">
        <v>2</v>
      </c>
      <c r="I2048" s="7">
        <v>19.8</v>
      </c>
      <c r="K2048" s="8">
        <f t="shared" si="93"/>
        <v>0</v>
      </c>
      <c r="L2048" s="8">
        <f t="shared" si="94"/>
        <v>19.8</v>
      </c>
      <c r="M2048" s="8">
        <f t="shared" si="95"/>
        <v>19.8</v>
      </c>
    </row>
    <row r="2049" spans="2:13" x14ac:dyDescent="0.35">
      <c r="B2049">
        <v>2047</v>
      </c>
      <c r="C2049">
        <v>11</v>
      </c>
      <c r="D2049">
        <v>4</v>
      </c>
      <c r="E2049" t="s">
        <v>22</v>
      </c>
      <c r="F2049" s="7">
        <v>80</v>
      </c>
      <c r="G2049" s="7">
        <v>9.9</v>
      </c>
      <c r="H2049" s="7">
        <v>2</v>
      </c>
      <c r="I2049" s="7">
        <v>19.8</v>
      </c>
      <c r="K2049" s="8">
        <f t="shared" si="93"/>
        <v>0</v>
      </c>
      <c r="L2049" s="8">
        <f t="shared" si="94"/>
        <v>19.8</v>
      </c>
      <c r="M2049" s="8">
        <f t="shared" si="95"/>
        <v>19.8</v>
      </c>
    </row>
    <row r="2050" spans="2:13" x14ac:dyDescent="0.35">
      <c r="B2050">
        <v>2048</v>
      </c>
      <c r="C2050">
        <v>1</v>
      </c>
      <c r="D2050">
        <v>4</v>
      </c>
      <c r="E2050" t="s">
        <v>22</v>
      </c>
      <c r="F2050" s="7">
        <v>80</v>
      </c>
      <c r="G2050" s="7">
        <v>9.9</v>
      </c>
      <c r="H2050" s="7">
        <v>2</v>
      </c>
      <c r="I2050" s="7">
        <v>19.8</v>
      </c>
      <c r="K2050" s="8">
        <f t="shared" si="93"/>
        <v>0</v>
      </c>
      <c r="L2050" s="8">
        <f t="shared" si="94"/>
        <v>19.8</v>
      </c>
      <c r="M2050" s="8">
        <f t="shared" si="95"/>
        <v>19.8</v>
      </c>
    </row>
    <row r="2051" spans="2:13" x14ac:dyDescent="0.35">
      <c r="B2051">
        <v>2049</v>
      </c>
      <c r="C2051">
        <v>0</v>
      </c>
      <c r="D2051">
        <v>4</v>
      </c>
      <c r="E2051" t="s">
        <v>22</v>
      </c>
      <c r="F2051" s="7">
        <v>80</v>
      </c>
      <c r="G2051" s="7">
        <v>9.9</v>
      </c>
      <c r="H2051" s="7">
        <v>2</v>
      </c>
      <c r="I2051" s="7">
        <v>160</v>
      </c>
      <c r="K2051" s="8">
        <f t="shared" ref="K2051:K2114" si="96">IF($C2051=0,F2051*$H2051,0)</f>
        <v>160</v>
      </c>
      <c r="L2051" s="8">
        <f t="shared" ref="L2051:L2114" si="97">IF($C2051=0,0,G2051*$H2051)</f>
        <v>0</v>
      </c>
      <c r="M2051" s="8">
        <f t="shared" ref="M2051:M2114" si="98">SUM(K2051:L2051)</f>
        <v>160</v>
      </c>
    </row>
    <row r="2052" spans="2:13" x14ac:dyDescent="0.35">
      <c r="B2052">
        <v>2050</v>
      </c>
      <c r="C2052">
        <v>12</v>
      </c>
      <c r="D2052">
        <v>6</v>
      </c>
      <c r="E2052" t="s">
        <v>23</v>
      </c>
      <c r="F2052" s="7">
        <v>17.5</v>
      </c>
      <c r="G2052" s="7">
        <v>3.5</v>
      </c>
      <c r="H2052" s="7">
        <v>6</v>
      </c>
      <c r="I2052" s="7">
        <v>21</v>
      </c>
      <c r="K2052" s="8">
        <f t="shared" si="96"/>
        <v>0</v>
      </c>
      <c r="L2052" s="8">
        <f t="shared" si="97"/>
        <v>21</v>
      </c>
      <c r="M2052" s="8">
        <f t="shared" si="98"/>
        <v>21</v>
      </c>
    </row>
    <row r="2053" spans="2:13" x14ac:dyDescent="0.35">
      <c r="B2053">
        <v>2051</v>
      </c>
      <c r="C2053">
        <v>12</v>
      </c>
      <c r="D2053">
        <v>6</v>
      </c>
      <c r="E2053" t="s">
        <v>23</v>
      </c>
      <c r="F2053" s="7">
        <v>17.5</v>
      </c>
      <c r="G2053" s="7">
        <v>3.5</v>
      </c>
      <c r="H2053" s="7">
        <v>2</v>
      </c>
      <c r="I2053" s="7">
        <v>7</v>
      </c>
      <c r="K2053" s="8">
        <f t="shared" si="96"/>
        <v>0</v>
      </c>
      <c r="L2053" s="8">
        <f t="shared" si="97"/>
        <v>7</v>
      </c>
      <c r="M2053" s="8">
        <f t="shared" si="98"/>
        <v>7</v>
      </c>
    </row>
    <row r="2054" spans="2:13" x14ac:dyDescent="0.35">
      <c r="B2054">
        <v>2052</v>
      </c>
      <c r="C2054">
        <v>0</v>
      </c>
      <c r="D2054">
        <v>6</v>
      </c>
      <c r="E2054" t="s">
        <v>23</v>
      </c>
      <c r="F2054" s="7">
        <v>17.5</v>
      </c>
      <c r="G2054" s="7">
        <v>3.5</v>
      </c>
      <c r="H2054" s="7">
        <v>4</v>
      </c>
      <c r="I2054" s="7">
        <v>70</v>
      </c>
      <c r="K2054" s="8">
        <f t="shared" si="96"/>
        <v>70</v>
      </c>
      <c r="L2054" s="8">
        <f t="shared" si="97"/>
        <v>0</v>
      </c>
      <c r="M2054" s="8">
        <f t="shared" si="98"/>
        <v>70</v>
      </c>
    </row>
    <row r="2055" spans="2:13" x14ac:dyDescent="0.35">
      <c r="B2055">
        <v>2053</v>
      </c>
      <c r="C2055">
        <v>0</v>
      </c>
      <c r="D2055">
        <v>6</v>
      </c>
      <c r="E2055" t="s">
        <v>23</v>
      </c>
      <c r="F2055" s="7">
        <v>17.5</v>
      </c>
      <c r="G2055" s="7">
        <v>3.5</v>
      </c>
      <c r="H2055" s="7">
        <v>2</v>
      </c>
      <c r="I2055" s="7">
        <v>35</v>
      </c>
      <c r="K2055" s="8">
        <f t="shared" si="96"/>
        <v>35</v>
      </c>
      <c r="L2055" s="8">
        <f t="shared" si="97"/>
        <v>0</v>
      </c>
      <c r="M2055" s="8">
        <f t="shared" si="98"/>
        <v>35</v>
      </c>
    </row>
    <row r="2056" spans="2:13" x14ac:dyDescent="0.35">
      <c r="B2056">
        <v>2054</v>
      </c>
      <c r="C2056">
        <v>12</v>
      </c>
      <c r="D2056">
        <v>6</v>
      </c>
      <c r="E2056" t="s">
        <v>23</v>
      </c>
      <c r="F2056" s="7">
        <v>17.5</v>
      </c>
      <c r="G2056" s="7">
        <v>3.5</v>
      </c>
      <c r="H2056" s="7">
        <v>2</v>
      </c>
      <c r="I2056" s="7">
        <v>7</v>
      </c>
      <c r="K2056" s="8">
        <f t="shared" si="96"/>
        <v>0</v>
      </c>
      <c r="L2056" s="8">
        <f t="shared" si="97"/>
        <v>7</v>
      </c>
      <c r="M2056" s="8">
        <f t="shared" si="98"/>
        <v>7</v>
      </c>
    </row>
    <row r="2057" spans="2:13" x14ac:dyDescent="0.35">
      <c r="B2057">
        <v>2055</v>
      </c>
      <c r="C2057">
        <v>0</v>
      </c>
      <c r="D2057">
        <v>6</v>
      </c>
      <c r="E2057" t="s">
        <v>23</v>
      </c>
      <c r="F2057" s="7">
        <v>17.5</v>
      </c>
      <c r="G2057" s="7">
        <v>3.5</v>
      </c>
      <c r="H2057" s="7">
        <v>2</v>
      </c>
      <c r="I2057" s="7">
        <v>35</v>
      </c>
      <c r="K2057" s="8">
        <f t="shared" si="96"/>
        <v>35</v>
      </c>
      <c r="L2057" s="8">
        <f t="shared" si="97"/>
        <v>0</v>
      </c>
      <c r="M2057" s="8">
        <f t="shared" si="98"/>
        <v>35</v>
      </c>
    </row>
    <row r="2058" spans="2:13" x14ac:dyDescent="0.35">
      <c r="B2058">
        <v>2056</v>
      </c>
      <c r="C2058">
        <v>0</v>
      </c>
      <c r="D2058">
        <v>7</v>
      </c>
      <c r="E2058" t="s">
        <v>24</v>
      </c>
      <c r="F2058" s="7">
        <v>5</v>
      </c>
      <c r="G2058" s="7">
        <v>0</v>
      </c>
      <c r="H2058" s="7">
        <v>2</v>
      </c>
      <c r="I2058" s="7">
        <v>10</v>
      </c>
      <c r="K2058" s="8">
        <f t="shared" si="96"/>
        <v>10</v>
      </c>
      <c r="L2058" s="8">
        <f t="shared" si="97"/>
        <v>0</v>
      </c>
      <c r="M2058" s="8">
        <f t="shared" si="98"/>
        <v>10</v>
      </c>
    </row>
    <row r="2059" spans="2:13" x14ac:dyDescent="0.35">
      <c r="B2059">
        <v>2057</v>
      </c>
      <c r="C2059">
        <v>4</v>
      </c>
      <c r="D2059">
        <v>7</v>
      </c>
      <c r="E2059" t="s">
        <v>24</v>
      </c>
      <c r="F2059" s="7">
        <v>5</v>
      </c>
      <c r="G2059" s="7">
        <v>0</v>
      </c>
      <c r="H2059" s="7">
        <v>2</v>
      </c>
      <c r="I2059" s="7">
        <v>0</v>
      </c>
      <c r="K2059" s="8">
        <f t="shared" si="96"/>
        <v>0</v>
      </c>
      <c r="L2059" s="8">
        <f t="shared" si="97"/>
        <v>0</v>
      </c>
      <c r="M2059" s="8">
        <f t="shared" si="98"/>
        <v>0</v>
      </c>
    </row>
    <row r="2060" spans="2:13" x14ac:dyDescent="0.35">
      <c r="B2060">
        <v>2058</v>
      </c>
      <c r="C2060">
        <v>15</v>
      </c>
      <c r="D2060">
        <v>7</v>
      </c>
      <c r="E2060" t="s">
        <v>24</v>
      </c>
      <c r="F2060" s="7">
        <v>5</v>
      </c>
      <c r="G2060" s="7">
        <v>0</v>
      </c>
      <c r="H2060" s="7">
        <v>2</v>
      </c>
      <c r="I2060" s="7">
        <v>0</v>
      </c>
      <c r="K2060" s="8">
        <f t="shared" si="96"/>
        <v>0</v>
      </c>
      <c r="L2060" s="8">
        <f t="shared" si="97"/>
        <v>0</v>
      </c>
      <c r="M2060" s="8">
        <f t="shared" si="98"/>
        <v>0</v>
      </c>
    </row>
    <row r="2061" spans="2:13" x14ac:dyDescent="0.35">
      <c r="B2061">
        <v>2059</v>
      </c>
      <c r="C2061">
        <v>8</v>
      </c>
      <c r="D2061">
        <v>7</v>
      </c>
      <c r="E2061" t="s">
        <v>24</v>
      </c>
      <c r="F2061" s="7">
        <v>5</v>
      </c>
      <c r="G2061" s="7">
        <v>0</v>
      </c>
      <c r="H2061" s="7">
        <v>2</v>
      </c>
      <c r="I2061" s="7">
        <v>0</v>
      </c>
      <c r="K2061" s="8">
        <f t="shared" si="96"/>
        <v>0</v>
      </c>
      <c r="L2061" s="8">
        <f t="shared" si="97"/>
        <v>0</v>
      </c>
      <c r="M2061" s="8">
        <f t="shared" si="98"/>
        <v>0</v>
      </c>
    </row>
    <row r="2062" spans="2:13" x14ac:dyDescent="0.35">
      <c r="B2062">
        <v>2060</v>
      </c>
      <c r="C2062">
        <v>1</v>
      </c>
      <c r="D2062">
        <v>8</v>
      </c>
      <c r="E2062" t="s">
        <v>25</v>
      </c>
      <c r="F2062" s="7">
        <v>5</v>
      </c>
      <c r="G2062" s="7">
        <v>0</v>
      </c>
      <c r="H2062" s="7">
        <v>1</v>
      </c>
      <c r="I2062" s="7">
        <v>0</v>
      </c>
      <c r="K2062" s="8">
        <f t="shared" si="96"/>
        <v>0</v>
      </c>
      <c r="L2062" s="8">
        <f t="shared" si="97"/>
        <v>0</v>
      </c>
      <c r="M2062" s="8">
        <f t="shared" si="98"/>
        <v>0</v>
      </c>
    </row>
    <row r="2063" spans="2:13" x14ac:dyDescent="0.35">
      <c r="B2063">
        <v>2061</v>
      </c>
      <c r="C2063">
        <v>21</v>
      </c>
      <c r="D2063">
        <v>8</v>
      </c>
      <c r="E2063" t="s">
        <v>25</v>
      </c>
      <c r="F2063" s="7">
        <v>5</v>
      </c>
      <c r="G2063" s="7">
        <v>0</v>
      </c>
      <c r="H2063" s="7">
        <v>1</v>
      </c>
      <c r="I2063" s="7">
        <v>0</v>
      </c>
      <c r="K2063" s="8">
        <f t="shared" si="96"/>
        <v>0</v>
      </c>
      <c r="L2063" s="8">
        <f t="shared" si="97"/>
        <v>0</v>
      </c>
      <c r="M2063" s="8">
        <f t="shared" si="98"/>
        <v>0</v>
      </c>
    </row>
    <row r="2064" spans="2:13" x14ac:dyDescent="0.35">
      <c r="B2064">
        <v>2062</v>
      </c>
      <c r="C2064">
        <v>3</v>
      </c>
      <c r="D2064">
        <v>8</v>
      </c>
      <c r="E2064" t="s">
        <v>25</v>
      </c>
      <c r="F2064" s="7">
        <v>5</v>
      </c>
      <c r="G2064" s="7">
        <v>0</v>
      </c>
      <c r="H2064" s="7">
        <v>1</v>
      </c>
      <c r="I2064" s="7">
        <v>0</v>
      </c>
      <c r="K2064" s="8">
        <f t="shared" si="96"/>
        <v>0</v>
      </c>
      <c r="L2064" s="8">
        <f t="shared" si="97"/>
        <v>0</v>
      </c>
      <c r="M2064" s="8">
        <f t="shared" si="98"/>
        <v>0</v>
      </c>
    </row>
    <row r="2065" spans="2:13" x14ac:dyDescent="0.35">
      <c r="B2065">
        <v>2063</v>
      </c>
      <c r="C2065">
        <v>20</v>
      </c>
      <c r="D2065">
        <v>8</v>
      </c>
      <c r="E2065" t="s">
        <v>25</v>
      </c>
      <c r="F2065" s="7">
        <v>5</v>
      </c>
      <c r="G2065" s="7">
        <v>0</v>
      </c>
      <c r="H2065" s="7">
        <v>1</v>
      </c>
      <c r="I2065" s="7">
        <v>0</v>
      </c>
      <c r="K2065" s="8">
        <f t="shared" si="96"/>
        <v>0</v>
      </c>
      <c r="L2065" s="8">
        <f t="shared" si="97"/>
        <v>0</v>
      </c>
      <c r="M2065" s="8">
        <f t="shared" si="98"/>
        <v>0</v>
      </c>
    </row>
    <row r="2066" spans="2:13" x14ac:dyDescent="0.35">
      <c r="B2066">
        <v>2064</v>
      </c>
      <c r="C2066">
        <v>17</v>
      </c>
      <c r="D2066">
        <v>8</v>
      </c>
      <c r="E2066" t="s">
        <v>25</v>
      </c>
      <c r="F2066" s="7">
        <v>5</v>
      </c>
      <c r="G2066" s="7">
        <v>0</v>
      </c>
      <c r="H2066" s="7">
        <v>1</v>
      </c>
      <c r="I2066" s="7">
        <v>0</v>
      </c>
      <c r="K2066" s="8">
        <f t="shared" si="96"/>
        <v>0</v>
      </c>
      <c r="L2066" s="8">
        <f t="shared" si="97"/>
        <v>0</v>
      </c>
      <c r="M2066" s="8">
        <f t="shared" si="98"/>
        <v>0</v>
      </c>
    </row>
    <row r="2067" spans="2:13" x14ac:dyDescent="0.35">
      <c r="B2067">
        <v>2065</v>
      </c>
      <c r="C2067">
        <v>3</v>
      </c>
      <c r="D2067">
        <v>8</v>
      </c>
      <c r="E2067" t="s">
        <v>25</v>
      </c>
      <c r="F2067" s="7">
        <v>5</v>
      </c>
      <c r="G2067" s="7">
        <v>0</v>
      </c>
      <c r="H2067" s="7">
        <v>1</v>
      </c>
      <c r="I2067" s="7">
        <v>0</v>
      </c>
      <c r="K2067" s="8">
        <f t="shared" si="96"/>
        <v>0</v>
      </c>
      <c r="L2067" s="8">
        <f t="shared" si="97"/>
        <v>0</v>
      </c>
      <c r="M2067" s="8">
        <f t="shared" si="98"/>
        <v>0</v>
      </c>
    </row>
    <row r="2068" spans="2:13" x14ac:dyDescent="0.35">
      <c r="B2068">
        <v>2066</v>
      </c>
      <c r="C2068">
        <v>2</v>
      </c>
      <c r="D2068">
        <v>8</v>
      </c>
      <c r="E2068" t="s">
        <v>25</v>
      </c>
      <c r="F2068" s="7">
        <v>5</v>
      </c>
      <c r="G2068" s="7">
        <v>0</v>
      </c>
      <c r="H2068" s="7">
        <v>1</v>
      </c>
      <c r="I2068" s="7">
        <v>0</v>
      </c>
      <c r="K2068" s="8">
        <f t="shared" si="96"/>
        <v>0</v>
      </c>
      <c r="L2068" s="8">
        <f t="shared" si="97"/>
        <v>0</v>
      </c>
      <c r="M2068" s="8">
        <f t="shared" si="98"/>
        <v>0</v>
      </c>
    </row>
    <row r="2069" spans="2:13" x14ac:dyDescent="0.35">
      <c r="B2069">
        <v>2067</v>
      </c>
      <c r="C2069">
        <v>21</v>
      </c>
      <c r="D2069">
        <v>8</v>
      </c>
      <c r="E2069" t="s">
        <v>25</v>
      </c>
      <c r="F2069" s="7">
        <v>5</v>
      </c>
      <c r="G2069" s="7">
        <v>0</v>
      </c>
      <c r="H2069" s="7">
        <v>3</v>
      </c>
      <c r="I2069" s="7">
        <v>0</v>
      </c>
      <c r="K2069" s="8">
        <f t="shared" si="96"/>
        <v>0</v>
      </c>
      <c r="L2069" s="8">
        <f t="shared" si="97"/>
        <v>0</v>
      </c>
      <c r="M2069" s="8">
        <f t="shared" si="98"/>
        <v>0</v>
      </c>
    </row>
    <row r="2070" spans="2:13" x14ac:dyDescent="0.35">
      <c r="B2070">
        <v>2068</v>
      </c>
      <c r="C2070">
        <v>3</v>
      </c>
      <c r="D2070">
        <v>8</v>
      </c>
      <c r="E2070" t="s">
        <v>25</v>
      </c>
      <c r="F2070" s="7">
        <v>5</v>
      </c>
      <c r="G2070" s="7">
        <v>0</v>
      </c>
      <c r="H2070" s="7">
        <v>1</v>
      </c>
      <c r="I2070" s="7">
        <v>0</v>
      </c>
      <c r="K2070" s="8">
        <f t="shared" si="96"/>
        <v>0</v>
      </c>
      <c r="L2070" s="8">
        <f t="shared" si="97"/>
        <v>0</v>
      </c>
      <c r="M2070" s="8">
        <f t="shared" si="98"/>
        <v>0</v>
      </c>
    </row>
    <row r="2071" spans="2:13" x14ac:dyDescent="0.35">
      <c r="B2071">
        <v>2069</v>
      </c>
      <c r="C2071">
        <v>6</v>
      </c>
      <c r="D2071">
        <v>8</v>
      </c>
      <c r="E2071" t="s">
        <v>25</v>
      </c>
      <c r="F2071" s="7">
        <v>5</v>
      </c>
      <c r="G2071" s="7">
        <v>0</v>
      </c>
      <c r="H2071" s="7">
        <v>1</v>
      </c>
      <c r="I2071" s="7">
        <v>0</v>
      </c>
      <c r="K2071" s="8">
        <f t="shared" si="96"/>
        <v>0</v>
      </c>
      <c r="L2071" s="8">
        <f t="shared" si="97"/>
        <v>0</v>
      </c>
      <c r="M2071" s="8">
        <f t="shared" si="98"/>
        <v>0</v>
      </c>
    </row>
    <row r="2072" spans="2:13" x14ac:dyDescent="0.35">
      <c r="B2072">
        <v>2070</v>
      </c>
      <c r="C2072">
        <v>16</v>
      </c>
      <c r="D2072">
        <v>8</v>
      </c>
      <c r="E2072" t="s">
        <v>25</v>
      </c>
      <c r="F2072" s="7">
        <v>5</v>
      </c>
      <c r="G2072" s="7">
        <v>0</v>
      </c>
      <c r="H2072" s="7">
        <v>1</v>
      </c>
      <c r="I2072" s="7">
        <v>0</v>
      </c>
      <c r="K2072" s="8">
        <f t="shared" si="96"/>
        <v>0</v>
      </c>
      <c r="L2072" s="8">
        <f t="shared" si="97"/>
        <v>0</v>
      </c>
      <c r="M2072" s="8">
        <f t="shared" si="98"/>
        <v>0</v>
      </c>
    </row>
    <row r="2073" spans="2:13" x14ac:dyDescent="0.35">
      <c r="B2073">
        <v>2071</v>
      </c>
      <c r="C2073">
        <v>9</v>
      </c>
      <c r="D2073">
        <v>8</v>
      </c>
      <c r="E2073" t="s">
        <v>25</v>
      </c>
      <c r="F2073" s="7">
        <v>5</v>
      </c>
      <c r="G2073" s="7">
        <v>0</v>
      </c>
      <c r="H2073" s="7">
        <v>1</v>
      </c>
      <c r="I2073" s="7">
        <v>0</v>
      </c>
      <c r="K2073" s="8">
        <f t="shared" si="96"/>
        <v>0</v>
      </c>
      <c r="L2073" s="8">
        <f t="shared" si="97"/>
        <v>0</v>
      </c>
      <c r="M2073" s="8">
        <f t="shared" si="98"/>
        <v>0</v>
      </c>
    </row>
    <row r="2074" spans="2:13" x14ac:dyDescent="0.35">
      <c r="B2074">
        <v>2072</v>
      </c>
      <c r="C2074">
        <v>5</v>
      </c>
      <c r="D2074">
        <v>0</v>
      </c>
      <c r="E2074" t="s">
        <v>26</v>
      </c>
      <c r="F2074" s="7">
        <v>25</v>
      </c>
      <c r="G2074" s="7">
        <v>5</v>
      </c>
      <c r="H2074" s="7">
        <v>3</v>
      </c>
      <c r="I2074" s="7">
        <v>15</v>
      </c>
      <c r="K2074" s="8">
        <f t="shared" si="96"/>
        <v>0</v>
      </c>
      <c r="L2074" s="8">
        <f t="shared" si="97"/>
        <v>15</v>
      </c>
      <c r="M2074" s="8">
        <f t="shared" si="98"/>
        <v>15</v>
      </c>
    </row>
    <row r="2075" spans="2:13" x14ac:dyDescent="0.35">
      <c r="B2075">
        <v>2073</v>
      </c>
      <c r="C2075">
        <v>0</v>
      </c>
      <c r="D2075">
        <v>0</v>
      </c>
      <c r="E2075" t="s">
        <v>26</v>
      </c>
      <c r="F2075" s="7">
        <v>25</v>
      </c>
      <c r="G2075" s="7">
        <v>5</v>
      </c>
      <c r="H2075" s="7">
        <v>3</v>
      </c>
      <c r="I2075" s="7">
        <v>75</v>
      </c>
      <c r="K2075" s="8">
        <f t="shared" si="96"/>
        <v>75</v>
      </c>
      <c r="L2075" s="8">
        <f t="shared" si="97"/>
        <v>0</v>
      </c>
      <c r="M2075" s="8">
        <f t="shared" si="98"/>
        <v>75</v>
      </c>
    </row>
    <row r="2076" spans="2:13" x14ac:dyDescent="0.35">
      <c r="B2076">
        <v>2074</v>
      </c>
      <c r="C2076">
        <v>11</v>
      </c>
      <c r="D2076">
        <v>0</v>
      </c>
      <c r="E2076" t="s">
        <v>26</v>
      </c>
      <c r="F2076" s="7">
        <v>25</v>
      </c>
      <c r="G2076" s="7">
        <v>5</v>
      </c>
      <c r="H2076" s="7">
        <v>3</v>
      </c>
      <c r="I2076" s="7">
        <v>15</v>
      </c>
      <c r="K2076" s="8">
        <f t="shared" si="96"/>
        <v>0</v>
      </c>
      <c r="L2076" s="8">
        <f t="shared" si="97"/>
        <v>15</v>
      </c>
      <c r="M2076" s="8">
        <f t="shared" si="98"/>
        <v>15</v>
      </c>
    </row>
    <row r="2077" spans="2:13" x14ac:dyDescent="0.35">
      <c r="B2077">
        <v>2075</v>
      </c>
      <c r="C2077">
        <v>6</v>
      </c>
      <c r="D2077">
        <v>0</v>
      </c>
      <c r="E2077" t="s">
        <v>26</v>
      </c>
      <c r="F2077" s="7">
        <v>25</v>
      </c>
      <c r="G2077" s="7">
        <v>5</v>
      </c>
      <c r="H2077" s="7">
        <v>3</v>
      </c>
      <c r="I2077" s="7">
        <v>15</v>
      </c>
      <c r="K2077" s="8">
        <f t="shared" si="96"/>
        <v>0</v>
      </c>
      <c r="L2077" s="8">
        <f t="shared" si="97"/>
        <v>15</v>
      </c>
      <c r="M2077" s="8">
        <f t="shared" si="98"/>
        <v>15</v>
      </c>
    </row>
    <row r="2078" spans="2:13" x14ac:dyDescent="0.35">
      <c r="B2078">
        <v>2076</v>
      </c>
      <c r="C2078">
        <v>2</v>
      </c>
      <c r="D2078">
        <v>0</v>
      </c>
      <c r="E2078" t="s">
        <v>26</v>
      </c>
      <c r="F2078" s="7">
        <v>25</v>
      </c>
      <c r="G2078" s="7">
        <v>5</v>
      </c>
      <c r="H2078" s="7">
        <v>3</v>
      </c>
      <c r="I2078" s="7">
        <v>15</v>
      </c>
      <c r="K2078" s="8">
        <f t="shared" si="96"/>
        <v>0</v>
      </c>
      <c r="L2078" s="8">
        <f t="shared" si="97"/>
        <v>15</v>
      </c>
      <c r="M2078" s="8">
        <f t="shared" si="98"/>
        <v>15</v>
      </c>
    </row>
    <row r="2079" spans="2:13" x14ac:dyDescent="0.35">
      <c r="B2079">
        <v>2077</v>
      </c>
      <c r="C2079">
        <v>5</v>
      </c>
      <c r="D2079">
        <v>0</v>
      </c>
      <c r="E2079" t="s">
        <v>26</v>
      </c>
      <c r="F2079" s="7">
        <v>25</v>
      </c>
      <c r="G2079" s="7">
        <v>5</v>
      </c>
      <c r="H2079" s="7">
        <v>3</v>
      </c>
      <c r="I2079" s="7">
        <v>15</v>
      </c>
      <c r="K2079" s="8">
        <f t="shared" si="96"/>
        <v>0</v>
      </c>
      <c r="L2079" s="8">
        <f t="shared" si="97"/>
        <v>15</v>
      </c>
      <c r="M2079" s="8">
        <f t="shared" si="98"/>
        <v>15</v>
      </c>
    </row>
    <row r="2080" spans="2:13" x14ac:dyDescent="0.35">
      <c r="B2080">
        <v>2078</v>
      </c>
      <c r="C2080">
        <v>0</v>
      </c>
      <c r="D2080">
        <v>1</v>
      </c>
      <c r="E2080" t="s">
        <v>27</v>
      </c>
      <c r="F2080" s="7">
        <v>25</v>
      </c>
      <c r="G2080" s="7">
        <v>5</v>
      </c>
      <c r="H2080" s="7">
        <v>3</v>
      </c>
      <c r="I2080" s="7">
        <v>75</v>
      </c>
      <c r="K2080" s="8">
        <f t="shared" si="96"/>
        <v>75</v>
      </c>
      <c r="L2080" s="8">
        <f t="shared" si="97"/>
        <v>0</v>
      </c>
      <c r="M2080" s="8">
        <f t="shared" si="98"/>
        <v>75</v>
      </c>
    </row>
    <row r="2081" spans="2:13" x14ac:dyDescent="0.35">
      <c r="B2081">
        <v>2079</v>
      </c>
      <c r="C2081">
        <v>0</v>
      </c>
      <c r="D2081">
        <v>1</v>
      </c>
      <c r="E2081" t="s">
        <v>27</v>
      </c>
      <c r="F2081" s="7">
        <v>25</v>
      </c>
      <c r="G2081" s="7">
        <v>5</v>
      </c>
      <c r="H2081" s="7">
        <v>3</v>
      </c>
      <c r="I2081" s="7">
        <v>75</v>
      </c>
      <c r="K2081" s="8">
        <f t="shared" si="96"/>
        <v>75</v>
      </c>
      <c r="L2081" s="8">
        <f t="shared" si="97"/>
        <v>0</v>
      </c>
      <c r="M2081" s="8">
        <f t="shared" si="98"/>
        <v>75</v>
      </c>
    </row>
    <row r="2082" spans="2:13" x14ac:dyDescent="0.35">
      <c r="B2082">
        <v>2080</v>
      </c>
      <c r="C2082">
        <v>12</v>
      </c>
      <c r="D2082">
        <v>1</v>
      </c>
      <c r="E2082" t="s">
        <v>27</v>
      </c>
      <c r="F2082" s="7">
        <v>25</v>
      </c>
      <c r="G2082" s="7">
        <v>5</v>
      </c>
      <c r="H2082" s="7">
        <v>3</v>
      </c>
      <c r="I2082" s="7">
        <v>15</v>
      </c>
      <c r="K2082" s="8">
        <f t="shared" si="96"/>
        <v>0</v>
      </c>
      <c r="L2082" s="8">
        <f t="shared" si="97"/>
        <v>15</v>
      </c>
      <c r="M2082" s="8">
        <f t="shared" si="98"/>
        <v>15</v>
      </c>
    </row>
    <row r="2083" spans="2:13" x14ac:dyDescent="0.35">
      <c r="B2083">
        <v>2081</v>
      </c>
      <c r="C2083">
        <v>8</v>
      </c>
      <c r="D2083">
        <v>1</v>
      </c>
      <c r="E2083" t="s">
        <v>27</v>
      </c>
      <c r="F2083" s="7">
        <v>25</v>
      </c>
      <c r="G2083" s="7">
        <v>5</v>
      </c>
      <c r="H2083" s="7">
        <v>3</v>
      </c>
      <c r="I2083" s="7">
        <v>15</v>
      </c>
      <c r="K2083" s="8">
        <f t="shared" si="96"/>
        <v>0</v>
      </c>
      <c r="L2083" s="8">
        <f t="shared" si="97"/>
        <v>15</v>
      </c>
      <c r="M2083" s="8">
        <f t="shared" si="98"/>
        <v>15</v>
      </c>
    </row>
    <row r="2084" spans="2:13" x14ac:dyDescent="0.35">
      <c r="B2084">
        <v>2082</v>
      </c>
      <c r="C2084">
        <v>10</v>
      </c>
      <c r="D2084">
        <v>1</v>
      </c>
      <c r="E2084" t="s">
        <v>27</v>
      </c>
      <c r="F2084" s="7">
        <v>25</v>
      </c>
      <c r="G2084" s="7">
        <v>5</v>
      </c>
      <c r="H2084" s="7">
        <v>6</v>
      </c>
      <c r="I2084" s="7">
        <v>30</v>
      </c>
      <c r="K2084" s="8">
        <f t="shared" si="96"/>
        <v>0</v>
      </c>
      <c r="L2084" s="8">
        <f t="shared" si="97"/>
        <v>30</v>
      </c>
      <c r="M2084" s="8">
        <f t="shared" si="98"/>
        <v>30</v>
      </c>
    </row>
    <row r="2085" spans="2:13" x14ac:dyDescent="0.35">
      <c r="B2085">
        <v>2083</v>
      </c>
      <c r="C2085">
        <v>8</v>
      </c>
      <c r="D2085">
        <v>1</v>
      </c>
      <c r="E2085" t="s">
        <v>27</v>
      </c>
      <c r="F2085" s="7">
        <v>25</v>
      </c>
      <c r="G2085" s="7">
        <v>5</v>
      </c>
      <c r="H2085" s="7">
        <v>3</v>
      </c>
      <c r="I2085" s="7">
        <v>15</v>
      </c>
      <c r="K2085" s="8">
        <f t="shared" si="96"/>
        <v>0</v>
      </c>
      <c r="L2085" s="8">
        <f t="shared" si="97"/>
        <v>15</v>
      </c>
      <c r="M2085" s="8">
        <f t="shared" si="98"/>
        <v>15</v>
      </c>
    </row>
    <row r="2086" spans="2:13" x14ac:dyDescent="0.35">
      <c r="B2086">
        <v>2084</v>
      </c>
      <c r="C2086">
        <v>2</v>
      </c>
      <c r="D2086">
        <v>2</v>
      </c>
      <c r="E2086" t="s">
        <v>28</v>
      </c>
      <c r="F2086" s="7">
        <v>15.5</v>
      </c>
      <c r="G2086" s="7">
        <v>0</v>
      </c>
      <c r="H2086" s="7">
        <v>3</v>
      </c>
      <c r="I2086" s="7">
        <v>0</v>
      </c>
      <c r="K2086" s="8">
        <f t="shared" si="96"/>
        <v>0</v>
      </c>
      <c r="L2086" s="8">
        <f t="shared" si="97"/>
        <v>0</v>
      </c>
      <c r="M2086" s="8">
        <f t="shared" si="98"/>
        <v>0</v>
      </c>
    </row>
    <row r="2087" spans="2:13" x14ac:dyDescent="0.35">
      <c r="B2087">
        <v>2085</v>
      </c>
      <c r="C2087">
        <v>0</v>
      </c>
      <c r="D2087">
        <v>2</v>
      </c>
      <c r="E2087" t="s">
        <v>28</v>
      </c>
      <c r="F2087" s="7">
        <v>15.5</v>
      </c>
      <c r="G2087" s="7">
        <v>0</v>
      </c>
      <c r="H2087" s="7">
        <v>3</v>
      </c>
      <c r="I2087" s="7">
        <v>46.5</v>
      </c>
      <c r="K2087" s="8">
        <f t="shared" si="96"/>
        <v>46.5</v>
      </c>
      <c r="L2087" s="8">
        <f t="shared" si="97"/>
        <v>0</v>
      </c>
      <c r="M2087" s="8">
        <f t="shared" si="98"/>
        <v>46.5</v>
      </c>
    </row>
    <row r="2088" spans="2:13" x14ac:dyDescent="0.35">
      <c r="B2088">
        <v>2086</v>
      </c>
      <c r="C2088">
        <v>16</v>
      </c>
      <c r="D2088">
        <v>2</v>
      </c>
      <c r="E2088" t="s">
        <v>28</v>
      </c>
      <c r="F2088" s="7">
        <v>15.5</v>
      </c>
      <c r="G2088" s="7">
        <v>0</v>
      </c>
      <c r="H2088" s="7">
        <v>3</v>
      </c>
      <c r="I2088" s="7">
        <v>0</v>
      </c>
      <c r="K2088" s="8">
        <f t="shared" si="96"/>
        <v>0</v>
      </c>
      <c r="L2088" s="8">
        <f t="shared" si="97"/>
        <v>0</v>
      </c>
      <c r="M2088" s="8">
        <f t="shared" si="98"/>
        <v>0</v>
      </c>
    </row>
    <row r="2089" spans="2:13" x14ac:dyDescent="0.35">
      <c r="B2089">
        <v>2087</v>
      </c>
      <c r="C2089">
        <v>21</v>
      </c>
      <c r="D2089">
        <v>2</v>
      </c>
      <c r="E2089" t="s">
        <v>28</v>
      </c>
      <c r="F2089" s="7">
        <v>15.5</v>
      </c>
      <c r="G2089" s="7">
        <v>0</v>
      </c>
      <c r="H2089" s="7">
        <v>3</v>
      </c>
      <c r="I2089" s="7">
        <v>0</v>
      </c>
      <c r="K2089" s="8">
        <f t="shared" si="96"/>
        <v>0</v>
      </c>
      <c r="L2089" s="8">
        <f t="shared" si="97"/>
        <v>0</v>
      </c>
      <c r="M2089" s="8">
        <f t="shared" si="98"/>
        <v>0</v>
      </c>
    </row>
    <row r="2090" spans="2:13" x14ac:dyDescent="0.35">
      <c r="B2090">
        <v>2088</v>
      </c>
      <c r="C2090">
        <v>21</v>
      </c>
      <c r="D2090">
        <v>2</v>
      </c>
      <c r="E2090" t="s">
        <v>28</v>
      </c>
      <c r="F2090" s="7">
        <v>15.5</v>
      </c>
      <c r="G2090" s="7">
        <v>0</v>
      </c>
      <c r="H2090" s="7">
        <v>3</v>
      </c>
      <c r="I2090" s="7">
        <v>0</v>
      </c>
      <c r="K2090" s="8">
        <f t="shared" si="96"/>
        <v>0</v>
      </c>
      <c r="L2090" s="8">
        <f t="shared" si="97"/>
        <v>0</v>
      </c>
      <c r="M2090" s="8">
        <f t="shared" si="98"/>
        <v>0</v>
      </c>
    </row>
    <row r="2091" spans="2:13" x14ac:dyDescent="0.35">
      <c r="B2091">
        <v>2089</v>
      </c>
      <c r="C2091">
        <v>0</v>
      </c>
      <c r="D2091">
        <v>2</v>
      </c>
      <c r="E2091" t="s">
        <v>28</v>
      </c>
      <c r="F2091" s="7">
        <v>15.5</v>
      </c>
      <c r="G2091" s="7">
        <v>0</v>
      </c>
      <c r="H2091" s="7">
        <v>3</v>
      </c>
      <c r="I2091" s="7">
        <v>46.5</v>
      </c>
      <c r="K2091" s="8">
        <f t="shared" si="96"/>
        <v>46.5</v>
      </c>
      <c r="L2091" s="8">
        <f t="shared" si="97"/>
        <v>0</v>
      </c>
      <c r="M2091" s="8">
        <f t="shared" si="98"/>
        <v>46.5</v>
      </c>
    </row>
    <row r="2092" spans="2:13" x14ac:dyDescent="0.35">
      <c r="B2092">
        <v>2090</v>
      </c>
      <c r="C2092">
        <v>20</v>
      </c>
      <c r="D2092">
        <v>3</v>
      </c>
      <c r="E2092" t="s">
        <v>21</v>
      </c>
      <c r="F2092" s="7">
        <v>5</v>
      </c>
      <c r="G2092" s="7">
        <v>0</v>
      </c>
      <c r="H2092" s="7">
        <v>2</v>
      </c>
      <c r="I2092" s="7">
        <v>0</v>
      </c>
      <c r="K2092" s="8">
        <f t="shared" si="96"/>
        <v>0</v>
      </c>
      <c r="L2092" s="8">
        <f t="shared" si="97"/>
        <v>0</v>
      </c>
      <c r="M2092" s="8">
        <f t="shared" si="98"/>
        <v>0</v>
      </c>
    </row>
    <row r="2093" spans="2:13" x14ac:dyDescent="0.35">
      <c r="B2093">
        <v>2091</v>
      </c>
      <c r="C2093">
        <v>10</v>
      </c>
      <c r="D2093">
        <v>3</v>
      </c>
      <c r="E2093" t="s">
        <v>21</v>
      </c>
      <c r="F2093" s="7">
        <v>5</v>
      </c>
      <c r="G2093" s="7">
        <v>0</v>
      </c>
      <c r="H2093" s="7">
        <v>2</v>
      </c>
      <c r="I2093" s="7">
        <v>0</v>
      </c>
      <c r="K2093" s="8">
        <f t="shared" si="96"/>
        <v>0</v>
      </c>
      <c r="L2093" s="8">
        <f t="shared" si="97"/>
        <v>0</v>
      </c>
      <c r="M2093" s="8">
        <f t="shared" si="98"/>
        <v>0</v>
      </c>
    </row>
    <row r="2094" spans="2:13" x14ac:dyDescent="0.35">
      <c r="B2094">
        <v>2092</v>
      </c>
      <c r="C2094">
        <v>3</v>
      </c>
      <c r="D2094">
        <v>3</v>
      </c>
      <c r="E2094" t="s">
        <v>21</v>
      </c>
      <c r="F2094" s="7">
        <v>5</v>
      </c>
      <c r="G2094" s="7">
        <v>0</v>
      </c>
      <c r="H2094" s="7">
        <v>2</v>
      </c>
      <c r="I2094" s="7">
        <v>0</v>
      </c>
      <c r="K2094" s="8">
        <f t="shared" si="96"/>
        <v>0</v>
      </c>
      <c r="L2094" s="8">
        <f t="shared" si="97"/>
        <v>0</v>
      </c>
      <c r="M2094" s="8">
        <f t="shared" si="98"/>
        <v>0</v>
      </c>
    </row>
    <row r="2095" spans="2:13" x14ac:dyDescent="0.35">
      <c r="B2095">
        <v>2093</v>
      </c>
      <c r="C2095">
        <v>20</v>
      </c>
      <c r="D2095">
        <v>3</v>
      </c>
      <c r="E2095" t="s">
        <v>21</v>
      </c>
      <c r="F2095" s="7">
        <v>5</v>
      </c>
      <c r="G2095" s="7">
        <v>0</v>
      </c>
      <c r="H2095" s="7">
        <v>2</v>
      </c>
      <c r="I2095" s="7">
        <v>0</v>
      </c>
      <c r="K2095" s="8">
        <f t="shared" si="96"/>
        <v>0</v>
      </c>
      <c r="L2095" s="8">
        <f t="shared" si="97"/>
        <v>0</v>
      </c>
      <c r="M2095" s="8">
        <f t="shared" si="98"/>
        <v>0</v>
      </c>
    </row>
    <row r="2096" spans="2:13" x14ac:dyDescent="0.35">
      <c r="B2096">
        <v>2094</v>
      </c>
      <c r="C2096">
        <v>0</v>
      </c>
      <c r="D2096">
        <v>4</v>
      </c>
      <c r="E2096" t="s">
        <v>22</v>
      </c>
      <c r="F2096" s="7">
        <v>80</v>
      </c>
      <c r="G2096" s="7">
        <v>9.9</v>
      </c>
      <c r="H2096" s="7">
        <v>2</v>
      </c>
      <c r="I2096" s="7">
        <v>160</v>
      </c>
      <c r="K2096" s="8">
        <f t="shared" si="96"/>
        <v>160</v>
      </c>
      <c r="L2096" s="8">
        <f t="shared" si="97"/>
        <v>0</v>
      </c>
      <c r="M2096" s="8">
        <f t="shared" si="98"/>
        <v>160</v>
      </c>
    </row>
    <row r="2097" spans="2:13" x14ac:dyDescent="0.35">
      <c r="B2097">
        <v>2095</v>
      </c>
      <c r="C2097">
        <v>0</v>
      </c>
      <c r="D2097">
        <v>4</v>
      </c>
      <c r="E2097" t="s">
        <v>22</v>
      </c>
      <c r="F2097" s="7">
        <v>80</v>
      </c>
      <c r="G2097" s="7">
        <v>9.9</v>
      </c>
      <c r="H2097" s="7">
        <v>2</v>
      </c>
      <c r="I2097" s="7">
        <v>160</v>
      </c>
      <c r="K2097" s="8">
        <f t="shared" si="96"/>
        <v>160</v>
      </c>
      <c r="L2097" s="8">
        <f t="shared" si="97"/>
        <v>0</v>
      </c>
      <c r="M2097" s="8">
        <f t="shared" si="98"/>
        <v>160</v>
      </c>
    </row>
    <row r="2098" spans="2:13" x14ac:dyDescent="0.35">
      <c r="B2098">
        <v>2096</v>
      </c>
      <c r="C2098">
        <v>14</v>
      </c>
      <c r="D2098">
        <v>4</v>
      </c>
      <c r="E2098" t="s">
        <v>22</v>
      </c>
      <c r="F2098" s="7">
        <v>80</v>
      </c>
      <c r="G2098" s="7">
        <v>9.9</v>
      </c>
      <c r="H2098" s="7">
        <v>2</v>
      </c>
      <c r="I2098" s="7">
        <v>19.8</v>
      </c>
      <c r="K2098" s="8">
        <f t="shared" si="96"/>
        <v>0</v>
      </c>
      <c r="L2098" s="8">
        <f t="shared" si="97"/>
        <v>19.8</v>
      </c>
      <c r="M2098" s="8">
        <f t="shared" si="98"/>
        <v>19.8</v>
      </c>
    </row>
    <row r="2099" spans="2:13" x14ac:dyDescent="0.35">
      <c r="B2099">
        <v>2097</v>
      </c>
      <c r="C2099">
        <v>0</v>
      </c>
      <c r="D2099">
        <v>4</v>
      </c>
      <c r="E2099" t="s">
        <v>22</v>
      </c>
      <c r="F2099" s="7">
        <v>80</v>
      </c>
      <c r="G2099" s="7">
        <v>9.9</v>
      </c>
      <c r="H2099" s="7">
        <v>2</v>
      </c>
      <c r="I2099" s="7">
        <v>160</v>
      </c>
      <c r="K2099" s="8">
        <f t="shared" si="96"/>
        <v>160</v>
      </c>
      <c r="L2099" s="8">
        <f t="shared" si="97"/>
        <v>0</v>
      </c>
      <c r="M2099" s="8">
        <f t="shared" si="98"/>
        <v>160</v>
      </c>
    </row>
    <row r="2100" spans="2:13" x14ac:dyDescent="0.35">
      <c r="B2100">
        <v>2098</v>
      </c>
      <c r="C2100">
        <v>11</v>
      </c>
      <c r="D2100">
        <v>4</v>
      </c>
      <c r="E2100" t="s">
        <v>22</v>
      </c>
      <c r="F2100" s="7">
        <v>80</v>
      </c>
      <c r="G2100" s="7">
        <v>9.9</v>
      </c>
      <c r="H2100" s="7">
        <v>4</v>
      </c>
      <c r="I2100" s="7">
        <v>39.6</v>
      </c>
      <c r="K2100" s="8">
        <f t="shared" si="96"/>
        <v>0</v>
      </c>
      <c r="L2100" s="8">
        <f t="shared" si="97"/>
        <v>39.6</v>
      </c>
      <c r="M2100" s="8">
        <f t="shared" si="98"/>
        <v>39.6</v>
      </c>
    </row>
    <row r="2101" spans="2:13" x14ac:dyDescent="0.35">
      <c r="B2101">
        <v>2099</v>
      </c>
      <c r="C2101">
        <v>9</v>
      </c>
      <c r="D2101">
        <v>4</v>
      </c>
      <c r="E2101" t="s">
        <v>22</v>
      </c>
      <c r="F2101" s="7">
        <v>80</v>
      </c>
      <c r="G2101" s="7">
        <v>9.9</v>
      </c>
      <c r="H2101" s="7">
        <v>2</v>
      </c>
      <c r="I2101" s="7">
        <v>19.8</v>
      </c>
      <c r="K2101" s="8">
        <f t="shared" si="96"/>
        <v>0</v>
      </c>
      <c r="L2101" s="8">
        <f t="shared" si="97"/>
        <v>19.8</v>
      </c>
      <c r="M2101" s="8">
        <f t="shared" si="98"/>
        <v>19.8</v>
      </c>
    </row>
    <row r="2102" spans="2:13" x14ac:dyDescent="0.35">
      <c r="B2102">
        <v>2100</v>
      </c>
      <c r="C2102">
        <v>6</v>
      </c>
      <c r="D2102">
        <v>4</v>
      </c>
      <c r="E2102" t="s">
        <v>22</v>
      </c>
      <c r="F2102" s="7">
        <v>80</v>
      </c>
      <c r="G2102" s="7">
        <v>9.9</v>
      </c>
      <c r="H2102" s="7">
        <v>2</v>
      </c>
      <c r="I2102" s="7">
        <v>19.8</v>
      </c>
      <c r="K2102" s="8">
        <f t="shared" si="96"/>
        <v>0</v>
      </c>
      <c r="L2102" s="8">
        <f t="shared" si="97"/>
        <v>19.8</v>
      </c>
      <c r="M2102" s="8">
        <f t="shared" si="98"/>
        <v>19.8</v>
      </c>
    </row>
    <row r="2103" spans="2:13" x14ac:dyDescent="0.35">
      <c r="B2103">
        <v>2101</v>
      </c>
      <c r="C2103">
        <v>11</v>
      </c>
      <c r="D2103">
        <v>4</v>
      </c>
      <c r="E2103" t="s">
        <v>22</v>
      </c>
      <c r="F2103" s="7">
        <v>80</v>
      </c>
      <c r="G2103" s="7">
        <v>9.9</v>
      </c>
      <c r="H2103" s="7">
        <v>2</v>
      </c>
      <c r="I2103" s="7">
        <v>19.8</v>
      </c>
      <c r="K2103" s="8">
        <f t="shared" si="96"/>
        <v>0</v>
      </c>
      <c r="L2103" s="8">
        <f t="shared" si="97"/>
        <v>19.8</v>
      </c>
      <c r="M2103" s="8">
        <f t="shared" si="98"/>
        <v>19.8</v>
      </c>
    </row>
    <row r="2104" spans="2:13" x14ac:dyDescent="0.35">
      <c r="B2104">
        <v>2102</v>
      </c>
      <c r="C2104">
        <v>0</v>
      </c>
      <c r="D2104">
        <v>5</v>
      </c>
      <c r="E2104" t="s">
        <v>29</v>
      </c>
      <c r="F2104" s="7">
        <v>80</v>
      </c>
      <c r="G2104" s="7">
        <v>9.9</v>
      </c>
      <c r="H2104" s="7">
        <v>2</v>
      </c>
      <c r="I2104" s="7">
        <v>160</v>
      </c>
      <c r="K2104" s="8">
        <f t="shared" si="96"/>
        <v>160</v>
      </c>
      <c r="L2104" s="8">
        <f t="shared" si="97"/>
        <v>0</v>
      </c>
      <c r="M2104" s="8">
        <f t="shared" si="98"/>
        <v>160</v>
      </c>
    </row>
    <row r="2105" spans="2:13" x14ac:dyDescent="0.35">
      <c r="B2105">
        <v>2103</v>
      </c>
      <c r="C2105">
        <v>0</v>
      </c>
      <c r="D2105">
        <v>5</v>
      </c>
      <c r="E2105" t="s">
        <v>29</v>
      </c>
      <c r="F2105" s="7">
        <v>80</v>
      </c>
      <c r="G2105" s="7">
        <v>9.9</v>
      </c>
      <c r="H2105" s="7">
        <v>2</v>
      </c>
      <c r="I2105" s="7">
        <v>160</v>
      </c>
      <c r="K2105" s="8">
        <f t="shared" si="96"/>
        <v>160</v>
      </c>
      <c r="L2105" s="8">
        <f t="shared" si="97"/>
        <v>0</v>
      </c>
      <c r="M2105" s="8">
        <f t="shared" si="98"/>
        <v>160</v>
      </c>
    </row>
    <row r="2106" spans="2:13" x14ac:dyDescent="0.35">
      <c r="B2106">
        <v>2104</v>
      </c>
      <c r="C2106">
        <v>0</v>
      </c>
      <c r="D2106">
        <v>5</v>
      </c>
      <c r="E2106" t="s">
        <v>29</v>
      </c>
      <c r="F2106" s="7">
        <v>80</v>
      </c>
      <c r="G2106" s="7">
        <v>9.9</v>
      </c>
      <c r="H2106" s="7">
        <v>2</v>
      </c>
      <c r="I2106" s="7">
        <v>160</v>
      </c>
      <c r="K2106" s="8">
        <f t="shared" si="96"/>
        <v>160</v>
      </c>
      <c r="L2106" s="8">
        <f t="shared" si="97"/>
        <v>0</v>
      </c>
      <c r="M2106" s="8">
        <f t="shared" si="98"/>
        <v>160</v>
      </c>
    </row>
    <row r="2107" spans="2:13" x14ac:dyDescent="0.35">
      <c r="B2107">
        <v>2105</v>
      </c>
      <c r="C2107">
        <v>11</v>
      </c>
      <c r="D2107">
        <v>5</v>
      </c>
      <c r="E2107" t="s">
        <v>29</v>
      </c>
      <c r="F2107" s="7">
        <v>80</v>
      </c>
      <c r="G2107" s="7">
        <v>9.9</v>
      </c>
      <c r="H2107" s="7">
        <v>2</v>
      </c>
      <c r="I2107" s="7">
        <v>19.8</v>
      </c>
      <c r="K2107" s="8">
        <f t="shared" si="96"/>
        <v>0</v>
      </c>
      <c r="L2107" s="8">
        <f t="shared" si="97"/>
        <v>19.8</v>
      </c>
      <c r="M2107" s="8">
        <f t="shared" si="98"/>
        <v>19.8</v>
      </c>
    </row>
    <row r="2108" spans="2:13" x14ac:dyDescent="0.35">
      <c r="B2108">
        <v>2106</v>
      </c>
      <c r="C2108">
        <v>1</v>
      </c>
      <c r="D2108">
        <v>6</v>
      </c>
      <c r="E2108" t="s">
        <v>23</v>
      </c>
      <c r="F2108" s="7">
        <v>17.5</v>
      </c>
      <c r="G2108" s="7">
        <v>3.5</v>
      </c>
      <c r="H2108" s="7">
        <v>4</v>
      </c>
      <c r="I2108" s="7">
        <v>14</v>
      </c>
      <c r="K2108" s="8">
        <f t="shared" si="96"/>
        <v>0</v>
      </c>
      <c r="L2108" s="8">
        <f t="shared" si="97"/>
        <v>14</v>
      </c>
      <c r="M2108" s="8">
        <f t="shared" si="98"/>
        <v>14</v>
      </c>
    </row>
    <row r="2109" spans="2:13" x14ac:dyDescent="0.35">
      <c r="B2109">
        <v>2107</v>
      </c>
      <c r="C2109">
        <v>0</v>
      </c>
      <c r="D2109">
        <v>6</v>
      </c>
      <c r="E2109" t="s">
        <v>23</v>
      </c>
      <c r="F2109" s="7">
        <v>17.5</v>
      </c>
      <c r="G2109" s="7">
        <v>3.5</v>
      </c>
      <c r="H2109" s="7">
        <v>4</v>
      </c>
      <c r="I2109" s="7">
        <v>70</v>
      </c>
      <c r="K2109" s="8">
        <f t="shared" si="96"/>
        <v>70</v>
      </c>
      <c r="L2109" s="8">
        <f t="shared" si="97"/>
        <v>0</v>
      </c>
      <c r="M2109" s="8">
        <f t="shared" si="98"/>
        <v>70</v>
      </c>
    </row>
    <row r="2110" spans="2:13" x14ac:dyDescent="0.35">
      <c r="B2110">
        <v>2108</v>
      </c>
      <c r="C2110">
        <v>0</v>
      </c>
      <c r="D2110">
        <v>6</v>
      </c>
      <c r="E2110" t="s">
        <v>23</v>
      </c>
      <c r="F2110" s="7">
        <v>17.5</v>
      </c>
      <c r="G2110" s="7">
        <v>3.5</v>
      </c>
      <c r="H2110" s="7">
        <v>4</v>
      </c>
      <c r="I2110" s="7">
        <v>70</v>
      </c>
      <c r="K2110" s="8">
        <f t="shared" si="96"/>
        <v>70</v>
      </c>
      <c r="L2110" s="8">
        <f t="shared" si="97"/>
        <v>0</v>
      </c>
      <c r="M2110" s="8">
        <f t="shared" si="98"/>
        <v>70</v>
      </c>
    </row>
    <row r="2111" spans="2:13" x14ac:dyDescent="0.35">
      <c r="B2111">
        <v>2109</v>
      </c>
      <c r="C2111">
        <v>12</v>
      </c>
      <c r="D2111">
        <v>6</v>
      </c>
      <c r="E2111" t="s">
        <v>23</v>
      </c>
      <c r="F2111" s="7">
        <v>17.5</v>
      </c>
      <c r="G2111" s="7">
        <v>3.5</v>
      </c>
      <c r="H2111" s="7">
        <v>4</v>
      </c>
      <c r="I2111" s="7">
        <v>14</v>
      </c>
      <c r="K2111" s="8">
        <f t="shared" si="96"/>
        <v>0</v>
      </c>
      <c r="L2111" s="8">
        <f t="shared" si="97"/>
        <v>14</v>
      </c>
      <c r="M2111" s="8">
        <f t="shared" si="98"/>
        <v>14</v>
      </c>
    </row>
    <row r="2112" spans="2:13" x14ac:dyDescent="0.35">
      <c r="B2112">
        <v>2110</v>
      </c>
      <c r="C2112">
        <v>9</v>
      </c>
      <c r="D2112">
        <v>7</v>
      </c>
      <c r="E2112" t="s">
        <v>24</v>
      </c>
      <c r="F2112" s="7">
        <v>5</v>
      </c>
      <c r="G2112" s="7">
        <v>0</v>
      </c>
      <c r="H2112" s="7">
        <v>2</v>
      </c>
      <c r="I2112" s="7">
        <v>0</v>
      </c>
      <c r="K2112" s="8">
        <f t="shared" si="96"/>
        <v>0</v>
      </c>
      <c r="L2112" s="8">
        <f t="shared" si="97"/>
        <v>0</v>
      </c>
      <c r="M2112" s="8">
        <f t="shared" si="98"/>
        <v>0</v>
      </c>
    </row>
    <row r="2113" spans="2:13" x14ac:dyDescent="0.35">
      <c r="B2113">
        <v>2111</v>
      </c>
      <c r="C2113">
        <v>5</v>
      </c>
      <c r="D2113">
        <v>7</v>
      </c>
      <c r="E2113" t="s">
        <v>24</v>
      </c>
      <c r="F2113" s="7">
        <v>5</v>
      </c>
      <c r="G2113" s="7">
        <v>0</v>
      </c>
      <c r="H2113" s="7">
        <v>2</v>
      </c>
      <c r="I2113" s="7">
        <v>0</v>
      </c>
      <c r="K2113" s="8">
        <f t="shared" si="96"/>
        <v>0</v>
      </c>
      <c r="L2113" s="8">
        <f t="shared" si="97"/>
        <v>0</v>
      </c>
      <c r="M2113" s="8">
        <f t="shared" si="98"/>
        <v>0</v>
      </c>
    </row>
    <row r="2114" spans="2:13" x14ac:dyDescent="0.35">
      <c r="B2114">
        <v>2112</v>
      </c>
      <c r="C2114">
        <v>17</v>
      </c>
      <c r="D2114">
        <v>7</v>
      </c>
      <c r="E2114" t="s">
        <v>24</v>
      </c>
      <c r="F2114" s="7">
        <v>5</v>
      </c>
      <c r="G2114" s="7">
        <v>0</v>
      </c>
      <c r="H2114" s="7">
        <v>2</v>
      </c>
      <c r="I2114" s="7">
        <v>0</v>
      </c>
      <c r="K2114" s="8">
        <f t="shared" si="96"/>
        <v>0</v>
      </c>
      <c r="L2114" s="8">
        <f t="shared" si="97"/>
        <v>0</v>
      </c>
      <c r="M2114" s="8">
        <f t="shared" si="98"/>
        <v>0</v>
      </c>
    </row>
    <row r="2115" spans="2:13" x14ac:dyDescent="0.35">
      <c r="B2115">
        <v>2113</v>
      </c>
      <c r="C2115">
        <v>15</v>
      </c>
      <c r="D2115">
        <v>7</v>
      </c>
      <c r="E2115" t="s">
        <v>24</v>
      </c>
      <c r="F2115" s="7">
        <v>5</v>
      </c>
      <c r="G2115" s="7">
        <v>0</v>
      </c>
      <c r="H2115" s="7">
        <v>2</v>
      </c>
      <c r="I2115" s="7">
        <v>0</v>
      </c>
      <c r="K2115" s="8">
        <f t="shared" ref="K2115:K2178" si="99">IF($C2115=0,F2115*$H2115,0)</f>
        <v>0</v>
      </c>
      <c r="L2115" s="8">
        <f t="shared" ref="L2115:L2178" si="100">IF($C2115=0,0,G2115*$H2115)</f>
        <v>0</v>
      </c>
      <c r="M2115" s="8">
        <f t="shared" ref="M2115:M2178" si="101">SUM(K2115:L2115)</f>
        <v>0</v>
      </c>
    </row>
    <row r="2116" spans="2:13" x14ac:dyDescent="0.35">
      <c r="B2116">
        <v>2114</v>
      </c>
      <c r="C2116">
        <v>17</v>
      </c>
      <c r="D2116">
        <v>7</v>
      </c>
      <c r="E2116" t="s">
        <v>24</v>
      </c>
      <c r="F2116" s="7">
        <v>5</v>
      </c>
      <c r="G2116" s="7">
        <v>0</v>
      </c>
      <c r="H2116" s="7">
        <v>2</v>
      </c>
      <c r="I2116" s="7">
        <v>0</v>
      </c>
      <c r="K2116" s="8">
        <f t="shared" si="99"/>
        <v>0</v>
      </c>
      <c r="L2116" s="8">
        <f t="shared" si="100"/>
        <v>0</v>
      </c>
      <c r="M2116" s="8">
        <f t="shared" si="101"/>
        <v>0</v>
      </c>
    </row>
    <row r="2117" spans="2:13" x14ac:dyDescent="0.35">
      <c r="B2117">
        <v>2115</v>
      </c>
      <c r="C2117">
        <v>13</v>
      </c>
      <c r="D2117">
        <v>7</v>
      </c>
      <c r="E2117" t="s">
        <v>24</v>
      </c>
      <c r="F2117" s="7">
        <v>5</v>
      </c>
      <c r="G2117" s="7">
        <v>0</v>
      </c>
      <c r="H2117" s="7">
        <v>2</v>
      </c>
      <c r="I2117" s="7">
        <v>0</v>
      </c>
      <c r="K2117" s="8">
        <f t="shared" si="99"/>
        <v>0</v>
      </c>
      <c r="L2117" s="8">
        <f t="shared" si="100"/>
        <v>0</v>
      </c>
      <c r="M2117" s="8">
        <f t="shared" si="101"/>
        <v>0</v>
      </c>
    </row>
    <row r="2118" spans="2:13" x14ac:dyDescent="0.35">
      <c r="B2118">
        <v>2116</v>
      </c>
      <c r="C2118">
        <v>10</v>
      </c>
      <c r="D2118">
        <v>7</v>
      </c>
      <c r="E2118" t="s">
        <v>24</v>
      </c>
      <c r="F2118" s="7">
        <v>5</v>
      </c>
      <c r="G2118" s="7">
        <v>0</v>
      </c>
      <c r="H2118" s="7">
        <v>2</v>
      </c>
      <c r="I2118" s="7">
        <v>0</v>
      </c>
      <c r="K2118" s="8">
        <f t="shared" si="99"/>
        <v>0</v>
      </c>
      <c r="L2118" s="8">
        <f t="shared" si="100"/>
        <v>0</v>
      </c>
      <c r="M2118" s="8">
        <f t="shared" si="101"/>
        <v>0</v>
      </c>
    </row>
    <row r="2119" spans="2:13" x14ac:dyDescent="0.35">
      <c r="B2119">
        <v>2117</v>
      </c>
      <c r="C2119">
        <v>17</v>
      </c>
      <c r="D2119">
        <v>8</v>
      </c>
      <c r="E2119" t="s">
        <v>25</v>
      </c>
      <c r="F2119" s="7">
        <v>5</v>
      </c>
      <c r="G2119" s="7">
        <v>0</v>
      </c>
      <c r="H2119" s="7">
        <v>1</v>
      </c>
      <c r="I2119" s="7">
        <v>0</v>
      </c>
      <c r="K2119" s="8">
        <f t="shared" si="99"/>
        <v>0</v>
      </c>
      <c r="L2119" s="8">
        <f t="shared" si="100"/>
        <v>0</v>
      </c>
      <c r="M2119" s="8">
        <f t="shared" si="101"/>
        <v>0</v>
      </c>
    </row>
    <row r="2120" spans="2:13" x14ac:dyDescent="0.35">
      <c r="B2120">
        <v>2118</v>
      </c>
      <c r="C2120">
        <v>3</v>
      </c>
      <c r="D2120">
        <v>8</v>
      </c>
      <c r="E2120" t="s">
        <v>25</v>
      </c>
      <c r="F2120" s="7">
        <v>5</v>
      </c>
      <c r="G2120" s="7">
        <v>0</v>
      </c>
      <c r="H2120" s="7">
        <v>1</v>
      </c>
      <c r="I2120" s="7">
        <v>0</v>
      </c>
      <c r="K2120" s="8">
        <f t="shared" si="99"/>
        <v>0</v>
      </c>
      <c r="L2120" s="8">
        <f t="shared" si="100"/>
        <v>0</v>
      </c>
      <c r="M2120" s="8">
        <f t="shared" si="101"/>
        <v>0</v>
      </c>
    </row>
    <row r="2121" spans="2:13" x14ac:dyDescent="0.35">
      <c r="B2121">
        <v>2119</v>
      </c>
      <c r="C2121">
        <v>21</v>
      </c>
      <c r="D2121">
        <v>8</v>
      </c>
      <c r="E2121" t="s">
        <v>25</v>
      </c>
      <c r="F2121" s="7">
        <v>5</v>
      </c>
      <c r="G2121" s="7">
        <v>0</v>
      </c>
      <c r="H2121" s="7">
        <v>2</v>
      </c>
      <c r="I2121" s="7">
        <v>0</v>
      </c>
      <c r="K2121" s="8">
        <f t="shared" si="99"/>
        <v>0</v>
      </c>
      <c r="L2121" s="8">
        <f t="shared" si="100"/>
        <v>0</v>
      </c>
      <c r="M2121" s="8">
        <f t="shared" si="101"/>
        <v>0</v>
      </c>
    </row>
    <row r="2122" spans="2:13" x14ac:dyDescent="0.35">
      <c r="B2122">
        <v>2120</v>
      </c>
      <c r="C2122">
        <v>3</v>
      </c>
      <c r="D2122">
        <v>8</v>
      </c>
      <c r="E2122" t="s">
        <v>25</v>
      </c>
      <c r="F2122" s="7">
        <v>5</v>
      </c>
      <c r="G2122" s="7">
        <v>0</v>
      </c>
      <c r="H2122" s="7">
        <v>1</v>
      </c>
      <c r="I2122" s="7">
        <v>0</v>
      </c>
      <c r="K2122" s="8">
        <f t="shared" si="99"/>
        <v>0</v>
      </c>
      <c r="L2122" s="8">
        <f t="shared" si="100"/>
        <v>0</v>
      </c>
      <c r="M2122" s="8">
        <f t="shared" si="101"/>
        <v>0</v>
      </c>
    </row>
    <row r="2123" spans="2:13" x14ac:dyDescent="0.35">
      <c r="B2123">
        <v>2121</v>
      </c>
      <c r="C2123">
        <v>15</v>
      </c>
      <c r="D2123">
        <v>8</v>
      </c>
      <c r="E2123" t="s">
        <v>25</v>
      </c>
      <c r="F2123" s="7">
        <v>5</v>
      </c>
      <c r="G2123" s="7">
        <v>0</v>
      </c>
      <c r="H2123" s="7">
        <v>1</v>
      </c>
      <c r="I2123" s="7">
        <v>0</v>
      </c>
      <c r="K2123" s="8">
        <f t="shared" si="99"/>
        <v>0</v>
      </c>
      <c r="L2123" s="8">
        <f t="shared" si="100"/>
        <v>0</v>
      </c>
      <c r="M2123" s="8">
        <f t="shared" si="101"/>
        <v>0</v>
      </c>
    </row>
    <row r="2124" spans="2:13" x14ac:dyDescent="0.35">
      <c r="B2124">
        <v>2122</v>
      </c>
      <c r="C2124">
        <v>3</v>
      </c>
      <c r="D2124">
        <v>8</v>
      </c>
      <c r="E2124" t="s">
        <v>25</v>
      </c>
      <c r="F2124" s="7">
        <v>5</v>
      </c>
      <c r="G2124" s="7">
        <v>0</v>
      </c>
      <c r="H2124" s="7">
        <v>1</v>
      </c>
      <c r="I2124" s="7">
        <v>0</v>
      </c>
      <c r="K2124" s="8">
        <f t="shared" si="99"/>
        <v>0</v>
      </c>
      <c r="L2124" s="8">
        <f t="shared" si="100"/>
        <v>0</v>
      </c>
      <c r="M2124" s="8">
        <f t="shared" si="101"/>
        <v>0</v>
      </c>
    </row>
    <row r="2125" spans="2:13" x14ac:dyDescent="0.35">
      <c r="B2125">
        <v>2123</v>
      </c>
      <c r="C2125">
        <v>16</v>
      </c>
      <c r="D2125">
        <v>8</v>
      </c>
      <c r="E2125" t="s">
        <v>25</v>
      </c>
      <c r="F2125" s="7">
        <v>5</v>
      </c>
      <c r="G2125" s="7">
        <v>0</v>
      </c>
      <c r="H2125" s="7">
        <v>1</v>
      </c>
      <c r="I2125" s="7">
        <v>0</v>
      </c>
      <c r="K2125" s="8">
        <f t="shared" si="99"/>
        <v>0</v>
      </c>
      <c r="L2125" s="8">
        <f t="shared" si="100"/>
        <v>0</v>
      </c>
      <c r="M2125" s="8">
        <f t="shared" si="101"/>
        <v>0</v>
      </c>
    </row>
    <row r="2126" spans="2:13" x14ac:dyDescent="0.35">
      <c r="B2126">
        <v>2124</v>
      </c>
      <c r="C2126">
        <v>6</v>
      </c>
      <c r="D2126">
        <v>8</v>
      </c>
      <c r="E2126" t="s">
        <v>25</v>
      </c>
      <c r="F2126" s="7">
        <v>5</v>
      </c>
      <c r="G2126" s="7">
        <v>0</v>
      </c>
      <c r="H2126" s="7">
        <v>1</v>
      </c>
      <c r="I2126" s="7">
        <v>0</v>
      </c>
      <c r="K2126" s="8">
        <f t="shared" si="99"/>
        <v>0</v>
      </c>
      <c r="L2126" s="8">
        <f t="shared" si="100"/>
        <v>0</v>
      </c>
      <c r="M2126" s="8">
        <f t="shared" si="101"/>
        <v>0</v>
      </c>
    </row>
    <row r="2127" spans="2:13" x14ac:dyDescent="0.35">
      <c r="B2127">
        <v>2125</v>
      </c>
      <c r="C2127">
        <v>3</v>
      </c>
      <c r="D2127">
        <v>8</v>
      </c>
      <c r="E2127" t="s">
        <v>25</v>
      </c>
      <c r="F2127" s="7">
        <v>5</v>
      </c>
      <c r="G2127" s="7">
        <v>0</v>
      </c>
      <c r="H2127" s="7">
        <v>1</v>
      </c>
      <c r="I2127" s="7">
        <v>0</v>
      </c>
      <c r="K2127" s="8">
        <f t="shared" si="99"/>
        <v>0</v>
      </c>
      <c r="L2127" s="8">
        <f t="shared" si="100"/>
        <v>0</v>
      </c>
      <c r="M2127" s="8">
        <f t="shared" si="101"/>
        <v>0</v>
      </c>
    </row>
    <row r="2128" spans="2:13" x14ac:dyDescent="0.35">
      <c r="B2128">
        <v>2126</v>
      </c>
      <c r="C2128">
        <v>2</v>
      </c>
      <c r="D2128">
        <v>8</v>
      </c>
      <c r="E2128" t="s">
        <v>25</v>
      </c>
      <c r="F2128" s="7">
        <v>5</v>
      </c>
      <c r="G2128" s="7">
        <v>0</v>
      </c>
      <c r="H2128" s="7">
        <v>1</v>
      </c>
      <c r="I2128" s="7">
        <v>0</v>
      </c>
      <c r="K2128" s="8">
        <f t="shared" si="99"/>
        <v>0</v>
      </c>
      <c r="L2128" s="8">
        <f t="shared" si="100"/>
        <v>0</v>
      </c>
      <c r="M2128" s="8">
        <f t="shared" si="101"/>
        <v>0</v>
      </c>
    </row>
    <row r="2129" spans="2:13" x14ac:dyDescent="0.35">
      <c r="B2129">
        <v>2127</v>
      </c>
      <c r="C2129">
        <v>20</v>
      </c>
      <c r="D2129">
        <v>8</v>
      </c>
      <c r="E2129" t="s">
        <v>25</v>
      </c>
      <c r="F2129" s="7">
        <v>5</v>
      </c>
      <c r="G2129" s="7">
        <v>0</v>
      </c>
      <c r="H2129" s="7">
        <v>1</v>
      </c>
      <c r="I2129" s="7">
        <v>0</v>
      </c>
      <c r="K2129" s="8">
        <f t="shared" si="99"/>
        <v>0</v>
      </c>
      <c r="L2129" s="8">
        <f t="shared" si="100"/>
        <v>0</v>
      </c>
      <c r="M2129" s="8">
        <f t="shared" si="101"/>
        <v>0</v>
      </c>
    </row>
    <row r="2130" spans="2:13" x14ac:dyDescent="0.35">
      <c r="B2130">
        <v>2128</v>
      </c>
      <c r="C2130">
        <v>21</v>
      </c>
      <c r="D2130">
        <v>8</v>
      </c>
      <c r="E2130" t="s">
        <v>25</v>
      </c>
      <c r="F2130" s="7">
        <v>5</v>
      </c>
      <c r="G2130" s="7">
        <v>0</v>
      </c>
      <c r="H2130" s="7">
        <v>1</v>
      </c>
      <c r="I2130" s="7">
        <v>0</v>
      </c>
      <c r="K2130" s="8">
        <f t="shared" si="99"/>
        <v>0</v>
      </c>
      <c r="L2130" s="8">
        <f t="shared" si="100"/>
        <v>0</v>
      </c>
      <c r="M2130" s="8">
        <f t="shared" si="101"/>
        <v>0</v>
      </c>
    </row>
    <row r="2131" spans="2:13" x14ac:dyDescent="0.35">
      <c r="B2131">
        <v>2129</v>
      </c>
      <c r="C2131">
        <v>21</v>
      </c>
      <c r="D2131">
        <v>8</v>
      </c>
      <c r="E2131" t="s">
        <v>25</v>
      </c>
      <c r="F2131" s="7">
        <v>5</v>
      </c>
      <c r="G2131" s="7">
        <v>0</v>
      </c>
      <c r="H2131" s="7">
        <v>1</v>
      </c>
      <c r="I2131" s="7">
        <v>0</v>
      </c>
      <c r="K2131" s="8">
        <f t="shared" si="99"/>
        <v>0</v>
      </c>
      <c r="L2131" s="8">
        <f t="shared" si="100"/>
        <v>0</v>
      </c>
      <c r="M2131" s="8">
        <f t="shared" si="101"/>
        <v>0</v>
      </c>
    </row>
    <row r="2132" spans="2:13" x14ac:dyDescent="0.35">
      <c r="B2132">
        <v>2130</v>
      </c>
      <c r="C2132">
        <v>0</v>
      </c>
      <c r="D2132">
        <v>0</v>
      </c>
      <c r="E2132" t="s">
        <v>26</v>
      </c>
      <c r="F2132" s="7">
        <v>25</v>
      </c>
      <c r="G2132" s="7">
        <v>5</v>
      </c>
      <c r="H2132" s="7">
        <v>3</v>
      </c>
      <c r="I2132" s="7">
        <v>75</v>
      </c>
      <c r="K2132" s="8">
        <f t="shared" si="99"/>
        <v>75</v>
      </c>
      <c r="L2132" s="8">
        <f t="shared" si="100"/>
        <v>0</v>
      </c>
      <c r="M2132" s="8">
        <f t="shared" si="101"/>
        <v>75</v>
      </c>
    </row>
    <row r="2133" spans="2:13" x14ac:dyDescent="0.35">
      <c r="B2133">
        <v>2131</v>
      </c>
      <c r="C2133">
        <v>17</v>
      </c>
      <c r="D2133">
        <v>0</v>
      </c>
      <c r="E2133" t="s">
        <v>26</v>
      </c>
      <c r="F2133" s="7">
        <v>25</v>
      </c>
      <c r="G2133" s="7">
        <v>5</v>
      </c>
      <c r="H2133" s="7">
        <v>3</v>
      </c>
      <c r="I2133" s="7">
        <v>15</v>
      </c>
      <c r="K2133" s="8">
        <f t="shared" si="99"/>
        <v>0</v>
      </c>
      <c r="L2133" s="8">
        <f t="shared" si="100"/>
        <v>15</v>
      </c>
      <c r="M2133" s="8">
        <f t="shared" si="101"/>
        <v>15</v>
      </c>
    </row>
    <row r="2134" spans="2:13" x14ac:dyDescent="0.35">
      <c r="B2134">
        <v>2132</v>
      </c>
      <c r="C2134">
        <v>7</v>
      </c>
      <c r="D2134">
        <v>0</v>
      </c>
      <c r="E2134" t="s">
        <v>26</v>
      </c>
      <c r="F2134" s="7">
        <v>25</v>
      </c>
      <c r="G2134" s="7">
        <v>5</v>
      </c>
      <c r="H2134" s="7">
        <v>3</v>
      </c>
      <c r="I2134" s="7">
        <v>15</v>
      </c>
      <c r="K2134" s="8">
        <f t="shared" si="99"/>
        <v>0</v>
      </c>
      <c r="L2134" s="8">
        <f t="shared" si="100"/>
        <v>15</v>
      </c>
      <c r="M2134" s="8">
        <f t="shared" si="101"/>
        <v>15</v>
      </c>
    </row>
    <row r="2135" spans="2:13" x14ac:dyDescent="0.35">
      <c r="B2135">
        <v>2133</v>
      </c>
      <c r="C2135">
        <v>6</v>
      </c>
      <c r="D2135">
        <v>0</v>
      </c>
      <c r="E2135" t="s">
        <v>26</v>
      </c>
      <c r="F2135" s="7">
        <v>25</v>
      </c>
      <c r="G2135" s="7">
        <v>5</v>
      </c>
      <c r="H2135" s="7">
        <v>3</v>
      </c>
      <c r="I2135" s="7">
        <v>15</v>
      </c>
      <c r="K2135" s="8">
        <f t="shared" si="99"/>
        <v>0</v>
      </c>
      <c r="L2135" s="8">
        <f t="shared" si="100"/>
        <v>15</v>
      </c>
      <c r="M2135" s="8">
        <f t="shared" si="101"/>
        <v>15</v>
      </c>
    </row>
    <row r="2136" spans="2:13" x14ac:dyDescent="0.35">
      <c r="B2136">
        <v>2134</v>
      </c>
      <c r="C2136">
        <v>4</v>
      </c>
      <c r="D2136">
        <v>0</v>
      </c>
      <c r="E2136" t="s">
        <v>26</v>
      </c>
      <c r="F2136" s="7">
        <v>25</v>
      </c>
      <c r="G2136" s="7">
        <v>5</v>
      </c>
      <c r="H2136" s="7">
        <v>3</v>
      </c>
      <c r="I2136" s="7">
        <v>15</v>
      </c>
      <c r="K2136" s="8">
        <f t="shared" si="99"/>
        <v>0</v>
      </c>
      <c r="L2136" s="8">
        <f t="shared" si="100"/>
        <v>15</v>
      </c>
      <c r="M2136" s="8">
        <f t="shared" si="101"/>
        <v>15</v>
      </c>
    </row>
    <row r="2137" spans="2:13" x14ac:dyDescent="0.35">
      <c r="B2137">
        <v>2135</v>
      </c>
      <c r="C2137">
        <v>0</v>
      </c>
      <c r="D2137">
        <v>1</v>
      </c>
      <c r="E2137" t="s">
        <v>27</v>
      </c>
      <c r="F2137" s="7">
        <v>25</v>
      </c>
      <c r="G2137" s="7">
        <v>5</v>
      </c>
      <c r="H2137" s="7">
        <v>3</v>
      </c>
      <c r="I2137" s="7">
        <v>75</v>
      </c>
      <c r="K2137" s="8">
        <f t="shared" si="99"/>
        <v>75</v>
      </c>
      <c r="L2137" s="8">
        <f t="shared" si="100"/>
        <v>0</v>
      </c>
      <c r="M2137" s="8">
        <f t="shared" si="101"/>
        <v>75</v>
      </c>
    </row>
    <row r="2138" spans="2:13" x14ac:dyDescent="0.35">
      <c r="B2138">
        <v>2136</v>
      </c>
      <c r="C2138">
        <v>11</v>
      </c>
      <c r="D2138">
        <v>1</v>
      </c>
      <c r="E2138" t="s">
        <v>27</v>
      </c>
      <c r="F2138" s="7">
        <v>25</v>
      </c>
      <c r="G2138" s="7">
        <v>5</v>
      </c>
      <c r="H2138" s="7">
        <v>3</v>
      </c>
      <c r="I2138" s="7">
        <v>15</v>
      </c>
      <c r="K2138" s="8">
        <f t="shared" si="99"/>
        <v>0</v>
      </c>
      <c r="L2138" s="8">
        <f t="shared" si="100"/>
        <v>15</v>
      </c>
      <c r="M2138" s="8">
        <f t="shared" si="101"/>
        <v>15</v>
      </c>
    </row>
    <row r="2139" spans="2:13" x14ac:dyDescent="0.35">
      <c r="B2139">
        <v>2137</v>
      </c>
      <c r="C2139">
        <v>10</v>
      </c>
      <c r="D2139">
        <v>1</v>
      </c>
      <c r="E2139" t="s">
        <v>27</v>
      </c>
      <c r="F2139" s="7">
        <v>25</v>
      </c>
      <c r="G2139" s="7">
        <v>5</v>
      </c>
      <c r="H2139" s="7">
        <v>3</v>
      </c>
      <c r="I2139" s="7">
        <v>15</v>
      </c>
      <c r="K2139" s="8">
        <f t="shared" si="99"/>
        <v>0</v>
      </c>
      <c r="L2139" s="8">
        <f t="shared" si="100"/>
        <v>15</v>
      </c>
      <c r="M2139" s="8">
        <f t="shared" si="101"/>
        <v>15</v>
      </c>
    </row>
    <row r="2140" spans="2:13" x14ac:dyDescent="0.35">
      <c r="B2140">
        <v>2138</v>
      </c>
      <c r="C2140">
        <v>12</v>
      </c>
      <c r="D2140">
        <v>1</v>
      </c>
      <c r="E2140" t="s">
        <v>27</v>
      </c>
      <c r="F2140" s="7">
        <v>25</v>
      </c>
      <c r="G2140" s="7">
        <v>5</v>
      </c>
      <c r="H2140" s="7">
        <v>3</v>
      </c>
      <c r="I2140" s="7">
        <v>15</v>
      </c>
      <c r="K2140" s="8">
        <f t="shared" si="99"/>
        <v>0</v>
      </c>
      <c r="L2140" s="8">
        <f t="shared" si="100"/>
        <v>15</v>
      </c>
      <c r="M2140" s="8">
        <f t="shared" si="101"/>
        <v>15</v>
      </c>
    </row>
    <row r="2141" spans="2:13" x14ac:dyDescent="0.35">
      <c r="B2141">
        <v>2139</v>
      </c>
      <c r="C2141">
        <v>0</v>
      </c>
      <c r="D2141">
        <v>1</v>
      </c>
      <c r="E2141" t="s">
        <v>27</v>
      </c>
      <c r="F2141" s="7">
        <v>25</v>
      </c>
      <c r="G2141" s="7">
        <v>5</v>
      </c>
      <c r="H2141" s="7">
        <v>3</v>
      </c>
      <c r="I2141" s="7">
        <v>75</v>
      </c>
      <c r="K2141" s="8">
        <f t="shared" si="99"/>
        <v>75</v>
      </c>
      <c r="L2141" s="8">
        <f t="shared" si="100"/>
        <v>0</v>
      </c>
      <c r="M2141" s="8">
        <f t="shared" si="101"/>
        <v>75</v>
      </c>
    </row>
    <row r="2142" spans="2:13" x14ac:dyDescent="0.35">
      <c r="B2142">
        <v>2140</v>
      </c>
      <c r="C2142">
        <v>12</v>
      </c>
      <c r="D2142">
        <v>1</v>
      </c>
      <c r="E2142" t="s">
        <v>27</v>
      </c>
      <c r="F2142" s="7">
        <v>25</v>
      </c>
      <c r="G2142" s="7">
        <v>5</v>
      </c>
      <c r="H2142" s="7">
        <v>3</v>
      </c>
      <c r="I2142" s="7">
        <v>15</v>
      </c>
      <c r="K2142" s="8">
        <f t="shared" si="99"/>
        <v>0</v>
      </c>
      <c r="L2142" s="8">
        <f t="shared" si="100"/>
        <v>15</v>
      </c>
      <c r="M2142" s="8">
        <f t="shared" si="101"/>
        <v>15</v>
      </c>
    </row>
    <row r="2143" spans="2:13" x14ac:dyDescent="0.35">
      <c r="B2143">
        <v>2141</v>
      </c>
      <c r="C2143">
        <v>1</v>
      </c>
      <c r="D2143">
        <v>2</v>
      </c>
      <c r="E2143" t="s">
        <v>28</v>
      </c>
      <c r="F2143" s="7">
        <v>15.5</v>
      </c>
      <c r="G2143" s="7">
        <v>0</v>
      </c>
      <c r="H2143" s="7">
        <v>3</v>
      </c>
      <c r="I2143" s="7">
        <v>0</v>
      </c>
      <c r="K2143" s="8">
        <f t="shared" si="99"/>
        <v>0</v>
      </c>
      <c r="L2143" s="8">
        <f t="shared" si="100"/>
        <v>0</v>
      </c>
      <c r="M2143" s="8">
        <f t="shared" si="101"/>
        <v>0</v>
      </c>
    </row>
    <row r="2144" spans="2:13" x14ac:dyDescent="0.35">
      <c r="B2144">
        <v>2142</v>
      </c>
      <c r="C2144">
        <v>21</v>
      </c>
      <c r="D2144">
        <v>2</v>
      </c>
      <c r="E2144" t="s">
        <v>28</v>
      </c>
      <c r="F2144" s="7">
        <v>15.5</v>
      </c>
      <c r="G2144" s="7">
        <v>0</v>
      </c>
      <c r="H2144" s="7">
        <v>3</v>
      </c>
      <c r="I2144" s="7">
        <v>0</v>
      </c>
      <c r="K2144" s="8">
        <f t="shared" si="99"/>
        <v>0</v>
      </c>
      <c r="L2144" s="8">
        <f t="shared" si="100"/>
        <v>0</v>
      </c>
      <c r="M2144" s="8">
        <f t="shared" si="101"/>
        <v>0</v>
      </c>
    </row>
    <row r="2145" spans="2:13" x14ac:dyDescent="0.35">
      <c r="B2145">
        <v>2143</v>
      </c>
      <c r="C2145">
        <v>1</v>
      </c>
      <c r="D2145">
        <v>2</v>
      </c>
      <c r="E2145" t="s">
        <v>28</v>
      </c>
      <c r="F2145" s="7">
        <v>15.5</v>
      </c>
      <c r="G2145" s="7">
        <v>0</v>
      </c>
      <c r="H2145" s="7">
        <v>3</v>
      </c>
      <c r="I2145" s="7">
        <v>0</v>
      </c>
      <c r="K2145" s="8">
        <f t="shared" si="99"/>
        <v>0</v>
      </c>
      <c r="L2145" s="8">
        <f t="shared" si="100"/>
        <v>0</v>
      </c>
      <c r="M2145" s="8">
        <f t="shared" si="101"/>
        <v>0</v>
      </c>
    </row>
    <row r="2146" spans="2:13" x14ac:dyDescent="0.35">
      <c r="B2146">
        <v>2144</v>
      </c>
      <c r="C2146">
        <v>15</v>
      </c>
      <c r="D2146">
        <v>2</v>
      </c>
      <c r="E2146" t="s">
        <v>28</v>
      </c>
      <c r="F2146" s="7">
        <v>15.5</v>
      </c>
      <c r="G2146" s="7">
        <v>0</v>
      </c>
      <c r="H2146" s="7">
        <v>3</v>
      </c>
      <c r="I2146" s="7">
        <v>0</v>
      </c>
      <c r="K2146" s="8">
        <f t="shared" si="99"/>
        <v>0</v>
      </c>
      <c r="L2146" s="8">
        <f t="shared" si="100"/>
        <v>0</v>
      </c>
      <c r="M2146" s="8">
        <f t="shared" si="101"/>
        <v>0</v>
      </c>
    </row>
    <row r="2147" spans="2:13" x14ac:dyDescent="0.35">
      <c r="B2147">
        <v>2145</v>
      </c>
      <c r="C2147">
        <v>17</v>
      </c>
      <c r="D2147">
        <v>3</v>
      </c>
      <c r="E2147" t="s">
        <v>21</v>
      </c>
      <c r="F2147" s="7">
        <v>5</v>
      </c>
      <c r="G2147" s="7">
        <v>0</v>
      </c>
      <c r="H2147" s="7">
        <v>2</v>
      </c>
      <c r="I2147" s="7">
        <v>0</v>
      </c>
      <c r="K2147" s="8">
        <f t="shared" si="99"/>
        <v>0</v>
      </c>
      <c r="L2147" s="8">
        <f t="shared" si="100"/>
        <v>0</v>
      </c>
      <c r="M2147" s="8">
        <f t="shared" si="101"/>
        <v>0</v>
      </c>
    </row>
    <row r="2148" spans="2:13" x14ac:dyDescent="0.35">
      <c r="B2148">
        <v>2146</v>
      </c>
      <c r="C2148">
        <v>13</v>
      </c>
      <c r="D2148">
        <v>3</v>
      </c>
      <c r="E2148" t="s">
        <v>21</v>
      </c>
      <c r="F2148" s="7">
        <v>5</v>
      </c>
      <c r="G2148" s="7">
        <v>0</v>
      </c>
      <c r="H2148" s="7">
        <v>2</v>
      </c>
      <c r="I2148" s="7">
        <v>0</v>
      </c>
      <c r="K2148" s="8">
        <f t="shared" si="99"/>
        <v>0</v>
      </c>
      <c r="L2148" s="8">
        <f t="shared" si="100"/>
        <v>0</v>
      </c>
      <c r="M2148" s="8">
        <f t="shared" si="101"/>
        <v>0</v>
      </c>
    </row>
    <row r="2149" spans="2:13" x14ac:dyDescent="0.35">
      <c r="B2149">
        <v>2147</v>
      </c>
      <c r="C2149">
        <v>15</v>
      </c>
      <c r="D2149">
        <v>3</v>
      </c>
      <c r="E2149" t="s">
        <v>21</v>
      </c>
      <c r="F2149" s="7">
        <v>5</v>
      </c>
      <c r="G2149" s="7">
        <v>0</v>
      </c>
      <c r="H2149" s="7">
        <v>2</v>
      </c>
      <c r="I2149" s="7">
        <v>0</v>
      </c>
      <c r="K2149" s="8">
        <f t="shared" si="99"/>
        <v>0</v>
      </c>
      <c r="L2149" s="8">
        <f t="shared" si="100"/>
        <v>0</v>
      </c>
      <c r="M2149" s="8">
        <f t="shared" si="101"/>
        <v>0</v>
      </c>
    </row>
    <row r="2150" spans="2:13" x14ac:dyDescent="0.35">
      <c r="B2150">
        <v>2148</v>
      </c>
      <c r="C2150">
        <v>17</v>
      </c>
      <c r="D2150">
        <v>3</v>
      </c>
      <c r="E2150" t="s">
        <v>21</v>
      </c>
      <c r="F2150" s="7">
        <v>5</v>
      </c>
      <c r="G2150" s="7">
        <v>0</v>
      </c>
      <c r="H2150" s="7">
        <v>2</v>
      </c>
      <c r="I2150" s="7">
        <v>0</v>
      </c>
      <c r="K2150" s="8">
        <f t="shared" si="99"/>
        <v>0</v>
      </c>
      <c r="L2150" s="8">
        <f t="shared" si="100"/>
        <v>0</v>
      </c>
      <c r="M2150" s="8">
        <f t="shared" si="101"/>
        <v>0</v>
      </c>
    </row>
    <row r="2151" spans="2:13" x14ac:dyDescent="0.35">
      <c r="B2151">
        <v>2149</v>
      </c>
      <c r="C2151">
        <v>17</v>
      </c>
      <c r="D2151">
        <v>3</v>
      </c>
      <c r="E2151" t="s">
        <v>21</v>
      </c>
      <c r="F2151" s="7">
        <v>5</v>
      </c>
      <c r="G2151" s="7">
        <v>0</v>
      </c>
      <c r="H2151" s="7">
        <v>2</v>
      </c>
      <c r="I2151" s="7">
        <v>0</v>
      </c>
      <c r="K2151" s="8">
        <f t="shared" si="99"/>
        <v>0</v>
      </c>
      <c r="L2151" s="8">
        <f t="shared" si="100"/>
        <v>0</v>
      </c>
      <c r="M2151" s="8">
        <f t="shared" si="101"/>
        <v>0</v>
      </c>
    </row>
    <row r="2152" spans="2:13" x14ac:dyDescent="0.35">
      <c r="B2152">
        <v>2150</v>
      </c>
      <c r="C2152">
        <v>16</v>
      </c>
      <c r="D2152">
        <v>3</v>
      </c>
      <c r="E2152" t="s">
        <v>21</v>
      </c>
      <c r="F2152" s="7">
        <v>5</v>
      </c>
      <c r="G2152" s="7">
        <v>0</v>
      </c>
      <c r="H2152" s="7">
        <v>2</v>
      </c>
      <c r="I2152" s="7">
        <v>0</v>
      </c>
      <c r="K2152" s="8">
        <f t="shared" si="99"/>
        <v>0</v>
      </c>
      <c r="L2152" s="8">
        <f t="shared" si="100"/>
        <v>0</v>
      </c>
      <c r="M2152" s="8">
        <f t="shared" si="101"/>
        <v>0</v>
      </c>
    </row>
    <row r="2153" spans="2:13" x14ac:dyDescent="0.35">
      <c r="B2153">
        <v>2151</v>
      </c>
      <c r="C2153">
        <v>0</v>
      </c>
      <c r="D2153">
        <v>3</v>
      </c>
      <c r="E2153" t="s">
        <v>21</v>
      </c>
      <c r="F2153" s="7">
        <v>5</v>
      </c>
      <c r="G2153" s="7">
        <v>0</v>
      </c>
      <c r="H2153" s="7">
        <v>2</v>
      </c>
      <c r="I2153" s="7">
        <v>10</v>
      </c>
      <c r="K2153" s="8">
        <f t="shared" si="99"/>
        <v>10</v>
      </c>
      <c r="L2153" s="8">
        <f t="shared" si="100"/>
        <v>0</v>
      </c>
      <c r="M2153" s="8">
        <f t="shared" si="101"/>
        <v>10</v>
      </c>
    </row>
    <row r="2154" spans="2:13" x14ac:dyDescent="0.35">
      <c r="B2154">
        <v>2152</v>
      </c>
      <c r="C2154">
        <v>16</v>
      </c>
      <c r="D2154">
        <v>3</v>
      </c>
      <c r="E2154" t="s">
        <v>21</v>
      </c>
      <c r="F2154" s="7">
        <v>5</v>
      </c>
      <c r="G2154" s="7">
        <v>0</v>
      </c>
      <c r="H2154" s="7">
        <v>2</v>
      </c>
      <c r="I2154" s="7">
        <v>0</v>
      </c>
      <c r="K2154" s="8">
        <f t="shared" si="99"/>
        <v>0</v>
      </c>
      <c r="L2154" s="8">
        <f t="shared" si="100"/>
        <v>0</v>
      </c>
      <c r="M2154" s="8">
        <f t="shared" si="101"/>
        <v>0</v>
      </c>
    </row>
    <row r="2155" spans="2:13" x14ac:dyDescent="0.35">
      <c r="B2155">
        <v>2153</v>
      </c>
      <c r="C2155">
        <v>17</v>
      </c>
      <c r="D2155">
        <v>3</v>
      </c>
      <c r="E2155" t="s">
        <v>21</v>
      </c>
      <c r="F2155" s="7">
        <v>5</v>
      </c>
      <c r="G2155" s="7">
        <v>0</v>
      </c>
      <c r="H2155" s="7">
        <v>2</v>
      </c>
      <c r="I2155" s="7">
        <v>0</v>
      </c>
      <c r="K2155" s="8">
        <f t="shared" si="99"/>
        <v>0</v>
      </c>
      <c r="L2155" s="8">
        <f t="shared" si="100"/>
        <v>0</v>
      </c>
      <c r="M2155" s="8">
        <f t="shared" si="101"/>
        <v>0</v>
      </c>
    </row>
    <row r="2156" spans="2:13" x14ac:dyDescent="0.35">
      <c r="B2156">
        <v>2154</v>
      </c>
      <c r="C2156">
        <v>8</v>
      </c>
      <c r="D2156">
        <v>4</v>
      </c>
      <c r="E2156" t="s">
        <v>22</v>
      </c>
      <c r="F2156" s="7">
        <v>80</v>
      </c>
      <c r="G2156" s="7">
        <v>9.9</v>
      </c>
      <c r="H2156" s="7">
        <v>2</v>
      </c>
      <c r="I2156" s="7">
        <v>19.8</v>
      </c>
      <c r="K2156" s="8">
        <f t="shared" si="99"/>
        <v>0</v>
      </c>
      <c r="L2156" s="8">
        <f t="shared" si="100"/>
        <v>19.8</v>
      </c>
      <c r="M2156" s="8">
        <f t="shared" si="101"/>
        <v>19.8</v>
      </c>
    </row>
    <row r="2157" spans="2:13" x14ac:dyDescent="0.35">
      <c r="B2157">
        <v>2155</v>
      </c>
      <c r="C2157">
        <v>9</v>
      </c>
      <c r="D2157">
        <v>4</v>
      </c>
      <c r="E2157" t="s">
        <v>22</v>
      </c>
      <c r="F2157" s="7">
        <v>80</v>
      </c>
      <c r="G2157" s="7">
        <v>9.9</v>
      </c>
      <c r="H2157" s="7">
        <v>2</v>
      </c>
      <c r="I2157" s="7">
        <v>19.8</v>
      </c>
      <c r="K2157" s="8">
        <f t="shared" si="99"/>
        <v>0</v>
      </c>
      <c r="L2157" s="8">
        <f t="shared" si="100"/>
        <v>19.8</v>
      </c>
      <c r="M2157" s="8">
        <f t="shared" si="101"/>
        <v>19.8</v>
      </c>
    </row>
    <row r="2158" spans="2:13" x14ac:dyDescent="0.35">
      <c r="B2158">
        <v>2156</v>
      </c>
      <c r="C2158">
        <v>11</v>
      </c>
      <c r="D2158">
        <v>4</v>
      </c>
      <c r="E2158" t="s">
        <v>22</v>
      </c>
      <c r="F2158" s="7">
        <v>80</v>
      </c>
      <c r="G2158" s="7">
        <v>9.9</v>
      </c>
      <c r="H2158" s="7">
        <v>2</v>
      </c>
      <c r="I2158" s="7">
        <v>19.8</v>
      </c>
      <c r="K2158" s="8">
        <f t="shared" si="99"/>
        <v>0</v>
      </c>
      <c r="L2158" s="8">
        <f t="shared" si="100"/>
        <v>19.8</v>
      </c>
      <c r="M2158" s="8">
        <f t="shared" si="101"/>
        <v>19.8</v>
      </c>
    </row>
    <row r="2159" spans="2:13" x14ac:dyDescent="0.35">
      <c r="B2159">
        <v>2157</v>
      </c>
      <c r="C2159">
        <v>0</v>
      </c>
      <c r="D2159">
        <v>4</v>
      </c>
      <c r="E2159" t="s">
        <v>22</v>
      </c>
      <c r="F2159" s="7">
        <v>80</v>
      </c>
      <c r="G2159" s="7">
        <v>9.9</v>
      </c>
      <c r="H2159" s="7">
        <v>6</v>
      </c>
      <c r="I2159" s="7">
        <v>480</v>
      </c>
      <c r="K2159" s="8">
        <f t="shared" si="99"/>
        <v>480</v>
      </c>
      <c r="L2159" s="8">
        <f t="shared" si="100"/>
        <v>0</v>
      </c>
      <c r="M2159" s="8">
        <f t="shared" si="101"/>
        <v>480</v>
      </c>
    </row>
    <row r="2160" spans="2:13" x14ac:dyDescent="0.35">
      <c r="B2160">
        <v>2158</v>
      </c>
      <c r="C2160">
        <v>0</v>
      </c>
      <c r="D2160">
        <v>4</v>
      </c>
      <c r="E2160" t="s">
        <v>22</v>
      </c>
      <c r="F2160" s="7">
        <v>80</v>
      </c>
      <c r="G2160" s="7">
        <v>9.9</v>
      </c>
      <c r="H2160" s="7">
        <v>2</v>
      </c>
      <c r="I2160" s="7">
        <v>160</v>
      </c>
      <c r="K2160" s="8">
        <f t="shared" si="99"/>
        <v>160</v>
      </c>
      <c r="L2160" s="8">
        <f t="shared" si="100"/>
        <v>0</v>
      </c>
      <c r="M2160" s="8">
        <f t="shared" si="101"/>
        <v>160</v>
      </c>
    </row>
    <row r="2161" spans="2:13" x14ac:dyDescent="0.35">
      <c r="B2161">
        <v>2159</v>
      </c>
      <c r="C2161">
        <v>16</v>
      </c>
      <c r="D2161">
        <v>4</v>
      </c>
      <c r="E2161" t="s">
        <v>22</v>
      </c>
      <c r="F2161" s="7">
        <v>80</v>
      </c>
      <c r="G2161" s="7">
        <v>9.9</v>
      </c>
      <c r="H2161" s="7">
        <v>2</v>
      </c>
      <c r="I2161" s="7">
        <v>19.8</v>
      </c>
      <c r="K2161" s="8">
        <f t="shared" si="99"/>
        <v>0</v>
      </c>
      <c r="L2161" s="8">
        <f t="shared" si="100"/>
        <v>19.8</v>
      </c>
      <c r="M2161" s="8">
        <f t="shared" si="101"/>
        <v>19.8</v>
      </c>
    </row>
    <row r="2162" spans="2:13" x14ac:dyDescent="0.35">
      <c r="B2162">
        <v>2160</v>
      </c>
      <c r="C2162">
        <v>0</v>
      </c>
      <c r="D2162">
        <v>5</v>
      </c>
      <c r="E2162" t="s">
        <v>29</v>
      </c>
      <c r="F2162" s="7">
        <v>80</v>
      </c>
      <c r="G2162" s="7">
        <v>9.9</v>
      </c>
      <c r="H2162" s="7">
        <v>2</v>
      </c>
      <c r="I2162" s="7">
        <v>160</v>
      </c>
      <c r="K2162" s="8">
        <f t="shared" si="99"/>
        <v>160</v>
      </c>
      <c r="L2162" s="8">
        <f t="shared" si="100"/>
        <v>0</v>
      </c>
      <c r="M2162" s="8">
        <f t="shared" si="101"/>
        <v>160</v>
      </c>
    </row>
    <row r="2163" spans="2:13" x14ac:dyDescent="0.35">
      <c r="B2163">
        <v>2161</v>
      </c>
      <c r="C2163">
        <v>7</v>
      </c>
      <c r="D2163">
        <v>5</v>
      </c>
      <c r="E2163" t="s">
        <v>29</v>
      </c>
      <c r="F2163" s="7">
        <v>80</v>
      </c>
      <c r="G2163" s="7">
        <v>9.9</v>
      </c>
      <c r="H2163" s="7">
        <v>2</v>
      </c>
      <c r="I2163" s="7">
        <v>19.8</v>
      </c>
      <c r="K2163" s="8">
        <f t="shared" si="99"/>
        <v>0</v>
      </c>
      <c r="L2163" s="8">
        <f t="shared" si="100"/>
        <v>19.8</v>
      </c>
      <c r="M2163" s="8">
        <f t="shared" si="101"/>
        <v>19.8</v>
      </c>
    </row>
    <row r="2164" spans="2:13" x14ac:dyDescent="0.35">
      <c r="B2164">
        <v>2162</v>
      </c>
      <c r="C2164">
        <v>0</v>
      </c>
      <c r="D2164">
        <v>6</v>
      </c>
      <c r="E2164" t="s">
        <v>23</v>
      </c>
      <c r="F2164" s="7">
        <v>17.5</v>
      </c>
      <c r="G2164" s="7">
        <v>3.5</v>
      </c>
      <c r="H2164" s="7">
        <v>8</v>
      </c>
      <c r="I2164" s="7">
        <v>140</v>
      </c>
      <c r="K2164" s="8">
        <f t="shared" si="99"/>
        <v>140</v>
      </c>
      <c r="L2164" s="8">
        <f t="shared" si="100"/>
        <v>0</v>
      </c>
      <c r="M2164" s="8">
        <f t="shared" si="101"/>
        <v>140</v>
      </c>
    </row>
    <row r="2165" spans="2:13" x14ac:dyDescent="0.35">
      <c r="B2165">
        <v>2163</v>
      </c>
      <c r="C2165">
        <v>4</v>
      </c>
      <c r="D2165">
        <v>6</v>
      </c>
      <c r="E2165" t="s">
        <v>23</v>
      </c>
      <c r="F2165" s="7">
        <v>17.5</v>
      </c>
      <c r="G2165" s="7">
        <v>3.5</v>
      </c>
      <c r="H2165" s="7">
        <v>2</v>
      </c>
      <c r="I2165" s="7">
        <v>7</v>
      </c>
      <c r="K2165" s="8">
        <f t="shared" si="99"/>
        <v>0</v>
      </c>
      <c r="L2165" s="8">
        <f t="shared" si="100"/>
        <v>7</v>
      </c>
      <c r="M2165" s="8">
        <f t="shared" si="101"/>
        <v>7</v>
      </c>
    </row>
    <row r="2166" spans="2:13" x14ac:dyDescent="0.35">
      <c r="B2166">
        <v>2164</v>
      </c>
      <c r="C2166">
        <v>0</v>
      </c>
      <c r="D2166">
        <v>6</v>
      </c>
      <c r="E2166" t="s">
        <v>23</v>
      </c>
      <c r="F2166" s="7">
        <v>17.5</v>
      </c>
      <c r="G2166" s="7">
        <v>3.5</v>
      </c>
      <c r="H2166" s="7">
        <v>4</v>
      </c>
      <c r="I2166" s="7">
        <v>70</v>
      </c>
      <c r="K2166" s="8">
        <f t="shared" si="99"/>
        <v>70</v>
      </c>
      <c r="L2166" s="8">
        <f t="shared" si="100"/>
        <v>0</v>
      </c>
      <c r="M2166" s="8">
        <f t="shared" si="101"/>
        <v>70</v>
      </c>
    </row>
    <row r="2167" spans="2:13" x14ac:dyDescent="0.35">
      <c r="B2167">
        <v>2165</v>
      </c>
      <c r="C2167">
        <v>2</v>
      </c>
      <c r="D2167">
        <v>6</v>
      </c>
      <c r="E2167" t="s">
        <v>23</v>
      </c>
      <c r="F2167" s="7">
        <v>17.5</v>
      </c>
      <c r="G2167" s="7">
        <v>3.5</v>
      </c>
      <c r="H2167" s="7">
        <v>2</v>
      </c>
      <c r="I2167" s="7">
        <v>7</v>
      </c>
      <c r="K2167" s="8">
        <f t="shared" si="99"/>
        <v>0</v>
      </c>
      <c r="L2167" s="8">
        <f t="shared" si="100"/>
        <v>7</v>
      </c>
      <c r="M2167" s="8">
        <f t="shared" si="101"/>
        <v>7</v>
      </c>
    </row>
    <row r="2168" spans="2:13" x14ac:dyDescent="0.35">
      <c r="B2168">
        <v>2166</v>
      </c>
      <c r="C2168">
        <v>21</v>
      </c>
      <c r="D2168">
        <v>7</v>
      </c>
      <c r="E2168" t="s">
        <v>24</v>
      </c>
      <c r="F2168" s="7">
        <v>5</v>
      </c>
      <c r="G2168" s="7">
        <v>0</v>
      </c>
      <c r="H2168" s="7">
        <v>2</v>
      </c>
      <c r="I2168" s="7">
        <v>0</v>
      </c>
      <c r="K2168" s="8">
        <f t="shared" si="99"/>
        <v>0</v>
      </c>
      <c r="L2168" s="8">
        <f t="shared" si="100"/>
        <v>0</v>
      </c>
      <c r="M2168" s="8">
        <f t="shared" si="101"/>
        <v>0</v>
      </c>
    </row>
    <row r="2169" spans="2:13" x14ac:dyDescent="0.35">
      <c r="B2169">
        <v>2167</v>
      </c>
      <c r="C2169">
        <v>2</v>
      </c>
      <c r="D2169">
        <v>7</v>
      </c>
      <c r="E2169" t="s">
        <v>24</v>
      </c>
      <c r="F2169" s="7">
        <v>5</v>
      </c>
      <c r="G2169" s="7">
        <v>0</v>
      </c>
      <c r="H2169" s="7">
        <v>2</v>
      </c>
      <c r="I2169" s="7">
        <v>0</v>
      </c>
      <c r="K2169" s="8">
        <f t="shared" si="99"/>
        <v>0</v>
      </c>
      <c r="L2169" s="8">
        <f t="shared" si="100"/>
        <v>0</v>
      </c>
      <c r="M2169" s="8">
        <f t="shared" si="101"/>
        <v>0</v>
      </c>
    </row>
    <row r="2170" spans="2:13" x14ac:dyDescent="0.35">
      <c r="B2170">
        <v>2168</v>
      </c>
      <c r="C2170">
        <v>1</v>
      </c>
      <c r="D2170">
        <v>7</v>
      </c>
      <c r="E2170" t="s">
        <v>24</v>
      </c>
      <c r="F2170" s="7">
        <v>5</v>
      </c>
      <c r="G2170" s="7">
        <v>0</v>
      </c>
      <c r="H2170" s="7">
        <v>2</v>
      </c>
      <c r="I2170" s="7">
        <v>0</v>
      </c>
      <c r="K2170" s="8">
        <f t="shared" si="99"/>
        <v>0</v>
      </c>
      <c r="L2170" s="8">
        <f t="shared" si="100"/>
        <v>0</v>
      </c>
      <c r="M2170" s="8">
        <f t="shared" si="101"/>
        <v>0</v>
      </c>
    </row>
    <row r="2171" spans="2:13" x14ac:dyDescent="0.35">
      <c r="B2171">
        <v>2169</v>
      </c>
      <c r="C2171">
        <v>15</v>
      </c>
      <c r="D2171">
        <v>7</v>
      </c>
      <c r="E2171" t="s">
        <v>24</v>
      </c>
      <c r="F2171" s="7">
        <v>5</v>
      </c>
      <c r="G2171" s="7">
        <v>0</v>
      </c>
      <c r="H2171" s="7">
        <v>2</v>
      </c>
      <c r="I2171" s="7">
        <v>0</v>
      </c>
      <c r="K2171" s="8">
        <f t="shared" si="99"/>
        <v>0</v>
      </c>
      <c r="L2171" s="8">
        <f t="shared" si="100"/>
        <v>0</v>
      </c>
      <c r="M2171" s="8">
        <f t="shared" si="101"/>
        <v>0</v>
      </c>
    </row>
    <row r="2172" spans="2:13" x14ac:dyDescent="0.35">
      <c r="B2172">
        <v>2170</v>
      </c>
      <c r="C2172">
        <v>13</v>
      </c>
      <c r="D2172">
        <v>7</v>
      </c>
      <c r="E2172" t="s">
        <v>24</v>
      </c>
      <c r="F2172" s="7">
        <v>5</v>
      </c>
      <c r="G2172" s="7">
        <v>0</v>
      </c>
      <c r="H2172" s="7">
        <v>2</v>
      </c>
      <c r="I2172" s="7">
        <v>0</v>
      </c>
      <c r="K2172" s="8">
        <f t="shared" si="99"/>
        <v>0</v>
      </c>
      <c r="L2172" s="8">
        <f t="shared" si="100"/>
        <v>0</v>
      </c>
      <c r="M2172" s="8">
        <f t="shared" si="101"/>
        <v>0</v>
      </c>
    </row>
    <row r="2173" spans="2:13" x14ac:dyDescent="0.35">
      <c r="B2173">
        <v>2171</v>
      </c>
      <c r="C2173">
        <v>9</v>
      </c>
      <c r="D2173">
        <v>7</v>
      </c>
      <c r="E2173" t="s">
        <v>24</v>
      </c>
      <c r="F2173" s="7">
        <v>5</v>
      </c>
      <c r="G2173" s="7">
        <v>0</v>
      </c>
      <c r="H2173" s="7">
        <v>2</v>
      </c>
      <c r="I2173" s="7">
        <v>0</v>
      </c>
      <c r="K2173" s="8">
        <f t="shared" si="99"/>
        <v>0</v>
      </c>
      <c r="L2173" s="8">
        <f t="shared" si="100"/>
        <v>0</v>
      </c>
      <c r="M2173" s="8">
        <f t="shared" si="101"/>
        <v>0</v>
      </c>
    </row>
    <row r="2174" spans="2:13" x14ac:dyDescent="0.35">
      <c r="B2174">
        <v>2172</v>
      </c>
      <c r="C2174">
        <v>17</v>
      </c>
      <c r="D2174">
        <v>8</v>
      </c>
      <c r="E2174" t="s">
        <v>25</v>
      </c>
      <c r="F2174" s="7">
        <v>5</v>
      </c>
      <c r="G2174" s="7">
        <v>0</v>
      </c>
      <c r="H2174" s="7">
        <v>1</v>
      </c>
      <c r="I2174" s="7">
        <v>0</v>
      </c>
      <c r="K2174" s="8">
        <f t="shared" si="99"/>
        <v>0</v>
      </c>
      <c r="L2174" s="8">
        <f t="shared" si="100"/>
        <v>0</v>
      </c>
      <c r="M2174" s="8">
        <f t="shared" si="101"/>
        <v>0</v>
      </c>
    </row>
    <row r="2175" spans="2:13" x14ac:dyDescent="0.35">
      <c r="B2175">
        <v>2173</v>
      </c>
      <c r="C2175">
        <v>1</v>
      </c>
      <c r="D2175">
        <v>8</v>
      </c>
      <c r="E2175" t="s">
        <v>25</v>
      </c>
      <c r="F2175" s="7">
        <v>5</v>
      </c>
      <c r="G2175" s="7">
        <v>0</v>
      </c>
      <c r="H2175" s="7">
        <v>1</v>
      </c>
      <c r="I2175" s="7">
        <v>0</v>
      </c>
      <c r="K2175" s="8">
        <f t="shared" si="99"/>
        <v>0</v>
      </c>
      <c r="L2175" s="8">
        <f t="shared" si="100"/>
        <v>0</v>
      </c>
      <c r="M2175" s="8">
        <f t="shared" si="101"/>
        <v>0</v>
      </c>
    </row>
    <row r="2176" spans="2:13" x14ac:dyDescent="0.35">
      <c r="B2176">
        <v>2174</v>
      </c>
      <c r="C2176">
        <v>14</v>
      </c>
      <c r="D2176">
        <v>8</v>
      </c>
      <c r="E2176" t="s">
        <v>25</v>
      </c>
      <c r="F2176" s="7">
        <v>5</v>
      </c>
      <c r="G2176" s="7">
        <v>0</v>
      </c>
      <c r="H2176" s="7">
        <v>1</v>
      </c>
      <c r="I2176" s="7">
        <v>0</v>
      </c>
      <c r="K2176" s="8">
        <f t="shared" si="99"/>
        <v>0</v>
      </c>
      <c r="L2176" s="8">
        <f t="shared" si="100"/>
        <v>0</v>
      </c>
      <c r="M2176" s="8">
        <f t="shared" si="101"/>
        <v>0</v>
      </c>
    </row>
    <row r="2177" spans="2:13" x14ac:dyDescent="0.35">
      <c r="B2177">
        <v>2175</v>
      </c>
      <c r="C2177">
        <v>21</v>
      </c>
      <c r="D2177">
        <v>8</v>
      </c>
      <c r="E2177" t="s">
        <v>25</v>
      </c>
      <c r="F2177" s="7">
        <v>5</v>
      </c>
      <c r="G2177" s="7">
        <v>0</v>
      </c>
      <c r="H2177" s="7">
        <v>1</v>
      </c>
      <c r="I2177" s="7">
        <v>0</v>
      </c>
      <c r="K2177" s="8">
        <f t="shared" si="99"/>
        <v>0</v>
      </c>
      <c r="L2177" s="8">
        <f t="shared" si="100"/>
        <v>0</v>
      </c>
      <c r="M2177" s="8">
        <f t="shared" si="101"/>
        <v>0</v>
      </c>
    </row>
    <row r="2178" spans="2:13" x14ac:dyDescent="0.35">
      <c r="B2178">
        <v>2176</v>
      </c>
      <c r="C2178">
        <v>21</v>
      </c>
      <c r="D2178">
        <v>8</v>
      </c>
      <c r="E2178" t="s">
        <v>25</v>
      </c>
      <c r="F2178" s="7">
        <v>5</v>
      </c>
      <c r="G2178" s="7">
        <v>0</v>
      </c>
      <c r="H2178" s="7">
        <v>1</v>
      </c>
      <c r="I2178" s="7">
        <v>0</v>
      </c>
      <c r="K2178" s="8">
        <f t="shared" si="99"/>
        <v>0</v>
      </c>
      <c r="L2178" s="8">
        <f t="shared" si="100"/>
        <v>0</v>
      </c>
      <c r="M2178" s="8">
        <f t="shared" si="101"/>
        <v>0</v>
      </c>
    </row>
    <row r="2179" spans="2:13" x14ac:dyDescent="0.35">
      <c r="B2179">
        <v>2177</v>
      </c>
      <c r="C2179">
        <v>3</v>
      </c>
      <c r="D2179">
        <v>8</v>
      </c>
      <c r="E2179" t="s">
        <v>25</v>
      </c>
      <c r="F2179" s="7">
        <v>5</v>
      </c>
      <c r="G2179" s="7">
        <v>0</v>
      </c>
      <c r="H2179" s="7">
        <v>1</v>
      </c>
      <c r="I2179" s="7">
        <v>0</v>
      </c>
      <c r="K2179" s="8">
        <f t="shared" ref="K2179:K2242" si="102">IF($C2179=0,F2179*$H2179,0)</f>
        <v>0</v>
      </c>
      <c r="L2179" s="8">
        <f t="shared" ref="L2179:L2242" si="103">IF($C2179=0,0,G2179*$H2179)</f>
        <v>0</v>
      </c>
      <c r="M2179" s="8">
        <f t="shared" ref="M2179:M2242" si="104">SUM(K2179:L2179)</f>
        <v>0</v>
      </c>
    </row>
    <row r="2180" spans="2:13" x14ac:dyDescent="0.35">
      <c r="B2180">
        <v>2178</v>
      </c>
      <c r="C2180">
        <v>20</v>
      </c>
      <c r="D2180">
        <v>8</v>
      </c>
      <c r="E2180" t="s">
        <v>25</v>
      </c>
      <c r="F2180" s="7">
        <v>5</v>
      </c>
      <c r="G2180" s="7">
        <v>0</v>
      </c>
      <c r="H2180" s="7">
        <v>1</v>
      </c>
      <c r="I2180" s="7">
        <v>0</v>
      </c>
      <c r="K2180" s="8">
        <f t="shared" si="102"/>
        <v>0</v>
      </c>
      <c r="L2180" s="8">
        <f t="shared" si="103"/>
        <v>0</v>
      </c>
      <c r="M2180" s="8">
        <f t="shared" si="104"/>
        <v>0</v>
      </c>
    </row>
    <row r="2181" spans="2:13" x14ac:dyDescent="0.35">
      <c r="B2181">
        <v>2179</v>
      </c>
      <c r="C2181">
        <v>3</v>
      </c>
      <c r="D2181">
        <v>8</v>
      </c>
      <c r="E2181" t="s">
        <v>25</v>
      </c>
      <c r="F2181" s="7">
        <v>5</v>
      </c>
      <c r="G2181" s="7">
        <v>0</v>
      </c>
      <c r="H2181" s="7">
        <v>1</v>
      </c>
      <c r="I2181" s="7">
        <v>0</v>
      </c>
      <c r="K2181" s="8">
        <f t="shared" si="102"/>
        <v>0</v>
      </c>
      <c r="L2181" s="8">
        <f t="shared" si="103"/>
        <v>0</v>
      </c>
      <c r="M2181" s="8">
        <f t="shared" si="104"/>
        <v>0</v>
      </c>
    </row>
    <row r="2182" spans="2:13" x14ac:dyDescent="0.35">
      <c r="B2182">
        <v>2180</v>
      </c>
      <c r="C2182">
        <v>7</v>
      </c>
      <c r="D2182">
        <v>8</v>
      </c>
      <c r="E2182" t="s">
        <v>25</v>
      </c>
      <c r="F2182" s="7">
        <v>5</v>
      </c>
      <c r="G2182" s="7">
        <v>0</v>
      </c>
      <c r="H2182" s="7">
        <v>1</v>
      </c>
      <c r="I2182" s="7">
        <v>0</v>
      </c>
      <c r="K2182" s="8">
        <f t="shared" si="102"/>
        <v>0</v>
      </c>
      <c r="L2182" s="8">
        <f t="shared" si="103"/>
        <v>0</v>
      </c>
      <c r="M2182" s="8">
        <f t="shared" si="104"/>
        <v>0</v>
      </c>
    </row>
    <row r="2183" spans="2:13" x14ac:dyDescent="0.35">
      <c r="B2183">
        <v>2181</v>
      </c>
      <c r="C2183">
        <v>10</v>
      </c>
      <c r="D2183">
        <v>0</v>
      </c>
      <c r="E2183" t="s">
        <v>26</v>
      </c>
      <c r="F2183" s="7">
        <v>25</v>
      </c>
      <c r="G2183" s="7">
        <v>5</v>
      </c>
      <c r="H2183" s="7">
        <v>3</v>
      </c>
      <c r="I2183" s="7">
        <v>15</v>
      </c>
      <c r="K2183" s="8">
        <f t="shared" si="102"/>
        <v>0</v>
      </c>
      <c r="L2183" s="8">
        <f t="shared" si="103"/>
        <v>15</v>
      </c>
      <c r="M2183" s="8">
        <f t="shared" si="104"/>
        <v>15</v>
      </c>
    </row>
    <row r="2184" spans="2:13" x14ac:dyDescent="0.35">
      <c r="B2184">
        <v>2182</v>
      </c>
      <c r="C2184">
        <v>0</v>
      </c>
      <c r="D2184">
        <v>0</v>
      </c>
      <c r="E2184" t="s">
        <v>26</v>
      </c>
      <c r="F2184" s="7">
        <v>25</v>
      </c>
      <c r="G2184" s="7">
        <v>5</v>
      </c>
      <c r="H2184" s="7">
        <v>3</v>
      </c>
      <c r="I2184" s="7">
        <v>75</v>
      </c>
      <c r="K2184" s="8">
        <f t="shared" si="102"/>
        <v>75</v>
      </c>
      <c r="L2184" s="8">
        <f t="shared" si="103"/>
        <v>0</v>
      </c>
      <c r="M2184" s="8">
        <f t="shared" si="104"/>
        <v>75</v>
      </c>
    </row>
    <row r="2185" spans="2:13" x14ac:dyDescent="0.35">
      <c r="B2185">
        <v>2183</v>
      </c>
      <c r="C2185">
        <v>12</v>
      </c>
      <c r="D2185">
        <v>0</v>
      </c>
      <c r="E2185" t="s">
        <v>26</v>
      </c>
      <c r="F2185" s="7">
        <v>25</v>
      </c>
      <c r="G2185" s="7">
        <v>5</v>
      </c>
      <c r="H2185" s="7">
        <v>3</v>
      </c>
      <c r="I2185" s="7">
        <v>15</v>
      </c>
      <c r="K2185" s="8">
        <f t="shared" si="102"/>
        <v>0</v>
      </c>
      <c r="L2185" s="8">
        <f t="shared" si="103"/>
        <v>15</v>
      </c>
      <c r="M2185" s="8">
        <f t="shared" si="104"/>
        <v>15</v>
      </c>
    </row>
    <row r="2186" spans="2:13" x14ac:dyDescent="0.35">
      <c r="B2186">
        <v>2184</v>
      </c>
      <c r="C2186">
        <v>5</v>
      </c>
      <c r="D2186">
        <v>0</v>
      </c>
      <c r="E2186" t="s">
        <v>26</v>
      </c>
      <c r="F2186" s="7">
        <v>25</v>
      </c>
      <c r="G2186" s="7">
        <v>5</v>
      </c>
      <c r="H2186" s="7">
        <v>3</v>
      </c>
      <c r="I2186" s="7">
        <v>15</v>
      </c>
      <c r="K2186" s="8">
        <f t="shared" si="102"/>
        <v>0</v>
      </c>
      <c r="L2186" s="8">
        <f t="shared" si="103"/>
        <v>15</v>
      </c>
      <c r="M2186" s="8">
        <f t="shared" si="104"/>
        <v>15</v>
      </c>
    </row>
    <row r="2187" spans="2:13" x14ac:dyDescent="0.35">
      <c r="B2187">
        <v>2185</v>
      </c>
      <c r="C2187">
        <v>6</v>
      </c>
      <c r="D2187">
        <v>0</v>
      </c>
      <c r="E2187" t="s">
        <v>26</v>
      </c>
      <c r="F2187" s="7">
        <v>25</v>
      </c>
      <c r="G2187" s="7">
        <v>5</v>
      </c>
      <c r="H2187" s="7">
        <v>3</v>
      </c>
      <c r="I2187" s="7">
        <v>15</v>
      </c>
      <c r="K2187" s="8">
        <f t="shared" si="102"/>
        <v>0</v>
      </c>
      <c r="L2187" s="8">
        <f t="shared" si="103"/>
        <v>15</v>
      </c>
      <c r="M2187" s="8">
        <f t="shared" si="104"/>
        <v>15</v>
      </c>
    </row>
    <row r="2188" spans="2:13" x14ac:dyDescent="0.35">
      <c r="B2188">
        <v>2186</v>
      </c>
      <c r="C2188">
        <v>15</v>
      </c>
      <c r="D2188">
        <v>1</v>
      </c>
      <c r="E2188" t="s">
        <v>27</v>
      </c>
      <c r="F2188" s="7">
        <v>25</v>
      </c>
      <c r="G2188" s="7">
        <v>5</v>
      </c>
      <c r="H2188" s="7">
        <v>3</v>
      </c>
      <c r="I2188" s="7">
        <v>15</v>
      </c>
      <c r="K2188" s="8">
        <f t="shared" si="102"/>
        <v>0</v>
      </c>
      <c r="L2188" s="8">
        <f t="shared" si="103"/>
        <v>15</v>
      </c>
      <c r="M2188" s="8">
        <f t="shared" si="104"/>
        <v>15</v>
      </c>
    </row>
    <row r="2189" spans="2:13" x14ac:dyDescent="0.35">
      <c r="B2189">
        <v>2187</v>
      </c>
      <c r="C2189">
        <v>11</v>
      </c>
      <c r="D2189">
        <v>1</v>
      </c>
      <c r="E2189" t="s">
        <v>27</v>
      </c>
      <c r="F2189" s="7">
        <v>25</v>
      </c>
      <c r="G2189" s="7">
        <v>5</v>
      </c>
      <c r="H2189" s="7">
        <v>3</v>
      </c>
      <c r="I2189" s="7">
        <v>15</v>
      </c>
      <c r="K2189" s="8">
        <f t="shared" si="102"/>
        <v>0</v>
      </c>
      <c r="L2189" s="8">
        <f t="shared" si="103"/>
        <v>15</v>
      </c>
      <c r="M2189" s="8">
        <f t="shared" si="104"/>
        <v>15</v>
      </c>
    </row>
    <row r="2190" spans="2:13" x14ac:dyDescent="0.35">
      <c r="B2190">
        <v>2188</v>
      </c>
      <c r="C2190">
        <v>10</v>
      </c>
      <c r="D2190">
        <v>1</v>
      </c>
      <c r="E2190" t="s">
        <v>27</v>
      </c>
      <c r="F2190" s="7">
        <v>25</v>
      </c>
      <c r="G2190" s="7">
        <v>5</v>
      </c>
      <c r="H2190" s="7">
        <v>6</v>
      </c>
      <c r="I2190" s="7">
        <v>30</v>
      </c>
      <c r="K2190" s="8">
        <f t="shared" si="102"/>
        <v>0</v>
      </c>
      <c r="L2190" s="8">
        <f t="shared" si="103"/>
        <v>30</v>
      </c>
      <c r="M2190" s="8">
        <f t="shared" si="104"/>
        <v>30</v>
      </c>
    </row>
    <row r="2191" spans="2:13" x14ac:dyDescent="0.35">
      <c r="B2191">
        <v>2189</v>
      </c>
      <c r="C2191">
        <v>0</v>
      </c>
      <c r="D2191">
        <v>1</v>
      </c>
      <c r="E2191" t="s">
        <v>27</v>
      </c>
      <c r="F2191" s="7">
        <v>25</v>
      </c>
      <c r="G2191" s="7">
        <v>5</v>
      </c>
      <c r="H2191" s="7">
        <v>3</v>
      </c>
      <c r="I2191" s="7">
        <v>75</v>
      </c>
      <c r="K2191" s="8">
        <f t="shared" si="102"/>
        <v>75</v>
      </c>
      <c r="L2191" s="8">
        <f t="shared" si="103"/>
        <v>0</v>
      </c>
      <c r="M2191" s="8">
        <f t="shared" si="104"/>
        <v>75</v>
      </c>
    </row>
    <row r="2192" spans="2:13" x14ac:dyDescent="0.35">
      <c r="B2192">
        <v>2190</v>
      </c>
      <c r="C2192">
        <v>0</v>
      </c>
      <c r="D2192">
        <v>2</v>
      </c>
      <c r="E2192" t="s">
        <v>28</v>
      </c>
      <c r="F2192" s="7">
        <v>15.5</v>
      </c>
      <c r="G2192" s="7">
        <v>0</v>
      </c>
      <c r="H2192" s="7">
        <v>3</v>
      </c>
      <c r="I2192" s="7">
        <v>46.5</v>
      </c>
      <c r="K2192" s="8">
        <f t="shared" si="102"/>
        <v>46.5</v>
      </c>
      <c r="L2192" s="8">
        <f t="shared" si="103"/>
        <v>0</v>
      </c>
      <c r="M2192" s="8">
        <f t="shared" si="104"/>
        <v>46.5</v>
      </c>
    </row>
    <row r="2193" spans="2:13" x14ac:dyDescent="0.35">
      <c r="B2193">
        <v>2191</v>
      </c>
      <c r="C2193">
        <v>21</v>
      </c>
      <c r="D2193">
        <v>2</v>
      </c>
      <c r="E2193" t="s">
        <v>28</v>
      </c>
      <c r="F2193" s="7">
        <v>15.5</v>
      </c>
      <c r="G2193" s="7">
        <v>0</v>
      </c>
      <c r="H2193" s="7">
        <v>3</v>
      </c>
      <c r="I2193" s="7">
        <v>0</v>
      </c>
      <c r="K2193" s="8">
        <f t="shared" si="102"/>
        <v>0</v>
      </c>
      <c r="L2193" s="8">
        <f t="shared" si="103"/>
        <v>0</v>
      </c>
      <c r="M2193" s="8">
        <f t="shared" si="104"/>
        <v>0</v>
      </c>
    </row>
    <row r="2194" spans="2:13" x14ac:dyDescent="0.35">
      <c r="B2194">
        <v>2192</v>
      </c>
      <c r="C2194">
        <v>0</v>
      </c>
      <c r="D2194">
        <v>2</v>
      </c>
      <c r="E2194" t="s">
        <v>28</v>
      </c>
      <c r="F2194" s="7">
        <v>15.5</v>
      </c>
      <c r="G2194" s="7">
        <v>0</v>
      </c>
      <c r="H2194" s="7">
        <v>3</v>
      </c>
      <c r="I2194" s="7">
        <v>46.5</v>
      </c>
      <c r="K2194" s="8">
        <f t="shared" si="102"/>
        <v>46.5</v>
      </c>
      <c r="L2194" s="8">
        <f t="shared" si="103"/>
        <v>0</v>
      </c>
      <c r="M2194" s="8">
        <f t="shared" si="104"/>
        <v>46.5</v>
      </c>
    </row>
    <row r="2195" spans="2:13" x14ac:dyDescent="0.35">
      <c r="B2195">
        <v>2193</v>
      </c>
      <c r="C2195">
        <v>9</v>
      </c>
      <c r="D2195">
        <v>2</v>
      </c>
      <c r="E2195" t="s">
        <v>28</v>
      </c>
      <c r="F2195" s="7">
        <v>15.5</v>
      </c>
      <c r="G2195" s="7">
        <v>0</v>
      </c>
      <c r="H2195" s="7">
        <v>3</v>
      </c>
      <c r="I2195" s="7">
        <v>0</v>
      </c>
      <c r="K2195" s="8">
        <f t="shared" si="102"/>
        <v>0</v>
      </c>
      <c r="L2195" s="8">
        <f t="shared" si="103"/>
        <v>0</v>
      </c>
      <c r="M2195" s="8">
        <f t="shared" si="104"/>
        <v>0</v>
      </c>
    </row>
    <row r="2196" spans="2:13" x14ac:dyDescent="0.35">
      <c r="B2196">
        <v>2194</v>
      </c>
      <c r="C2196">
        <v>5</v>
      </c>
      <c r="D2196">
        <v>2</v>
      </c>
      <c r="E2196" t="s">
        <v>28</v>
      </c>
      <c r="F2196" s="7">
        <v>15.5</v>
      </c>
      <c r="G2196" s="7">
        <v>0</v>
      </c>
      <c r="H2196" s="7">
        <v>3</v>
      </c>
      <c r="I2196" s="7">
        <v>0</v>
      </c>
      <c r="K2196" s="8">
        <f t="shared" si="102"/>
        <v>0</v>
      </c>
      <c r="L2196" s="8">
        <f t="shared" si="103"/>
        <v>0</v>
      </c>
      <c r="M2196" s="8">
        <f t="shared" si="104"/>
        <v>0</v>
      </c>
    </row>
    <row r="2197" spans="2:13" x14ac:dyDescent="0.35">
      <c r="B2197">
        <v>2195</v>
      </c>
      <c r="C2197">
        <v>0</v>
      </c>
      <c r="D2197">
        <v>2</v>
      </c>
      <c r="E2197" t="s">
        <v>28</v>
      </c>
      <c r="F2197" s="7">
        <v>15.5</v>
      </c>
      <c r="G2197" s="7">
        <v>0</v>
      </c>
      <c r="H2197" s="7">
        <v>3</v>
      </c>
      <c r="I2197" s="7">
        <v>46.5</v>
      </c>
      <c r="K2197" s="8">
        <f t="shared" si="102"/>
        <v>46.5</v>
      </c>
      <c r="L2197" s="8">
        <f t="shared" si="103"/>
        <v>0</v>
      </c>
      <c r="M2197" s="8">
        <f t="shared" si="104"/>
        <v>46.5</v>
      </c>
    </row>
    <row r="2198" spans="2:13" x14ac:dyDescent="0.35">
      <c r="B2198">
        <v>2196</v>
      </c>
      <c r="C2198">
        <v>15</v>
      </c>
      <c r="D2198">
        <v>3</v>
      </c>
      <c r="E2198" t="s">
        <v>21</v>
      </c>
      <c r="F2198" s="7">
        <v>5</v>
      </c>
      <c r="G2198" s="7">
        <v>0</v>
      </c>
      <c r="H2198" s="7">
        <v>2</v>
      </c>
      <c r="I2198" s="7">
        <v>0</v>
      </c>
      <c r="K2198" s="8">
        <f t="shared" si="102"/>
        <v>0</v>
      </c>
      <c r="L2198" s="8">
        <f t="shared" si="103"/>
        <v>0</v>
      </c>
      <c r="M2198" s="8">
        <f t="shared" si="104"/>
        <v>0</v>
      </c>
    </row>
    <row r="2199" spans="2:13" x14ac:dyDescent="0.35">
      <c r="B2199">
        <v>2197</v>
      </c>
      <c r="C2199">
        <v>3</v>
      </c>
      <c r="D2199">
        <v>3</v>
      </c>
      <c r="E2199" t="s">
        <v>21</v>
      </c>
      <c r="F2199" s="7">
        <v>5</v>
      </c>
      <c r="G2199" s="7">
        <v>0</v>
      </c>
      <c r="H2199" s="7">
        <v>2</v>
      </c>
      <c r="I2199" s="7">
        <v>0</v>
      </c>
      <c r="K2199" s="8">
        <f t="shared" si="102"/>
        <v>0</v>
      </c>
      <c r="L2199" s="8">
        <f t="shared" si="103"/>
        <v>0</v>
      </c>
      <c r="M2199" s="8">
        <f t="shared" si="104"/>
        <v>0</v>
      </c>
    </row>
    <row r="2200" spans="2:13" x14ac:dyDescent="0.35">
      <c r="B2200">
        <v>2198</v>
      </c>
      <c r="C2200">
        <v>15</v>
      </c>
      <c r="D2200">
        <v>3</v>
      </c>
      <c r="E2200" t="s">
        <v>21</v>
      </c>
      <c r="F2200" s="7">
        <v>5</v>
      </c>
      <c r="G2200" s="7">
        <v>0</v>
      </c>
      <c r="H2200" s="7">
        <v>2</v>
      </c>
      <c r="I2200" s="7">
        <v>0</v>
      </c>
      <c r="K2200" s="8">
        <f t="shared" si="102"/>
        <v>0</v>
      </c>
      <c r="L2200" s="8">
        <f t="shared" si="103"/>
        <v>0</v>
      </c>
      <c r="M2200" s="8">
        <f t="shared" si="104"/>
        <v>0</v>
      </c>
    </row>
    <row r="2201" spans="2:13" x14ac:dyDescent="0.35">
      <c r="B2201">
        <v>2199</v>
      </c>
      <c r="C2201">
        <v>15</v>
      </c>
      <c r="D2201">
        <v>3</v>
      </c>
      <c r="E2201" t="s">
        <v>21</v>
      </c>
      <c r="F2201" s="7">
        <v>5</v>
      </c>
      <c r="G2201" s="7">
        <v>0</v>
      </c>
      <c r="H2201" s="7">
        <v>2</v>
      </c>
      <c r="I2201" s="7">
        <v>0</v>
      </c>
      <c r="K2201" s="8">
        <f t="shared" si="102"/>
        <v>0</v>
      </c>
      <c r="L2201" s="8">
        <f t="shared" si="103"/>
        <v>0</v>
      </c>
      <c r="M2201" s="8">
        <f t="shared" si="104"/>
        <v>0</v>
      </c>
    </row>
    <row r="2202" spans="2:13" x14ac:dyDescent="0.35">
      <c r="B2202">
        <v>2200</v>
      </c>
      <c r="C2202">
        <v>17</v>
      </c>
      <c r="D2202">
        <v>3</v>
      </c>
      <c r="E2202" t="s">
        <v>21</v>
      </c>
      <c r="F2202" s="7">
        <v>5</v>
      </c>
      <c r="G2202" s="7">
        <v>0</v>
      </c>
      <c r="H2202" s="7">
        <v>2</v>
      </c>
      <c r="I2202" s="7">
        <v>0</v>
      </c>
      <c r="K2202" s="8">
        <f t="shared" si="102"/>
        <v>0</v>
      </c>
      <c r="L2202" s="8">
        <f t="shared" si="103"/>
        <v>0</v>
      </c>
      <c r="M2202" s="8">
        <f t="shared" si="104"/>
        <v>0</v>
      </c>
    </row>
    <row r="2203" spans="2:13" x14ac:dyDescent="0.35">
      <c r="B2203">
        <v>2201</v>
      </c>
      <c r="C2203">
        <v>0</v>
      </c>
      <c r="D2203">
        <v>4</v>
      </c>
      <c r="E2203" t="s">
        <v>22</v>
      </c>
      <c r="F2203" s="7">
        <v>80</v>
      </c>
      <c r="G2203" s="7">
        <v>9.9</v>
      </c>
      <c r="H2203" s="7">
        <v>2</v>
      </c>
      <c r="I2203" s="7">
        <v>160</v>
      </c>
      <c r="K2203" s="8">
        <f t="shared" si="102"/>
        <v>160</v>
      </c>
      <c r="L2203" s="8">
        <f t="shared" si="103"/>
        <v>0</v>
      </c>
      <c r="M2203" s="8">
        <f t="shared" si="104"/>
        <v>160</v>
      </c>
    </row>
    <row r="2204" spans="2:13" x14ac:dyDescent="0.35">
      <c r="B2204">
        <v>2202</v>
      </c>
      <c r="C2204">
        <v>0</v>
      </c>
      <c r="D2204">
        <v>4</v>
      </c>
      <c r="E2204" t="s">
        <v>22</v>
      </c>
      <c r="F2204" s="7">
        <v>80</v>
      </c>
      <c r="G2204" s="7">
        <v>9.9</v>
      </c>
      <c r="H2204" s="7">
        <v>6</v>
      </c>
      <c r="I2204" s="7">
        <v>480</v>
      </c>
      <c r="K2204" s="8">
        <f t="shared" si="102"/>
        <v>480</v>
      </c>
      <c r="L2204" s="8">
        <f t="shared" si="103"/>
        <v>0</v>
      </c>
      <c r="M2204" s="8">
        <f t="shared" si="104"/>
        <v>480</v>
      </c>
    </row>
    <row r="2205" spans="2:13" x14ac:dyDescent="0.35">
      <c r="B2205">
        <v>2203</v>
      </c>
      <c r="C2205">
        <v>5</v>
      </c>
      <c r="D2205">
        <v>4</v>
      </c>
      <c r="E2205" t="s">
        <v>22</v>
      </c>
      <c r="F2205" s="7">
        <v>80</v>
      </c>
      <c r="G2205" s="7">
        <v>9.9</v>
      </c>
      <c r="H2205" s="7">
        <v>2</v>
      </c>
      <c r="I2205" s="7">
        <v>19.8</v>
      </c>
      <c r="K2205" s="8">
        <f t="shared" si="102"/>
        <v>0</v>
      </c>
      <c r="L2205" s="8">
        <f t="shared" si="103"/>
        <v>19.8</v>
      </c>
      <c r="M2205" s="8">
        <f t="shared" si="104"/>
        <v>19.8</v>
      </c>
    </row>
    <row r="2206" spans="2:13" x14ac:dyDescent="0.35">
      <c r="B2206">
        <v>2204</v>
      </c>
      <c r="C2206">
        <v>0</v>
      </c>
      <c r="D2206">
        <v>4</v>
      </c>
      <c r="E2206" t="s">
        <v>22</v>
      </c>
      <c r="F2206" s="7">
        <v>80</v>
      </c>
      <c r="G2206" s="7">
        <v>9.9</v>
      </c>
      <c r="H2206" s="7">
        <v>4</v>
      </c>
      <c r="I2206" s="7">
        <v>320</v>
      </c>
      <c r="K2206" s="8">
        <f t="shared" si="102"/>
        <v>320</v>
      </c>
      <c r="L2206" s="8">
        <f t="shared" si="103"/>
        <v>0</v>
      </c>
      <c r="M2206" s="8">
        <f t="shared" si="104"/>
        <v>320</v>
      </c>
    </row>
    <row r="2207" spans="2:13" x14ac:dyDescent="0.35">
      <c r="B2207">
        <v>2205</v>
      </c>
      <c r="C2207">
        <v>20</v>
      </c>
      <c r="D2207">
        <v>4</v>
      </c>
      <c r="E2207" t="s">
        <v>22</v>
      </c>
      <c r="F2207" s="7">
        <v>80</v>
      </c>
      <c r="G2207" s="7">
        <v>9.9</v>
      </c>
      <c r="H2207" s="7">
        <v>2</v>
      </c>
      <c r="I2207" s="7">
        <v>19.8</v>
      </c>
      <c r="K2207" s="8">
        <f t="shared" si="102"/>
        <v>0</v>
      </c>
      <c r="L2207" s="8">
        <f t="shared" si="103"/>
        <v>19.8</v>
      </c>
      <c r="M2207" s="8">
        <f t="shared" si="104"/>
        <v>19.8</v>
      </c>
    </row>
    <row r="2208" spans="2:13" x14ac:dyDescent="0.35">
      <c r="B2208">
        <v>2206</v>
      </c>
      <c r="C2208">
        <v>8</v>
      </c>
      <c r="D2208">
        <v>4</v>
      </c>
      <c r="E2208" t="s">
        <v>22</v>
      </c>
      <c r="F2208" s="7">
        <v>80</v>
      </c>
      <c r="G2208" s="7">
        <v>9.9</v>
      </c>
      <c r="H2208" s="7">
        <v>2</v>
      </c>
      <c r="I2208" s="7">
        <v>19.8</v>
      </c>
      <c r="K2208" s="8">
        <f t="shared" si="102"/>
        <v>0</v>
      </c>
      <c r="L2208" s="8">
        <f t="shared" si="103"/>
        <v>19.8</v>
      </c>
      <c r="M2208" s="8">
        <f t="shared" si="104"/>
        <v>19.8</v>
      </c>
    </row>
    <row r="2209" spans="2:13" x14ac:dyDescent="0.35">
      <c r="B2209">
        <v>2207</v>
      </c>
      <c r="C2209">
        <v>14</v>
      </c>
      <c r="D2209">
        <v>4</v>
      </c>
      <c r="E2209" t="s">
        <v>22</v>
      </c>
      <c r="F2209" s="7">
        <v>80</v>
      </c>
      <c r="G2209" s="7">
        <v>9.9</v>
      </c>
      <c r="H2209" s="7">
        <v>2</v>
      </c>
      <c r="I2209" s="7">
        <v>19.8</v>
      </c>
      <c r="K2209" s="8">
        <f t="shared" si="102"/>
        <v>0</v>
      </c>
      <c r="L2209" s="8">
        <f t="shared" si="103"/>
        <v>19.8</v>
      </c>
      <c r="M2209" s="8">
        <f t="shared" si="104"/>
        <v>19.8</v>
      </c>
    </row>
    <row r="2210" spans="2:13" x14ac:dyDescent="0.35">
      <c r="B2210">
        <v>2208</v>
      </c>
      <c r="C2210">
        <v>0</v>
      </c>
      <c r="D2210">
        <v>4</v>
      </c>
      <c r="E2210" t="s">
        <v>22</v>
      </c>
      <c r="F2210" s="7">
        <v>80</v>
      </c>
      <c r="G2210" s="7">
        <v>9.9</v>
      </c>
      <c r="H2210" s="7">
        <v>2</v>
      </c>
      <c r="I2210" s="7">
        <v>160</v>
      </c>
      <c r="K2210" s="8">
        <f t="shared" si="102"/>
        <v>160</v>
      </c>
      <c r="L2210" s="8">
        <f t="shared" si="103"/>
        <v>0</v>
      </c>
      <c r="M2210" s="8">
        <f t="shared" si="104"/>
        <v>160</v>
      </c>
    </row>
    <row r="2211" spans="2:13" x14ac:dyDescent="0.35">
      <c r="B2211">
        <v>2209</v>
      </c>
      <c r="C2211">
        <v>0</v>
      </c>
      <c r="D2211">
        <v>5</v>
      </c>
      <c r="E2211" t="s">
        <v>29</v>
      </c>
      <c r="F2211" s="7">
        <v>80</v>
      </c>
      <c r="G2211" s="7">
        <v>9.9</v>
      </c>
      <c r="H2211" s="7">
        <v>2</v>
      </c>
      <c r="I2211" s="7">
        <v>160</v>
      </c>
      <c r="K2211" s="8">
        <f t="shared" si="102"/>
        <v>160</v>
      </c>
      <c r="L2211" s="8">
        <f t="shared" si="103"/>
        <v>0</v>
      </c>
      <c r="M2211" s="8">
        <f t="shared" si="104"/>
        <v>160</v>
      </c>
    </row>
    <row r="2212" spans="2:13" x14ac:dyDescent="0.35">
      <c r="B2212">
        <v>2210</v>
      </c>
      <c r="C2212">
        <v>0</v>
      </c>
      <c r="D2212">
        <v>5</v>
      </c>
      <c r="E2212" t="s">
        <v>29</v>
      </c>
      <c r="F2212" s="7">
        <v>80</v>
      </c>
      <c r="G2212" s="7">
        <v>9.9</v>
      </c>
      <c r="H2212" s="7">
        <v>2</v>
      </c>
      <c r="I2212" s="7">
        <v>160</v>
      </c>
      <c r="K2212" s="8">
        <f t="shared" si="102"/>
        <v>160</v>
      </c>
      <c r="L2212" s="8">
        <f t="shared" si="103"/>
        <v>0</v>
      </c>
      <c r="M2212" s="8">
        <f t="shared" si="104"/>
        <v>160</v>
      </c>
    </row>
    <row r="2213" spans="2:13" x14ac:dyDescent="0.35">
      <c r="B2213">
        <v>2211</v>
      </c>
      <c r="C2213">
        <v>0</v>
      </c>
      <c r="D2213">
        <v>6</v>
      </c>
      <c r="E2213" t="s">
        <v>23</v>
      </c>
      <c r="F2213" s="7">
        <v>17.5</v>
      </c>
      <c r="G2213" s="7">
        <v>3.5</v>
      </c>
      <c r="H2213" s="7">
        <v>4</v>
      </c>
      <c r="I2213" s="7">
        <v>70</v>
      </c>
      <c r="K2213" s="8">
        <f t="shared" si="102"/>
        <v>70</v>
      </c>
      <c r="L2213" s="8">
        <f t="shared" si="103"/>
        <v>0</v>
      </c>
      <c r="M2213" s="8">
        <f t="shared" si="104"/>
        <v>70</v>
      </c>
    </row>
    <row r="2214" spans="2:13" x14ac:dyDescent="0.35">
      <c r="B2214">
        <v>2212</v>
      </c>
      <c r="C2214">
        <v>0</v>
      </c>
      <c r="D2214">
        <v>6</v>
      </c>
      <c r="E2214" t="s">
        <v>23</v>
      </c>
      <c r="F2214" s="7">
        <v>17.5</v>
      </c>
      <c r="G2214" s="7">
        <v>3.5</v>
      </c>
      <c r="H2214" s="7">
        <v>2</v>
      </c>
      <c r="I2214" s="7">
        <v>35</v>
      </c>
      <c r="K2214" s="8">
        <f t="shared" si="102"/>
        <v>35</v>
      </c>
      <c r="L2214" s="8">
        <f t="shared" si="103"/>
        <v>0</v>
      </c>
      <c r="M2214" s="8">
        <f t="shared" si="104"/>
        <v>35</v>
      </c>
    </row>
    <row r="2215" spans="2:13" x14ac:dyDescent="0.35">
      <c r="B2215">
        <v>2213</v>
      </c>
      <c r="C2215">
        <v>10</v>
      </c>
      <c r="D2215">
        <v>6</v>
      </c>
      <c r="E2215" t="s">
        <v>23</v>
      </c>
      <c r="F2215" s="7">
        <v>17.5</v>
      </c>
      <c r="G2215" s="7">
        <v>3.5</v>
      </c>
      <c r="H2215" s="7">
        <v>2</v>
      </c>
      <c r="I2215" s="7">
        <v>7</v>
      </c>
      <c r="K2215" s="8">
        <f t="shared" si="102"/>
        <v>0</v>
      </c>
      <c r="L2215" s="8">
        <f t="shared" si="103"/>
        <v>7</v>
      </c>
      <c r="M2215" s="8">
        <f t="shared" si="104"/>
        <v>7</v>
      </c>
    </row>
    <row r="2216" spans="2:13" x14ac:dyDescent="0.35">
      <c r="B2216">
        <v>2214</v>
      </c>
      <c r="C2216">
        <v>0</v>
      </c>
      <c r="D2216">
        <v>6</v>
      </c>
      <c r="E2216" t="s">
        <v>23</v>
      </c>
      <c r="F2216" s="7">
        <v>17.5</v>
      </c>
      <c r="G2216" s="7">
        <v>3.5</v>
      </c>
      <c r="H2216" s="7">
        <v>4</v>
      </c>
      <c r="I2216" s="7">
        <v>70</v>
      </c>
      <c r="K2216" s="8">
        <f t="shared" si="102"/>
        <v>70</v>
      </c>
      <c r="L2216" s="8">
        <f t="shared" si="103"/>
        <v>0</v>
      </c>
      <c r="M2216" s="8">
        <f t="shared" si="104"/>
        <v>70</v>
      </c>
    </row>
    <row r="2217" spans="2:13" x14ac:dyDescent="0.35">
      <c r="B2217">
        <v>2215</v>
      </c>
      <c r="C2217">
        <v>0</v>
      </c>
      <c r="D2217">
        <v>6</v>
      </c>
      <c r="E2217" t="s">
        <v>23</v>
      </c>
      <c r="F2217" s="7">
        <v>17.5</v>
      </c>
      <c r="G2217" s="7">
        <v>3.5</v>
      </c>
      <c r="H2217" s="7">
        <v>2</v>
      </c>
      <c r="I2217" s="7">
        <v>35</v>
      </c>
      <c r="K2217" s="8">
        <f t="shared" si="102"/>
        <v>35</v>
      </c>
      <c r="L2217" s="8">
        <f t="shared" si="103"/>
        <v>0</v>
      </c>
      <c r="M2217" s="8">
        <f t="shared" si="104"/>
        <v>35</v>
      </c>
    </row>
    <row r="2218" spans="2:13" x14ac:dyDescent="0.35">
      <c r="B2218">
        <v>2216</v>
      </c>
      <c r="C2218">
        <v>0</v>
      </c>
      <c r="D2218">
        <v>6</v>
      </c>
      <c r="E2218" t="s">
        <v>23</v>
      </c>
      <c r="F2218" s="7">
        <v>17.5</v>
      </c>
      <c r="G2218" s="7">
        <v>3.5</v>
      </c>
      <c r="H2218" s="7">
        <v>2</v>
      </c>
      <c r="I2218" s="7">
        <v>35</v>
      </c>
      <c r="K2218" s="8">
        <f t="shared" si="102"/>
        <v>35</v>
      </c>
      <c r="L2218" s="8">
        <f t="shared" si="103"/>
        <v>0</v>
      </c>
      <c r="M2218" s="8">
        <f t="shared" si="104"/>
        <v>35</v>
      </c>
    </row>
    <row r="2219" spans="2:13" x14ac:dyDescent="0.35">
      <c r="B2219">
        <v>2217</v>
      </c>
      <c r="C2219">
        <v>17</v>
      </c>
      <c r="D2219">
        <v>7</v>
      </c>
      <c r="E2219" t="s">
        <v>24</v>
      </c>
      <c r="F2219" s="7">
        <v>5</v>
      </c>
      <c r="G2219" s="7">
        <v>0</v>
      </c>
      <c r="H2219" s="7">
        <v>2</v>
      </c>
      <c r="I2219" s="7">
        <v>0</v>
      </c>
      <c r="K2219" s="8">
        <f t="shared" si="102"/>
        <v>0</v>
      </c>
      <c r="L2219" s="8">
        <f t="shared" si="103"/>
        <v>0</v>
      </c>
      <c r="M2219" s="8">
        <f t="shared" si="104"/>
        <v>0</v>
      </c>
    </row>
    <row r="2220" spans="2:13" x14ac:dyDescent="0.35">
      <c r="B2220">
        <v>2218</v>
      </c>
      <c r="C2220">
        <v>2</v>
      </c>
      <c r="D2220">
        <v>7</v>
      </c>
      <c r="E2220" t="s">
        <v>24</v>
      </c>
      <c r="F2220" s="7">
        <v>5</v>
      </c>
      <c r="G2220" s="7">
        <v>0</v>
      </c>
      <c r="H2220" s="7">
        <v>2</v>
      </c>
      <c r="I2220" s="7">
        <v>0</v>
      </c>
      <c r="K2220" s="8">
        <f t="shared" si="102"/>
        <v>0</v>
      </c>
      <c r="L2220" s="8">
        <f t="shared" si="103"/>
        <v>0</v>
      </c>
      <c r="M2220" s="8">
        <f t="shared" si="104"/>
        <v>0</v>
      </c>
    </row>
    <row r="2221" spans="2:13" x14ac:dyDescent="0.35">
      <c r="B2221">
        <v>2219</v>
      </c>
      <c r="C2221">
        <v>22</v>
      </c>
      <c r="D2221">
        <v>7</v>
      </c>
      <c r="E2221" t="s">
        <v>24</v>
      </c>
      <c r="F2221" s="7">
        <v>5</v>
      </c>
      <c r="G2221" s="7">
        <v>0</v>
      </c>
      <c r="H2221" s="7">
        <v>2</v>
      </c>
      <c r="I2221" s="7">
        <v>0</v>
      </c>
      <c r="K2221" s="8">
        <f t="shared" si="102"/>
        <v>0</v>
      </c>
      <c r="L2221" s="8">
        <f t="shared" si="103"/>
        <v>0</v>
      </c>
      <c r="M2221" s="8">
        <f t="shared" si="104"/>
        <v>0</v>
      </c>
    </row>
    <row r="2222" spans="2:13" x14ac:dyDescent="0.35">
      <c r="B2222">
        <v>2220</v>
      </c>
      <c r="C2222">
        <v>7</v>
      </c>
      <c r="D2222">
        <v>7</v>
      </c>
      <c r="E2222" t="s">
        <v>24</v>
      </c>
      <c r="F2222" s="7">
        <v>5</v>
      </c>
      <c r="G2222" s="7">
        <v>0</v>
      </c>
      <c r="H2222" s="7">
        <v>2</v>
      </c>
      <c r="I2222" s="7">
        <v>0</v>
      </c>
      <c r="K2222" s="8">
        <f t="shared" si="102"/>
        <v>0</v>
      </c>
      <c r="L2222" s="8">
        <f t="shared" si="103"/>
        <v>0</v>
      </c>
      <c r="M2222" s="8">
        <f t="shared" si="104"/>
        <v>0</v>
      </c>
    </row>
    <row r="2223" spans="2:13" x14ac:dyDescent="0.35">
      <c r="B2223">
        <v>2221</v>
      </c>
      <c r="C2223">
        <v>8</v>
      </c>
      <c r="D2223">
        <v>7</v>
      </c>
      <c r="E2223" t="s">
        <v>24</v>
      </c>
      <c r="F2223" s="7">
        <v>5</v>
      </c>
      <c r="G2223" s="7">
        <v>0</v>
      </c>
      <c r="H2223" s="7">
        <v>2</v>
      </c>
      <c r="I2223" s="7">
        <v>0</v>
      </c>
      <c r="K2223" s="8">
        <f t="shared" si="102"/>
        <v>0</v>
      </c>
      <c r="L2223" s="8">
        <f t="shared" si="103"/>
        <v>0</v>
      </c>
      <c r="M2223" s="8">
        <f t="shared" si="104"/>
        <v>0</v>
      </c>
    </row>
    <row r="2224" spans="2:13" x14ac:dyDescent="0.35">
      <c r="B2224">
        <v>2222</v>
      </c>
      <c r="C2224">
        <v>2</v>
      </c>
      <c r="D2224">
        <v>7</v>
      </c>
      <c r="E2224" t="s">
        <v>24</v>
      </c>
      <c r="F2224" s="7">
        <v>5</v>
      </c>
      <c r="G2224" s="7">
        <v>0</v>
      </c>
      <c r="H2224" s="7">
        <v>2</v>
      </c>
      <c r="I2224" s="7">
        <v>0</v>
      </c>
      <c r="K2224" s="8">
        <f t="shared" si="102"/>
        <v>0</v>
      </c>
      <c r="L2224" s="8">
        <f t="shared" si="103"/>
        <v>0</v>
      </c>
      <c r="M2224" s="8">
        <f t="shared" si="104"/>
        <v>0</v>
      </c>
    </row>
    <row r="2225" spans="2:13" x14ac:dyDescent="0.35">
      <c r="B2225">
        <v>2223</v>
      </c>
      <c r="C2225">
        <v>2</v>
      </c>
      <c r="D2225">
        <v>7</v>
      </c>
      <c r="E2225" t="s">
        <v>24</v>
      </c>
      <c r="F2225" s="7">
        <v>5</v>
      </c>
      <c r="G2225" s="7">
        <v>0</v>
      </c>
      <c r="H2225" s="7">
        <v>2</v>
      </c>
      <c r="I2225" s="7">
        <v>0</v>
      </c>
      <c r="K2225" s="8">
        <f t="shared" si="102"/>
        <v>0</v>
      </c>
      <c r="L2225" s="8">
        <f t="shared" si="103"/>
        <v>0</v>
      </c>
      <c r="M2225" s="8">
        <f t="shared" si="104"/>
        <v>0</v>
      </c>
    </row>
    <row r="2226" spans="2:13" x14ac:dyDescent="0.35">
      <c r="B2226">
        <v>2224</v>
      </c>
      <c r="C2226">
        <v>20</v>
      </c>
      <c r="D2226">
        <v>8</v>
      </c>
      <c r="E2226" t="s">
        <v>25</v>
      </c>
      <c r="F2226" s="7">
        <v>5</v>
      </c>
      <c r="G2226" s="7">
        <v>0</v>
      </c>
      <c r="H2226" s="7">
        <v>1</v>
      </c>
      <c r="I2226" s="7">
        <v>0</v>
      </c>
      <c r="K2226" s="8">
        <f t="shared" si="102"/>
        <v>0</v>
      </c>
      <c r="L2226" s="8">
        <f t="shared" si="103"/>
        <v>0</v>
      </c>
      <c r="M2226" s="8">
        <f t="shared" si="104"/>
        <v>0</v>
      </c>
    </row>
    <row r="2227" spans="2:13" x14ac:dyDescent="0.35">
      <c r="B2227">
        <v>2225</v>
      </c>
      <c r="C2227">
        <v>3</v>
      </c>
      <c r="D2227">
        <v>8</v>
      </c>
      <c r="E2227" t="s">
        <v>25</v>
      </c>
      <c r="F2227" s="7">
        <v>5</v>
      </c>
      <c r="G2227" s="7">
        <v>0</v>
      </c>
      <c r="H2227" s="7">
        <v>1</v>
      </c>
      <c r="I2227" s="7">
        <v>0</v>
      </c>
      <c r="K2227" s="8">
        <f t="shared" si="102"/>
        <v>0</v>
      </c>
      <c r="L2227" s="8">
        <f t="shared" si="103"/>
        <v>0</v>
      </c>
      <c r="M2227" s="8">
        <f t="shared" si="104"/>
        <v>0</v>
      </c>
    </row>
    <row r="2228" spans="2:13" x14ac:dyDescent="0.35">
      <c r="B2228">
        <v>2226</v>
      </c>
      <c r="C2228">
        <v>16</v>
      </c>
      <c r="D2228">
        <v>8</v>
      </c>
      <c r="E2228" t="s">
        <v>25</v>
      </c>
      <c r="F2228" s="7">
        <v>5</v>
      </c>
      <c r="G2228" s="7">
        <v>0</v>
      </c>
      <c r="H2228" s="7">
        <v>2</v>
      </c>
      <c r="I2228" s="7">
        <v>0</v>
      </c>
      <c r="K2228" s="8">
        <f t="shared" si="102"/>
        <v>0</v>
      </c>
      <c r="L2228" s="8">
        <f t="shared" si="103"/>
        <v>0</v>
      </c>
      <c r="M2228" s="8">
        <f t="shared" si="104"/>
        <v>0</v>
      </c>
    </row>
    <row r="2229" spans="2:13" x14ac:dyDescent="0.35">
      <c r="B2229">
        <v>2227</v>
      </c>
      <c r="C2229">
        <v>3</v>
      </c>
      <c r="D2229">
        <v>8</v>
      </c>
      <c r="E2229" t="s">
        <v>25</v>
      </c>
      <c r="F2229" s="7">
        <v>5</v>
      </c>
      <c r="G2229" s="7">
        <v>0</v>
      </c>
      <c r="H2229" s="7">
        <v>1</v>
      </c>
      <c r="I2229" s="7">
        <v>0</v>
      </c>
      <c r="K2229" s="8">
        <f t="shared" si="102"/>
        <v>0</v>
      </c>
      <c r="L2229" s="8">
        <f t="shared" si="103"/>
        <v>0</v>
      </c>
      <c r="M2229" s="8">
        <f t="shared" si="104"/>
        <v>0</v>
      </c>
    </row>
    <row r="2230" spans="2:13" x14ac:dyDescent="0.35">
      <c r="B2230">
        <v>2228</v>
      </c>
      <c r="C2230">
        <v>3</v>
      </c>
      <c r="D2230">
        <v>8</v>
      </c>
      <c r="E2230" t="s">
        <v>25</v>
      </c>
      <c r="F2230" s="7">
        <v>5</v>
      </c>
      <c r="G2230" s="7">
        <v>0</v>
      </c>
      <c r="H2230" s="7">
        <v>1</v>
      </c>
      <c r="I2230" s="7">
        <v>0</v>
      </c>
      <c r="K2230" s="8">
        <f t="shared" si="102"/>
        <v>0</v>
      </c>
      <c r="L2230" s="8">
        <f t="shared" si="103"/>
        <v>0</v>
      </c>
      <c r="M2230" s="8">
        <f t="shared" si="104"/>
        <v>0</v>
      </c>
    </row>
    <row r="2231" spans="2:13" x14ac:dyDescent="0.35">
      <c r="B2231">
        <v>2229</v>
      </c>
      <c r="C2231">
        <v>7</v>
      </c>
      <c r="D2231">
        <v>8</v>
      </c>
      <c r="E2231" t="s">
        <v>25</v>
      </c>
      <c r="F2231" s="7">
        <v>5</v>
      </c>
      <c r="G2231" s="7">
        <v>0</v>
      </c>
      <c r="H2231" s="7">
        <v>1</v>
      </c>
      <c r="I2231" s="7">
        <v>0</v>
      </c>
      <c r="K2231" s="8">
        <f t="shared" si="102"/>
        <v>0</v>
      </c>
      <c r="L2231" s="8">
        <f t="shared" si="103"/>
        <v>0</v>
      </c>
      <c r="M2231" s="8">
        <f t="shared" si="104"/>
        <v>0</v>
      </c>
    </row>
    <row r="2232" spans="2:13" x14ac:dyDescent="0.35">
      <c r="B2232">
        <v>2230</v>
      </c>
      <c r="C2232">
        <v>16</v>
      </c>
      <c r="D2232">
        <v>8</v>
      </c>
      <c r="E2232" t="s">
        <v>25</v>
      </c>
      <c r="F2232" s="7">
        <v>5</v>
      </c>
      <c r="G2232" s="7">
        <v>0</v>
      </c>
      <c r="H2232" s="7">
        <v>1</v>
      </c>
      <c r="I2232" s="7">
        <v>0</v>
      </c>
      <c r="K2232" s="8">
        <f t="shared" si="102"/>
        <v>0</v>
      </c>
      <c r="L2232" s="8">
        <f t="shared" si="103"/>
        <v>0</v>
      </c>
      <c r="M2232" s="8">
        <f t="shared" si="104"/>
        <v>0</v>
      </c>
    </row>
    <row r="2233" spans="2:13" x14ac:dyDescent="0.35">
      <c r="B2233">
        <v>2231</v>
      </c>
      <c r="C2233">
        <v>16</v>
      </c>
      <c r="D2233">
        <v>8</v>
      </c>
      <c r="E2233" t="s">
        <v>25</v>
      </c>
      <c r="F2233" s="7">
        <v>5</v>
      </c>
      <c r="G2233" s="7">
        <v>0</v>
      </c>
      <c r="H2233" s="7">
        <v>1</v>
      </c>
      <c r="I2233" s="7">
        <v>0</v>
      </c>
      <c r="K2233" s="8">
        <f t="shared" si="102"/>
        <v>0</v>
      </c>
      <c r="L2233" s="8">
        <f t="shared" si="103"/>
        <v>0</v>
      </c>
      <c r="M2233" s="8">
        <f t="shared" si="104"/>
        <v>0</v>
      </c>
    </row>
    <row r="2234" spans="2:13" x14ac:dyDescent="0.35">
      <c r="B2234">
        <v>2232</v>
      </c>
      <c r="C2234">
        <v>3</v>
      </c>
      <c r="D2234">
        <v>8</v>
      </c>
      <c r="E2234" t="s">
        <v>25</v>
      </c>
      <c r="F2234" s="7">
        <v>5</v>
      </c>
      <c r="G2234" s="7">
        <v>0</v>
      </c>
      <c r="H2234" s="7">
        <v>1</v>
      </c>
      <c r="I2234" s="7">
        <v>0</v>
      </c>
      <c r="K2234" s="8">
        <f t="shared" si="102"/>
        <v>0</v>
      </c>
      <c r="L2234" s="8">
        <f t="shared" si="103"/>
        <v>0</v>
      </c>
      <c r="M2234" s="8">
        <f t="shared" si="104"/>
        <v>0</v>
      </c>
    </row>
    <row r="2235" spans="2:13" x14ac:dyDescent="0.35">
      <c r="B2235">
        <v>2233</v>
      </c>
      <c r="C2235">
        <v>21</v>
      </c>
      <c r="D2235">
        <v>8</v>
      </c>
      <c r="E2235" t="s">
        <v>25</v>
      </c>
      <c r="F2235" s="7">
        <v>5</v>
      </c>
      <c r="G2235" s="7">
        <v>0</v>
      </c>
      <c r="H2235" s="7">
        <v>1</v>
      </c>
      <c r="I2235" s="7">
        <v>0</v>
      </c>
      <c r="K2235" s="8">
        <f t="shared" si="102"/>
        <v>0</v>
      </c>
      <c r="L2235" s="8">
        <f t="shared" si="103"/>
        <v>0</v>
      </c>
      <c r="M2235" s="8">
        <f t="shared" si="104"/>
        <v>0</v>
      </c>
    </row>
    <row r="2236" spans="2:13" x14ac:dyDescent="0.35">
      <c r="B2236">
        <v>2234</v>
      </c>
      <c r="C2236">
        <v>3</v>
      </c>
      <c r="D2236">
        <v>8</v>
      </c>
      <c r="E2236" t="s">
        <v>25</v>
      </c>
      <c r="F2236" s="7">
        <v>5</v>
      </c>
      <c r="G2236" s="7">
        <v>0</v>
      </c>
      <c r="H2236" s="7">
        <v>1</v>
      </c>
      <c r="I2236" s="7">
        <v>0</v>
      </c>
      <c r="K2236" s="8">
        <f t="shared" si="102"/>
        <v>0</v>
      </c>
      <c r="L2236" s="8">
        <f t="shared" si="103"/>
        <v>0</v>
      </c>
      <c r="M2236" s="8">
        <f t="shared" si="104"/>
        <v>0</v>
      </c>
    </row>
    <row r="2237" spans="2:13" x14ac:dyDescent="0.35">
      <c r="B2237">
        <v>2235</v>
      </c>
      <c r="C2237">
        <v>16</v>
      </c>
      <c r="D2237">
        <v>8</v>
      </c>
      <c r="E2237" t="s">
        <v>25</v>
      </c>
      <c r="F2237" s="7">
        <v>5</v>
      </c>
      <c r="G2237" s="7">
        <v>0</v>
      </c>
      <c r="H2237" s="7">
        <v>1</v>
      </c>
      <c r="I2237" s="7">
        <v>0</v>
      </c>
      <c r="K2237" s="8">
        <f t="shared" si="102"/>
        <v>0</v>
      </c>
      <c r="L2237" s="8">
        <f t="shared" si="103"/>
        <v>0</v>
      </c>
      <c r="M2237" s="8">
        <f t="shared" si="104"/>
        <v>0</v>
      </c>
    </row>
    <row r="2238" spans="2:13" x14ac:dyDescent="0.35">
      <c r="B2238">
        <v>2236</v>
      </c>
      <c r="C2238">
        <v>0</v>
      </c>
      <c r="D2238">
        <v>0</v>
      </c>
      <c r="E2238" t="s">
        <v>26</v>
      </c>
      <c r="F2238" s="7">
        <v>25</v>
      </c>
      <c r="G2238" s="7">
        <v>5</v>
      </c>
      <c r="H2238" s="7">
        <v>6</v>
      </c>
      <c r="I2238" s="7">
        <v>150</v>
      </c>
      <c r="K2238" s="8">
        <f t="shared" si="102"/>
        <v>150</v>
      </c>
      <c r="L2238" s="8">
        <f t="shared" si="103"/>
        <v>0</v>
      </c>
      <c r="M2238" s="8">
        <f t="shared" si="104"/>
        <v>150</v>
      </c>
    </row>
    <row r="2239" spans="2:13" x14ac:dyDescent="0.35">
      <c r="B2239">
        <v>2237</v>
      </c>
      <c r="C2239">
        <v>11</v>
      </c>
      <c r="D2239">
        <v>0</v>
      </c>
      <c r="E2239" t="s">
        <v>26</v>
      </c>
      <c r="F2239" s="7">
        <v>25</v>
      </c>
      <c r="G2239" s="7">
        <v>5</v>
      </c>
      <c r="H2239" s="7">
        <v>6</v>
      </c>
      <c r="I2239" s="7">
        <v>30</v>
      </c>
      <c r="K2239" s="8">
        <f t="shared" si="102"/>
        <v>0</v>
      </c>
      <c r="L2239" s="8">
        <f t="shared" si="103"/>
        <v>30</v>
      </c>
      <c r="M2239" s="8">
        <f t="shared" si="104"/>
        <v>30</v>
      </c>
    </row>
    <row r="2240" spans="2:13" x14ac:dyDescent="0.35">
      <c r="B2240">
        <v>2238</v>
      </c>
      <c r="C2240">
        <v>14</v>
      </c>
      <c r="D2240">
        <v>0</v>
      </c>
      <c r="E2240" t="s">
        <v>26</v>
      </c>
      <c r="F2240" s="7">
        <v>25</v>
      </c>
      <c r="G2240" s="7">
        <v>5</v>
      </c>
      <c r="H2240" s="7">
        <v>3</v>
      </c>
      <c r="I2240" s="7">
        <v>15</v>
      </c>
      <c r="K2240" s="8">
        <f t="shared" si="102"/>
        <v>0</v>
      </c>
      <c r="L2240" s="8">
        <f t="shared" si="103"/>
        <v>15</v>
      </c>
      <c r="M2240" s="8">
        <f t="shared" si="104"/>
        <v>15</v>
      </c>
    </row>
    <row r="2241" spans="2:13" x14ac:dyDescent="0.35">
      <c r="B2241">
        <v>2239</v>
      </c>
      <c r="C2241">
        <v>0</v>
      </c>
      <c r="D2241">
        <v>0</v>
      </c>
      <c r="E2241" t="s">
        <v>26</v>
      </c>
      <c r="F2241" s="7">
        <v>25</v>
      </c>
      <c r="G2241" s="7">
        <v>5</v>
      </c>
      <c r="H2241" s="7">
        <v>3</v>
      </c>
      <c r="I2241" s="7">
        <v>75</v>
      </c>
      <c r="K2241" s="8">
        <f t="shared" si="102"/>
        <v>75</v>
      </c>
      <c r="L2241" s="8">
        <f t="shared" si="103"/>
        <v>0</v>
      </c>
      <c r="M2241" s="8">
        <f t="shared" si="104"/>
        <v>75</v>
      </c>
    </row>
    <row r="2242" spans="2:13" x14ac:dyDescent="0.35">
      <c r="B2242">
        <v>2240</v>
      </c>
      <c r="C2242">
        <v>16</v>
      </c>
      <c r="D2242">
        <v>0</v>
      </c>
      <c r="E2242" t="s">
        <v>26</v>
      </c>
      <c r="F2242" s="7">
        <v>25</v>
      </c>
      <c r="G2242" s="7">
        <v>5</v>
      </c>
      <c r="H2242" s="7">
        <v>3</v>
      </c>
      <c r="I2242" s="7">
        <v>15</v>
      </c>
      <c r="K2242" s="8">
        <f t="shared" si="102"/>
        <v>0</v>
      </c>
      <c r="L2242" s="8">
        <f t="shared" si="103"/>
        <v>15</v>
      </c>
      <c r="M2242" s="8">
        <f t="shared" si="104"/>
        <v>15</v>
      </c>
    </row>
    <row r="2243" spans="2:13" x14ac:dyDescent="0.35">
      <c r="B2243">
        <v>2241</v>
      </c>
      <c r="C2243">
        <v>12</v>
      </c>
      <c r="D2243">
        <v>1</v>
      </c>
      <c r="E2243" t="s">
        <v>27</v>
      </c>
      <c r="F2243" s="7">
        <v>25</v>
      </c>
      <c r="G2243" s="7">
        <v>5</v>
      </c>
      <c r="H2243" s="7">
        <v>3</v>
      </c>
      <c r="I2243" s="7">
        <v>15</v>
      </c>
      <c r="K2243" s="8">
        <f t="shared" ref="K2243:K2306" si="105">IF($C2243=0,F2243*$H2243,0)</f>
        <v>0</v>
      </c>
      <c r="L2243" s="8">
        <f t="shared" ref="L2243:L2306" si="106">IF($C2243=0,0,G2243*$H2243)</f>
        <v>15</v>
      </c>
      <c r="M2243" s="8">
        <f t="shared" ref="M2243:M2306" si="107">SUM(K2243:L2243)</f>
        <v>15</v>
      </c>
    </row>
    <row r="2244" spans="2:13" x14ac:dyDescent="0.35">
      <c r="B2244">
        <v>2242</v>
      </c>
      <c r="C2244">
        <v>0</v>
      </c>
      <c r="D2244">
        <v>1</v>
      </c>
      <c r="E2244" t="s">
        <v>27</v>
      </c>
      <c r="F2244" s="7">
        <v>25</v>
      </c>
      <c r="G2244" s="7">
        <v>5</v>
      </c>
      <c r="H2244" s="7">
        <v>6</v>
      </c>
      <c r="I2244" s="7">
        <v>150</v>
      </c>
      <c r="K2244" s="8">
        <f t="shared" si="105"/>
        <v>150</v>
      </c>
      <c r="L2244" s="8">
        <f t="shared" si="106"/>
        <v>0</v>
      </c>
      <c r="M2244" s="8">
        <f t="shared" si="107"/>
        <v>150</v>
      </c>
    </row>
    <row r="2245" spans="2:13" x14ac:dyDescent="0.35">
      <c r="B2245">
        <v>2243</v>
      </c>
      <c r="C2245">
        <v>0</v>
      </c>
      <c r="D2245">
        <v>1</v>
      </c>
      <c r="E2245" t="s">
        <v>27</v>
      </c>
      <c r="F2245" s="7">
        <v>25</v>
      </c>
      <c r="G2245" s="7">
        <v>5</v>
      </c>
      <c r="H2245" s="7">
        <v>3</v>
      </c>
      <c r="I2245" s="7">
        <v>75</v>
      </c>
      <c r="K2245" s="8">
        <f t="shared" si="105"/>
        <v>75</v>
      </c>
      <c r="L2245" s="8">
        <f t="shared" si="106"/>
        <v>0</v>
      </c>
      <c r="M2245" s="8">
        <f t="shared" si="107"/>
        <v>75</v>
      </c>
    </row>
    <row r="2246" spans="2:13" x14ac:dyDescent="0.35">
      <c r="B2246">
        <v>2244</v>
      </c>
      <c r="C2246">
        <v>8</v>
      </c>
      <c r="D2246">
        <v>1</v>
      </c>
      <c r="E2246" t="s">
        <v>27</v>
      </c>
      <c r="F2246" s="7">
        <v>25</v>
      </c>
      <c r="G2246" s="7">
        <v>5</v>
      </c>
      <c r="H2246" s="7">
        <v>6</v>
      </c>
      <c r="I2246" s="7">
        <v>30</v>
      </c>
      <c r="K2246" s="8">
        <f t="shared" si="105"/>
        <v>0</v>
      </c>
      <c r="L2246" s="8">
        <f t="shared" si="106"/>
        <v>30</v>
      </c>
      <c r="M2246" s="8">
        <f t="shared" si="107"/>
        <v>30</v>
      </c>
    </row>
    <row r="2247" spans="2:13" x14ac:dyDescent="0.35">
      <c r="B2247">
        <v>2245</v>
      </c>
      <c r="C2247">
        <v>11</v>
      </c>
      <c r="D2247">
        <v>1</v>
      </c>
      <c r="E2247" t="s">
        <v>27</v>
      </c>
      <c r="F2247" s="7">
        <v>25</v>
      </c>
      <c r="G2247" s="7">
        <v>5</v>
      </c>
      <c r="H2247" s="7">
        <v>3</v>
      </c>
      <c r="I2247" s="7">
        <v>15</v>
      </c>
      <c r="K2247" s="8">
        <f t="shared" si="105"/>
        <v>0</v>
      </c>
      <c r="L2247" s="8">
        <f t="shared" si="106"/>
        <v>15</v>
      </c>
      <c r="M2247" s="8">
        <f t="shared" si="107"/>
        <v>15</v>
      </c>
    </row>
    <row r="2248" spans="2:13" x14ac:dyDescent="0.35">
      <c r="B2248">
        <v>2246</v>
      </c>
      <c r="C2248">
        <v>21</v>
      </c>
      <c r="D2248">
        <v>2</v>
      </c>
      <c r="E2248" t="s">
        <v>28</v>
      </c>
      <c r="F2248" s="7">
        <v>15.5</v>
      </c>
      <c r="G2248" s="7">
        <v>0</v>
      </c>
      <c r="H2248" s="7">
        <v>3</v>
      </c>
      <c r="I2248" s="7">
        <v>0</v>
      </c>
      <c r="K2248" s="8">
        <f t="shared" si="105"/>
        <v>0</v>
      </c>
      <c r="L2248" s="8">
        <f t="shared" si="106"/>
        <v>0</v>
      </c>
      <c r="M2248" s="8">
        <f t="shared" si="107"/>
        <v>0</v>
      </c>
    </row>
    <row r="2249" spans="2:13" x14ac:dyDescent="0.35">
      <c r="B2249">
        <v>2247</v>
      </c>
      <c r="C2249">
        <v>12</v>
      </c>
      <c r="D2249">
        <v>2</v>
      </c>
      <c r="E2249" t="s">
        <v>28</v>
      </c>
      <c r="F2249" s="7">
        <v>15.5</v>
      </c>
      <c r="G2249" s="7">
        <v>0</v>
      </c>
      <c r="H2249" s="7">
        <v>3</v>
      </c>
      <c r="I2249" s="7">
        <v>0</v>
      </c>
      <c r="K2249" s="8">
        <f t="shared" si="105"/>
        <v>0</v>
      </c>
      <c r="L2249" s="8">
        <f t="shared" si="106"/>
        <v>0</v>
      </c>
      <c r="M2249" s="8">
        <f t="shared" si="107"/>
        <v>0</v>
      </c>
    </row>
    <row r="2250" spans="2:13" x14ac:dyDescent="0.35">
      <c r="B2250">
        <v>2248</v>
      </c>
      <c r="C2250">
        <v>9</v>
      </c>
      <c r="D2250">
        <v>2</v>
      </c>
      <c r="E2250" t="s">
        <v>28</v>
      </c>
      <c r="F2250" s="7">
        <v>15.5</v>
      </c>
      <c r="G2250" s="7">
        <v>0</v>
      </c>
      <c r="H2250" s="7">
        <v>3</v>
      </c>
      <c r="I2250" s="7">
        <v>0</v>
      </c>
      <c r="K2250" s="8">
        <f t="shared" si="105"/>
        <v>0</v>
      </c>
      <c r="L2250" s="8">
        <f t="shared" si="106"/>
        <v>0</v>
      </c>
      <c r="M2250" s="8">
        <f t="shared" si="107"/>
        <v>0</v>
      </c>
    </row>
    <row r="2251" spans="2:13" x14ac:dyDescent="0.35">
      <c r="B2251">
        <v>2249</v>
      </c>
      <c r="C2251">
        <v>17</v>
      </c>
      <c r="D2251">
        <v>2</v>
      </c>
      <c r="E2251" t="s">
        <v>28</v>
      </c>
      <c r="F2251" s="7">
        <v>15.5</v>
      </c>
      <c r="G2251" s="7">
        <v>0</v>
      </c>
      <c r="H2251" s="7">
        <v>3</v>
      </c>
      <c r="I2251" s="7">
        <v>0</v>
      </c>
      <c r="K2251" s="8">
        <f t="shared" si="105"/>
        <v>0</v>
      </c>
      <c r="L2251" s="8">
        <f t="shared" si="106"/>
        <v>0</v>
      </c>
      <c r="M2251" s="8">
        <f t="shared" si="107"/>
        <v>0</v>
      </c>
    </row>
    <row r="2252" spans="2:13" x14ac:dyDescent="0.35">
      <c r="B2252">
        <v>2250</v>
      </c>
      <c r="C2252">
        <v>0</v>
      </c>
      <c r="D2252">
        <v>2</v>
      </c>
      <c r="E2252" t="s">
        <v>28</v>
      </c>
      <c r="F2252" s="7">
        <v>15.5</v>
      </c>
      <c r="G2252" s="7">
        <v>0</v>
      </c>
      <c r="H2252" s="7">
        <v>3</v>
      </c>
      <c r="I2252" s="7">
        <v>46.5</v>
      </c>
      <c r="K2252" s="8">
        <f t="shared" si="105"/>
        <v>46.5</v>
      </c>
      <c r="L2252" s="8">
        <f t="shared" si="106"/>
        <v>0</v>
      </c>
      <c r="M2252" s="8">
        <f t="shared" si="107"/>
        <v>46.5</v>
      </c>
    </row>
    <row r="2253" spans="2:13" x14ac:dyDescent="0.35">
      <c r="B2253">
        <v>2251</v>
      </c>
      <c r="C2253">
        <v>22</v>
      </c>
      <c r="D2253">
        <v>3</v>
      </c>
      <c r="E2253" t="s">
        <v>21</v>
      </c>
      <c r="F2253" s="7">
        <v>5</v>
      </c>
      <c r="G2253" s="7">
        <v>0</v>
      </c>
      <c r="H2253" s="7">
        <v>2</v>
      </c>
      <c r="I2253" s="7">
        <v>0</v>
      </c>
      <c r="K2253" s="8">
        <f t="shared" si="105"/>
        <v>0</v>
      </c>
      <c r="L2253" s="8">
        <f t="shared" si="106"/>
        <v>0</v>
      </c>
      <c r="M2253" s="8">
        <f t="shared" si="107"/>
        <v>0</v>
      </c>
    </row>
    <row r="2254" spans="2:13" x14ac:dyDescent="0.35">
      <c r="B2254">
        <v>2252</v>
      </c>
      <c r="C2254">
        <v>21</v>
      </c>
      <c r="D2254">
        <v>3</v>
      </c>
      <c r="E2254" t="s">
        <v>21</v>
      </c>
      <c r="F2254" s="7">
        <v>5</v>
      </c>
      <c r="G2254" s="7">
        <v>0</v>
      </c>
      <c r="H2254" s="7">
        <v>2</v>
      </c>
      <c r="I2254" s="7">
        <v>0</v>
      </c>
      <c r="K2254" s="8">
        <f t="shared" si="105"/>
        <v>0</v>
      </c>
      <c r="L2254" s="8">
        <f t="shared" si="106"/>
        <v>0</v>
      </c>
      <c r="M2254" s="8">
        <f t="shared" si="107"/>
        <v>0</v>
      </c>
    </row>
    <row r="2255" spans="2:13" x14ac:dyDescent="0.35">
      <c r="B2255">
        <v>2253</v>
      </c>
      <c r="C2255">
        <v>13</v>
      </c>
      <c r="D2255">
        <v>3</v>
      </c>
      <c r="E2255" t="s">
        <v>21</v>
      </c>
      <c r="F2255" s="7">
        <v>5</v>
      </c>
      <c r="G2255" s="7">
        <v>0</v>
      </c>
      <c r="H2255" s="7">
        <v>2</v>
      </c>
      <c r="I2255" s="7">
        <v>0</v>
      </c>
      <c r="K2255" s="8">
        <f t="shared" si="105"/>
        <v>0</v>
      </c>
      <c r="L2255" s="8">
        <f t="shared" si="106"/>
        <v>0</v>
      </c>
      <c r="M2255" s="8">
        <f t="shared" si="107"/>
        <v>0</v>
      </c>
    </row>
    <row r="2256" spans="2:13" x14ac:dyDescent="0.35">
      <c r="B2256">
        <v>2254</v>
      </c>
      <c r="C2256">
        <v>20</v>
      </c>
      <c r="D2256">
        <v>3</v>
      </c>
      <c r="E2256" t="s">
        <v>21</v>
      </c>
      <c r="F2256" s="7">
        <v>5</v>
      </c>
      <c r="G2256" s="7">
        <v>0</v>
      </c>
      <c r="H2256" s="7">
        <v>4</v>
      </c>
      <c r="I2256" s="7">
        <v>0</v>
      </c>
      <c r="K2256" s="8">
        <f t="shared" si="105"/>
        <v>0</v>
      </c>
      <c r="L2256" s="8">
        <f t="shared" si="106"/>
        <v>0</v>
      </c>
      <c r="M2256" s="8">
        <f t="shared" si="107"/>
        <v>0</v>
      </c>
    </row>
    <row r="2257" spans="2:13" x14ac:dyDescent="0.35">
      <c r="B2257">
        <v>2255</v>
      </c>
      <c r="C2257">
        <v>17</v>
      </c>
      <c r="D2257">
        <v>3</v>
      </c>
      <c r="E2257" t="s">
        <v>21</v>
      </c>
      <c r="F2257" s="7">
        <v>5</v>
      </c>
      <c r="G2257" s="7">
        <v>0</v>
      </c>
      <c r="H2257" s="7">
        <v>2</v>
      </c>
      <c r="I2257" s="7">
        <v>0</v>
      </c>
      <c r="K2257" s="8">
        <f t="shared" si="105"/>
        <v>0</v>
      </c>
      <c r="L2257" s="8">
        <f t="shared" si="106"/>
        <v>0</v>
      </c>
      <c r="M2257" s="8">
        <f t="shared" si="107"/>
        <v>0</v>
      </c>
    </row>
    <row r="2258" spans="2:13" x14ac:dyDescent="0.35">
      <c r="B2258">
        <v>2256</v>
      </c>
      <c r="C2258">
        <v>20</v>
      </c>
      <c r="D2258">
        <v>3</v>
      </c>
      <c r="E2258" t="s">
        <v>21</v>
      </c>
      <c r="F2258" s="7">
        <v>5</v>
      </c>
      <c r="G2258" s="7">
        <v>0</v>
      </c>
      <c r="H2258" s="7">
        <v>2</v>
      </c>
      <c r="I2258" s="7">
        <v>0</v>
      </c>
      <c r="K2258" s="8">
        <f t="shared" si="105"/>
        <v>0</v>
      </c>
      <c r="L2258" s="8">
        <f t="shared" si="106"/>
        <v>0</v>
      </c>
      <c r="M2258" s="8">
        <f t="shared" si="107"/>
        <v>0</v>
      </c>
    </row>
    <row r="2259" spans="2:13" x14ac:dyDescent="0.35">
      <c r="B2259">
        <v>2257</v>
      </c>
      <c r="C2259">
        <v>0</v>
      </c>
      <c r="D2259">
        <v>4</v>
      </c>
      <c r="E2259" t="s">
        <v>22</v>
      </c>
      <c r="F2259" s="7">
        <v>80</v>
      </c>
      <c r="G2259" s="7">
        <v>9.9</v>
      </c>
      <c r="H2259" s="7">
        <v>2</v>
      </c>
      <c r="I2259" s="7">
        <v>160</v>
      </c>
      <c r="K2259" s="8">
        <f t="shared" si="105"/>
        <v>160</v>
      </c>
      <c r="L2259" s="8">
        <f t="shared" si="106"/>
        <v>0</v>
      </c>
      <c r="M2259" s="8">
        <f t="shared" si="107"/>
        <v>160</v>
      </c>
    </row>
    <row r="2260" spans="2:13" x14ac:dyDescent="0.35">
      <c r="B2260">
        <v>2258</v>
      </c>
      <c r="C2260">
        <v>8</v>
      </c>
      <c r="D2260">
        <v>4</v>
      </c>
      <c r="E2260" t="s">
        <v>22</v>
      </c>
      <c r="F2260" s="7">
        <v>80</v>
      </c>
      <c r="G2260" s="7">
        <v>9.9</v>
      </c>
      <c r="H2260" s="7">
        <v>2</v>
      </c>
      <c r="I2260" s="7">
        <v>19.8</v>
      </c>
      <c r="K2260" s="8">
        <f t="shared" si="105"/>
        <v>0</v>
      </c>
      <c r="L2260" s="8">
        <f t="shared" si="106"/>
        <v>19.8</v>
      </c>
      <c r="M2260" s="8">
        <f t="shared" si="107"/>
        <v>19.8</v>
      </c>
    </row>
    <row r="2261" spans="2:13" x14ac:dyDescent="0.35">
      <c r="B2261">
        <v>2259</v>
      </c>
      <c r="C2261">
        <v>0</v>
      </c>
      <c r="D2261">
        <v>4</v>
      </c>
      <c r="E2261" t="s">
        <v>22</v>
      </c>
      <c r="F2261" s="7">
        <v>80</v>
      </c>
      <c r="G2261" s="7">
        <v>9.9</v>
      </c>
      <c r="H2261" s="7">
        <v>4</v>
      </c>
      <c r="I2261" s="7">
        <v>320</v>
      </c>
      <c r="K2261" s="8">
        <f t="shared" si="105"/>
        <v>320</v>
      </c>
      <c r="L2261" s="8">
        <f t="shared" si="106"/>
        <v>0</v>
      </c>
      <c r="M2261" s="8">
        <f t="shared" si="107"/>
        <v>320</v>
      </c>
    </row>
    <row r="2262" spans="2:13" x14ac:dyDescent="0.35">
      <c r="B2262">
        <v>2260</v>
      </c>
      <c r="C2262">
        <v>8</v>
      </c>
      <c r="D2262">
        <v>4</v>
      </c>
      <c r="E2262" t="s">
        <v>22</v>
      </c>
      <c r="F2262" s="7">
        <v>80</v>
      </c>
      <c r="G2262" s="7">
        <v>9.9</v>
      </c>
      <c r="H2262" s="7">
        <v>2</v>
      </c>
      <c r="I2262" s="7">
        <v>19.8</v>
      </c>
      <c r="K2262" s="8">
        <f t="shared" si="105"/>
        <v>0</v>
      </c>
      <c r="L2262" s="8">
        <f t="shared" si="106"/>
        <v>19.8</v>
      </c>
      <c r="M2262" s="8">
        <f t="shared" si="107"/>
        <v>19.8</v>
      </c>
    </row>
    <row r="2263" spans="2:13" x14ac:dyDescent="0.35">
      <c r="B2263">
        <v>2261</v>
      </c>
      <c r="C2263">
        <v>0</v>
      </c>
      <c r="D2263">
        <v>4</v>
      </c>
      <c r="E2263" t="s">
        <v>22</v>
      </c>
      <c r="F2263" s="7">
        <v>80</v>
      </c>
      <c r="G2263" s="7">
        <v>9.9</v>
      </c>
      <c r="H2263" s="7">
        <v>2</v>
      </c>
      <c r="I2263" s="7">
        <v>160</v>
      </c>
      <c r="K2263" s="8">
        <f t="shared" si="105"/>
        <v>160</v>
      </c>
      <c r="L2263" s="8">
        <f t="shared" si="106"/>
        <v>0</v>
      </c>
      <c r="M2263" s="8">
        <f t="shared" si="107"/>
        <v>160</v>
      </c>
    </row>
    <row r="2264" spans="2:13" x14ac:dyDescent="0.35">
      <c r="B2264">
        <v>2262</v>
      </c>
      <c r="C2264">
        <v>3</v>
      </c>
      <c r="D2264">
        <v>4</v>
      </c>
      <c r="E2264" t="s">
        <v>22</v>
      </c>
      <c r="F2264" s="7">
        <v>80</v>
      </c>
      <c r="G2264" s="7">
        <v>9.9</v>
      </c>
      <c r="H2264" s="7">
        <v>2</v>
      </c>
      <c r="I2264" s="7">
        <v>19.8</v>
      </c>
      <c r="K2264" s="8">
        <f t="shared" si="105"/>
        <v>0</v>
      </c>
      <c r="L2264" s="8">
        <f t="shared" si="106"/>
        <v>19.8</v>
      </c>
      <c r="M2264" s="8">
        <f t="shared" si="107"/>
        <v>19.8</v>
      </c>
    </row>
    <row r="2265" spans="2:13" x14ac:dyDescent="0.35">
      <c r="B2265">
        <v>2263</v>
      </c>
      <c r="C2265">
        <v>0</v>
      </c>
      <c r="D2265">
        <v>4</v>
      </c>
      <c r="E2265" t="s">
        <v>22</v>
      </c>
      <c r="F2265" s="7">
        <v>80</v>
      </c>
      <c r="G2265" s="7">
        <v>9.9</v>
      </c>
      <c r="H2265" s="7">
        <v>2</v>
      </c>
      <c r="I2265" s="7">
        <v>160</v>
      </c>
      <c r="K2265" s="8">
        <f t="shared" si="105"/>
        <v>160</v>
      </c>
      <c r="L2265" s="8">
        <f t="shared" si="106"/>
        <v>0</v>
      </c>
      <c r="M2265" s="8">
        <f t="shared" si="107"/>
        <v>160</v>
      </c>
    </row>
    <row r="2266" spans="2:13" x14ac:dyDescent="0.35">
      <c r="B2266">
        <v>2264</v>
      </c>
      <c r="C2266">
        <v>14</v>
      </c>
      <c r="D2266">
        <v>4</v>
      </c>
      <c r="E2266" t="s">
        <v>22</v>
      </c>
      <c r="F2266" s="7">
        <v>80</v>
      </c>
      <c r="G2266" s="7">
        <v>9.9</v>
      </c>
      <c r="H2266" s="7">
        <v>2</v>
      </c>
      <c r="I2266" s="7">
        <v>19.8</v>
      </c>
      <c r="K2266" s="8">
        <f t="shared" si="105"/>
        <v>0</v>
      </c>
      <c r="L2266" s="8">
        <f t="shared" si="106"/>
        <v>19.8</v>
      </c>
      <c r="M2266" s="8">
        <f t="shared" si="107"/>
        <v>19.8</v>
      </c>
    </row>
    <row r="2267" spans="2:13" x14ac:dyDescent="0.35">
      <c r="B2267">
        <v>2265</v>
      </c>
      <c r="C2267">
        <v>10</v>
      </c>
      <c r="D2267">
        <v>5</v>
      </c>
      <c r="E2267" t="s">
        <v>29</v>
      </c>
      <c r="F2267" s="7">
        <v>80</v>
      </c>
      <c r="G2267" s="7">
        <v>9.9</v>
      </c>
      <c r="H2267" s="7">
        <v>2</v>
      </c>
      <c r="I2267" s="7">
        <v>19.8</v>
      </c>
      <c r="K2267" s="8">
        <f t="shared" si="105"/>
        <v>0</v>
      </c>
      <c r="L2267" s="8">
        <f t="shared" si="106"/>
        <v>19.8</v>
      </c>
      <c r="M2267" s="8">
        <f t="shared" si="107"/>
        <v>19.8</v>
      </c>
    </row>
    <row r="2268" spans="2:13" x14ac:dyDescent="0.35">
      <c r="B2268">
        <v>2266</v>
      </c>
      <c r="C2268">
        <v>6</v>
      </c>
      <c r="D2268">
        <v>6</v>
      </c>
      <c r="E2268" t="s">
        <v>23</v>
      </c>
      <c r="F2268" s="7">
        <v>17.5</v>
      </c>
      <c r="G2268" s="7">
        <v>3.5</v>
      </c>
      <c r="H2268" s="7">
        <v>2</v>
      </c>
      <c r="I2268" s="7">
        <v>7</v>
      </c>
      <c r="K2268" s="8">
        <f t="shared" si="105"/>
        <v>0</v>
      </c>
      <c r="L2268" s="8">
        <f t="shared" si="106"/>
        <v>7</v>
      </c>
      <c r="M2268" s="8">
        <f t="shared" si="107"/>
        <v>7</v>
      </c>
    </row>
    <row r="2269" spans="2:13" x14ac:dyDescent="0.35">
      <c r="B2269">
        <v>2267</v>
      </c>
      <c r="C2269">
        <v>0</v>
      </c>
      <c r="D2269">
        <v>6</v>
      </c>
      <c r="E2269" t="s">
        <v>23</v>
      </c>
      <c r="F2269" s="7">
        <v>17.5</v>
      </c>
      <c r="G2269" s="7">
        <v>3.5</v>
      </c>
      <c r="H2269" s="7">
        <v>2</v>
      </c>
      <c r="I2269" s="7">
        <v>35</v>
      </c>
      <c r="K2269" s="8">
        <f t="shared" si="105"/>
        <v>35</v>
      </c>
      <c r="L2269" s="8">
        <f t="shared" si="106"/>
        <v>0</v>
      </c>
      <c r="M2269" s="8">
        <f t="shared" si="107"/>
        <v>35</v>
      </c>
    </row>
    <row r="2270" spans="2:13" x14ac:dyDescent="0.35">
      <c r="B2270">
        <v>2268</v>
      </c>
      <c r="C2270">
        <v>0</v>
      </c>
      <c r="D2270">
        <v>6</v>
      </c>
      <c r="E2270" t="s">
        <v>23</v>
      </c>
      <c r="F2270" s="7">
        <v>17.5</v>
      </c>
      <c r="G2270" s="7">
        <v>3.5</v>
      </c>
      <c r="H2270" s="7">
        <v>4</v>
      </c>
      <c r="I2270" s="7">
        <v>70</v>
      </c>
      <c r="K2270" s="8">
        <f t="shared" si="105"/>
        <v>70</v>
      </c>
      <c r="L2270" s="8">
        <f t="shared" si="106"/>
        <v>0</v>
      </c>
      <c r="M2270" s="8">
        <f t="shared" si="107"/>
        <v>70</v>
      </c>
    </row>
    <row r="2271" spans="2:13" x14ac:dyDescent="0.35">
      <c r="B2271">
        <v>2269</v>
      </c>
      <c r="C2271">
        <v>6</v>
      </c>
      <c r="D2271">
        <v>6</v>
      </c>
      <c r="E2271" t="s">
        <v>23</v>
      </c>
      <c r="F2271" s="7">
        <v>17.5</v>
      </c>
      <c r="G2271" s="7">
        <v>3.5</v>
      </c>
      <c r="H2271" s="7">
        <v>4</v>
      </c>
      <c r="I2271" s="7">
        <v>14</v>
      </c>
      <c r="K2271" s="8">
        <f t="shared" si="105"/>
        <v>0</v>
      </c>
      <c r="L2271" s="8">
        <f t="shared" si="106"/>
        <v>14</v>
      </c>
      <c r="M2271" s="8">
        <f t="shared" si="107"/>
        <v>14</v>
      </c>
    </row>
    <row r="2272" spans="2:13" x14ac:dyDescent="0.35">
      <c r="B2272">
        <v>2270</v>
      </c>
      <c r="C2272">
        <v>12</v>
      </c>
      <c r="D2272">
        <v>6</v>
      </c>
      <c r="E2272" t="s">
        <v>23</v>
      </c>
      <c r="F2272" s="7">
        <v>17.5</v>
      </c>
      <c r="G2272" s="7">
        <v>3.5</v>
      </c>
      <c r="H2272" s="7">
        <v>2</v>
      </c>
      <c r="I2272" s="7">
        <v>7</v>
      </c>
      <c r="K2272" s="8">
        <f t="shared" si="105"/>
        <v>0</v>
      </c>
      <c r="L2272" s="8">
        <f t="shared" si="106"/>
        <v>7</v>
      </c>
      <c r="M2272" s="8">
        <f t="shared" si="107"/>
        <v>7</v>
      </c>
    </row>
    <row r="2273" spans="2:13" x14ac:dyDescent="0.35">
      <c r="B2273">
        <v>2271</v>
      </c>
      <c r="C2273">
        <v>0</v>
      </c>
      <c r="D2273">
        <v>6</v>
      </c>
      <c r="E2273" t="s">
        <v>23</v>
      </c>
      <c r="F2273" s="7">
        <v>17.5</v>
      </c>
      <c r="G2273" s="7">
        <v>3.5</v>
      </c>
      <c r="H2273" s="7">
        <v>2</v>
      </c>
      <c r="I2273" s="7">
        <v>35</v>
      </c>
      <c r="K2273" s="8">
        <f t="shared" si="105"/>
        <v>35</v>
      </c>
      <c r="L2273" s="8">
        <f t="shared" si="106"/>
        <v>0</v>
      </c>
      <c r="M2273" s="8">
        <f t="shared" si="107"/>
        <v>35</v>
      </c>
    </row>
    <row r="2274" spans="2:13" x14ac:dyDescent="0.35">
      <c r="B2274">
        <v>2272</v>
      </c>
      <c r="C2274">
        <v>15</v>
      </c>
      <c r="D2274">
        <v>7</v>
      </c>
      <c r="E2274" t="s">
        <v>24</v>
      </c>
      <c r="F2274" s="7">
        <v>5</v>
      </c>
      <c r="G2274" s="7">
        <v>0</v>
      </c>
      <c r="H2274" s="7">
        <v>2</v>
      </c>
      <c r="I2274" s="7">
        <v>0</v>
      </c>
      <c r="K2274" s="8">
        <f t="shared" si="105"/>
        <v>0</v>
      </c>
      <c r="L2274" s="8">
        <f t="shared" si="106"/>
        <v>0</v>
      </c>
      <c r="M2274" s="8">
        <f t="shared" si="107"/>
        <v>0</v>
      </c>
    </row>
    <row r="2275" spans="2:13" x14ac:dyDescent="0.35">
      <c r="B2275">
        <v>2273</v>
      </c>
      <c r="C2275">
        <v>4</v>
      </c>
      <c r="D2275">
        <v>7</v>
      </c>
      <c r="E2275" t="s">
        <v>24</v>
      </c>
      <c r="F2275" s="7">
        <v>5</v>
      </c>
      <c r="G2275" s="7">
        <v>0</v>
      </c>
      <c r="H2275" s="7">
        <v>4</v>
      </c>
      <c r="I2275" s="7">
        <v>0</v>
      </c>
      <c r="K2275" s="8">
        <f t="shared" si="105"/>
        <v>0</v>
      </c>
      <c r="L2275" s="8">
        <f t="shared" si="106"/>
        <v>0</v>
      </c>
      <c r="M2275" s="8">
        <f t="shared" si="107"/>
        <v>0</v>
      </c>
    </row>
    <row r="2276" spans="2:13" x14ac:dyDescent="0.35">
      <c r="B2276">
        <v>2274</v>
      </c>
      <c r="C2276">
        <v>15</v>
      </c>
      <c r="D2276">
        <v>7</v>
      </c>
      <c r="E2276" t="s">
        <v>24</v>
      </c>
      <c r="F2276" s="7">
        <v>5</v>
      </c>
      <c r="G2276" s="7">
        <v>0</v>
      </c>
      <c r="H2276" s="7">
        <v>2</v>
      </c>
      <c r="I2276" s="7">
        <v>0</v>
      </c>
      <c r="K2276" s="8">
        <f t="shared" si="105"/>
        <v>0</v>
      </c>
      <c r="L2276" s="8">
        <f t="shared" si="106"/>
        <v>0</v>
      </c>
      <c r="M2276" s="8">
        <f t="shared" si="107"/>
        <v>0</v>
      </c>
    </row>
    <row r="2277" spans="2:13" x14ac:dyDescent="0.35">
      <c r="B2277">
        <v>2275</v>
      </c>
      <c r="C2277">
        <v>15</v>
      </c>
      <c r="D2277">
        <v>7</v>
      </c>
      <c r="E2277" t="s">
        <v>24</v>
      </c>
      <c r="F2277" s="7">
        <v>5</v>
      </c>
      <c r="G2277" s="7">
        <v>0</v>
      </c>
      <c r="H2277" s="7">
        <v>2</v>
      </c>
      <c r="I2277" s="7">
        <v>0</v>
      </c>
      <c r="K2277" s="8">
        <f t="shared" si="105"/>
        <v>0</v>
      </c>
      <c r="L2277" s="8">
        <f t="shared" si="106"/>
        <v>0</v>
      </c>
      <c r="M2277" s="8">
        <f t="shared" si="107"/>
        <v>0</v>
      </c>
    </row>
    <row r="2278" spans="2:13" x14ac:dyDescent="0.35">
      <c r="B2278">
        <v>2276</v>
      </c>
      <c r="C2278">
        <v>1</v>
      </c>
      <c r="D2278">
        <v>7</v>
      </c>
      <c r="E2278" t="s">
        <v>24</v>
      </c>
      <c r="F2278" s="7">
        <v>5</v>
      </c>
      <c r="G2278" s="7">
        <v>0</v>
      </c>
      <c r="H2278" s="7">
        <v>2</v>
      </c>
      <c r="I2278" s="7">
        <v>0</v>
      </c>
      <c r="K2278" s="8">
        <f t="shared" si="105"/>
        <v>0</v>
      </c>
      <c r="L2278" s="8">
        <f t="shared" si="106"/>
        <v>0</v>
      </c>
      <c r="M2278" s="8">
        <f t="shared" si="107"/>
        <v>0</v>
      </c>
    </row>
    <row r="2279" spans="2:13" x14ac:dyDescent="0.35">
      <c r="B2279">
        <v>2277</v>
      </c>
      <c r="C2279">
        <v>7</v>
      </c>
      <c r="D2279">
        <v>7</v>
      </c>
      <c r="E2279" t="s">
        <v>24</v>
      </c>
      <c r="F2279" s="7">
        <v>5</v>
      </c>
      <c r="G2279" s="7">
        <v>0</v>
      </c>
      <c r="H2279" s="7">
        <v>2</v>
      </c>
      <c r="I2279" s="7">
        <v>0</v>
      </c>
      <c r="K2279" s="8">
        <f t="shared" si="105"/>
        <v>0</v>
      </c>
      <c r="L2279" s="8">
        <f t="shared" si="106"/>
        <v>0</v>
      </c>
      <c r="M2279" s="8">
        <f t="shared" si="107"/>
        <v>0</v>
      </c>
    </row>
    <row r="2280" spans="2:13" x14ac:dyDescent="0.35">
      <c r="B2280">
        <v>2278</v>
      </c>
      <c r="C2280">
        <v>2</v>
      </c>
      <c r="D2280">
        <v>8</v>
      </c>
      <c r="E2280" t="s">
        <v>25</v>
      </c>
      <c r="F2280" s="7">
        <v>5</v>
      </c>
      <c r="G2280" s="7">
        <v>0</v>
      </c>
      <c r="H2280" s="7">
        <v>1</v>
      </c>
      <c r="I2280" s="7">
        <v>0</v>
      </c>
      <c r="K2280" s="8">
        <f t="shared" si="105"/>
        <v>0</v>
      </c>
      <c r="L2280" s="8">
        <f t="shared" si="106"/>
        <v>0</v>
      </c>
      <c r="M2280" s="8">
        <f t="shared" si="107"/>
        <v>0</v>
      </c>
    </row>
    <row r="2281" spans="2:13" x14ac:dyDescent="0.35">
      <c r="B2281">
        <v>2279</v>
      </c>
      <c r="C2281">
        <v>7</v>
      </c>
      <c r="D2281">
        <v>8</v>
      </c>
      <c r="E2281" t="s">
        <v>25</v>
      </c>
      <c r="F2281" s="7">
        <v>5</v>
      </c>
      <c r="G2281" s="7">
        <v>0</v>
      </c>
      <c r="H2281" s="7">
        <v>1</v>
      </c>
      <c r="I2281" s="7">
        <v>0</v>
      </c>
      <c r="K2281" s="8">
        <f t="shared" si="105"/>
        <v>0</v>
      </c>
      <c r="L2281" s="8">
        <f t="shared" si="106"/>
        <v>0</v>
      </c>
      <c r="M2281" s="8">
        <f t="shared" si="107"/>
        <v>0</v>
      </c>
    </row>
    <row r="2282" spans="2:13" x14ac:dyDescent="0.35">
      <c r="B2282">
        <v>2280</v>
      </c>
      <c r="C2282">
        <v>16</v>
      </c>
      <c r="D2282">
        <v>8</v>
      </c>
      <c r="E2282" t="s">
        <v>25</v>
      </c>
      <c r="F2282" s="7">
        <v>5</v>
      </c>
      <c r="G2282" s="7">
        <v>0</v>
      </c>
      <c r="H2282" s="7">
        <v>1</v>
      </c>
      <c r="I2282" s="7">
        <v>0</v>
      </c>
      <c r="K2282" s="8">
        <f t="shared" si="105"/>
        <v>0</v>
      </c>
      <c r="L2282" s="8">
        <f t="shared" si="106"/>
        <v>0</v>
      </c>
      <c r="M2282" s="8">
        <f t="shared" si="107"/>
        <v>0</v>
      </c>
    </row>
    <row r="2283" spans="2:13" x14ac:dyDescent="0.35">
      <c r="B2283">
        <v>2281</v>
      </c>
      <c r="C2283">
        <v>1</v>
      </c>
      <c r="D2283">
        <v>8</v>
      </c>
      <c r="E2283" t="s">
        <v>25</v>
      </c>
      <c r="F2283" s="7">
        <v>5</v>
      </c>
      <c r="G2283" s="7">
        <v>0</v>
      </c>
      <c r="H2283" s="7">
        <v>1</v>
      </c>
      <c r="I2283" s="7">
        <v>0</v>
      </c>
      <c r="K2283" s="8">
        <f t="shared" si="105"/>
        <v>0</v>
      </c>
      <c r="L2283" s="8">
        <f t="shared" si="106"/>
        <v>0</v>
      </c>
      <c r="M2283" s="8">
        <f t="shared" si="107"/>
        <v>0</v>
      </c>
    </row>
    <row r="2284" spans="2:13" x14ac:dyDescent="0.35">
      <c r="B2284">
        <v>2282</v>
      </c>
      <c r="C2284">
        <v>0</v>
      </c>
      <c r="D2284">
        <v>8</v>
      </c>
      <c r="E2284" t="s">
        <v>25</v>
      </c>
      <c r="F2284" s="7">
        <v>5</v>
      </c>
      <c r="G2284" s="7">
        <v>0</v>
      </c>
      <c r="H2284" s="7">
        <v>1</v>
      </c>
      <c r="I2284" s="7">
        <v>5</v>
      </c>
      <c r="K2284" s="8">
        <f t="shared" si="105"/>
        <v>5</v>
      </c>
      <c r="L2284" s="8">
        <f t="shared" si="106"/>
        <v>0</v>
      </c>
      <c r="M2284" s="8">
        <f t="shared" si="107"/>
        <v>5</v>
      </c>
    </row>
    <row r="2285" spans="2:13" x14ac:dyDescent="0.35">
      <c r="B2285">
        <v>2283</v>
      </c>
      <c r="C2285">
        <v>3</v>
      </c>
      <c r="D2285">
        <v>8</v>
      </c>
      <c r="E2285" t="s">
        <v>25</v>
      </c>
      <c r="F2285" s="7">
        <v>5</v>
      </c>
      <c r="G2285" s="7">
        <v>0</v>
      </c>
      <c r="H2285" s="7">
        <v>1</v>
      </c>
      <c r="I2285" s="7">
        <v>0</v>
      </c>
      <c r="K2285" s="8">
        <f t="shared" si="105"/>
        <v>0</v>
      </c>
      <c r="L2285" s="8">
        <f t="shared" si="106"/>
        <v>0</v>
      </c>
      <c r="M2285" s="8">
        <f t="shared" si="107"/>
        <v>0</v>
      </c>
    </row>
    <row r="2286" spans="2:13" x14ac:dyDescent="0.35">
      <c r="B2286">
        <v>2284</v>
      </c>
      <c r="C2286">
        <v>21</v>
      </c>
      <c r="D2286">
        <v>8</v>
      </c>
      <c r="E2286" t="s">
        <v>25</v>
      </c>
      <c r="F2286" s="7">
        <v>5</v>
      </c>
      <c r="G2286" s="7">
        <v>0</v>
      </c>
      <c r="H2286" s="7">
        <v>1</v>
      </c>
      <c r="I2286" s="7">
        <v>0</v>
      </c>
      <c r="K2286" s="8">
        <f t="shared" si="105"/>
        <v>0</v>
      </c>
      <c r="L2286" s="8">
        <f t="shared" si="106"/>
        <v>0</v>
      </c>
      <c r="M2286" s="8">
        <f t="shared" si="107"/>
        <v>0</v>
      </c>
    </row>
    <row r="2287" spans="2:13" x14ac:dyDescent="0.35">
      <c r="B2287">
        <v>2285</v>
      </c>
      <c r="C2287">
        <v>3</v>
      </c>
      <c r="D2287">
        <v>8</v>
      </c>
      <c r="E2287" t="s">
        <v>25</v>
      </c>
      <c r="F2287" s="7">
        <v>5</v>
      </c>
      <c r="G2287" s="7">
        <v>0</v>
      </c>
      <c r="H2287" s="7">
        <v>1</v>
      </c>
      <c r="I2287" s="7">
        <v>0</v>
      </c>
      <c r="K2287" s="8">
        <f t="shared" si="105"/>
        <v>0</v>
      </c>
      <c r="L2287" s="8">
        <f t="shared" si="106"/>
        <v>0</v>
      </c>
      <c r="M2287" s="8">
        <f t="shared" si="107"/>
        <v>0</v>
      </c>
    </row>
    <row r="2288" spans="2:13" x14ac:dyDescent="0.35">
      <c r="B2288">
        <v>2286</v>
      </c>
      <c r="C2288">
        <v>21</v>
      </c>
      <c r="D2288">
        <v>8</v>
      </c>
      <c r="E2288" t="s">
        <v>25</v>
      </c>
      <c r="F2288" s="7">
        <v>5</v>
      </c>
      <c r="G2288" s="7">
        <v>0</v>
      </c>
      <c r="H2288" s="7">
        <v>1</v>
      </c>
      <c r="I2288" s="7">
        <v>0</v>
      </c>
      <c r="K2288" s="8">
        <f t="shared" si="105"/>
        <v>0</v>
      </c>
      <c r="L2288" s="8">
        <f t="shared" si="106"/>
        <v>0</v>
      </c>
      <c r="M2288" s="8">
        <f t="shared" si="107"/>
        <v>0</v>
      </c>
    </row>
    <row r="2289" spans="2:13" x14ac:dyDescent="0.35">
      <c r="B2289">
        <v>2287</v>
      </c>
      <c r="C2289">
        <v>21</v>
      </c>
      <c r="D2289">
        <v>8</v>
      </c>
      <c r="E2289" t="s">
        <v>25</v>
      </c>
      <c r="F2289" s="7">
        <v>5</v>
      </c>
      <c r="G2289" s="7">
        <v>0</v>
      </c>
      <c r="H2289" s="7">
        <v>1</v>
      </c>
      <c r="I2289" s="7">
        <v>0</v>
      </c>
      <c r="K2289" s="8">
        <f t="shared" si="105"/>
        <v>0</v>
      </c>
      <c r="L2289" s="8">
        <f t="shared" si="106"/>
        <v>0</v>
      </c>
      <c r="M2289" s="8">
        <f t="shared" si="107"/>
        <v>0</v>
      </c>
    </row>
    <row r="2290" spans="2:13" x14ac:dyDescent="0.35">
      <c r="B2290">
        <v>2288</v>
      </c>
      <c r="C2290">
        <v>16</v>
      </c>
      <c r="D2290">
        <v>8</v>
      </c>
      <c r="E2290" t="s">
        <v>25</v>
      </c>
      <c r="F2290" s="7">
        <v>5</v>
      </c>
      <c r="G2290" s="7">
        <v>0</v>
      </c>
      <c r="H2290" s="7">
        <v>1</v>
      </c>
      <c r="I2290" s="7">
        <v>0</v>
      </c>
      <c r="K2290" s="8">
        <f t="shared" si="105"/>
        <v>0</v>
      </c>
      <c r="L2290" s="8">
        <f t="shared" si="106"/>
        <v>0</v>
      </c>
      <c r="M2290" s="8">
        <f t="shared" si="107"/>
        <v>0</v>
      </c>
    </row>
    <row r="2291" spans="2:13" x14ac:dyDescent="0.35">
      <c r="B2291">
        <v>2289</v>
      </c>
      <c r="C2291">
        <v>20</v>
      </c>
      <c r="D2291">
        <v>8</v>
      </c>
      <c r="E2291" t="s">
        <v>25</v>
      </c>
      <c r="F2291" s="7">
        <v>5</v>
      </c>
      <c r="G2291" s="7">
        <v>0</v>
      </c>
      <c r="H2291" s="7">
        <v>1</v>
      </c>
      <c r="I2291" s="7">
        <v>0</v>
      </c>
      <c r="K2291" s="8">
        <f t="shared" si="105"/>
        <v>0</v>
      </c>
      <c r="L2291" s="8">
        <f t="shared" si="106"/>
        <v>0</v>
      </c>
      <c r="M2291" s="8">
        <f t="shared" si="107"/>
        <v>0</v>
      </c>
    </row>
    <row r="2292" spans="2:13" x14ac:dyDescent="0.35">
      <c r="B2292">
        <v>2290</v>
      </c>
      <c r="C2292">
        <v>21</v>
      </c>
      <c r="D2292">
        <v>8</v>
      </c>
      <c r="E2292" t="s">
        <v>25</v>
      </c>
      <c r="F2292" s="7">
        <v>5</v>
      </c>
      <c r="G2292" s="7">
        <v>0</v>
      </c>
      <c r="H2292" s="7">
        <v>1</v>
      </c>
      <c r="I2292" s="7">
        <v>0</v>
      </c>
      <c r="K2292" s="8">
        <f t="shared" si="105"/>
        <v>0</v>
      </c>
      <c r="L2292" s="8">
        <f t="shared" si="106"/>
        <v>0</v>
      </c>
      <c r="M2292" s="8">
        <f t="shared" si="107"/>
        <v>0</v>
      </c>
    </row>
    <row r="2293" spans="2:13" x14ac:dyDescent="0.35">
      <c r="B2293">
        <v>2291</v>
      </c>
      <c r="C2293">
        <v>11</v>
      </c>
      <c r="D2293">
        <v>0</v>
      </c>
      <c r="E2293" t="s">
        <v>26</v>
      </c>
      <c r="F2293" s="7">
        <v>25</v>
      </c>
      <c r="G2293" s="7">
        <v>5</v>
      </c>
      <c r="H2293" s="7">
        <v>3</v>
      </c>
      <c r="I2293" s="7">
        <v>15</v>
      </c>
      <c r="K2293" s="8">
        <f t="shared" si="105"/>
        <v>0</v>
      </c>
      <c r="L2293" s="8">
        <f t="shared" si="106"/>
        <v>15</v>
      </c>
      <c r="M2293" s="8">
        <f t="shared" si="107"/>
        <v>15</v>
      </c>
    </row>
    <row r="2294" spans="2:13" x14ac:dyDescent="0.35">
      <c r="B2294">
        <v>2292</v>
      </c>
      <c r="C2294">
        <v>0</v>
      </c>
      <c r="D2294">
        <v>0</v>
      </c>
      <c r="E2294" t="s">
        <v>26</v>
      </c>
      <c r="F2294" s="7">
        <v>25</v>
      </c>
      <c r="G2294" s="7">
        <v>5</v>
      </c>
      <c r="H2294" s="7">
        <v>3</v>
      </c>
      <c r="I2294" s="7">
        <v>75</v>
      </c>
      <c r="K2294" s="8">
        <f t="shared" si="105"/>
        <v>75</v>
      </c>
      <c r="L2294" s="8">
        <f t="shared" si="106"/>
        <v>0</v>
      </c>
      <c r="M2294" s="8">
        <f t="shared" si="107"/>
        <v>75</v>
      </c>
    </row>
    <row r="2295" spans="2:13" x14ac:dyDescent="0.35">
      <c r="B2295">
        <v>2293</v>
      </c>
      <c r="C2295">
        <v>10</v>
      </c>
      <c r="D2295">
        <v>0</v>
      </c>
      <c r="E2295" t="s">
        <v>26</v>
      </c>
      <c r="F2295" s="7">
        <v>25</v>
      </c>
      <c r="G2295" s="7">
        <v>5</v>
      </c>
      <c r="H2295" s="7">
        <v>3</v>
      </c>
      <c r="I2295" s="7">
        <v>15</v>
      </c>
      <c r="K2295" s="8">
        <f t="shared" si="105"/>
        <v>0</v>
      </c>
      <c r="L2295" s="8">
        <f t="shared" si="106"/>
        <v>15</v>
      </c>
      <c r="M2295" s="8">
        <f t="shared" si="107"/>
        <v>15</v>
      </c>
    </row>
    <row r="2296" spans="2:13" x14ac:dyDescent="0.35">
      <c r="B2296">
        <v>2294</v>
      </c>
      <c r="C2296">
        <v>0</v>
      </c>
      <c r="D2296">
        <v>0</v>
      </c>
      <c r="E2296" t="s">
        <v>26</v>
      </c>
      <c r="F2296" s="7">
        <v>25</v>
      </c>
      <c r="G2296" s="7">
        <v>5</v>
      </c>
      <c r="H2296" s="7">
        <v>3</v>
      </c>
      <c r="I2296" s="7">
        <v>75</v>
      </c>
      <c r="K2296" s="8">
        <f t="shared" si="105"/>
        <v>75</v>
      </c>
      <c r="L2296" s="8">
        <f t="shared" si="106"/>
        <v>0</v>
      </c>
      <c r="M2296" s="8">
        <f t="shared" si="107"/>
        <v>75</v>
      </c>
    </row>
    <row r="2297" spans="2:13" x14ac:dyDescent="0.35">
      <c r="B2297">
        <v>2295</v>
      </c>
      <c r="C2297">
        <v>5</v>
      </c>
      <c r="D2297">
        <v>0</v>
      </c>
      <c r="E2297" t="s">
        <v>26</v>
      </c>
      <c r="F2297" s="7">
        <v>25</v>
      </c>
      <c r="G2297" s="7">
        <v>5</v>
      </c>
      <c r="H2297" s="7">
        <v>3</v>
      </c>
      <c r="I2297" s="7">
        <v>15</v>
      </c>
      <c r="K2297" s="8">
        <f t="shared" si="105"/>
        <v>0</v>
      </c>
      <c r="L2297" s="8">
        <f t="shared" si="106"/>
        <v>15</v>
      </c>
      <c r="M2297" s="8">
        <f t="shared" si="107"/>
        <v>15</v>
      </c>
    </row>
    <row r="2298" spans="2:13" x14ac:dyDescent="0.35">
      <c r="B2298">
        <v>2296</v>
      </c>
      <c r="C2298">
        <v>0</v>
      </c>
      <c r="D2298">
        <v>0</v>
      </c>
      <c r="E2298" t="s">
        <v>26</v>
      </c>
      <c r="F2298" s="7">
        <v>25</v>
      </c>
      <c r="G2298" s="7">
        <v>5</v>
      </c>
      <c r="H2298" s="7">
        <v>3</v>
      </c>
      <c r="I2298" s="7">
        <v>75</v>
      </c>
      <c r="K2298" s="8">
        <f t="shared" si="105"/>
        <v>75</v>
      </c>
      <c r="L2298" s="8">
        <f t="shared" si="106"/>
        <v>0</v>
      </c>
      <c r="M2298" s="8">
        <f t="shared" si="107"/>
        <v>75</v>
      </c>
    </row>
    <row r="2299" spans="2:13" x14ac:dyDescent="0.35">
      <c r="B2299">
        <v>2297</v>
      </c>
      <c r="C2299">
        <v>0</v>
      </c>
      <c r="D2299">
        <v>1</v>
      </c>
      <c r="E2299" t="s">
        <v>27</v>
      </c>
      <c r="F2299" s="7">
        <v>25</v>
      </c>
      <c r="G2299" s="7">
        <v>5</v>
      </c>
      <c r="H2299" s="7">
        <v>3</v>
      </c>
      <c r="I2299" s="7">
        <v>75</v>
      </c>
      <c r="K2299" s="8">
        <f t="shared" si="105"/>
        <v>75</v>
      </c>
      <c r="L2299" s="8">
        <f t="shared" si="106"/>
        <v>0</v>
      </c>
      <c r="M2299" s="8">
        <f t="shared" si="107"/>
        <v>75</v>
      </c>
    </row>
    <row r="2300" spans="2:13" x14ac:dyDescent="0.35">
      <c r="B2300">
        <v>2298</v>
      </c>
      <c r="C2300">
        <v>8</v>
      </c>
      <c r="D2300">
        <v>1</v>
      </c>
      <c r="E2300" t="s">
        <v>27</v>
      </c>
      <c r="F2300" s="7">
        <v>25</v>
      </c>
      <c r="G2300" s="7">
        <v>5</v>
      </c>
      <c r="H2300" s="7">
        <v>3</v>
      </c>
      <c r="I2300" s="7">
        <v>15</v>
      </c>
      <c r="K2300" s="8">
        <f t="shared" si="105"/>
        <v>0</v>
      </c>
      <c r="L2300" s="8">
        <f t="shared" si="106"/>
        <v>15</v>
      </c>
      <c r="M2300" s="8">
        <f t="shared" si="107"/>
        <v>15</v>
      </c>
    </row>
    <row r="2301" spans="2:13" x14ac:dyDescent="0.35">
      <c r="B2301">
        <v>2299</v>
      </c>
      <c r="C2301">
        <v>0</v>
      </c>
      <c r="D2301">
        <v>1</v>
      </c>
      <c r="E2301" t="s">
        <v>27</v>
      </c>
      <c r="F2301" s="7">
        <v>25</v>
      </c>
      <c r="G2301" s="7">
        <v>5</v>
      </c>
      <c r="H2301" s="7">
        <v>3</v>
      </c>
      <c r="I2301" s="7">
        <v>75</v>
      </c>
      <c r="K2301" s="8">
        <f t="shared" si="105"/>
        <v>75</v>
      </c>
      <c r="L2301" s="8">
        <f t="shared" si="106"/>
        <v>0</v>
      </c>
      <c r="M2301" s="8">
        <f t="shared" si="107"/>
        <v>75</v>
      </c>
    </row>
    <row r="2302" spans="2:13" x14ac:dyDescent="0.35">
      <c r="B2302">
        <v>2300</v>
      </c>
      <c r="C2302">
        <v>0</v>
      </c>
      <c r="D2302">
        <v>1</v>
      </c>
      <c r="E2302" t="s">
        <v>27</v>
      </c>
      <c r="F2302" s="7">
        <v>25</v>
      </c>
      <c r="G2302" s="7">
        <v>5</v>
      </c>
      <c r="H2302" s="7">
        <v>3</v>
      </c>
      <c r="I2302" s="7">
        <v>75</v>
      </c>
      <c r="K2302" s="8">
        <f t="shared" si="105"/>
        <v>75</v>
      </c>
      <c r="L2302" s="8">
        <f t="shared" si="106"/>
        <v>0</v>
      </c>
      <c r="M2302" s="8">
        <f t="shared" si="107"/>
        <v>75</v>
      </c>
    </row>
    <row r="2303" spans="2:13" x14ac:dyDescent="0.35">
      <c r="B2303">
        <v>2301</v>
      </c>
      <c r="C2303">
        <v>9</v>
      </c>
      <c r="D2303">
        <v>1</v>
      </c>
      <c r="E2303" t="s">
        <v>27</v>
      </c>
      <c r="F2303" s="7">
        <v>25</v>
      </c>
      <c r="G2303" s="7">
        <v>5</v>
      </c>
      <c r="H2303" s="7">
        <v>3</v>
      </c>
      <c r="I2303" s="7">
        <v>15</v>
      </c>
      <c r="K2303" s="8">
        <f t="shared" si="105"/>
        <v>0</v>
      </c>
      <c r="L2303" s="8">
        <f t="shared" si="106"/>
        <v>15</v>
      </c>
      <c r="M2303" s="8">
        <f t="shared" si="107"/>
        <v>15</v>
      </c>
    </row>
    <row r="2304" spans="2:13" x14ac:dyDescent="0.35">
      <c r="B2304">
        <v>2302</v>
      </c>
      <c r="C2304">
        <v>24</v>
      </c>
      <c r="D2304">
        <v>1</v>
      </c>
      <c r="E2304" t="s">
        <v>27</v>
      </c>
      <c r="F2304" s="7">
        <v>25</v>
      </c>
      <c r="G2304" s="7">
        <v>5</v>
      </c>
      <c r="H2304" s="7">
        <v>3</v>
      </c>
      <c r="I2304" s="7">
        <v>15</v>
      </c>
      <c r="K2304" s="8">
        <f t="shared" si="105"/>
        <v>0</v>
      </c>
      <c r="L2304" s="8">
        <f t="shared" si="106"/>
        <v>15</v>
      </c>
      <c r="M2304" s="8">
        <f t="shared" si="107"/>
        <v>15</v>
      </c>
    </row>
    <row r="2305" spans="2:13" x14ac:dyDescent="0.35">
      <c r="B2305">
        <v>2303</v>
      </c>
      <c r="C2305">
        <v>21</v>
      </c>
      <c r="D2305">
        <v>2</v>
      </c>
      <c r="E2305" t="s">
        <v>28</v>
      </c>
      <c r="F2305" s="7">
        <v>15.5</v>
      </c>
      <c r="G2305" s="7">
        <v>0</v>
      </c>
      <c r="H2305" s="7">
        <v>3</v>
      </c>
      <c r="I2305" s="7">
        <v>0</v>
      </c>
      <c r="K2305" s="8">
        <f t="shared" si="105"/>
        <v>0</v>
      </c>
      <c r="L2305" s="8">
        <f t="shared" si="106"/>
        <v>0</v>
      </c>
      <c r="M2305" s="8">
        <f t="shared" si="107"/>
        <v>0</v>
      </c>
    </row>
    <row r="2306" spans="2:13" x14ac:dyDescent="0.35">
      <c r="B2306">
        <v>2304</v>
      </c>
      <c r="C2306">
        <v>14</v>
      </c>
      <c r="D2306">
        <v>2</v>
      </c>
      <c r="E2306" t="s">
        <v>28</v>
      </c>
      <c r="F2306" s="7">
        <v>15.5</v>
      </c>
      <c r="G2306" s="7">
        <v>0</v>
      </c>
      <c r="H2306" s="7">
        <v>3</v>
      </c>
      <c r="I2306" s="7">
        <v>0</v>
      </c>
      <c r="K2306" s="8">
        <f t="shared" si="105"/>
        <v>0</v>
      </c>
      <c r="L2306" s="8">
        <f t="shared" si="106"/>
        <v>0</v>
      </c>
      <c r="M2306" s="8">
        <f t="shared" si="107"/>
        <v>0</v>
      </c>
    </row>
    <row r="2307" spans="2:13" x14ac:dyDescent="0.35">
      <c r="B2307">
        <v>2305</v>
      </c>
      <c r="C2307">
        <v>15</v>
      </c>
      <c r="D2307">
        <v>2</v>
      </c>
      <c r="E2307" t="s">
        <v>28</v>
      </c>
      <c r="F2307" s="7">
        <v>15.5</v>
      </c>
      <c r="G2307" s="7">
        <v>0</v>
      </c>
      <c r="H2307" s="7">
        <v>3</v>
      </c>
      <c r="I2307" s="7">
        <v>0</v>
      </c>
      <c r="K2307" s="8">
        <f t="shared" ref="K2307:K2370" si="108">IF($C2307=0,F2307*$H2307,0)</f>
        <v>0</v>
      </c>
      <c r="L2307" s="8">
        <f t="shared" ref="L2307:L2370" si="109">IF($C2307=0,0,G2307*$H2307)</f>
        <v>0</v>
      </c>
      <c r="M2307" s="8">
        <f t="shared" ref="M2307:M2370" si="110">SUM(K2307:L2307)</f>
        <v>0</v>
      </c>
    </row>
    <row r="2308" spans="2:13" x14ac:dyDescent="0.35">
      <c r="B2308">
        <v>2306</v>
      </c>
      <c r="C2308">
        <v>0</v>
      </c>
      <c r="D2308">
        <v>2</v>
      </c>
      <c r="E2308" t="s">
        <v>28</v>
      </c>
      <c r="F2308" s="7">
        <v>15.5</v>
      </c>
      <c r="G2308" s="7">
        <v>0</v>
      </c>
      <c r="H2308" s="7">
        <v>3</v>
      </c>
      <c r="I2308" s="7">
        <v>46.5</v>
      </c>
      <c r="K2308" s="8">
        <f t="shared" si="108"/>
        <v>46.5</v>
      </c>
      <c r="L2308" s="8">
        <f t="shared" si="109"/>
        <v>0</v>
      </c>
      <c r="M2308" s="8">
        <f t="shared" si="110"/>
        <v>46.5</v>
      </c>
    </row>
    <row r="2309" spans="2:13" x14ac:dyDescent="0.35">
      <c r="B2309">
        <v>2307</v>
      </c>
      <c r="C2309">
        <v>0</v>
      </c>
      <c r="D2309">
        <v>2</v>
      </c>
      <c r="E2309" t="s">
        <v>28</v>
      </c>
      <c r="F2309" s="7">
        <v>15.5</v>
      </c>
      <c r="G2309" s="7">
        <v>0</v>
      </c>
      <c r="H2309" s="7">
        <v>3</v>
      </c>
      <c r="I2309" s="7">
        <v>46.5</v>
      </c>
      <c r="K2309" s="8">
        <f t="shared" si="108"/>
        <v>46.5</v>
      </c>
      <c r="L2309" s="8">
        <f t="shared" si="109"/>
        <v>0</v>
      </c>
      <c r="M2309" s="8">
        <f t="shared" si="110"/>
        <v>46.5</v>
      </c>
    </row>
    <row r="2310" spans="2:13" x14ac:dyDescent="0.35">
      <c r="B2310">
        <v>2308</v>
      </c>
      <c r="C2310">
        <v>5</v>
      </c>
      <c r="D2310">
        <v>2</v>
      </c>
      <c r="E2310" t="s">
        <v>28</v>
      </c>
      <c r="F2310" s="7">
        <v>15.5</v>
      </c>
      <c r="G2310" s="7">
        <v>0</v>
      </c>
      <c r="H2310" s="7">
        <v>3</v>
      </c>
      <c r="I2310" s="7">
        <v>0</v>
      </c>
      <c r="K2310" s="8">
        <f t="shared" si="108"/>
        <v>0</v>
      </c>
      <c r="L2310" s="8">
        <f t="shared" si="109"/>
        <v>0</v>
      </c>
      <c r="M2310" s="8">
        <f t="shared" si="110"/>
        <v>0</v>
      </c>
    </row>
    <row r="2311" spans="2:13" x14ac:dyDescent="0.35">
      <c r="B2311">
        <v>2309</v>
      </c>
      <c r="C2311">
        <v>2</v>
      </c>
      <c r="D2311">
        <v>2</v>
      </c>
      <c r="E2311" t="s">
        <v>28</v>
      </c>
      <c r="F2311" s="7">
        <v>15.5</v>
      </c>
      <c r="G2311" s="7">
        <v>0</v>
      </c>
      <c r="H2311" s="7">
        <v>3</v>
      </c>
      <c r="I2311" s="7">
        <v>0</v>
      </c>
      <c r="K2311" s="8">
        <f t="shared" si="108"/>
        <v>0</v>
      </c>
      <c r="L2311" s="8">
        <f t="shared" si="109"/>
        <v>0</v>
      </c>
      <c r="M2311" s="8">
        <f t="shared" si="110"/>
        <v>0</v>
      </c>
    </row>
    <row r="2312" spans="2:13" x14ac:dyDescent="0.35">
      <c r="B2312">
        <v>2310</v>
      </c>
      <c r="C2312">
        <v>20</v>
      </c>
      <c r="D2312">
        <v>3</v>
      </c>
      <c r="E2312" t="s">
        <v>21</v>
      </c>
      <c r="F2312" s="7">
        <v>5</v>
      </c>
      <c r="G2312" s="7">
        <v>0</v>
      </c>
      <c r="H2312" s="7">
        <v>2</v>
      </c>
      <c r="I2312" s="7">
        <v>0</v>
      </c>
      <c r="K2312" s="8">
        <f t="shared" si="108"/>
        <v>0</v>
      </c>
      <c r="L2312" s="8">
        <f t="shared" si="109"/>
        <v>0</v>
      </c>
      <c r="M2312" s="8">
        <f t="shared" si="110"/>
        <v>0</v>
      </c>
    </row>
    <row r="2313" spans="2:13" x14ac:dyDescent="0.35">
      <c r="B2313">
        <v>2311</v>
      </c>
      <c r="C2313">
        <v>21</v>
      </c>
      <c r="D2313">
        <v>3</v>
      </c>
      <c r="E2313" t="s">
        <v>21</v>
      </c>
      <c r="F2313" s="7">
        <v>5</v>
      </c>
      <c r="G2313" s="7">
        <v>0</v>
      </c>
      <c r="H2313" s="7">
        <v>2</v>
      </c>
      <c r="I2313" s="7">
        <v>0</v>
      </c>
      <c r="K2313" s="8">
        <f t="shared" si="108"/>
        <v>0</v>
      </c>
      <c r="L2313" s="8">
        <f t="shared" si="109"/>
        <v>0</v>
      </c>
      <c r="M2313" s="8">
        <f t="shared" si="110"/>
        <v>0</v>
      </c>
    </row>
    <row r="2314" spans="2:13" x14ac:dyDescent="0.35">
      <c r="B2314">
        <v>2312</v>
      </c>
      <c r="C2314">
        <v>17</v>
      </c>
      <c r="D2314">
        <v>3</v>
      </c>
      <c r="E2314" t="s">
        <v>21</v>
      </c>
      <c r="F2314" s="7">
        <v>5</v>
      </c>
      <c r="G2314" s="7">
        <v>0</v>
      </c>
      <c r="H2314" s="7">
        <v>2</v>
      </c>
      <c r="I2314" s="7">
        <v>0</v>
      </c>
      <c r="K2314" s="8">
        <f t="shared" si="108"/>
        <v>0</v>
      </c>
      <c r="L2314" s="8">
        <f t="shared" si="109"/>
        <v>0</v>
      </c>
      <c r="M2314" s="8">
        <f t="shared" si="110"/>
        <v>0</v>
      </c>
    </row>
    <row r="2315" spans="2:13" x14ac:dyDescent="0.35">
      <c r="B2315">
        <v>2313</v>
      </c>
      <c r="C2315">
        <v>21</v>
      </c>
      <c r="D2315">
        <v>3</v>
      </c>
      <c r="E2315" t="s">
        <v>21</v>
      </c>
      <c r="F2315" s="7">
        <v>5</v>
      </c>
      <c r="G2315" s="7">
        <v>0</v>
      </c>
      <c r="H2315" s="7">
        <v>2</v>
      </c>
      <c r="I2315" s="7">
        <v>0</v>
      </c>
      <c r="K2315" s="8">
        <f t="shared" si="108"/>
        <v>0</v>
      </c>
      <c r="L2315" s="8">
        <f t="shared" si="109"/>
        <v>0</v>
      </c>
      <c r="M2315" s="8">
        <f t="shared" si="110"/>
        <v>0</v>
      </c>
    </row>
    <row r="2316" spans="2:13" x14ac:dyDescent="0.35">
      <c r="B2316">
        <v>2314</v>
      </c>
      <c r="C2316">
        <v>20</v>
      </c>
      <c r="D2316">
        <v>3</v>
      </c>
      <c r="E2316" t="s">
        <v>21</v>
      </c>
      <c r="F2316" s="7">
        <v>5</v>
      </c>
      <c r="G2316" s="7">
        <v>0</v>
      </c>
      <c r="H2316" s="7">
        <v>2</v>
      </c>
      <c r="I2316" s="7">
        <v>0</v>
      </c>
      <c r="K2316" s="8">
        <f t="shared" si="108"/>
        <v>0</v>
      </c>
      <c r="L2316" s="8">
        <f t="shared" si="109"/>
        <v>0</v>
      </c>
      <c r="M2316" s="8">
        <f t="shared" si="110"/>
        <v>0</v>
      </c>
    </row>
    <row r="2317" spans="2:13" x14ac:dyDescent="0.35">
      <c r="B2317">
        <v>2315</v>
      </c>
      <c r="C2317">
        <v>22</v>
      </c>
      <c r="D2317">
        <v>3</v>
      </c>
      <c r="E2317" t="s">
        <v>21</v>
      </c>
      <c r="F2317" s="7">
        <v>5</v>
      </c>
      <c r="G2317" s="7">
        <v>0</v>
      </c>
      <c r="H2317" s="7">
        <v>2</v>
      </c>
      <c r="I2317" s="7">
        <v>0</v>
      </c>
      <c r="K2317" s="8">
        <f t="shared" si="108"/>
        <v>0</v>
      </c>
      <c r="L2317" s="8">
        <f t="shared" si="109"/>
        <v>0</v>
      </c>
      <c r="M2317" s="8">
        <f t="shared" si="110"/>
        <v>0</v>
      </c>
    </row>
    <row r="2318" spans="2:13" x14ac:dyDescent="0.35">
      <c r="B2318">
        <v>2316</v>
      </c>
      <c r="C2318">
        <v>0</v>
      </c>
      <c r="D2318">
        <v>4</v>
      </c>
      <c r="E2318" t="s">
        <v>22</v>
      </c>
      <c r="F2318" s="7">
        <v>80</v>
      </c>
      <c r="G2318" s="7">
        <v>9.9</v>
      </c>
      <c r="H2318" s="7">
        <v>2</v>
      </c>
      <c r="I2318" s="7">
        <v>160</v>
      </c>
      <c r="K2318" s="8">
        <f t="shared" si="108"/>
        <v>160</v>
      </c>
      <c r="L2318" s="8">
        <f t="shared" si="109"/>
        <v>0</v>
      </c>
      <c r="M2318" s="8">
        <f t="shared" si="110"/>
        <v>160</v>
      </c>
    </row>
    <row r="2319" spans="2:13" x14ac:dyDescent="0.35">
      <c r="B2319">
        <v>2317</v>
      </c>
      <c r="C2319">
        <v>3</v>
      </c>
      <c r="D2319">
        <v>4</v>
      </c>
      <c r="E2319" t="s">
        <v>22</v>
      </c>
      <c r="F2319" s="7">
        <v>80</v>
      </c>
      <c r="G2319" s="7">
        <v>9.9</v>
      </c>
      <c r="H2319" s="7">
        <v>2</v>
      </c>
      <c r="I2319" s="7">
        <v>19.8</v>
      </c>
      <c r="K2319" s="8">
        <f t="shared" si="108"/>
        <v>0</v>
      </c>
      <c r="L2319" s="8">
        <f t="shared" si="109"/>
        <v>19.8</v>
      </c>
      <c r="M2319" s="8">
        <f t="shared" si="110"/>
        <v>19.8</v>
      </c>
    </row>
    <row r="2320" spans="2:13" x14ac:dyDescent="0.35">
      <c r="B2320">
        <v>2318</v>
      </c>
      <c r="C2320">
        <v>0</v>
      </c>
      <c r="D2320">
        <v>4</v>
      </c>
      <c r="E2320" t="s">
        <v>22</v>
      </c>
      <c r="F2320" s="7">
        <v>80</v>
      </c>
      <c r="G2320" s="7">
        <v>9.9</v>
      </c>
      <c r="H2320" s="7">
        <v>2</v>
      </c>
      <c r="I2320" s="7">
        <v>160</v>
      </c>
      <c r="K2320" s="8">
        <f t="shared" si="108"/>
        <v>160</v>
      </c>
      <c r="L2320" s="8">
        <f t="shared" si="109"/>
        <v>0</v>
      </c>
      <c r="M2320" s="8">
        <f t="shared" si="110"/>
        <v>160</v>
      </c>
    </row>
    <row r="2321" spans="2:13" x14ac:dyDescent="0.35">
      <c r="B2321">
        <v>2319</v>
      </c>
      <c r="C2321">
        <v>7</v>
      </c>
      <c r="D2321">
        <v>4</v>
      </c>
      <c r="E2321" t="s">
        <v>22</v>
      </c>
      <c r="F2321" s="7">
        <v>80</v>
      </c>
      <c r="G2321" s="7">
        <v>9.9</v>
      </c>
      <c r="H2321" s="7">
        <v>2</v>
      </c>
      <c r="I2321" s="7">
        <v>19.8</v>
      </c>
      <c r="K2321" s="8">
        <f t="shared" si="108"/>
        <v>0</v>
      </c>
      <c r="L2321" s="8">
        <f t="shared" si="109"/>
        <v>19.8</v>
      </c>
      <c r="M2321" s="8">
        <f t="shared" si="110"/>
        <v>19.8</v>
      </c>
    </row>
    <row r="2322" spans="2:13" x14ac:dyDescent="0.35">
      <c r="B2322">
        <v>2320</v>
      </c>
      <c r="C2322">
        <v>0</v>
      </c>
      <c r="D2322">
        <v>4</v>
      </c>
      <c r="E2322" t="s">
        <v>22</v>
      </c>
      <c r="F2322" s="7">
        <v>80</v>
      </c>
      <c r="G2322" s="7">
        <v>9.9</v>
      </c>
      <c r="H2322" s="7">
        <v>2</v>
      </c>
      <c r="I2322" s="7">
        <v>160</v>
      </c>
      <c r="K2322" s="8">
        <f t="shared" si="108"/>
        <v>160</v>
      </c>
      <c r="L2322" s="8">
        <f t="shared" si="109"/>
        <v>0</v>
      </c>
      <c r="M2322" s="8">
        <f t="shared" si="110"/>
        <v>160</v>
      </c>
    </row>
    <row r="2323" spans="2:13" x14ac:dyDescent="0.35">
      <c r="B2323">
        <v>2321</v>
      </c>
      <c r="C2323">
        <v>3</v>
      </c>
      <c r="D2323">
        <v>4</v>
      </c>
      <c r="E2323" t="s">
        <v>22</v>
      </c>
      <c r="F2323" s="7">
        <v>80</v>
      </c>
      <c r="G2323" s="7">
        <v>9.9</v>
      </c>
      <c r="H2323" s="7">
        <v>2</v>
      </c>
      <c r="I2323" s="7">
        <v>19.8</v>
      </c>
      <c r="K2323" s="8">
        <f t="shared" si="108"/>
        <v>0</v>
      </c>
      <c r="L2323" s="8">
        <f t="shared" si="109"/>
        <v>19.8</v>
      </c>
      <c r="M2323" s="8">
        <f t="shared" si="110"/>
        <v>19.8</v>
      </c>
    </row>
    <row r="2324" spans="2:13" x14ac:dyDescent="0.35">
      <c r="B2324">
        <v>2322</v>
      </c>
      <c r="C2324">
        <v>0</v>
      </c>
      <c r="D2324">
        <v>4</v>
      </c>
      <c r="E2324" t="s">
        <v>22</v>
      </c>
      <c r="F2324" s="7">
        <v>80</v>
      </c>
      <c r="G2324" s="7">
        <v>9.9</v>
      </c>
      <c r="H2324" s="7">
        <v>2</v>
      </c>
      <c r="I2324" s="7">
        <v>160</v>
      </c>
      <c r="K2324" s="8">
        <f t="shared" si="108"/>
        <v>160</v>
      </c>
      <c r="L2324" s="8">
        <f t="shared" si="109"/>
        <v>0</v>
      </c>
      <c r="M2324" s="8">
        <f t="shared" si="110"/>
        <v>160</v>
      </c>
    </row>
    <row r="2325" spans="2:13" x14ac:dyDescent="0.35">
      <c r="B2325">
        <v>2323</v>
      </c>
      <c r="C2325">
        <v>0</v>
      </c>
      <c r="D2325">
        <v>4</v>
      </c>
      <c r="E2325" t="s">
        <v>22</v>
      </c>
      <c r="F2325" s="7">
        <v>80</v>
      </c>
      <c r="G2325" s="7">
        <v>9.9</v>
      </c>
      <c r="H2325" s="7">
        <v>2</v>
      </c>
      <c r="I2325" s="7">
        <v>160</v>
      </c>
      <c r="K2325" s="8">
        <f t="shared" si="108"/>
        <v>160</v>
      </c>
      <c r="L2325" s="8">
        <f t="shared" si="109"/>
        <v>0</v>
      </c>
      <c r="M2325" s="8">
        <f t="shared" si="110"/>
        <v>160</v>
      </c>
    </row>
    <row r="2326" spans="2:13" x14ac:dyDescent="0.35">
      <c r="B2326">
        <v>2324</v>
      </c>
      <c r="C2326">
        <v>11</v>
      </c>
      <c r="D2326">
        <v>4</v>
      </c>
      <c r="E2326" t="s">
        <v>22</v>
      </c>
      <c r="F2326" s="7">
        <v>80</v>
      </c>
      <c r="G2326" s="7">
        <v>9.9</v>
      </c>
      <c r="H2326" s="7">
        <v>2</v>
      </c>
      <c r="I2326" s="7">
        <v>19.8</v>
      </c>
      <c r="K2326" s="8">
        <f t="shared" si="108"/>
        <v>0</v>
      </c>
      <c r="L2326" s="8">
        <f t="shared" si="109"/>
        <v>19.8</v>
      </c>
      <c r="M2326" s="8">
        <f t="shared" si="110"/>
        <v>19.8</v>
      </c>
    </row>
    <row r="2327" spans="2:13" x14ac:dyDescent="0.35">
      <c r="B2327">
        <v>2325</v>
      </c>
      <c r="C2327">
        <v>8</v>
      </c>
      <c r="D2327">
        <v>4</v>
      </c>
      <c r="E2327" t="s">
        <v>22</v>
      </c>
      <c r="F2327" s="7">
        <v>80</v>
      </c>
      <c r="G2327" s="7">
        <v>9.9</v>
      </c>
      <c r="H2327" s="7">
        <v>2</v>
      </c>
      <c r="I2327" s="7">
        <v>19.8</v>
      </c>
      <c r="K2327" s="8">
        <f t="shared" si="108"/>
        <v>0</v>
      </c>
      <c r="L2327" s="8">
        <f t="shared" si="109"/>
        <v>19.8</v>
      </c>
      <c r="M2327" s="8">
        <f t="shared" si="110"/>
        <v>19.8</v>
      </c>
    </row>
    <row r="2328" spans="2:13" x14ac:dyDescent="0.35">
      <c r="B2328">
        <v>2326</v>
      </c>
      <c r="C2328">
        <v>0</v>
      </c>
      <c r="D2328">
        <v>5</v>
      </c>
      <c r="E2328" t="s">
        <v>29</v>
      </c>
      <c r="F2328" s="7">
        <v>80</v>
      </c>
      <c r="G2328" s="7">
        <v>9.9</v>
      </c>
      <c r="H2328" s="7">
        <v>2</v>
      </c>
      <c r="I2328" s="7">
        <v>160</v>
      </c>
      <c r="K2328" s="8">
        <f t="shared" si="108"/>
        <v>160</v>
      </c>
      <c r="L2328" s="8">
        <f t="shared" si="109"/>
        <v>0</v>
      </c>
      <c r="M2328" s="8">
        <f t="shared" si="110"/>
        <v>160</v>
      </c>
    </row>
    <row r="2329" spans="2:13" x14ac:dyDescent="0.35">
      <c r="B2329">
        <v>2327</v>
      </c>
      <c r="C2329">
        <v>0</v>
      </c>
      <c r="D2329">
        <v>5</v>
      </c>
      <c r="E2329" t="s">
        <v>29</v>
      </c>
      <c r="F2329" s="7">
        <v>80</v>
      </c>
      <c r="G2329" s="7">
        <v>9.9</v>
      </c>
      <c r="H2329" s="7">
        <v>2</v>
      </c>
      <c r="I2329" s="7">
        <v>160</v>
      </c>
      <c r="K2329" s="8">
        <f t="shared" si="108"/>
        <v>160</v>
      </c>
      <c r="L2329" s="8">
        <f t="shared" si="109"/>
        <v>0</v>
      </c>
      <c r="M2329" s="8">
        <f t="shared" si="110"/>
        <v>160</v>
      </c>
    </row>
    <row r="2330" spans="2:13" x14ac:dyDescent="0.35">
      <c r="B2330">
        <v>2328</v>
      </c>
      <c r="C2330">
        <v>0</v>
      </c>
      <c r="D2330">
        <v>6</v>
      </c>
      <c r="E2330" t="s">
        <v>23</v>
      </c>
      <c r="F2330" s="7">
        <v>17.5</v>
      </c>
      <c r="G2330" s="7">
        <v>3.5</v>
      </c>
      <c r="H2330" s="7">
        <v>4</v>
      </c>
      <c r="I2330" s="7">
        <v>70</v>
      </c>
      <c r="K2330" s="8">
        <f t="shared" si="108"/>
        <v>70</v>
      </c>
      <c r="L2330" s="8">
        <f t="shared" si="109"/>
        <v>0</v>
      </c>
      <c r="M2330" s="8">
        <f t="shared" si="110"/>
        <v>70</v>
      </c>
    </row>
    <row r="2331" spans="2:13" x14ac:dyDescent="0.35">
      <c r="B2331">
        <v>2329</v>
      </c>
      <c r="C2331">
        <v>0</v>
      </c>
      <c r="D2331">
        <v>6</v>
      </c>
      <c r="E2331" t="s">
        <v>23</v>
      </c>
      <c r="F2331" s="7">
        <v>17.5</v>
      </c>
      <c r="G2331" s="7">
        <v>3.5</v>
      </c>
      <c r="H2331" s="7">
        <v>2</v>
      </c>
      <c r="I2331" s="7">
        <v>35</v>
      </c>
      <c r="K2331" s="8">
        <f t="shared" si="108"/>
        <v>35</v>
      </c>
      <c r="L2331" s="8">
        <f t="shared" si="109"/>
        <v>0</v>
      </c>
      <c r="M2331" s="8">
        <f t="shared" si="110"/>
        <v>35</v>
      </c>
    </row>
    <row r="2332" spans="2:13" x14ac:dyDescent="0.35">
      <c r="B2332">
        <v>2330</v>
      </c>
      <c r="C2332">
        <v>12</v>
      </c>
      <c r="D2332">
        <v>6</v>
      </c>
      <c r="E2332" t="s">
        <v>23</v>
      </c>
      <c r="F2332" s="7">
        <v>17.5</v>
      </c>
      <c r="G2332" s="7">
        <v>3.5</v>
      </c>
      <c r="H2332" s="7">
        <v>2</v>
      </c>
      <c r="I2332" s="7">
        <v>7</v>
      </c>
      <c r="K2332" s="8">
        <f t="shared" si="108"/>
        <v>0</v>
      </c>
      <c r="L2332" s="8">
        <f t="shared" si="109"/>
        <v>7</v>
      </c>
      <c r="M2332" s="8">
        <f t="shared" si="110"/>
        <v>7</v>
      </c>
    </row>
    <row r="2333" spans="2:13" x14ac:dyDescent="0.35">
      <c r="B2333">
        <v>2331</v>
      </c>
      <c r="C2333">
        <v>0</v>
      </c>
      <c r="D2333">
        <v>6</v>
      </c>
      <c r="E2333" t="s">
        <v>23</v>
      </c>
      <c r="F2333" s="7">
        <v>17.5</v>
      </c>
      <c r="G2333" s="7">
        <v>3.5</v>
      </c>
      <c r="H2333" s="7">
        <v>2</v>
      </c>
      <c r="I2333" s="7">
        <v>35</v>
      </c>
      <c r="K2333" s="8">
        <f t="shared" si="108"/>
        <v>35</v>
      </c>
      <c r="L2333" s="8">
        <f t="shared" si="109"/>
        <v>0</v>
      </c>
      <c r="M2333" s="8">
        <f t="shared" si="110"/>
        <v>35</v>
      </c>
    </row>
    <row r="2334" spans="2:13" x14ac:dyDescent="0.35">
      <c r="B2334">
        <v>2332</v>
      </c>
      <c r="C2334">
        <v>5</v>
      </c>
      <c r="D2334">
        <v>6</v>
      </c>
      <c r="E2334" t="s">
        <v>23</v>
      </c>
      <c r="F2334" s="7">
        <v>17.5</v>
      </c>
      <c r="G2334" s="7">
        <v>3.5</v>
      </c>
      <c r="H2334" s="7">
        <v>2</v>
      </c>
      <c r="I2334" s="7">
        <v>7</v>
      </c>
      <c r="K2334" s="8">
        <f t="shared" si="108"/>
        <v>0</v>
      </c>
      <c r="L2334" s="8">
        <f t="shared" si="109"/>
        <v>7</v>
      </c>
      <c r="M2334" s="8">
        <f t="shared" si="110"/>
        <v>7</v>
      </c>
    </row>
    <row r="2335" spans="2:13" x14ac:dyDescent="0.35">
      <c r="B2335">
        <v>2333</v>
      </c>
      <c r="C2335">
        <v>22</v>
      </c>
      <c r="D2335">
        <v>7</v>
      </c>
      <c r="E2335" t="s">
        <v>24</v>
      </c>
      <c r="F2335" s="7">
        <v>5</v>
      </c>
      <c r="G2335" s="7">
        <v>0</v>
      </c>
      <c r="H2335" s="7">
        <v>2</v>
      </c>
      <c r="I2335" s="7">
        <v>0</v>
      </c>
      <c r="K2335" s="8">
        <f t="shared" si="108"/>
        <v>0</v>
      </c>
      <c r="L2335" s="8">
        <f t="shared" si="109"/>
        <v>0</v>
      </c>
      <c r="M2335" s="8">
        <f t="shared" si="110"/>
        <v>0</v>
      </c>
    </row>
    <row r="2336" spans="2:13" x14ac:dyDescent="0.35">
      <c r="B2336">
        <v>2334</v>
      </c>
      <c r="C2336">
        <v>8</v>
      </c>
      <c r="D2336">
        <v>7</v>
      </c>
      <c r="E2336" t="s">
        <v>24</v>
      </c>
      <c r="F2336" s="7">
        <v>5</v>
      </c>
      <c r="G2336" s="7">
        <v>0</v>
      </c>
      <c r="H2336" s="7">
        <v>2</v>
      </c>
      <c r="I2336" s="7">
        <v>0</v>
      </c>
      <c r="K2336" s="8">
        <f t="shared" si="108"/>
        <v>0</v>
      </c>
      <c r="L2336" s="8">
        <f t="shared" si="109"/>
        <v>0</v>
      </c>
      <c r="M2336" s="8">
        <f t="shared" si="110"/>
        <v>0</v>
      </c>
    </row>
    <row r="2337" spans="2:13" x14ac:dyDescent="0.35">
      <c r="B2337">
        <v>2335</v>
      </c>
      <c r="C2337">
        <v>7</v>
      </c>
      <c r="D2337">
        <v>7</v>
      </c>
      <c r="E2337" t="s">
        <v>24</v>
      </c>
      <c r="F2337" s="7">
        <v>5</v>
      </c>
      <c r="G2337" s="7">
        <v>0</v>
      </c>
      <c r="H2337" s="7">
        <v>2</v>
      </c>
      <c r="I2337" s="7">
        <v>0</v>
      </c>
      <c r="K2337" s="8">
        <f t="shared" si="108"/>
        <v>0</v>
      </c>
      <c r="L2337" s="8">
        <f t="shared" si="109"/>
        <v>0</v>
      </c>
      <c r="M2337" s="8">
        <f t="shared" si="110"/>
        <v>0</v>
      </c>
    </row>
    <row r="2338" spans="2:13" x14ac:dyDescent="0.35">
      <c r="B2338">
        <v>2336</v>
      </c>
      <c r="C2338">
        <v>24</v>
      </c>
      <c r="D2338">
        <v>7</v>
      </c>
      <c r="E2338" t="s">
        <v>24</v>
      </c>
      <c r="F2338" s="7">
        <v>5</v>
      </c>
      <c r="G2338" s="7">
        <v>0</v>
      </c>
      <c r="H2338" s="7">
        <v>2</v>
      </c>
      <c r="I2338" s="7">
        <v>0</v>
      </c>
      <c r="K2338" s="8">
        <f t="shared" si="108"/>
        <v>0</v>
      </c>
      <c r="L2338" s="8">
        <f t="shared" si="109"/>
        <v>0</v>
      </c>
      <c r="M2338" s="8">
        <f t="shared" si="110"/>
        <v>0</v>
      </c>
    </row>
    <row r="2339" spans="2:13" x14ac:dyDescent="0.35">
      <c r="B2339">
        <v>2337</v>
      </c>
      <c r="C2339">
        <v>5</v>
      </c>
      <c r="D2339">
        <v>7</v>
      </c>
      <c r="E2339" t="s">
        <v>24</v>
      </c>
      <c r="F2339" s="7">
        <v>5</v>
      </c>
      <c r="G2339" s="7">
        <v>0</v>
      </c>
      <c r="H2339" s="7">
        <v>2</v>
      </c>
      <c r="I2339" s="7">
        <v>0</v>
      </c>
      <c r="K2339" s="8">
        <f t="shared" si="108"/>
        <v>0</v>
      </c>
      <c r="L2339" s="8">
        <f t="shared" si="109"/>
        <v>0</v>
      </c>
      <c r="M2339" s="8">
        <f t="shared" si="110"/>
        <v>0</v>
      </c>
    </row>
    <row r="2340" spans="2:13" x14ac:dyDescent="0.35">
      <c r="B2340">
        <v>2338</v>
      </c>
      <c r="C2340">
        <v>24</v>
      </c>
      <c r="D2340">
        <v>7</v>
      </c>
      <c r="E2340" t="s">
        <v>24</v>
      </c>
      <c r="F2340" s="7">
        <v>5</v>
      </c>
      <c r="G2340" s="7">
        <v>0</v>
      </c>
      <c r="H2340" s="7">
        <v>2</v>
      </c>
      <c r="I2340" s="7">
        <v>0</v>
      </c>
      <c r="K2340" s="8">
        <f t="shared" si="108"/>
        <v>0</v>
      </c>
      <c r="L2340" s="8">
        <f t="shared" si="109"/>
        <v>0</v>
      </c>
      <c r="M2340" s="8">
        <f t="shared" si="110"/>
        <v>0</v>
      </c>
    </row>
    <row r="2341" spans="2:13" x14ac:dyDescent="0.35">
      <c r="B2341">
        <v>2339</v>
      </c>
      <c r="C2341">
        <v>0</v>
      </c>
      <c r="D2341">
        <v>7</v>
      </c>
      <c r="E2341" t="s">
        <v>24</v>
      </c>
      <c r="F2341" s="7">
        <v>5</v>
      </c>
      <c r="G2341" s="7">
        <v>0</v>
      </c>
      <c r="H2341" s="7">
        <v>2</v>
      </c>
      <c r="I2341" s="7">
        <v>10</v>
      </c>
      <c r="K2341" s="8">
        <f t="shared" si="108"/>
        <v>10</v>
      </c>
      <c r="L2341" s="8">
        <f t="shared" si="109"/>
        <v>0</v>
      </c>
      <c r="M2341" s="8">
        <f t="shared" si="110"/>
        <v>10</v>
      </c>
    </row>
    <row r="2342" spans="2:13" x14ac:dyDescent="0.35">
      <c r="B2342">
        <v>2340</v>
      </c>
      <c r="C2342">
        <v>14</v>
      </c>
      <c r="D2342">
        <v>7</v>
      </c>
      <c r="E2342" t="s">
        <v>24</v>
      </c>
      <c r="F2342" s="7">
        <v>5</v>
      </c>
      <c r="G2342" s="7">
        <v>0</v>
      </c>
      <c r="H2342" s="7">
        <v>2</v>
      </c>
      <c r="I2342" s="7">
        <v>0</v>
      </c>
      <c r="K2342" s="8">
        <f t="shared" si="108"/>
        <v>0</v>
      </c>
      <c r="L2342" s="8">
        <f t="shared" si="109"/>
        <v>0</v>
      </c>
      <c r="M2342" s="8">
        <f t="shared" si="110"/>
        <v>0</v>
      </c>
    </row>
    <row r="2343" spans="2:13" x14ac:dyDescent="0.35">
      <c r="B2343">
        <v>2341</v>
      </c>
      <c r="C2343">
        <v>3</v>
      </c>
      <c r="D2343">
        <v>8</v>
      </c>
      <c r="E2343" t="s">
        <v>25</v>
      </c>
      <c r="F2343" s="7">
        <v>5</v>
      </c>
      <c r="G2343" s="7">
        <v>0</v>
      </c>
      <c r="H2343" s="7">
        <v>1</v>
      </c>
      <c r="I2343" s="7">
        <v>0</v>
      </c>
      <c r="K2343" s="8">
        <f t="shared" si="108"/>
        <v>0</v>
      </c>
      <c r="L2343" s="8">
        <f t="shared" si="109"/>
        <v>0</v>
      </c>
      <c r="M2343" s="8">
        <f t="shared" si="110"/>
        <v>0</v>
      </c>
    </row>
    <row r="2344" spans="2:13" x14ac:dyDescent="0.35">
      <c r="B2344">
        <v>2342</v>
      </c>
      <c r="C2344">
        <v>3</v>
      </c>
      <c r="D2344">
        <v>8</v>
      </c>
      <c r="E2344" t="s">
        <v>25</v>
      </c>
      <c r="F2344" s="7">
        <v>5</v>
      </c>
      <c r="G2344" s="7">
        <v>0</v>
      </c>
      <c r="H2344" s="7">
        <v>1</v>
      </c>
      <c r="I2344" s="7">
        <v>0</v>
      </c>
      <c r="K2344" s="8">
        <f t="shared" si="108"/>
        <v>0</v>
      </c>
      <c r="L2344" s="8">
        <f t="shared" si="109"/>
        <v>0</v>
      </c>
      <c r="M2344" s="8">
        <f t="shared" si="110"/>
        <v>0</v>
      </c>
    </row>
    <row r="2345" spans="2:13" x14ac:dyDescent="0.35">
      <c r="B2345">
        <v>2343</v>
      </c>
      <c r="C2345">
        <v>20</v>
      </c>
      <c r="D2345">
        <v>8</v>
      </c>
      <c r="E2345" t="s">
        <v>25</v>
      </c>
      <c r="F2345" s="7">
        <v>5</v>
      </c>
      <c r="G2345" s="7">
        <v>0</v>
      </c>
      <c r="H2345" s="7">
        <v>1</v>
      </c>
      <c r="I2345" s="7">
        <v>0</v>
      </c>
      <c r="K2345" s="8">
        <f t="shared" si="108"/>
        <v>0</v>
      </c>
      <c r="L2345" s="8">
        <f t="shared" si="109"/>
        <v>0</v>
      </c>
      <c r="M2345" s="8">
        <f t="shared" si="110"/>
        <v>0</v>
      </c>
    </row>
    <row r="2346" spans="2:13" x14ac:dyDescent="0.35">
      <c r="B2346">
        <v>2344</v>
      </c>
      <c r="C2346">
        <v>21</v>
      </c>
      <c r="D2346">
        <v>8</v>
      </c>
      <c r="E2346" t="s">
        <v>25</v>
      </c>
      <c r="F2346" s="7">
        <v>5</v>
      </c>
      <c r="G2346" s="7">
        <v>0</v>
      </c>
      <c r="H2346" s="7">
        <v>3</v>
      </c>
      <c r="I2346" s="7">
        <v>0</v>
      </c>
      <c r="K2346" s="8">
        <f t="shared" si="108"/>
        <v>0</v>
      </c>
      <c r="L2346" s="8">
        <f t="shared" si="109"/>
        <v>0</v>
      </c>
      <c r="M2346" s="8">
        <f t="shared" si="110"/>
        <v>0</v>
      </c>
    </row>
    <row r="2347" spans="2:13" x14ac:dyDescent="0.35">
      <c r="B2347">
        <v>2345</v>
      </c>
      <c r="C2347">
        <v>0</v>
      </c>
      <c r="D2347">
        <v>8</v>
      </c>
      <c r="E2347" t="s">
        <v>25</v>
      </c>
      <c r="F2347" s="7">
        <v>5</v>
      </c>
      <c r="G2347" s="7">
        <v>0</v>
      </c>
      <c r="H2347" s="7">
        <v>1</v>
      </c>
      <c r="I2347" s="7">
        <v>5</v>
      </c>
      <c r="K2347" s="8">
        <f t="shared" si="108"/>
        <v>5</v>
      </c>
      <c r="L2347" s="8">
        <f t="shared" si="109"/>
        <v>0</v>
      </c>
      <c r="M2347" s="8">
        <f t="shared" si="110"/>
        <v>5</v>
      </c>
    </row>
    <row r="2348" spans="2:13" x14ac:dyDescent="0.35">
      <c r="B2348">
        <v>2346</v>
      </c>
      <c r="C2348">
        <v>21</v>
      </c>
      <c r="D2348">
        <v>8</v>
      </c>
      <c r="E2348" t="s">
        <v>25</v>
      </c>
      <c r="F2348" s="7">
        <v>5</v>
      </c>
      <c r="G2348" s="7">
        <v>0</v>
      </c>
      <c r="H2348" s="7">
        <v>1</v>
      </c>
      <c r="I2348" s="7">
        <v>0</v>
      </c>
      <c r="K2348" s="8">
        <f t="shared" si="108"/>
        <v>0</v>
      </c>
      <c r="L2348" s="8">
        <f t="shared" si="109"/>
        <v>0</v>
      </c>
      <c r="M2348" s="8">
        <f t="shared" si="110"/>
        <v>0</v>
      </c>
    </row>
    <row r="2349" spans="2:13" x14ac:dyDescent="0.35">
      <c r="B2349">
        <v>2347</v>
      </c>
      <c r="C2349">
        <v>3</v>
      </c>
      <c r="D2349">
        <v>8</v>
      </c>
      <c r="E2349" t="s">
        <v>25</v>
      </c>
      <c r="F2349" s="7">
        <v>5</v>
      </c>
      <c r="G2349" s="7">
        <v>0</v>
      </c>
      <c r="H2349" s="7">
        <v>1</v>
      </c>
      <c r="I2349" s="7">
        <v>0</v>
      </c>
      <c r="K2349" s="8">
        <f t="shared" si="108"/>
        <v>0</v>
      </c>
      <c r="L2349" s="8">
        <f t="shared" si="109"/>
        <v>0</v>
      </c>
      <c r="M2349" s="8">
        <f t="shared" si="110"/>
        <v>0</v>
      </c>
    </row>
    <row r="2350" spans="2:13" x14ac:dyDescent="0.35">
      <c r="B2350">
        <v>2348</v>
      </c>
      <c r="C2350">
        <v>8</v>
      </c>
      <c r="D2350">
        <v>8</v>
      </c>
      <c r="E2350" t="s">
        <v>25</v>
      </c>
      <c r="F2350" s="7">
        <v>5</v>
      </c>
      <c r="G2350" s="7">
        <v>0</v>
      </c>
      <c r="H2350" s="7">
        <v>2</v>
      </c>
      <c r="I2350" s="7">
        <v>0</v>
      </c>
      <c r="K2350" s="8">
        <f t="shared" si="108"/>
        <v>0</v>
      </c>
      <c r="L2350" s="8">
        <f t="shared" si="109"/>
        <v>0</v>
      </c>
      <c r="M2350" s="8">
        <f t="shared" si="110"/>
        <v>0</v>
      </c>
    </row>
    <row r="2351" spans="2:13" x14ac:dyDescent="0.35">
      <c r="B2351">
        <v>2349</v>
      </c>
      <c r="C2351">
        <v>21</v>
      </c>
      <c r="D2351">
        <v>8</v>
      </c>
      <c r="E2351" t="s">
        <v>25</v>
      </c>
      <c r="F2351" s="7">
        <v>5</v>
      </c>
      <c r="G2351" s="7">
        <v>0</v>
      </c>
      <c r="H2351" s="7">
        <v>1</v>
      </c>
      <c r="I2351" s="7">
        <v>0</v>
      </c>
      <c r="K2351" s="8">
        <f t="shared" si="108"/>
        <v>0</v>
      </c>
      <c r="L2351" s="8">
        <f t="shared" si="109"/>
        <v>0</v>
      </c>
      <c r="M2351" s="8">
        <f t="shared" si="110"/>
        <v>0</v>
      </c>
    </row>
    <row r="2352" spans="2:13" x14ac:dyDescent="0.35">
      <c r="B2352">
        <v>2350</v>
      </c>
      <c r="C2352">
        <v>3</v>
      </c>
      <c r="D2352">
        <v>8</v>
      </c>
      <c r="E2352" t="s">
        <v>25</v>
      </c>
      <c r="F2352" s="7">
        <v>5</v>
      </c>
      <c r="G2352" s="7">
        <v>0</v>
      </c>
      <c r="H2352" s="7">
        <v>1</v>
      </c>
      <c r="I2352" s="7">
        <v>0</v>
      </c>
      <c r="K2352" s="8">
        <f t="shared" si="108"/>
        <v>0</v>
      </c>
      <c r="L2352" s="8">
        <f t="shared" si="109"/>
        <v>0</v>
      </c>
      <c r="M2352" s="8">
        <f t="shared" si="110"/>
        <v>0</v>
      </c>
    </row>
    <row r="2353" spans="2:13" x14ac:dyDescent="0.35">
      <c r="B2353">
        <v>2351</v>
      </c>
      <c r="C2353">
        <v>21</v>
      </c>
      <c r="D2353">
        <v>8</v>
      </c>
      <c r="E2353" t="s">
        <v>25</v>
      </c>
      <c r="F2353" s="7">
        <v>5</v>
      </c>
      <c r="G2353" s="7">
        <v>0</v>
      </c>
      <c r="H2353" s="7">
        <v>1</v>
      </c>
      <c r="I2353" s="7">
        <v>0</v>
      </c>
      <c r="K2353" s="8">
        <f t="shared" si="108"/>
        <v>0</v>
      </c>
      <c r="L2353" s="8">
        <f t="shared" si="109"/>
        <v>0</v>
      </c>
      <c r="M2353" s="8">
        <f t="shared" si="110"/>
        <v>0</v>
      </c>
    </row>
    <row r="2354" spans="2:13" x14ac:dyDescent="0.35">
      <c r="B2354">
        <v>2352</v>
      </c>
      <c r="C2354">
        <v>16</v>
      </c>
      <c r="D2354">
        <v>8</v>
      </c>
      <c r="E2354" t="s">
        <v>25</v>
      </c>
      <c r="F2354" s="7">
        <v>5</v>
      </c>
      <c r="G2354" s="7">
        <v>0</v>
      </c>
      <c r="H2354" s="7">
        <v>1</v>
      </c>
      <c r="I2354" s="7">
        <v>0</v>
      </c>
      <c r="K2354" s="8">
        <f t="shared" si="108"/>
        <v>0</v>
      </c>
      <c r="L2354" s="8">
        <f t="shared" si="109"/>
        <v>0</v>
      </c>
      <c r="M2354" s="8">
        <f t="shared" si="110"/>
        <v>0</v>
      </c>
    </row>
    <row r="2355" spans="2:13" x14ac:dyDescent="0.35">
      <c r="B2355">
        <v>2353</v>
      </c>
      <c r="C2355">
        <v>22</v>
      </c>
      <c r="D2355">
        <v>0</v>
      </c>
      <c r="E2355" t="s">
        <v>26</v>
      </c>
      <c r="F2355" s="7">
        <v>25</v>
      </c>
      <c r="G2355" s="7">
        <v>5</v>
      </c>
      <c r="H2355" s="7">
        <v>3</v>
      </c>
      <c r="I2355" s="7">
        <v>15</v>
      </c>
      <c r="K2355" s="8">
        <f t="shared" si="108"/>
        <v>0</v>
      </c>
      <c r="L2355" s="8">
        <f t="shared" si="109"/>
        <v>15</v>
      </c>
      <c r="M2355" s="8">
        <f t="shared" si="110"/>
        <v>15</v>
      </c>
    </row>
    <row r="2356" spans="2:13" x14ac:dyDescent="0.35">
      <c r="B2356">
        <v>2354</v>
      </c>
      <c r="C2356">
        <v>12</v>
      </c>
      <c r="D2356">
        <v>0</v>
      </c>
      <c r="E2356" t="s">
        <v>26</v>
      </c>
      <c r="F2356" s="7">
        <v>25</v>
      </c>
      <c r="G2356" s="7">
        <v>5</v>
      </c>
      <c r="H2356" s="7">
        <v>3</v>
      </c>
      <c r="I2356" s="7">
        <v>15</v>
      </c>
      <c r="K2356" s="8">
        <f t="shared" si="108"/>
        <v>0</v>
      </c>
      <c r="L2356" s="8">
        <f t="shared" si="109"/>
        <v>15</v>
      </c>
      <c r="M2356" s="8">
        <f t="shared" si="110"/>
        <v>15</v>
      </c>
    </row>
    <row r="2357" spans="2:13" x14ac:dyDescent="0.35">
      <c r="B2357">
        <v>2355</v>
      </c>
      <c r="C2357">
        <v>0</v>
      </c>
      <c r="D2357">
        <v>0</v>
      </c>
      <c r="E2357" t="s">
        <v>26</v>
      </c>
      <c r="F2357" s="7">
        <v>25</v>
      </c>
      <c r="G2357" s="7">
        <v>5</v>
      </c>
      <c r="H2357" s="7">
        <v>3</v>
      </c>
      <c r="I2357" s="7">
        <v>75</v>
      </c>
      <c r="K2357" s="8">
        <f t="shared" si="108"/>
        <v>75</v>
      </c>
      <c r="L2357" s="8">
        <f t="shared" si="109"/>
        <v>0</v>
      </c>
      <c r="M2357" s="8">
        <f t="shared" si="110"/>
        <v>75</v>
      </c>
    </row>
    <row r="2358" spans="2:13" x14ac:dyDescent="0.35">
      <c r="B2358">
        <v>2356</v>
      </c>
      <c r="C2358">
        <v>2</v>
      </c>
      <c r="D2358">
        <v>0</v>
      </c>
      <c r="E2358" t="s">
        <v>26</v>
      </c>
      <c r="F2358" s="7">
        <v>25</v>
      </c>
      <c r="G2358" s="7">
        <v>5</v>
      </c>
      <c r="H2358" s="7">
        <v>3</v>
      </c>
      <c r="I2358" s="7">
        <v>15</v>
      </c>
      <c r="K2358" s="8">
        <f t="shared" si="108"/>
        <v>0</v>
      </c>
      <c r="L2358" s="8">
        <f t="shared" si="109"/>
        <v>15</v>
      </c>
      <c r="M2358" s="8">
        <f t="shared" si="110"/>
        <v>15</v>
      </c>
    </row>
    <row r="2359" spans="2:13" x14ac:dyDescent="0.35">
      <c r="B2359">
        <v>2357</v>
      </c>
      <c r="C2359">
        <v>6</v>
      </c>
      <c r="D2359">
        <v>0</v>
      </c>
      <c r="E2359" t="s">
        <v>26</v>
      </c>
      <c r="F2359" s="7">
        <v>25</v>
      </c>
      <c r="G2359" s="7">
        <v>5</v>
      </c>
      <c r="H2359" s="7">
        <v>3</v>
      </c>
      <c r="I2359" s="7">
        <v>15</v>
      </c>
      <c r="K2359" s="8">
        <f t="shared" si="108"/>
        <v>0</v>
      </c>
      <c r="L2359" s="8">
        <f t="shared" si="109"/>
        <v>15</v>
      </c>
      <c r="M2359" s="8">
        <f t="shared" si="110"/>
        <v>15</v>
      </c>
    </row>
    <row r="2360" spans="2:13" x14ac:dyDescent="0.35">
      <c r="B2360">
        <v>2358</v>
      </c>
      <c r="C2360">
        <v>17</v>
      </c>
      <c r="D2360">
        <v>0</v>
      </c>
      <c r="E2360" t="s">
        <v>26</v>
      </c>
      <c r="F2360" s="7">
        <v>25</v>
      </c>
      <c r="G2360" s="7">
        <v>5</v>
      </c>
      <c r="H2360" s="7">
        <v>3</v>
      </c>
      <c r="I2360" s="7">
        <v>15</v>
      </c>
      <c r="K2360" s="8">
        <f t="shared" si="108"/>
        <v>0</v>
      </c>
      <c r="L2360" s="8">
        <f t="shared" si="109"/>
        <v>15</v>
      </c>
      <c r="M2360" s="8">
        <f t="shared" si="110"/>
        <v>15</v>
      </c>
    </row>
    <row r="2361" spans="2:13" x14ac:dyDescent="0.35">
      <c r="B2361">
        <v>2359</v>
      </c>
      <c r="C2361">
        <v>1</v>
      </c>
      <c r="D2361">
        <v>1</v>
      </c>
      <c r="E2361" t="s">
        <v>27</v>
      </c>
      <c r="F2361" s="7">
        <v>25</v>
      </c>
      <c r="G2361" s="7">
        <v>5</v>
      </c>
      <c r="H2361" s="7">
        <v>3</v>
      </c>
      <c r="I2361" s="7">
        <v>15</v>
      </c>
      <c r="K2361" s="8">
        <f t="shared" si="108"/>
        <v>0</v>
      </c>
      <c r="L2361" s="8">
        <f t="shared" si="109"/>
        <v>15</v>
      </c>
      <c r="M2361" s="8">
        <f t="shared" si="110"/>
        <v>15</v>
      </c>
    </row>
    <row r="2362" spans="2:13" x14ac:dyDescent="0.35">
      <c r="B2362">
        <v>2360</v>
      </c>
      <c r="C2362">
        <v>10</v>
      </c>
      <c r="D2362">
        <v>1</v>
      </c>
      <c r="E2362" t="s">
        <v>27</v>
      </c>
      <c r="F2362" s="7">
        <v>25</v>
      </c>
      <c r="G2362" s="7">
        <v>5</v>
      </c>
      <c r="H2362" s="7">
        <v>3</v>
      </c>
      <c r="I2362" s="7">
        <v>15</v>
      </c>
      <c r="K2362" s="8">
        <f t="shared" si="108"/>
        <v>0</v>
      </c>
      <c r="L2362" s="8">
        <f t="shared" si="109"/>
        <v>15</v>
      </c>
      <c r="M2362" s="8">
        <f t="shared" si="110"/>
        <v>15</v>
      </c>
    </row>
    <row r="2363" spans="2:13" x14ac:dyDescent="0.35">
      <c r="B2363">
        <v>2361</v>
      </c>
      <c r="C2363">
        <v>24</v>
      </c>
      <c r="D2363">
        <v>1</v>
      </c>
      <c r="E2363" t="s">
        <v>27</v>
      </c>
      <c r="F2363" s="7">
        <v>25</v>
      </c>
      <c r="G2363" s="7">
        <v>5</v>
      </c>
      <c r="H2363" s="7">
        <v>3</v>
      </c>
      <c r="I2363" s="7">
        <v>15</v>
      </c>
      <c r="K2363" s="8">
        <f t="shared" si="108"/>
        <v>0</v>
      </c>
      <c r="L2363" s="8">
        <f t="shared" si="109"/>
        <v>15</v>
      </c>
      <c r="M2363" s="8">
        <f t="shared" si="110"/>
        <v>15</v>
      </c>
    </row>
    <row r="2364" spans="2:13" x14ac:dyDescent="0.35">
      <c r="B2364">
        <v>2362</v>
      </c>
      <c r="C2364">
        <v>8</v>
      </c>
      <c r="D2364">
        <v>1</v>
      </c>
      <c r="E2364" t="s">
        <v>27</v>
      </c>
      <c r="F2364" s="7">
        <v>25</v>
      </c>
      <c r="G2364" s="7">
        <v>5</v>
      </c>
      <c r="H2364" s="7">
        <v>3</v>
      </c>
      <c r="I2364" s="7">
        <v>15</v>
      </c>
      <c r="K2364" s="8">
        <f t="shared" si="108"/>
        <v>0</v>
      </c>
      <c r="L2364" s="8">
        <f t="shared" si="109"/>
        <v>15</v>
      </c>
      <c r="M2364" s="8">
        <f t="shared" si="110"/>
        <v>15</v>
      </c>
    </row>
    <row r="2365" spans="2:13" x14ac:dyDescent="0.35">
      <c r="B2365">
        <v>2363</v>
      </c>
      <c r="C2365">
        <v>12</v>
      </c>
      <c r="D2365">
        <v>1</v>
      </c>
      <c r="E2365" t="s">
        <v>27</v>
      </c>
      <c r="F2365" s="7">
        <v>25</v>
      </c>
      <c r="G2365" s="7">
        <v>5</v>
      </c>
      <c r="H2365" s="7">
        <v>3</v>
      </c>
      <c r="I2365" s="7">
        <v>15</v>
      </c>
      <c r="K2365" s="8">
        <f t="shared" si="108"/>
        <v>0</v>
      </c>
      <c r="L2365" s="8">
        <f t="shared" si="109"/>
        <v>15</v>
      </c>
      <c r="M2365" s="8">
        <f t="shared" si="110"/>
        <v>15</v>
      </c>
    </row>
    <row r="2366" spans="2:13" x14ac:dyDescent="0.35">
      <c r="B2366">
        <v>2364</v>
      </c>
      <c r="C2366">
        <v>7</v>
      </c>
      <c r="D2366">
        <v>2</v>
      </c>
      <c r="E2366" t="s">
        <v>28</v>
      </c>
      <c r="F2366" s="7">
        <v>15.5</v>
      </c>
      <c r="G2366" s="7">
        <v>0</v>
      </c>
      <c r="H2366" s="7">
        <v>3</v>
      </c>
      <c r="I2366" s="7">
        <v>0</v>
      </c>
      <c r="K2366" s="8">
        <f t="shared" si="108"/>
        <v>0</v>
      </c>
      <c r="L2366" s="8">
        <f t="shared" si="109"/>
        <v>0</v>
      </c>
      <c r="M2366" s="8">
        <f t="shared" si="110"/>
        <v>0</v>
      </c>
    </row>
    <row r="2367" spans="2:13" x14ac:dyDescent="0.35">
      <c r="B2367">
        <v>2365</v>
      </c>
      <c r="C2367">
        <v>13</v>
      </c>
      <c r="D2367">
        <v>2</v>
      </c>
      <c r="E2367" t="s">
        <v>28</v>
      </c>
      <c r="F2367" s="7">
        <v>15.5</v>
      </c>
      <c r="G2367" s="7">
        <v>0</v>
      </c>
      <c r="H2367" s="7">
        <v>3</v>
      </c>
      <c r="I2367" s="7">
        <v>0</v>
      </c>
      <c r="K2367" s="8">
        <f t="shared" si="108"/>
        <v>0</v>
      </c>
      <c r="L2367" s="8">
        <f t="shared" si="109"/>
        <v>0</v>
      </c>
      <c r="M2367" s="8">
        <f t="shared" si="110"/>
        <v>0</v>
      </c>
    </row>
    <row r="2368" spans="2:13" x14ac:dyDescent="0.35">
      <c r="B2368">
        <v>2366</v>
      </c>
      <c r="C2368">
        <v>1</v>
      </c>
      <c r="D2368">
        <v>2</v>
      </c>
      <c r="E2368" t="s">
        <v>28</v>
      </c>
      <c r="F2368" s="7">
        <v>15.5</v>
      </c>
      <c r="G2368" s="7">
        <v>0</v>
      </c>
      <c r="H2368" s="7">
        <v>3</v>
      </c>
      <c r="I2368" s="7">
        <v>0</v>
      </c>
      <c r="K2368" s="8">
        <f t="shared" si="108"/>
        <v>0</v>
      </c>
      <c r="L2368" s="8">
        <f t="shared" si="109"/>
        <v>0</v>
      </c>
      <c r="M2368" s="8">
        <f t="shared" si="110"/>
        <v>0</v>
      </c>
    </row>
    <row r="2369" spans="2:13" x14ac:dyDescent="0.35">
      <c r="B2369">
        <v>2367</v>
      </c>
      <c r="C2369">
        <v>24</v>
      </c>
      <c r="D2369">
        <v>2</v>
      </c>
      <c r="E2369" t="s">
        <v>28</v>
      </c>
      <c r="F2369" s="7">
        <v>15.5</v>
      </c>
      <c r="G2369" s="7">
        <v>0</v>
      </c>
      <c r="H2369" s="7">
        <v>3</v>
      </c>
      <c r="I2369" s="7">
        <v>0</v>
      </c>
      <c r="K2369" s="8">
        <f t="shared" si="108"/>
        <v>0</v>
      </c>
      <c r="L2369" s="8">
        <f t="shared" si="109"/>
        <v>0</v>
      </c>
      <c r="M2369" s="8">
        <f t="shared" si="110"/>
        <v>0</v>
      </c>
    </row>
    <row r="2370" spans="2:13" x14ac:dyDescent="0.35">
      <c r="B2370">
        <v>2368</v>
      </c>
      <c r="C2370">
        <v>1</v>
      </c>
      <c r="D2370">
        <v>2</v>
      </c>
      <c r="E2370" t="s">
        <v>28</v>
      </c>
      <c r="F2370" s="7">
        <v>15.5</v>
      </c>
      <c r="G2370" s="7">
        <v>0</v>
      </c>
      <c r="H2370" s="7">
        <v>3</v>
      </c>
      <c r="I2370" s="7">
        <v>0</v>
      </c>
      <c r="K2370" s="8">
        <f t="shared" si="108"/>
        <v>0</v>
      </c>
      <c r="L2370" s="8">
        <f t="shared" si="109"/>
        <v>0</v>
      </c>
      <c r="M2370" s="8">
        <f t="shared" si="110"/>
        <v>0</v>
      </c>
    </row>
    <row r="2371" spans="2:13" x14ac:dyDescent="0.35">
      <c r="B2371">
        <v>2369</v>
      </c>
      <c r="C2371">
        <v>16</v>
      </c>
      <c r="D2371">
        <v>3</v>
      </c>
      <c r="E2371" t="s">
        <v>21</v>
      </c>
      <c r="F2371" s="7">
        <v>5</v>
      </c>
      <c r="G2371" s="7">
        <v>0</v>
      </c>
      <c r="H2371" s="7">
        <v>2</v>
      </c>
      <c r="I2371" s="7">
        <v>0</v>
      </c>
      <c r="K2371" s="8">
        <f t="shared" ref="K2371:K2434" si="111">IF($C2371=0,F2371*$H2371,0)</f>
        <v>0</v>
      </c>
      <c r="L2371" s="8">
        <f t="shared" ref="L2371:L2434" si="112">IF($C2371=0,0,G2371*$H2371)</f>
        <v>0</v>
      </c>
      <c r="M2371" s="8">
        <f t="shared" ref="M2371:M2434" si="113">SUM(K2371:L2371)</f>
        <v>0</v>
      </c>
    </row>
    <row r="2372" spans="2:13" x14ac:dyDescent="0.35">
      <c r="B2372">
        <v>2370</v>
      </c>
      <c r="C2372">
        <v>15</v>
      </c>
      <c r="D2372">
        <v>3</v>
      </c>
      <c r="E2372" t="s">
        <v>21</v>
      </c>
      <c r="F2372" s="7">
        <v>5</v>
      </c>
      <c r="G2372" s="7">
        <v>0</v>
      </c>
      <c r="H2372" s="7">
        <v>2</v>
      </c>
      <c r="I2372" s="7">
        <v>0</v>
      </c>
      <c r="K2372" s="8">
        <f t="shared" si="111"/>
        <v>0</v>
      </c>
      <c r="L2372" s="8">
        <f t="shared" si="112"/>
        <v>0</v>
      </c>
      <c r="M2372" s="8">
        <f t="shared" si="113"/>
        <v>0</v>
      </c>
    </row>
    <row r="2373" spans="2:13" x14ac:dyDescent="0.35">
      <c r="B2373">
        <v>2371</v>
      </c>
      <c r="C2373">
        <v>2</v>
      </c>
      <c r="D2373">
        <v>3</v>
      </c>
      <c r="E2373" t="s">
        <v>21</v>
      </c>
      <c r="F2373" s="7">
        <v>5</v>
      </c>
      <c r="G2373" s="7">
        <v>0</v>
      </c>
      <c r="H2373" s="7">
        <v>2</v>
      </c>
      <c r="I2373" s="7">
        <v>0</v>
      </c>
      <c r="K2373" s="8">
        <f t="shared" si="111"/>
        <v>0</v>
      </c>
      <c r="L2373" s="8">
        <f t="shared" si="112"/>
        <v>0</v>
      </c>
      <c r="M2373" s="8">
        <f t="shared" si="113"/>
        <v>0</v>
      </c>
    </row>
    <row r="2374" spans="2:13" x14ac:dyDescent="0.35">
      <c r="B2374">
        <v>2372</v>
      </c>
      <c r="C2374">
        <v>10</v>
      </c>
      <c r="D2374">
        <v>3</v>
      </c>
      <c r="E2374" t="s">
        <v>21</v>
      </c>
      <c r="F2374" s="7">
        <v>5</v>
      </c>
      <c r="G2374" s="7">
        <v>0</v>
      </c>
      <c r="H2374" s="7">
        <v>2</v>
      </c>
      <c r="I2374" s="7">
        <v>0</v>
      </c>
      <c r="K2374" s="8">
        <f t="shared" si="111"/>
        <v>0</v>
      </c>
      <c r="L2374" s="8">
        <f t="shared" si="112"/>
        <v>0</v>
      </c>
      <c r="M2374" s="8">
        <f t="shared" si="113"/>
        <v>0</v>
      </c>
    </row>
    <row r="2375" spans="2:13" x14ac:dyDescent="0.35">
      <c r="B2375">
        <v>2373</v>
      </c>
      <c r="C2375">
        <v>10</v>
      </c>
      <c r="D2375">
        <v>3</v>
      </c>
      <c r="E2375" t="s">
        <v>21</v>
      </c>
      <c r="F2375" s="7">
        <v>5</v>
      </c>
      <c r="G2375" s="7">
        <v>0</v>
      </c>
      <c r="H2375" s="7">
        <v>2</v>
      </c>
      <c r="I2375" s="7">
        <v>0</v>
      </c>
      <c r="K2375" s="8">
        <f t="shared" si="111"/>
        <v>0</v>
      </c>
      <c r="L2375" s="8">
        <f t="shared" si="112"/>
        <v>0</v>
      </c>
      <c r="M2375" s="8">
        <f t="shared" si="113"/>
        <v>0</v>
      </c>
    </row>
    <row r="2376" spans="2:13" x14ac:dyDescent="0.35">
      <c r="B2376">
        <v>2374</v>
      </c>
      <c r="C2376">
        <v>24</v>
      </c>
      <c r="D2376">
        <v>4</v>
      </c>
      <c r="E2376" t="s">
        <v>22</v>
      </c>
      <c r="F2376" s="7">
        <v>80</v>
      </c>
      <c r="G2376" s="7">
        <v>9.9</v>
      </c>
      <c r="H2376" s="7">
        <v>2</v>
      </c>
      <c r="I2376" s="7">
        <v>19.8</v>
      </c>
      <c r="K2376" s="8">
        <f t="shared" si="111"/>
        <v>0</v>
      </c>
      <c r="L2376" s="8">
        <f t="shared" si="112"/>
        <v>19.8</v>
      </c>
      <c r="M2376" s="8">
        <f t="shared" si="113"/>
        <v>19.8</v>
      </c>
    </row>
    <row r="2377" spans="2:13" x14ac:dyDescent="0.35">
      <c r="B2377">
        <v>2375</v>
      </c>
      <c r="C2377">
        <v>0</v>
      </c>
      <c r="D2377">
        <v>4</v>
      </c>
      <c r="E2377" t="s">
        <v>22</v>
      </c>
      <c r="F2377" s="7">
        <v>80</v>
      </c>
      <c r="G2377" s="7">
        <v>9.9</v>
      </c>
      <c r="H2377" s="7">
        <v>4</v>
      </c>
      <c r="I2377" s="7">
        <v>320</v>
      </c>
      <c r="K2377" s="8">
        <f t="shared" si="111"/>
        <v>320</v>
      </c>
      <c r="L2377" s="8">
        <f t="shared" si="112"/>
        <v>0</v>
      </c>
      <c r="M2377" s="8">
        <f t="shared" si="113"/>
        <v>320</v>
      </c>
    </row>
    <row r="2378" spans="2:13" x14ac:dyDescent="0.35">
      <c r="B2378">
        <v>2376</v>
      </c>
      <c r="C2378">
        <v>0</v>
      </c>
      <c r="D2378">
        <v>4</v>
      </c>
      <c r="E2378" t="s">
        <v>22</v>
      </c>
      <c r="F2378" s="7">
        <v>80</v>
      </c>
      <c r="G2378" s="7">
        <v>9.9</v>
      </c>
      <c r="H2378" s="7">
        <v>2</v>
      </c>
      <c r="I2378" s="7">
        <v>160</v>
      </c>
      <c r="K2378" s="8">
        <f t="shared" si="111"/>
        <v>160</v>
      </c>
      <c r="L2378" s="8">
        <f t="shared" si="112"/>
        <v>0</v>
      </c>
      <c r="M2378" s="8">
        <f t="shared" si="113"/>
        <v>160</v>
      </c>
    </row>
    <row r="2379" spans="2:13" x14ac:dyDescent="0.35">
      <c r="B2379">
        <v>2377</v>
      </c>
      <c r="C2379">
        <v>16</v>
      </c>
      <c r="D2379">
        <v>4</v>
      </c>
      <c r="E2379" t="s">
        <v>22</v>
      </c>
      <c r="F2379" s="7">
        <v>80</v>
      </c>
      <c r="G2379" s="7">
        <v>9.9</v>
      </c>
      <c r="H2379" s="7">
        <v>2</v>
      </c>
      <c r="I2379" s="7">
        <v>19.8</v>
      </c>
      <c r="K2379" s="8">
        <f t="shared" si="111"/>
        <v>0</v>
      </c>
      <c r="L2379" s="8">
        <f t="shared" si="112"/>
        <v>19.8</v>
      </c>
      <c r="M2379" s="8">
        <f t="shared" si="113"/>
        <v>19.8</v>
      </c>
    </row>
    <row r="2380" spans="2:13" x14ac:dyDescent="0.35">
      <c r="B2380">
        <v>2378</v>
      </c>
      <c r="C2380">
        <v>0</v>
      </c>
      <c r="D2380">
        <v>4</v>
      </c>
      <c r="E2380" t="s">
        <v>22</v>
      </c>
      <c r="F2380" s="7">
        <v>80</v>
      </c>
      <c r="G2380" s="7">
        <v>9.9</v>
      </c>
      <c r="H2380" s="7">
        <v>6</v>
      </c>
      <c r="I2380" s="7">
        <v>480</v>
      </c>
      <c r="K2380" s="8">
        <f t="shared" si="111"/>
        <v>480</v>
      </c>
      <c r="L2380" s="8">
        <f t="shared" si="112"/>
        <v>0</v>
      </c>
      <c r="M2380" s="8">
        <f t="shared" si="113"/>
        <v>480</v>
      </c>
    </row>
    <row r="2381" spans="2:13" x14ac:dyDescent="0.35">
      <c r="B2381">
        <v>2379</v>
      </c>
      <c r="C2381">
        <v>11</v>
      </c>
      <c r="D2381">
        <v>4</v>
      </c>
      <c r="E2381" t="s">
        <v>22</v>
      </c>
      <c r="F2381" s="7">
        <v>80</v>
      </c>
      <c r="G2381" s="7">
        <v>9.9</v>
      </c>
      <c r="H2381" s="7">
        <v>2</v>
      </c>
      <c r="I2381" s="7">
        <v>19.8</v>
      </c>
      <c r="K2381" s="8">
        <f t="shared" si="111"/>
        <v>0</v>
      </c>
      <c r="L2381" s="8">
        <f t="shared" si="112"/>
        <v>19.8</v>
      </c>
      <c r="M2381" s="8">
        <f t="shared" si="113"/>
        <v>19.8</v>
      </c>
    </row>
    <row r="2382" spans="2:13" x14ac:dyDescent="0.35">
      <c r="B2382">
        <v>2380</v>
      </c>
      <c r="C2382">
        <v>0</v>
      </c>
      <c r="D2382">
        <v>4</v>
      </c>
      <c r="E2382" t="s">
        <v>22</v>
      </c>
      <c r="F2382" s="7">
        <v>80</v>
      </c>
      <c r="G2382" s="7">
        <v>9.9</v>
      </c>
      <c r="H2382" s="7">
        <v>2</v>
      </c>
      <c r="I2382" s="7">
        <v>160</v>
      </c>
      <c r="K2382" s="8">
        <f t="shared" si="111"/>
        <v>160</v>
      </c>
      <c r="L2382" s="8">
        <f t="shared" si="112"/>
        <v>0</v>
      </c>
      <c r="M2382" s="8">
        <f t="shared" si="113"/>
        <v>160</v>
      </c>
    </row>
    <row r="2383" spans="2:13" x14ac:dyDescent="0.35">
      <c r="B2383">
        <v>2381</v>
      </c>
      <c r="C2383">
        <v>9</v>
      </c>
      <c r="D2383">
        <v>4</v>
      </c>
      <c r="E2383" t="s">
        <v>22</v>
      </c>
      <c r="F2383" s="7">
        <v>80</v>
      </c>
      <c r="G2383" s="7">
        <v>9.9</v>
      </c>
      <c r="H2383" s="7">
        <v>2</v>
      </c>
      <c r="I2383" s="7">
        <v>19.8</v>
      </c>
      <c r="K2383" s="8">
        <f t="shared" si="111"/>
        <v>0</v>
      </c>
      <c r="L2383" s="8">
        <f t="shared" si="112"/>
        <v>19.8</v>
      </c>
      <c r="M2383" s="8">
        <f t="shared" si="113"/>
        <v>19.8</v>
      </c>
    </row>
    <row r="2384" spans="2:13" x14ac:dyDescent="0.35">
      <c r="B2384">
        <v>2382</v>
      </c>
      <c r="C2384">
        <v>0</v>
      </c>
      <c r="D2384">
        <v>5</v>
      </c>
      <c r="E2384" t="s">
        <v>29</v>
      </c>
      <c r="F2384" s="7">
        <v>80</v>
      </c>
      <c r="G2384" s="7">
        <v>9.9</v>
      </c>
      <c r="H2384" s="7">
        <v>2</v>
      </c>
      <c r="I2384" s="7">
        <v>160</v>
      </c>
      <c r="K2384" s="8">
        <f t="shared" si="111"/>
        <v>160</v>
      </c>
      <c r="L2384" s="8">
        <f t="shared" si="112"/>
        <v>0</v>
      </c>
      <c r="M2384" s="8">
        <f t="shared" si="113"/>
        <v>160</v>
      </c>
    </row>
    <row r="2385" spans="2:13" x14ac:dyDescent="0.35">
      <c r="B2385">
        <v>2383</v>
      </c>
      <c r="C2385">
        <v>0</v>
      </c>
      <c r="D2385">
        <v>5</v>
      </c>
      <c r="E2385" t="s">
        <v>29</v>
      </c>
      <c r="F2385" s="7">
        <v>80</v>
      </c>
      <c r="G2385" s="7">
        <v>9.9</v>
      </c>
      <c r="H2385" s="7">
        <v>2</v>
      </c>
      <c r="I2385" s="7">
        <v>160</v>
      </c>
      <c r="K2385" s="8">
        <f t="shared" si="111"/>
        <v>160</v>
      </c>
      <c r="L2385" s="8">
        <f t="shared" si="112"/>
        <v>0</v>
      </c>
      <c r="M2385" s="8">
        <f t="shared" si="113"/>
        <v>160</v>
      </c>
    </row>
    <row r="2386" spans="2:13" x14ac:dyDescent="0.35">
      <c r="B2386">
        <v>2384</v>
      </c>
      <c r="C2386">
        <v>0</v>
      </c>
      <c r="D2386">
        <v>5</v>
      </c>
      <c r="E2386" t="s">
        <v>29</v>
      </c>
      <c r="F2386" s="7">
        <v>80</v>
      </c>
      <c r="G2386" s="7">
        <v>9.9</v>
      </c>
      <c r="H2386" s="7">
        <v>2</v>
      </c>
      <c r="I2386" s="7">
        <v>160</v>
      </c>
      <c r="K2386" s="8">
        <f t="shared" si="111"/>
        <v>160</v>
      </c>
      <c r="L2386" s="8">
        <f t="shared" si="112"/>
        <v>0</v>
      </c>
      <c r="M2386" s="8">
        <f t="shared" si="113"/>
        <v>160</v>
      </c>
    </row>
    <row r="2387" spans="2:13" x14ac:dyDescent="0.35">
      <c r="B2387">
        <v>2385</v>
      </c>
      <c r="C2387">
        <v>0</v>
      </c>
      <c r="D2387">
        <v>6</v>
      </c>
      <c r="E2387" t="s">
        <v>23</v>
      </c>
      <c r="F2387" s="7">
        <v>17.5</v>
      </c>
      <c r="G2387" s="7">
        <v>3.5</v>
      </c>
      <c r="H2387" s="7">
        <v>4</v>
      </c>
      <c r="I2387" s="7">
        <v>70</v>
      </c>
      <c r="K2387" s="8">
        <f t="shared" si="111"/>
        <v>70</v>
      </c>
      <c r="L2387" s="8">
        <f t="shared" si="112"/>
        <v>0</v>
      </c>
      <c r="M2387" s="8">
        <f t="shared" si="113"/>
        <v>70</v>
      </c>
    </row>
    <row r="2388" spans="2:13" x14ac:dyDescent="0.35">
      <c r="B2388">
        <v>2386</v>
      </c>
      <c r="C2388">
        <v>0</v>
      </c>
      <c r="D2388">
        <v>6</v>
      </c>
      <c r="E2388" t="s">
        <v>23</v>
      </c>
      <c r="F2388" s="7">
        <v>17.5</v>
      </c>
      <c r="G2388" s="7">
        <v>3.5</v>
      </c>
      <c r="H2388" s="7">
        <v>2</v>
      </c>
      <c r="I2388" s="7">
        <v>35</v>
      </c>
      <c r="K2388" s="8">
        <f t="shared" si="111"/>
        <v>35</v>
      </c>
      <c r="L2388" s="8">
        <f t="shared" si="112"/>
        <v>0</v>
      </c>
      <c r="M2388" s="8">
        <f t="shared" si="113"/>
        <v>35</v>
      </c>
    </row>
    <row r="2389" spans="2:13" x14ac:dyDescent="0.35">
      <c r="B2389">
        <v>2387</v>
      </c>
      <c r="C2389">
        <v>11</v>
      </c>
      <c r="D2389">
        <v>6</v>
      </c>
      <c r="E2389" t="s">
        <v>23</v>
      </c>
      <c r="F2389" s="7">
        <v>17.5</v>
      </c>
      <c r="G2389" s="7">
        <v>3.5</v>
      </c>
      <c r="H2389" s="7">
        <v>2</v>
      </c>
      <c r="I2389" s="7">
        <v>7</v>
      </c>
      <c r="K2389" s="8">
        <f t="shared" si="111"/>
        <v>0</v>
      </c>
      <c r="L2389" s="8">
        <f t="shared" si="112"/>
        <v>7</v>
      </c>
      <c r="M2389" s="8">
        <f t="shared" si="113"/>
        <v>7</v>
      </c>
    </row>
    <row r="2390" spans="2:13" x14ac:dyDescent="0.35">
      <c r="B2390">
        <v>2388</v>
      </c>
      <c r="C2390">
        <v>0</v>
      </c>
      <c r="D2390">
        <v>6</v>
      </c>
      <c r="E2390" t="s">
        <v>23</v>
      </c>
      <c r="F2390" s="7">
        <v>17.5</v>
      </c>
      <c r="G2390" s="7">
        <v>3.5</v>
      </c>
      <c r="H2390" s="7">
        <v>2</v>
      </c>
      <c r="I2390" s="7">
        <v>35</v>
      </c>
      <c r="K2390" s="8">
        <f t="shared" si="111"/>
        <v>35</v>
      </c>
      <c r="L2390" s="8">
        <f t="shared" si="112"/>
        <v>0</v>
      </c>
      <c r="M2390" s="8">
        <f t="shared" si="113"/>
        <v>35</v>
      </c>
    </row>
    <row r="2391" spans="2:13" x14ac:dyDescent="0.35">
      <c r="B2391">
        <v>2389</v>
      </c>
      <c r="C2391">
        <v>0</v>
      </c>
      <c r="D2391">
        <v>6</v>
      </c>
      <c r="E2391" t="s">
        <v>23</v>
      </c>
      <c r="F2391" s="7">
        <v>17.5</v>
      </c>
      <c r="G2391" s="7">
        <v>3.5</v>
      </c>
      <c r="H2391" s="7">
        <v>6</v>
      </c>
      <c r="I2391" s="7">
        <v>105</v>
      </c>
      <c r="K2391" s="8">
        <f t="shared" si="111"/>
        <v>105</v>
      </c>
      <c r="L2391" s="8">
        <f t="shared" si="112"/>
        <v>0</v>
      </c>
      <c r="M2391" s="8">
        <f t="shared" si="113"/>
        <v>105</v>
      </c>
    </row>
    <row r="2392" spans="2:13" x14ac:dyDescent="0.35">
      <c r="B2392">
        <v>2390</v>
      </c>
      <c r="C2392">
        <v>8</v>
      </c>
      <c r="D2392">
        <v>7</v>
      </c>
      <c r="E2392" t="s">
        <v>24</v>
      </c>
      <c r="F2392" s="7">
        <v>5</v>
      </c>
      <c r="G2392" s="7">
        <v>0</v>
      </c>
      <c r="H2392" s="7">
        <v>2</v>
      </c>
      <c r="I2392" s="7">
        <v>0</v>
      </c>
      <c r="K2392" s="8">
        <f t="shared" si="111"/>
        <v>0</v>
      </c>
      <c r="L2392" s="8">
        <f t="shared" si="112"/>
        <v>0</v>
      </c>
      <c r="M2392" s="8">
        <f t="shared" si="113"/>
        <v>0</v>
      </c>
    </row>
    <row r="2393" spans="2:13" x14ac:dyDescent="0.35">
      <c r="B2393">
        <v>2391</v>
      </c>
      <c r="C2393">
        <v>4</v>
      </c>
      <c r="D2393">
        <v>7</v>
      </c>
      <c r="E2393" t="s">
        <v>24</v>
      </c>
      <c r="F2393" s="7">
        <v>5</v>
      </c>
      <c r="G2393" s="7">
        <v>0</v>
      </c>
      <c r="H2393" s="7">
        <v>2</v>
      </c>
      <c r="I2393" s="7">
        <v>0</v>
      </c>
      <c r="K2393" s="8">
        <f t="shared" si="111"/>
        <v>0</v>
      </c>
      <c r="L2393" s="8">
        <f t="shared" si="112"/>
        <v>0</v>
      </c>
      <c r="M2393" s="8">
        <f t="shared" si="113"/>
        <v>0</v>
      </c>
    </row>
    <row r="2394" spans="2:13" x14ac:dyDescent="0.35">
      <c r="B2394">
        <v>2392</v>
      </c>
      <c r="C2394">
        <v>15</v>
      </c>
      <c r="D2394">
        <v>7</v>
      </c>
      <c r="E2394" t="s">
        <v>24</v>
      </c>
      <c r="F2394" s="7">
        <v>5</v>
      </c>
      <c r="G2394" s="7">
        <v>0</v>
      </c>
      <c r="H2394" s="7">
        <v>2</v>
      </c>
      <c r="I2394" s="7">
        <v>0</v>
      </c>
      <c r="K2394" s="8">
        <f t="shared" si="111"/>
        <v>0</v>
      </c>
      <c r="L2394" s="8">
        <f t="shared" si="112"/>
        <v>0</v>
      </c>
      <c r="M2394" s="8">
        <f t="shared" si="113"/>
        <v>0</v>
      </c>
    </row>
    <row r="2395" spans="2:13" x14ac:dyDescent="0.35">
      <c r="B2395">
        <v>2393</v>
      </c>
      <c r="C2395">
        <v>7</v>
      </c>
      <c r="D2395">
        <v>7</v>
      </c>
      <c r="E2395" t="s">
        <v>24</v>
      </c>
      <c r="F2395" s="7">
        <v>5</v>
      </c>
      <c r="G2395" s="7">
        <v>0</v>
      </c>
      <c r="H2395" s="7">
        <v>2</v>
      </c>
      <c r="I2395" s="7">
        <v>0</v>
      </c>
      <c r="K2395" s="8">
        <f t="shared" si="111"/>
        <v>0</v>
      </c>
      <c r="L2395" s="8">
        <f t="shared" si="112"/>
        <v>0</v>
      </c>
      <c r="M2395" s="8">
        <f t="shared" si="113"/>
        <v>0</v>
      </c>
    </row>
    <row r="2396" spans="2:13" x14ac:dyDescent="0.35">
      <c r="B2396">
        <v>2394</v>
      </c>
      <c r="C2396">
        <v>4</v>
      </c>
      <c r="D2396">
        <v>7</v>
      </c>
      <c r="E2396" t="s">
        <v>24</v>
      </c>
      <c r="F2396" s="7">
        <v>5</v>
      </c>
      <c r="G2396" s="7">
        <v>0</v>
      </c>
      <c r="H2396" s="7">
        <v>2</v>
      </c>
      <c r="I2396" s="7">
        <v>0</v>
      </c>
      <c r="K2396" s="8">
        <f t="shared" si="111"/>
        <v>0</v>
      </c>
      <c r="L2396" s="8">
        <f t="shared" si="112"/>
        <v>0</v>
      </c>
      <c r="M2396" s="8">
        <f t="shared" si="113"/>
        <v>0</v>
      </c>
    </row>
    <row r="2397" spans="2:13" x14ac:dyDescent="0.35">
      <c r="B2397">
        <v>2395</v>
      </c>
      <c r="C2397">
        <v>9</v>
      </c>
      <c r="D2397">
        <v>7</v>
      </c>
      <c r="E2397" t="s">
        <v>24</v>
      </c>
      <c r="F2397" s="7">
        <v>5</v>
      </c>
      <c r="G2397" s="7">
        <v>0</v>
      </c>
      <c r="H2397" s="7">
        <v>2</v>
      </c>
      <c r="I2397" s="7">
        <v>0</v>
      </c>
      <c r="K2397" s="8">
        <f t="shared" si="111"/>
        <v>0</v>
      </c>
      <c r="L2397" s="8">
        <f t="shared" si="112"/>
        <v>0</v>
      </c>
      <c r="M2397" s="8">
        <f t="shared" si="113"/>
        <v>0</v>
      </c>
    </row>
    <row r="2398" spans="2:13" x14ac:dyDescent="0.35">
      <c r="B2398">
        <v>2396</v>
      </c>
      <c r="C2398">
        <v>5</v>
      </c>
      <c r="D2398">
        <v>7</v>
      </c>
      <c r="E2398" t="s">
        <v>24</v>
      </c>
      <c r="F2398" s="7">
        <v>5</v>
      </c>
      <c r="G2398" s="7">
        <v>0</v>
      </c>
      <c r="H2398" s="7">
        <v>2</v>
      </c>
      <c r="I2398" s="7">
        <v>0</v>
      </c>
      <c r="K2398" s="8">
        <f t="shared" si="111"/>
        <v>0</v>
      </c>
      <c r="L2398" s="8">
        <f t="shared" si="112"/>
        <v>0</v>
      </c>
      <c r="M2398" s="8">
        <f t="shared" si="113"/>
        <v>0</v>
      </c>
    </row>
    <row r="2399" spans="2:13" x14ac:dyDescent="0.35">
      <c r="B2399">
        <v>2397</v>
      </c>
      <c r="C2399">
        <v>20</v>
      </c>
      <c r="D2399">
        <v>8</v>
      </c>
      <c r="E2399" t="s">
        <v>25</v>
      </c>
      <c r="F2399" s="7">
        <v>5</v>
      </c>
      <c r="G2399" s="7">
        <v>0</v>
      </c>
      <c r="H2399" s="7">
        <v>1</v>
      </c>
      <c r="I2399" s="7">
        <v>0</v>
      </c>
      <c r="K2399" s="8">
        <f t="shared" si="111"/>
        <v>0</v>
      </c>
      <c r="L2399" s="8">
        <f t="shared" si="112"/>
        <v>0</v>
      </c>
      <c r="M2399" s="8">
        <f t="shared" si="113"/>
        <v>0</v>
      </c>
    </row>
    <row r="2400" spans="2:13" x14ac:dyDescent="0.35">
      <c r="B2400">
        <v>2398</v>
      </c>
      <c r="C2400">
        <v>14</v>
      </c>
      <c r="D2400">
        <v>8</v>
      </c>
      <c r="E2400" t="s">
        <v>25</v>
      </c>
      <c r="F2400" s="7">
        <v>5</v>
      </c>
      <c r="G2400" s="7">
        <v>0</v>
      </c>
      <c r="H2400" s="7">
        <v>1</v>
      </c>
      <c r="I2400" s="7">
        <v>0</v>
      </c>
      <c r="K2400" s="8">
        <f t="shared" si="111"/>
        <v>0</v>
      </c>
      <c r="L2400" s="8">
        <f t="shared" si="112"/>
        <v>0</v>
      </c>
      <c r="M2400" s="8">
        <f t="shared" si="113"/>
        <v>0</v>
      </c>
    </row>
    <row r="2401" spans="2:13" x14ac:dyDescent="0.35">
      <c r="B2401">
        <v>2399</v>
      </c>
      <c r="C2401">
        <v>3</v>
      </c>
      <c r="D2401">
        <v>8</v>
      </c>
      <c r="E2401" t="s">
        <v>25</v>
      </c>
      <c r="F2401" s="7">
        <v>5</v>
      </c>
      <c r="G2401" s="7">
        <v>0</v>
      </c>
      <c r="H2401" s="7">
        <v>2</v>
      </c>
      <c r="I2401" s="7">
        <v>0</v>
      </c>
      <c r="K2401" s="8">
        <f t="shared" si="111"/>
        <v>0</v>
      </c>
      <c r="L2401" s="8">
        <f t="shared" si="112"/>
        <v>0</v>
      </c>
      <c r="M2401" s="8">
        <f t="shared" si="113"/>
        <v>0</v>
      </c>
    </row>
    <row r="2402" spans="2:13" x14ac:dyDescent="0.35">
      <c r="B2402">
        <v>2400</v>
      </c>
      <c r="C2402">
        <v>20</v>
      </c>
      <c r="D2402">
        <v>8</v>
      </c>
      <c r="E2402" t="s">
        <v>25</v>
      </c>
      <c r="F2402" s="7">
        <v>5</v>
      </c>
      <c r="G2402" s="7">
        <v>0</v>
      </c>
      <c r="H2402" s="7">
        <v>1</v>
      </c>
      <c r="I2402" s="7">
        <v>0</v>
      </c>
      <c r="K2402" s="8">
        <f t="shared" si="111"/>
        <v>0</v>
      </c>
      <c r="L2402" s="8">
        <f t="shared" si="112"/>
        <v>0</v>
      </c>
      <c r="M2402" s="8">
        <f t="shared" si="113"/>
        <v>0</v>
      </c>
    </row>
    <row r="2403" spans="2:13" x14ac:dyDescent="0.35">
      <c r="B2403">
        <v>2401</v>
      </c>
      <c r="C2403">
        <v>2</v>
      </c>
      <c r="D2403">
        <v>8</v>
      </c>
      <c r="E2403" t="s">
        <v>25</v>
      </c>
      <c r="F2403" s="7">
        <v>5</v>
      </c>
      <c r="G2403" s="7">
        <v>0</v>
      </c>
      <c r="H2403" s="7">
        <v>1</v>
      </c>
      <c r="I2403" s="7">
        <v>0</v>
      </c>
      <c r="K2403" s="8">
        <f t="shared" si="111"/>
        <v>0</v>
      </c>
      <c r="L2403" s="8">
        <f t="shared" si="112"/>
        <v>0</v>
      </c>
      <c r="M2403" s="8">
        <f t="shared" si="113"/>
        <v>0</v>
      </c>
    </row>
    <row r="2404" spans="2:13" x14ac:dyDescent="0.35">
      <c r="B2404">
        <v>2402</v>
      </c>
      <c r="C2404">
        <v>21</v>
      </c>
      <c r="D2404">
        <v>8</v>
      </c>
      <c r="E2404" t="s">
        <v>25</v>
      </c>
      <c r="F2404" s="7">
        <v>5</v>
      </c>
      <c r="G2404" s="7">
        <v>0</v>
      </c>
      <c r="H2404" s="7">
        <v>1</v>
      </c>
      <c r="I2404" s="7">
        <v>0</v>
      </c>
      <c r="K2404" s="8">
        <f t="shared" si="111"/>
        <v>0</v>
      </c>
      <c r="L2404" s="8">
        <f t="shared" si="112"/>
        <v>0</v>
      </c>
      <c r="M2404" s="8">
        <f t="shared" si="113"/>
        <v>0</v>
      </c>
    </row>
    <row r="2405" spans="2:13" x14ac:dyDescent="0.35">
      <c r="B2405">
        <v>2403</v>
      </c>
      <c r="C2405">
        <v>0</v>
      </c>
      <c r="D2405">
        <v>8</v>
      </c>
      <c r="E2405" t="s">
        <v>25</v>
      </c>
      <c r="F2405" s="7">
        <v>5</v>
      </c>
      <c r="G2405" s="7">
        <v>0</v>
      </c>
      <c r="H2405" s="7">
        <v>1</v>
      </c>
      <c r="I2405" s="7">
        <v>5</v>
      </c>
      <c r="K2405" s="8">
        <f t="shared" si="111"/>
        <v>5</v>
      </c>
      <c r="L2405" s="8">
        <f t="shared" si="112"/>
        <v>0</v>
      </c>
      <c r="M2405" s="8">
        <f t="shared" si="113"/>
        <v>5</v>
      </c>
    </row>
    <row r="2406" spans="2:13" x14ac:dyDescent="0.35">
      <c r="B2406">
        <v>2404</v>
      </c>
      <c r="C2406">
        <v>9</v>
      </c>
      <c r="D2406">
        <v>8</v>
      </c>
      <c r="E2406" t="s">
        <v>25</v>
      </c>
      <c r="F2406" s="7">
        <v>5</v>
      </c>
      <c r="G2406" s="7">
        <v>0</v>
      </c>
      <c r="H2406" s="7">
        <v>1</v>
      </c>
      <c r="I2406" s="7">
        <v>0</v>
      </c>
      <c r="K2406" s="8">
        <f t="shared" si="111"/>
        <v>0</v>
      </c>
      <c r="L2406" s="8">
        <f t="shared" si="112"/>
        <v>0</v>
      </c>
      <c r="M2406" s="8">
        <f t="shared" si="113"/>
        <v>0</v>
      </c>
    </row>
    <row r="2407" spans="2:13" x14ac:dyDescent="0.35">
      <c r="B2407">
        <v>2405</v>
      </c>
      <c r="C2407">
        <v>2</v>
      </c>
      <c r="D2407">
        <v>8</v>
      </c>
      <c r="E2407" t="s">
        <v>25</v>
      </c>
      <c r="F2407" s="7">
        <v>5</v>
      </c>
      <c r="G2407" s="7">
        <v>0</v>
      </c>
      <c r="H2407" s="7">
        <v>1</v>
      </c>
      <c r="I2407" s="7">
        <v>0</v>
      </c>
      <c r="K2407" s="8">
        <f t="shared" si="111"/>
        <v>0</v>
      </c>
      <c r="L2407" s="8">
        <f t="shared" si="112"/>
        <v>0</v>
      </c>
      <c r="M2407" s="8">
        <f t="shared" si="113"/>
        <v>0</v>
      </c>
    </row>
    <row r="2408" spans="2:13" x14ac:dyDescent="0.35">
      <c r="B2408">
        <v>2406</v>
      </c>
      <c r="C2408">
        <v>16</v>
      </c>
      <c r="D2408">
        <v>8</v>
      </c>
      <c r="E2408" t="s">
        <v>25</v>
      </c>
      <c r="F2408" s="7">
        <v>5</v>
      </c>
      <c r="G2408" s="7">
        <v>0</v>
      </c>
      <c r="H2408" s="7">
        <v>1</v>
      </c>
      <c r="I2408" s="7">
        <v>0</v>
      </c>
      <c r="K2408" s="8">
        <f t="shared" si="111"/>
        <v>0</v>
      </c>
      <c r="L2408" s="8">
        <f t="shared" si="112"/>
        <v>0</v>
      </c>
      <c r="M2408" s="8">
        <f t="shared" si="113"/>
        <v>0</v>
      </c>
    </row>
    <row r="2409" spans="2:13" x14ac:dyDescent="0.35">
      <c r="B2409">
        <v>2407</v>
      </c>
      <c r="C2409">
        <v>6</v>
      </c>
      <c r="D2409">
        <v>8</v>
      </c>
      <c r="E2409" t="s">
        <v>25</v>
      </c>
      <c r="F2409" s="7">
        <v>5</v>
      </c>
      <c r="G2409" s="7">
        <v>0</v>
      </c>
      <c r="H2409" s="7">
        <v>1</v>
      </c>
      <c r="I2409" s="7">
        <v>0</v>
      </c>
      <c r="K2409" s="8">
        <f t="shared" si="111"/>
        <v>0</v>
      </c>
      <c r="L2409" s="8">
        <f t="shared" si="112"/>
        <v>0</v>
      </c>
      <c r="M2409" s="8">
        <f t="shared" si="113"/>
        <v>0</v>
      </c>
    </row>
    <row r="2410" spans="2:13" x14ac:dyDescent="0.35">
      <c r="B2410">
        <v>2408</v>
      </c>
      <c r="C2410">
        <v>8</v>
      </c>
      <c r="D2410">
        <v>8</v>
      </c>
      <c r="E2410" t="s">
        <v>25</v>
      </c>
      <c r="F2410" s="7">
        <v>5</v>
      </c>
      <c r="G2410" s="7">
        <v>0</v>
      </c>
      <c r="H2410" s="7">
        <v>1</v>
      </c>
      <c r="I2410" s="7">
        <v>0</v>
      </c>
      <c r="K2410" s="8">
        <f t="shared" si="111"/>
        <v>0</v>
      </c>
      <c r="L2410" s="8">
        <f t="shared" si="112"/>
        <v>0</v>
      </c>
      <c r="M2410" s="8">
        <f t="shared" si="113"/>
        <v>0</v>
      </c>
    </row>
    <row r="2411" spans="2:13" x14ac:dyDescent="0.35">
      <c r="B2411">
        <v>2409</v>
      </c>
      <c r="C2411">
        <v>2</v>
      </c>
      <c r="D2411">
        <v>8</v>
      </c>
      <c r="E2411" t="s">
        <v>25</v>
      </c>
      <c r="F2411" s="7">
        <v>5</v>
      </c>
      <c r="G2411" s="7">
        <v>0</v>
      </c>
      <c r="H2411" s="7">
        <v>1</v>
      </c>
      <c r="I2411" s="7">
        <v>0</v>
      </c>
      <c r="K2411" s="8">
        <f t="shared" si="111"/>
        <v>0</v>
      </c>
      <c r="L2411" s="8">
        <f t="shared" si="112"/>
        <v>0</v>
      </c>
      <c r="M2411" s="8">
        <f t="shared" si="113"/>
        <v>0</v>
      </c>
    </row>
    <row r="2412" spans="2:13" x14ac:dyDescent="0.35">
      <c r="B2412">
        <v>2410</v>
      </c>
      <c r="C2412">
        <v>1</v>
      </c>
      <c r="D2412">
        <v>8</v>
      </c>
      <c r="E2412" t="s">
        <v>25</v>
      </c>
      <c r="F2412" s="7">
        <v>5</v>
      </c>
      <c r="G2412" s="7">
        <v>0</v>
      </c>
      <c r="H2412" s="7">
        <v>1</v>
      </c>
      <c r="I2412" s="7">
        <v>0</v>
      </c>
      <c r="K2412" s="8">
        <f t="shared" si="111"/>
        <v>0</v>
      </c>
      <c r="L2412" s="8">
        <f t="shared" si="112"/>
        <v>0</v>
      </c>
      <c r="M2412" s="8">
        <f t="shared" si="113"/>
        <v>0</v>
      </c>
    </row>
    <row r="2413" spans="2:13" x14ac:dyDescent="0.35">
      <c r="B2413">
        <v>2411</v>
      </c>
      <c r="C2413">
        <v>17</v>
      </c>
      <c r="D2413">
        <v>0</v>
      </c>
      <c r="E2413" t="s">
        <v>26</v>
      </c>
      <c r="F2413" s="7">
        <v>25</v>
      </c>
      <c r="G2413" s="7">
        <v>5</v>
      </c>
      <c r="H2413" s="7">
        <v>3</v>
      </c>
      <c r="I2413" s="7">
        <v>15</v>
      </c>
      <c r="K2413" s="8">
        <f t="shared" si="111"/>
        <v>0</v>
      </c>
      <c r="L2413" s="8">
        <f t="shared" si="112"/>
        <v>15</v>
      </c>
      <c r="M2413" s="8">
        <f t="shared" si="113"/>
        <v>15</v>
      </c>
    </row>
    <row r="2414" spans="2:13" x14ac:dyDescent="0.35">
      <c r="B2414">
        <v>2412</v>
      </c>
      <c r="C2414">
        <v>11</v>
      </c>
      <c r="D2414">
        <v>0</v>
      </c>
      <c r="E2414" t="s">
        <v>26</v>
      </c>
      <c r="F2414" s="7">
        <v>25</v>
      </c>
      <c r="G2414" s="7">
        <v>5</v>
      </c>
      <c r="H2414" s="7">
        <v>3</v>
      </c>
      <c r="I2414" s="7">
        <v>15</v>
      </c>
      <c r="K2414" s="8">
        <f t="shared" si="111"/>
        <v>0</v>
      </c>
      <c r="L2414" s="8">
        <f t="shared" si="112"/>
        <v>15</v>
      </c>
      <c r="M2414" s="8">
        <f t="shared" si="113"/>
        <v>15</v>
      </c>
    </row>
    <row r="2415" spans="2:13" x14ac:dyDescent="0.35">
      <c r="B2415">
        <v>2413</v>
      </c>
      <c r="C2415">
        <v>22</v>
      </c>
      <c r="D2415">
        <v>0</v>
      </c>
      <c r="E2415" t="s">
        <v>26</v>
      </c>
      <c r="F2415" s="7">
        <v>25</v>
      </c>
      <c r="G2415" s="7">
        <v>5</v>
      </c>
      <c r="H2415" s="7">
        <v>3</v>
      </c>
      <c r="I2415" s="7">
        <v>15</v>
      </c>
      <c r="K2415" s="8">
        <f t="shared" si="111"/>
        <v>0</v>
      </c>
      <c r="L2415" s="8">
        <f t="shared" si="112"/>
        <v>15</v>
      </c>
      <c r="M2415" s="8">
        <f t="shared" si="113"/>
        <v>15</v>
      </c>
    </row>
    <row r="2416" spans="2:13" x14ac:dyDescent="0.35">
      <c r="B2416">
        <v>2414</v>
      </c>
      <c r="C2416">
        <v>11</v>
      </c>
      <c r="D2416">
        <v>0</v>
      </c>
      <c r="E2416" t="s">
        <v>26</v>
      </c>
      <c r="F2416" s="7">
        <v>25</v>
      </c>
      <c r="G2416" s="7">
        <v>5</v>
      </c>
      <c r="H2416" s="7">
        <v>3</v>
      </c>
      <c r="I2416" s="7">
        <v>15</v>
      </c>
      <c r="K2416" s="8">
        <f t="shared" si="111"/>
        <v>0</v>
      </c>
      <c r="L2416" s="8">
        <f t="shared" si="112"/>
        <v>15</v>
      </c>
      <c r="M2416" s="8">
        <f t="shared" si="113"/>
        <v>15</v>
      </c>
    </row>
    <row r="2417" spans="2:13" x14ac:dyDescent="0.35">
      <c r="B2417">
        <v>2415</v>
      </c>
      <c r="C2417">
        <v>4</v>
      </c>
      <c r="D2417">
        <v>0</v>
      </c>
      <c r="E2417" t="s">
        <v>26</v>
      </c>
      <c r="F2417" s="7">
        <v>25</v>
      </c>
      <c r="G2417" s="7">
        <v>5</v>
      </c>
      <c r="H2417" s="7">
        <v>3</v>
      </c>
      <c r="I2417" s="7">
        <v>15</v>
      </c>
      <c r="K2417" s="8">
        <f t="shared" si="111"/>
        <v>0</v>
      </c>
      <c r="L2417" s="8">
        <f t="shared" si="112"/>
        <v>15</v>
      </c>
      <c r="M2417" s="8">
        <f t="shared" si="113"/>
        <v>15</v>
      </c>
    </row>
    <row r="2418" spans="2:13" x14ac:dyDescent="0.35">
      <c r="B2418">
        <v>2416</v>
      </c>
      <c r="C2418">
        <v>0</v>
      </c>
      <c r="D2418">
        <v>1</v>
      </c>
      <c r="E2418" t="s">
        <v>27</v>
      </c>
      <c r="F2418" s="7">
        <v>25</v>
      </c>
      <c r="G2418" s="7">
        <v>5</v>
      </c>
      <c r="H2418" s="7">
        <v>3</v>
      </c>
      <c r="I2418" s="7">
        <v>75</v>
      </c>
      <c r="K2418" s="8">
        <f t="shared" si="111"/>
        <v>75</v>
      </c>
      <c r="L2418" s="8">
        <f t="shared" si="112"/>
        <v>0</v>
      </c>
      <c r="M2418" s="8">
        <f t="shared" si="113"/>
        <v>75</v>
      </c>
    </row>
    <row r="2419" spans="2:13" x14ac:dyDescent="0.35">
      <c r="B2419">
        <v>2417</v>
      </c>
      <c r="C2419">
        <v>8</v>
      </c>
      <c r="D2419">
        <v>1</v>
      </c>
      <c r="E2419" t="s">
        <v>27</v>
      </c>
      <c r="F2419" s="7">
        <v>25</v>
      </c>
      <c r="G2419" s="7">
        <v>5</v>
      </c>
      <c r="H2419" s="7">
        <v>3</v>
      </c>
      <c r="I2419" s="7">
        <v>15</v>
      </c>
      <c r="K2419" s="8">
        <f t="shared" si="111"/>
        <v>0</v>
      </c>
      <c r="L2419" s="8">
        <f t="shared" si="112"/>
        <v>15</v>
      </c>
      <c r="M2419" s="8">
        <f t="shared" si="113"/>
        <v>15</v>
      </c>
    </row>
    <row r="2420" spans="2:13" x14ac:dyDescent="0.35">
      <c r="B2420">
        <v>2418</v>
      </c>
      <c r="C2420">
        <v>0</v>
      </c>
      <c r="D2420">
        <v>1</v>
      </c>
      <c r="E2420" t="s">
        <v>27</v>
      </c>
      <c r="F2420" s="7">
        <v>25</v>
      </c>
      <c r="G2420" s="7">
        <v>5</v>
      </c>
      <c r="H2420" s="7">
        <v>3</v>
      </c>
      <c r="I2420" s="7">
        <v>75</v>
      </c>
      <c r="K2420" s="8">
        <f t="shared" si="111"/>
        <v>75</v>
      </c>
      <c r="L2420" s="8">
        <f t="shared" si="112"/>
        <v>0</v>
      </c>
      <c r="M2420" s="8">
        <f t="shared" si="113"/>
        <v>75</v>
      </c>
    </row>
    <row r="2421" spans="2:13" x14ac:dyDescent="0.35">
      <c r="B2421">
        <v>2419</v>
      </c>
      <c r="C2421">
        <v>9</v>
      </c>
      <c r="D2421">
        <v>1</v>
      </c>
      <c r="E2421" t="s">
        <v>27</v>
      </c>
      <c r="F2421" s="7">
        <v>25</v>
      </c>
      <c r="G2421" s="7">
        <v>5</v>
      </c>
      <c r="H2421" s="7">
        <v>3</v>
      </c>
      <c r="I2421" s="7">
        <v>15</v>
      </c>
      <c r="K2421" s="8">
        <f t="shared" si="111"/>
        <v>0</v>
      </c>
      <c r="L2421" s="8">
        <f t="shared" si="112"/>
        <v>15</v>
      </c>
      <c r="M2421" s="8">
        <f t="shared" si="113"/>
        <v>15</v>
      </c>
    </row>
    <row r="2422" spans="2:13" x14ac:dyDescent="0.35">
      <c r="B2422">
        <v>2420</v>
      </c>
      <c r="C2422">
        <v>12</v>
      </c>
      <c r="D2422">
        <v>1</v>
      </c>
      <c r="E2422" t="s">
        <v>27</v>
      </c>
      <c r="F2422" s="7">
        <v>25</v>
      </c>
      <c r="G2422" s="7">
        <v>5</v>
      </c>
      <c r="H2422" s="7">
        <v>6</v>
      </c>
      <c r="I2422" s="7">
        <v>30</v>
      </c>
      <c r="K2422" s="8">
        <f t="shared" si="111"/>
        <v>0</v>
      </c>
      <c r="L2422" s="8">
        <f t="shared" si="112"/>
        <v>30</v>
      </c>
      <c r="M2422" s="8">
        <f t="shared" si="113"/>
        <v>30</v>
      </c>
    </row>
    <row r="2423" spans="2:13" x14ac:dyDescent="0.35">
      <c r="B2423">
        <v>2421</v>
      </c>
      <c r="C2423">
        <v>9</v>
      </c>
      <c r="D2423">
        <v>2</v>
      </c>
      <c r="E2423" t="s">
        <v>28</v>
      </c>
      <c r="F2423" s="7">
        <v>15.5</v>
      </c>
      <c r="G2423" s="7">
        <v>0</v>
      </c>
      <c r="H2423" s="7">
        <v>3</v>
      </c>
      <c r="I2423" s="7">
        <v>0</v>
      </c>
      <c r="K2423" s="8">
        <f t="shared" si="111"/>
        <v>0</v>
      </c>
      <c r="L2423" s="8">
        <f t="shared" si="112"/>
        <v>0</v>
      </c>
      <c r="M2423" s="8">
        <f t="shared" si="113"/>
        <v>0</v>
      </c>
    </row>
    <row r="2424" spans="2:13" x14ac:dyDescent="0.35">
      <c r="B2424">
        <v>2422</v>
      </c>
      <c r="C2424">
        <v>15</v>
      </c>
      <c r="D2424">
        <v>2</v>
      </c>
      <c r="E2424" t="s">
        <v>28</v>
      </c>
      <c r="F2424" s="7">
        <v>15.5</v>
      </c>
      <c r="G2424" s="7">
        <v>0</v>
      </c>
      <c r="H2424" s="7">
        <v>3</v>
      </c>
      <c r="I2424" s="7">
        <v>0</v>
      </c>
      <c r="K2424" s="8">
        <f t="shared" si="111"/>
        <v>0</v>
      </c>
      <c r="L2424" s="8">
        <f t="shared" si="112"/>
        <v>0</v>
      </c>
      <c r="M2424" s="8">
        <f t="shared" si="113"/>
        <v>0</v>
      </c>
    </row>
    <row r="2425" spans="2:13" x14ac:dyDescent="0.35">
      <c r="B2425">
        <v>2423</v>
      </c>
      <c r="C2425">
        <v>21</v>
      </c>
      <c r="D2425">
        <v>2</v>
      </c>
      <c r="E2425" t="s">
        <v>28</v>
      </c>
      <c r="F2425" s="7">
        <v>15.5</v>
      </c>
      <c r="G2425" s="7">
        <v>0</v>
      </c>
      <c r="H2425" s="7">
        <v>3</v>
      </c>
      <c r="I2425" s="7">
        <v>0</v>
      </c>
      <c r="K2425" s="8">
        <f t="shared" si="111"/>
        <v>0</v>
      </c>
      <c r="L2425" s="8">
        <f t="shared" si="112"/>
        <v>0</v>
      </c>
      <c r="M2425" s="8">
        <f t="shared" si="113"/>
        <v>0</v>
      </c>
    </row>
    <row r="2426" spans="2:13" x14ac:dyDescent="0.35">
      <c r="B2426">
        <v>2424</v>
      </c>
      <c r="C2426">
        <v>12</v>
      </c>
      <c r="D2426">
        <v>2</v>
      </c>
      <c r="E2426" t="s">
        <v>28</v>
      </c>
      <c r="F2426" s="7">
        <v>15.5</v>
      </c>
      <c r="G2426" s="7">
        <v>0</v>
      </c>
      <c r="H2426" s="7">
        <v>3</v>
      </c>
      <c r="I2426" s="7">
        <v>0</v>
      </c>
      <c r="K2426" s="8">
        <f t="shared" si="111"/>
        <v>0</v>
      </c>
      <c r="L2426" s="8">
        <f t="shared" si="112"/>
        <v>0</v>
      </c>
      <c r="M2426" s="8">
        <f t="shared" si="113"/>
        <v>0</v>
      </c>
    </row>
    <row r="2427" spans="2:13" x14ac:dyDescent="0.35">
      <c r="B2427">
        <v>2425</v>
      </c>
      <c r="C2427">
        <v>17</v>
      </c>
      <c r="D2427">
        <v>2</v>
      </c>
      <c r="E2427" t="s">
        <v>28</v>
      </c>
      <c r="F2427" s="7">
        <v>15.5</v>
      </c>
      <c r="G2427" s="7">
        <v>0</v>
      </c>
      <c r="H2427" s="7">
        <v>3</v>
      </c>
      <c r="I2427" s="7">
        <v>0</v>
      </c>
      <c r="K2427" s="8">
        <f t="shared" si="111"/>
        <v>0</v>
      </c>
      <c r="L2427" s="8">
        <f t="shared" si="112"/>
        <v>0</v>
      </c>
      <c r="M2427" s="8">
        <f t="shared" si="113"/>
        <v>0</v>
      </c>
    </row>
    <row r="2428" spans="2:13" x14ac:dyDescent="0.35">
      <c r="B2428">
        <v>2426</v>
      </c>
      <c r="C2428">
        <v>1</v>
      </c>
      <c r="D2428">
        <v>2</v>
      </c>
      <c r="E2428" t="s">
        <v>28</v>
      </c>
      <c r="F2428" s="7">
        <v>15.5</v>
      </c>
      <c r="G2428" s="7">
        <v>0</v>
      </c>
      <c r="H2428" s="7">
        <v>3</v>
      </c>
      <c r="I2428" s="7">
        <v>0</v>
      </c>
      <c r="K2428" s="8">
        <f t="shared" si="111"/>
        <v>0</v>
      </c>
      <c r="L2428" s="8">
        <f t="shared" si="112"/>
        <v>0</v>
      </c>
      <c r="M2428" s="8">
        <f t="shared" si="113"/>
        <v>0</v>
      </c>
    </row>
    <row r="2429" spans="2:13" x14ac:dyDescent="0.35">
      <c r="B2429">
        <v>2427</v>
      </c>
      <c r="C2429">
        <v>21</v>
      </c>
      <c r="D2429">
        <v>2</v>
      </c>
      <c r="E2429" t="s">
        <v>28</v>
      </c>
      <c r="F2429" s="7">
        <v>15.5</v>
      </c>
      <c r="G2429" s="7">
        <v>0</v>
      </c>
      <c r="H2429" s="7">
        <v>3</v>
      </c>
      <c r="I2429" s="7">
        <v>0</v>
      </c>
      <c r="K2429" s="8">
        <f t="shared" si="111"/>
        <v>0</v>
      </c>
      <c r="L2429" s="8">
        <f t="shared" si="112"/>
        <v>0</v>
      </c>
      <c r="M2429" s="8">
        <f t="shared" si="113"/>
        <v>0</v>
      </c>
    </row>
    <row r="2430" spans="2:13" x14ac:dyDescent="0.35">
      <c r="B2430">
        <v>2428</v>
      </c>
      <c r="C2430">
        <v>13</v>
      </c>
      <c r="D2430">
        <v>3</v>
      </c>
      <c r="E2430" t="s">
        <v>21</v>
      </c>
      <c r="F2430" s="7">
        <v>5</v>
      </c>
      <c r="G2430" s="7">
        <v>0</v>
      </c>
      <c r="H2430" s="7">
        <v>2</v>
      </c>
      <c r="I2430" s="7">
        <v>0</v>
      </c>
      <c r="K2430" s="8">
        <f t="shared" si="111"/>
        <v>0</v>
      </c>
      <c r="L2430" s="8">
        <f t="shared" si="112"/>
        <v>0</v>
      </c>
      <c r="M2430" s="8">
        <f t="shared" si="113"/>
        <v>0</v>
      </c>
    </row>
    <row r="2431" spans="2:13" x14ac:dyDescent="0.35">
      <c r="B2431">
        <v>2429</v>
      </c>
      <c r="C2431">
        <v>15</v>
      </c>
      <c r="D2431">
        <v>3</v>
      </c>
      <c r="E2431" t="s">
        <v>21</v>
      </c>
      <c r="F2431" s="7">
        <v>5</v>
      </c>
      <c r="G2431" s="7">
        <v>0</v>
      </c>
      <c r="H2431" s="7">
        <v>2</v>
      </c>
      <c r="I2431" s="7">
        <v>0</v>
      </c>
      <c r="K2431" s="8">
        <f t="shared" si="111"/>
        <v>0</v>
      </c>
      <c r="L2431" s="8">
        <f t="shared" si="112"/>
        <v>0</v>
      </c>
      <c r="M2431" s="8">
        <f t="shared" si="113"/>
        <v>0</v>
      </c>
    </row>
    <row r="2432" spans="2:13" x14ac:dyDescent="0.35">
      <c r="B2432">
        <v>2430</v>
      </c>
      <c r="C2432">
        <v>17</v>
      </c>
      <c r="D2432">
        <v>3</v>
      </c>
      <c r="E2432" t="s">
        <v>21</v>
      </c>
      <c r="F2432" s="7">
        <v>5</v>
      </c>
      <c r="G2432" s="7">
        <v>0</v>
      </c>
      <c r="H2432" s="7">
        <v>2</v>
      </c>
      <c r="I2432" s="7">
        <v>0</v>
      </c>
      <c r="K2432" s="8">
        <f t="shared" si="111"/>
        <v>0</v>
      </c>
      <c r="L2432" s="8">
        <f t="shared" si="112"/>
        <v>0</v>
      </c>
      <c r="M2432" s="8">
        <f t="shared" si="113"/>
        <v>0</v>
      </c>
    </row>
    <row r="2433" spans="2:13" x14ac:dyDescent="0.35">
      <c r="B2433">
        <v>2431</v>
      </c>
      <c r="C2433">
        <v>13</v>
      </c>
      <c r="D2433">
        <v>3</v>
      </c>
      <c r="E2433" t="s">
        <v>21</v>
      </c>
      <c r="F2433" s="7">
        <v>5</v>
      </c>
      <c r="G2433" s="7">
        <v>0</v>
      </c>
      <c r="H2433" s="7">
        <v>2</v>
      </c>
      <c r="I2433" s="7">
        <v>0</v>
      </c>
      <c r="K2433" s="8">
        <f t="shared" si="111"/>
        <v>0</v>
      </c>
      <c r="L2433" s="8">
        <f t="shared" si="112"/>
        <v>0</v>
      </c>
      <c r="M2433" s="8">
        <f t="shared" si="113"/>
        <v>0</v>
      </c>
    </row>
    <row r="2434" spans="2:13" x14ac:dyDescent="0.35">
      <c r="B2434">
        <v>2432</v>
      </c>
      <c r="C2434">
        <v>20</v>
      </c>
      <c r="D2434">
        <v>3</v>
      </c>
      <c r="E2434" t="s">
        <v>21</v>
      </c>
      <c r="F2434" s="7">
        <v>5</v>
      </c>
      <c r="G2434" s="7">
        <v>0</v>
      </c>
      <c r="H2434" s="7">
        <v>2</v>
      </c>
      <c r="I2434" s="7">
        <v>0</v>
      </c>
      <c r="K2434" s="8">
        <f t="shared" si="111"/>
        <v>0</v>
      </c>
      <c r="L2434" s="8">
        <f t="shared" si="112"/>
        <v>0</v>
      </c>
      <c r="M2434" s="8">
        <f t="shared" si="113"/>
        <v>0</v>
      </c>
    </row>
    <row r="2435" spans="2:13" x14ac:dyDescent="0.35">
      <c r="B2435">
        <v>2433</v>
      </c>
      <c r="C2435">
        <v>15</v>
      </c>
      <c r="D2435">
        <v>3</v>
      </c>
      <c r="E2435" t="s">
        <v>21</v>
      </c>
      <c r="F2435" s="7">
        <v>5</v>
      </c>
      <c r="G2435" s="7">
        <v>0</v>
      </c>
      <c r="H2435" s="7">
        <v>2</v>
      </c>
      <c r="I2435" s="7">
        <v>0</v>
      </c>
      <c r="K2435" s="8">
        <f t="shared" ref="K2435:K2498" si="114">IF($C2435=0,F2435*$H2435,0)</f>
        <v>0</v>
      </c>
      <c r="L2435" s="8">
        <f t="shared" ref="L2435:L2498" si="115">IF($C2435=0,0,G2435*$H2435)</f>
        <v>0</v>
      </c>
      <c r="M2435" s="8">
        <f t="shared" ref="M2435:M2498" si="116">SUM(K2435:L2435)</f>
        <v>0</v>
      </c>
    </row>
    <row r="2436" spans="2:13" x14ac:dyDescent="0.35">
      <c r="B2436">
        <v>2434</v>
      </c>
      <c r="C2436">
        <v>0</v>
      </c>
      <c r="D2436">
        <v>4</v>
      </c>
      <c r="E2436" t="s">
        <v>22</v>
      </c>
      <c r="F2436" s="7">
        <v>80</v>
      </c>
      <c r="G2436" s="7">
        <v>9.9</v>
      </c>
      <c r="H2436" s="7">
        <v>2</v>
      </c>
      <c r="I2436" s="7">
        <v>160</v>
      </c>
      <c r="K2436" s="8">
        <f t="shared" si="114"/>
        <v>160</v>
      </c>
      <c r="L2436" s="8">
        <f t="shared" si="115"/>
        <v>0</v>
      </c>
      <c r="M2436" s="8">
        <f t="shared" si="116"/>
        <v>160</v>
      </c>
    </row>
    <row r="2437" spans="2:13" x14ac:dyDescent="0.35">
      <c r="B2437">
        <v>2435</v>
      </c>
      <c r="C2437">
        <v>2</v>
      </c>
      <c r="D2437">
        <v>4</v>
      </c>
      <c r="E2437" t="s">
        <v>22</v>
      </c>
      <c r="F2437" s="7">
        <v>80</v>
      </c>
      <c r="G2437" s="7">
        <v>9.9</v>
      </c>
      <c r="H2437" s="7">
        <v>2</v>
      </c>
      <c r="I2437" s="7">
        <v>19.8</v>
      </c>
      <c r="K2437" s="8">
        <f t="shared" si="114"/>
        <v>0</v>
      </c>
      <c r="L2437" s="8">
        <f t="shared" si="115"/>
        <v>19.8</v>
      </c>
      <c r="M2437" s="8">
        <f t="shared" si="116"/>
        <v>19.8</v>
      </c>
    </row>
    <row r="2438" spans="2:13" x14ac:dyDescent="0.35">
      <c r="B2438">
        <v>2436</v>
      </c>
      <c r="C2438">
        <v>24</v>
      </c>
      <c r="D2438">
        <v>4</v>
      </c>
      <c r="E2438" t="s">
        <v>22</v>
      </c>
      <c r="F2438" s="7">
        <v>80</v>
      </c>
      <c r="G2438" s="7">
        <v>9.9</v>
      </c>
      <c r="H2438" s="7">
        <v>2</v>
      </c>
      <c r="I2438" s="7">
        <v>19.8</v>
      </c>
      <c r="K2438" s="8">
        <f t="shared" si="114"/>
        <v>0</v>
      </c>
      <c r="L2438" s="8">
        <f t="shared" si="115"/>
        <v>19.8</v>
      </c>
      <c r="M2438" s="8">
        <f t="shared" si="116"/>
        <v>19.8</v>
      </c>
    </row>
    <row r="2439" spans="2:13" x14ac:dyDescent="0.35">
      <c r="B2439">
        <v>2437</v>
      </c>
      <c r="C2439">
        <v>13</v>
      </c>
      <c r="D2439">
        <v>4</v>
      </c>
      <c r="E2439" t="s">
        <v>22</v>
      </c>
      <c r="F2439" s="7">
        <v>80</v>
      </c>
      <c r="G2439" s="7">
        <v>9.9</v>
      </c>
      <c r="H2439" s="7">
        <v>2</v>
      </c>
      <c r="I2439" s="7">
        <v>19.8</v>
      </c>
      <c r="K2439" s="8">
        <f t="shared" si="114"/>
        <v>0</v>
      </c>
      <c r="L2439" s="8">
        <f t="shared" si="115"/>
        <v>19.8</v>
      </c>
      <c r="M2439" s="8">
        <f t="shared" si="116"/>
        <v>19.8</v>
      </c>
    </row>
    <row r="2440" spans="2:13" x14ac:dyDescent="0.35">
      <c r="B2440">
        <v>2438</v>
      </c>
      <c r="C2440">
        <v>0</v>
      </c>
      <c r="D2440">
        <v>4</v>
      </c>
      <c r="E2440" t="s">
        <v>22</v>
      </c>
      <c r="F2440" s="7">
        <v>80</v>
      </c>
      <c r="G2440" s="7">
        <v>9.9</v>
      </c>
      <c r="H2440" s="7">
        <v>2</v>
      </c>
      <c r="I2440" s="7">
        <v>160</v>
      </c>
      <c r="K2440" s="8">
        <f t="shared" si="114"/>
        <v>160</v>
      </c>
      <c r="L2440" s="8">
        <f t="shared" si="115"/>
        <v>0</v>
      </c>
      <c r="M2440" s="8">
        <f t="shared" si="116"/>
        <v>160</v>
      </c>
    </row>
    <row r="2441" spans="2:13" x14ac:dyDescent="0.35">
      <c r="B2441">
        <v>2439</v>
      </c>
      <c r="C2441">
        <v>6</v>
      </c>
      <c r="D2441">
        <v>4</v>
      </c>
      <c r="E2441" t="s">
        <v>22</v>
      </c>
      <c r="F2441" s="7">
        <v>80</v>
      </c>
      <c r="G2441" s="7">
        <v>9.9</v>
      </c>
      <c r="H2441" s="7">
        <v>2</v>
      </c>
      <c r="I2441" s="7">
        <v>19.8</v>
      </c>
      <c r="K2441" s="8">
        <f t="shared" si="114"/>
        <v>0</v>
      </c>
      <c r="L2441" s="8">
        <f t="shared" si="115"/>
        <v>19.8</v>
      </c>
      <c r="M2441" s="8">
        <f t="shared" si="116"/>
        <v>19.8</v>
      </c>
    </row>
    <row r="2442" spans="2:13" x14ac:dyDescent="0.35">
      <c r="B2442">
        <v>2440</v>
      </c>
      <c r="C2442">
        <v>0</v>
      </c>
      <c r="D2442">
        <v>4</v>
      </c>
      <c r="E2442" t="s">
        <v>22</v>
      </c>
      <c r="F2442" s="7">
        <v>80</v>
      </c>
      <c r="G2442" s="7">
        <v>9.9</v>
      </c>
      <c r="H2442" s="7">
        <v>4</v>
      </c>
      <c r="I2442" s="7">
        <v>320</v>
      </c>
      <c r="K2442" s="8">
        <f t="shared" si="114"/>
        <v>320</v>
      </c>
      <c r="L2442" s="8">
        <f t="shared" si="115"/>
        <v>0</v>
      </c>
      <c r="M2442" s="8">
        <f t="shared" si="116"/>
        <v>320</v>
      </c>
    </row>
    <row r="2443" spans="2:13" x14ac:dyDescent="0.35">
      <c r="B2443">
        <v>2441</v>
      </c>
      <c r="C2443">
        <v>7</v>
      </c>
      <c r="D2443">
        <v>4</v>
      </c>
      <c r="E2443" t="s">
        <v>22</v>
      </c>
      <c r="F2443" s="7">
        <v>80</v>
      </c>
      <c r="G2443" s="7">
        <v>9.9</v>
      </c>
      <c r="H2443" s="7">
        <v>2</v>
      </c>
      <c r="I2443" s="7">
        <v>19.8</v>
      </c>
      <c r="K2443" s="8">
        <f t="shared" si="114"/>
        <v>0</v>
      </c>
      <c r="L2443" s="8">
        <f t="shared" si="115"/>
        <v>19.8</v>
      </c>
      <c r="M2443" s="8">
        <f t="shared" si="116"/>
        <v>19.8</v>
      </c>
    </row>
    <row r="2444" spans="2:13" x14ac:dyDescent="0.35">
      <c r="B2444">
        <v>2442</v>
      </c>
      <c r="C2444">
        <v>16</v>
      </c>
      <c r="D2444">
        <v>4</v>
      </c>
      <c r="E2444" t="s">
        <v>22</v>
      </c>
      <c r="F2444" s="7">
        <v>80</v>
      </c>
      <c r="G2444" s="7">
        <v>9.9</v>
      </c>
      <c r="H2444" s="7">
        <v>2</v>
      </c>
      <c r="I2444" s="7">
        <v>19.8</v>
      </c>
      <c r="K2444" s="8">
        <f t="shared" si="114"/>
        <v>0</v>
      </c>
      <c r="L2444" s="8">
        <f t="shared" si="115"/>
        <v>19.8</v>
      </c>
      <c r="M2444" s="8">
        <f t="shared" si="116"/>
        <v>19.8</v>
      </c>
    </row>
    <row r="2445" spans="2:13" x14ac:dyDescent="0.35">
      <c r="B2445">
        <v>2443</v>
      </c>
      <c r="C2445">
        <v>8</v>
      </c>
      <c r="D2445">
        <v>4</v>
      </c>
      <c r="E2445" t="s">
        <v>22</v>
      </c>
      <c r="F2445" s="7">
        <v>80</v>
      </c>
      <c r="G2445" s="7">
        <v>9.9</v>
      </c>
      <c r="H2445" s="7">
        <v>2</v>
      </c>
      <c r="I2445" s="7">
        <v>19.8</v>
      </c>
      <c r="K2445" s="8">
        <f t="shared" si="114"/>
        <v>0</v>
      </c>
      <c r="L2445" s="8">
        <f t="shared" si="115"/>
        <v>19.8</v>
      </c>
      <c r="M2445" s="8">
        <f t="shared" si="116"/>
        <v>19.8</v>
      </c>
    </row>
    <row r="2446" spans="2:13" x14ac:dyDescent="0.35">
      <c r="B2446">
        <v>2444</v>
      </c>
      <c r="C2446">
        <v>0</v>
      </c>
      <c r="D2446">
        <v>5</v>
      </c>
      <c r="E2446" t="s">
        <v>29</v>
      </c>
      <c r="F2446" s="7">
        <v>80</v>
      </c>
      <c r="G2446" s="7">
        <v>9.9</v>
      </c>
      <c r="H2446" s="7">
        <v>2</v>
      </c>
      <c r="I2446" s="7">
        <v>160</v>
      </c>
      <c r="K2446" s="8">
        <f t="shared" si="114"/>
        <v>160</v>
      </c>
      <c r="L2446" s="8">
        <f t="shared" si="115"/>
        <v>0</v>
      </c>
      <c r="M2446" s="8">
        <f t="shared" si="116"/>
        <v>160</v>
      </c>
    </row>
    <row r="2447" spans="2:13" x14ac:dyDescent="0.35">
      <c r="B2447">
        <v>2445</v>
      </c>
      <c r="C2447">
        <v>0</v>
      </c>
      <c r="D2447">
        <v>6</v>
      </c>
      <c r="E2447" t="s">
        <v>23</v>
      </c>
      <c r="F2447" s="7">
        <v>17.5</v>
      </c>
      <c r="G2447" s="7">
        <v>3.5</v>
      </c>
      <c r="H2447" s="7">
        <v>4</v>
      </c>
      <c r="I2447" s="7">
        <v>70</v>
      </c>
      <c r="K2447" s="8">
        <f t="shared" si="114"/>
        <v>70</v>
      </c>
      <c r="L2447" s="8">
        <f t="shared" si="115"/>
        <v>0</v>
      </c>
      <c r="M2447" s="8">
        <f t="shared" si="116"/>
        <v>70</v>
      </c>
    </row>
    <row r="2448" spans="2:13" x14ac:dyDescent="0.35">
      <c r="B2448">
        <v>2446</v>
      </c>
      <c r="C2448">
        <v>0</v>
      </c>
      <c r="D2448">
        <v>6</v>
      </c>
      <c r="E2448" t="s">
        <v>23</v>
      </c>
      <c r="F2448" s="7">
        <v>17.5</v>
      </c>
      <c r="G2448" s="7">
        <v>3.5</v>
      </c>
      <c r="H2448" s="7">
        <v>2</v>
      </c>
      <c r="I2448" s="7">
        <v>35</v>
      </c>
      <c r="K2448" s="8">
        <f t="shared" si="114"/>
        <v>35</v>
      </c>
      <c r="L2448" s="8">
        <f t="shared" si="115"/>
        <v>0</v>
      </c>
      <c r="M2448" s="8">
        <f t="shared" si="116"/>
        <v>35</v>
      </c>
    </row>
    <row r="2449" spans="2:13" x14ac:dyDescent="0.35">
      <c r="B2449">
        <v>2447</v>
      </c>
      <c r="C2449">
        <v>14</v>
      </c>
      <c r="D2449">
        <v>6</v>
      </c>
      <c r="E2449" t="s">
        <v>23</v>
      </c>
      <c r="F2449" s="7">
        <v>17.5</v>
      </c>
      <c r="G2449" s="7">
        <v>3.5</v>
      </c>
      <c r="H2449" s="7">
        <v>2</v>
      </c>
      <c r="I2449" s="7">
        <v>7</v>
      </c>
      <c r="K2449" s="8">
        <f t="shared" si="114"/>
        <v>0</v>
      </c>
      <c r="L2449" s="8">
        <f t="shared" si="115"/>
        <v>7</v>
      </c>
      <c r="M2449" s="8">
        <f t="shared" si="116"/>
        <v>7</v>
      </c>
    </row>
    <row r="2450" spans="2:13" x14ac:dyDescent="0.35">
      <c r="B2450">
        <v>2448</v>
      </c>
      <c r="C2450">
        <v>0</v>
      </c>
      <c r="D2450">
        <v>6</v>
      </c>
      <c r="E2450" t="s">
        <v>23</v>
      </c>
      <c r="F2450" s="7">
        <v>17.5</v>
      </c>
      <c r="G2450" s="7">
        <v>3.5</v>
      </c>
      <c r="H2450" s="7">
        <v>2</v>
      </c>
      <c r="I2450" s="7">
        <v>35</v>
      </c>
      <c r="K2450" s="8">
        <f t="shared" si="114"/>
        <v>35</v>
      </c>
      <c r="L2450" s="8">
        <f t="shared" si="115"/>
        <v>0</v>
      </c>
      <c r="M2450" s="8">
        <f t="shared" si="116"/>
        <v>35</v>
      </c>
    </row>
    <row r="2451" spans="2:13" x14ac:dyDescent="0.35">
      <c r="B2451">
        <v>2449</v>
      </c>
      <c r="C2451">
        <v>0</v>
      </c>
      <c r="D2451">
        <v>6</v>
      </c>
      <c r="E2451" t="s">
        <v>23</v>
      </c>
      <c r="F2451" s="7">
        <v>17.5</v>
      </c>
      <c r="G2451" s="7">
        <v>3.5</v>
      </c>
      <c r="H2451" s="7">
        <v>2</v>
      </c>
      <c r="I2451" s="7">
        <v>35</v>
      </c>
      <c r="K2451" s="8">
        <f t="shared" si="114"/>
        <v>35</v>
      </c>
      <c r="L2451" s="8">
        <f t="shared" si="115"/>
        <v>0</v>
      </c>
      <c r="M2451" s="8">
        <f t="shared" si="116"/>
        <v>35</v>
      </c>
    </row>
    <row r="2452" spans="2:13" x14ac:dyDescent="0.35">
      <c r="B2452">
        <v>2450</v>
      </c>
      <c r="C2452">
        <v>0</v>
      </c>
      <c r="D2452">
        <v>6</v>
      </c>
      <c r="E2452" t="s">
        <v>23</v>
      </c>
      <c r="F2452" s="7">
        <v>17.5</v>
      </c>
      <c r="G2452" s="7">
        <v>3.5</v>
      </c>
      <c r="H2452" s="7">
        <v>2</v>
      </c>
      <c r="I2452" s="7">
        <v>35</v>
      </c>
      <c r="K2452" s="8">
        <f t="shared" si="114"/>
        <v>35</v>
      </c>
      <c r="L2452" s="8">
        <f t="shared" si="115"/>
        <v>0</v>
      </c>
      <c r="M2452" s="8">
        <f t="shared" si="116"/>
        <v>35</v>
      </c>
    </row>
    <row r="2453" spans="2:13" x14ac:dyDescent="0.35">
      <c r="B2453">
        <v>2451</v>
      </c>
      <c r="C2453">
        <v>0</v>
      </c>
      <c r="D2453">
        <v>6</v>
      </c>
      <c r="E2453" t="s">
        <v>23</v>
      </c>
      <c r="F2453" s="7">
        <v>17.5</v>
      </c>
      <c r="G2453" s="7">
        <v>3.5</v>
      </c>
      <c r="H2453" s="7">
        <v>2</v>
      </c>
      <c r="I2453" s="7">
        <v>35</v>
      </c>
      <c r="K2453" s="8">
        <f t="shared" si="114"/>
        <v>35</v>
      </c>
      <c r="L2453" s="8">
        <f t="shared" si="115"/>
        <v>0</v>
      </c>
      <c r="M2453" s="8">
        <f t="shared" si="116"/>
        <v>35</v>
      </c>
    </row>
    <row r="2454" spans="2:13" x14ac:dyDescent="0.35">
      <c r="B2454">
        <v>2452</v>
      </c>
      <c r="C2454">
        <v>13</v>
      </c>
      <c r="D2454">
        <v>6</v>
      </c>
      <c r="E2454" t="s">
        <v>23</v>
      </c>
      <c r="F2454" s="7">
        <v>17.5</v>
      </c>
      <c r="G2454" s="7">
        <v>3.5</v>
      </c>
      <c r="H2454" s="7">
        <v>2</v>
      </c>
      <c r="I2454" s="7">
        <v>7</v>
      </c>
      <c r="K2454" s="8">
        <f t="shared" si="114"/>
        <v>0</v>
      </c>
      <c r="L2454" s="8">
        <f t="shared" si="115"/>
        <v>7</v>
      </c>
      <c r="M2454" s="8">
        <f t="shared" si="116"/>
        <v>7</v>
      </c>
    </row>
    <row r="2455" spans="2:13" x14ac:dyDescent="0.35">
      <c r="B2455">
        <v>2453</v>
      </c>
      <c r="C2455">
        <v>0</v>
      </c>
      <c r="D2455">
        <v>7</v>
      </c>
      <c r="E2455" t="s">
        <v>24</v>
      </c>
      <c r="F2455" s="7">
        <v>5</v>
      </c>
      <c r="G2455" s="7">
        <v>0</v>
      </c>
      <c r="H2455" s="7">
        <v>2</v>
      </c>
      <c r="I2455" s="7">
        <v>10</v>
      </c>
      <c r="K2455" s="8">
        <f t="shared" si="114"/>
        <v>10</v>
      </c>
      <c r="L2455" s="8">
        <f t="shared" si="115"/>
        <v>0</v>
      </c>
      <c r="M2455" s="8">
        <f t="shared" si="116"/>
        <v>10</v>
      </c>
    </row>
    <row r="2456" spans="2:13" x14ac:dyDescent="0.35">
      <c r="B2456">
        <v>2454</v>
      </c>
      <c r="C2456">
        <v>15</v>
      </c>
      <c r="D2456">
        <v>7</v>
      </c>
      <c r="E2456" t="s">
        <v>24</v>
      </c>
      <c r="F2456" s="7">
        <v>5</v>
      </c>
      <c r="G2456" s="7">
        <v>0</v>
      </c>
      <c r="H2456" s="7">
        <v>2</v>
      </c>
      <c r="I2456" s="7">
        <v>0</v>
      </c>
      <c r="K2456" s="8">
        <f t="shared" si="114"/>
        <v>0</v>
      </c>
      <c r="L2456" s="8">
        <f t="shared" si="115"/>
        <v>0</v>
      </c>
      <c r="M2456" s="8">
        <f t="shared" si="116"/>
        <v>0</v>
      </c>
    </row>
    <row r="2457" spans="2:13" x14ac:dyDescent="0.35">
      <c r="B2457">
        <v>2455</v>
      </c>
      <c r="C2457">
        <v>24</v>
      </c>
      <c r="D2457">
        <v>7</v>
      </c>
      <c r="E2457" t="s">
        <v>24</v>
      </c>
      <c r="F2457" s="7">
        <v>5</v>
      </c>
      <c r="G2457" s="7">
        <v>0</v>
      </c>
      <c r="H2457" s="7">
        <v>2</v>
      </c>
      <c r="I2457" s="7">
        <v>0</v>
      </c>
      <c r="K2457" s="8">
        <f t="shared" si="114"/>
        <v>0</v>
      </c>
      <c r="L2457" s="8">
        <f t="shared" si="115"/>
        <v>0</v>
      </c>
      <c r="M2457" s="8">
        <f t="shared" si="116"/>
        <v>0</v>
      </c>
    </row>
    <row r="2458" spans="2:13" x14ac:dyDescent="0.35">
      <c r="B2458">
        <v>2456</v>
      </c>
      <c r="C2458">
        <v>10</v>
      </c>
      <c r="D2458">
        <v>7</v>
      </c>
      <c r="E2458" t="s">
        <v>24</v>
      </c>
      <c r="F2458" s="7">
        <v>5</v>
      </c>
      <c r="G2458" s="7">
        <v>0</v>
      </c>
      <c r="H2458" s="7">
        <v>2</v>
      </c>
      <c r="I2458" s="7">
        <v>0</v>
      </c>
      <c r="K2458" s="8">
        <f t="shared" si="114"/>
        <v>0</v>
      </c>
      <c r="L2458" s="8">
        <f t="shared" si="115"/>
        <v>0</v>
      </c>
      <c r="M2458" s="8">
        <f t="shared" si="116"/>
        <v>0</v>
      </c>
    </row>
    <row r="2459" spans="2:13" x14ac:dyDescent="0.35">
      <c r="B2459">
        <v>2457</v>
      </c>
      <c r="C2459">
        <v>0</v>
      </c>
      <c r="D2459">
        <v>7</v>
      </c>
      <c r="E2459" t="s">
        <v>24</v>
      </c>
      <c r="F2459" s="7">
        <v>5</v>
      </c>
      <c r="G2459" s="7">
        <v>0</v>
      </c>
      <c r="H2459" s="7">
        <v>2</v>
      </c>
      <c r="I2459" s="7">
        <v>10</v>
      </c>
      <c r="K2459" s="8">
        <f t="shared" si="114"/>
        <v>10</v>
      </c>
      <c r="L2459" s="8">
        <f t="shared" si="115"/>
        <v>0</v>
      </c>
      <c r="M2459" s="8">
        <f t="shared" si="116"/>
        <v>10</v>
      </c>
    </row>
    <row r="2460" spans="2:13" x14ac:dyDescent="0.35">
      <c r="B2460">
        <v>2458</v>
      </c>
      <c r="C2460">
        <v>21</v>
      </c>
      <c r="D2460">
        <v>8</v>
      </c>
      <c r="E2460" t="s">
        <v>25</v>
      </c>
      <c r="F2460" s="7">
        <v>5</v>
      </c>
      <c r="G2460" s="7">
        <v>0</v>
      </c>
      <c r="H2460" s="7">
        <v>1</v>
      </c>
      <c r="I2460" s="7">
        <v>0</v>
      </c>
      <c r="K2460" s="8">
        <f t="shared" si="114"/>
        <v>0</v>
      </c>
      <c r="L2460" s="8">
        <f t="shared" si="115"/>
        <v>0</v>
      </c>
      <c r="M2460" s="8">
        <f t="shared" si="116"/>
        <v>0</v>
      </c>
    </row>
    <row r="2461" spans="2:13" x14ac:dyDescent="0.35">
      <c r="B2461">
        <v>2459</v>
      </c>
      <c r="C2461">
        <v>24</v>
      </c>
      <c r="D2461">
        <v>8</v>
      </c>
      <c r="E2461" t="s">
        <v>25</v>
      </c>
      <c r="F2461" s="7">
        <v>5</v>
      </c>
      <c r="G2461" s="7">
        <v>0</v>
      </c>
      <c r="H2461" s="7">
        <v>1</v>
      </c>
      <c r="I2461" s="7">
        <v>0</v>
      </c>
      <c r="K2461" s="8">
        <f t="shared" si="114"/>
        <v>0</v>
      </c>
      <c r="L2461" s="8">
        <f t="shared" si="115"/>
        <v>0</v>
      </c>
      <c r="M2461" s="8">
        <f t="shared" si="116"/>
        <v>0</v>
      </c>
    </row>
    <row r="2462" spans="2:13" x14ac:dyDescent="0.35">
      <c r="B2462">
        <v>2460</v>
      </c>
      <c r="C2462">
        <v>16</v>
      </c>
      <c r="D2462">
        <v>8</v>
      </c>
      <c r="E2462" t="s">
        <v>25</v>
      </c>
      <c r="F2462" s="7">
        <v>5</v>
      </c>
      <c r="G2462" s="7">
        <v>0</v>
      </c>
      <c r="H2462" s="7">
        <v>1</v>
      </c>
      <c r="I2462" s="7">
        <v>0</v>
      </c>
      <c r="K2462" s="8">
        <f t="shared" si="114"/>
        <v>0</v>
      </c>
      <c r="L2462" s="8">
        <f t="shared" si="115"/>
        <v>0</v>
      </c>
      <c r="M2462" s="8">
        <f t="shared" si="116"/>
        <v>0</v>
      </c>
    </row>
    <row r="2463" spans="2:13" x14ac:dyDescent="0.35">
      <c r="B2463">
        <v>2461</v>
      </c>
      <c r="C2463">
        <v>7</v>
      </c>
      <c r="D2463">
        <v>8</v>
      </c>
      <c r="E2463" t="s">
        <v>25</v>
      </c>
      <c r="F2463" s="7">
        <v>5</v>
      </c>
      <c r="G2463" s="7">
        <v>0</v>
      </c>
      <c r="H2463" s="7">
        <v>1</v>
      </c>
      <c r="I2463" s="7">
        <v>0</v>
      </c>
      <c r="K2463" s="8">
        <f t="shared" si="114"/>
        <v>0</v>
      </c>
      <c r="L2463" s="8">
        <f t="shared" si="115"/>
        <v>0</v>
      </c>
      <c r="M2463" s="8">
        <f t="shared" si="116"/>
        <v>0</v>
      </c>
    </row>
    <row r="2464" spans="2:13" x14ac:dyDescent="0.35">
      <c r="B2464">
        <v>2462</v>
      </c>
      <c r="C2464">
        <v>9</v>
      </c>
      <c r="D2464">
        <v>8</v>
      </c>
      <c r="E2464" t="s">
        <v>25</v>
      </c>
      <c r="F2464" s="7">
        <v>5</v>
      </c>
      <c r="G2464" s="7">
        <v>0</v>
      </c>
      <c r="H2464" s="7">
        <v>1</v>
      </c>
      <c r="I2464" s="7">
        <v>0</v>
      </c>
      <c r="K2464" s="8">
        <f t="shared" si="114"/>
        <v>0</v>
      </c>
      <c r="L2464" s="8">
        <f t="shared" si="115"/>
        <v>0</v>
      </c>
      <c r="M2464" s="8">
        <f t="shared" si="116"/>
        <v>0</v>
      </c>
    </row>
    <row r="2465" spans="2:13" x14ac:dyDescent="0.35">
      <c r="B2465">
        <v>2463</v>
      </c>
      <c r="C2465">
        <v>3</v>
      </c>
      <c r="D2465">
        <v>8</v>
      </c>
      <c r="E2465" t="s">
        <v>25</v>
      </c>
      <c r="F2465" s="7">
        <v>5</v>
      </c>
      <c r="G2465" s="7">
        <v>0</v>
      </c>
      <c r="H2465" s="7">
        <v>1</v>
      </c>
      <c r="I2465" s="7">
        <v>0</v>
      </c>
      <c r="K2465" s="8">
        <f t="shared" si="114"/>
        <v>0</v>
      </c>
      <c r="L2465" s="8">
        <f t="shared" si="115"/>
        <v>0</v>
      </c>
      <c r="M2465" s="8">
        <f t="shared" si="116"/>
        <v>0</v>
      </c>
    </row>
    <row r="2466" spans="2:13" x14ac:dyDescent="0.35">
      <c r="B2466">
        <v>2464</v>
      </c>
      <c r="C2466">
        <v>0</v>
      </c>
      <c r="D2466">
        <v>8</v>
      </c>
      <c r="E2466" t="s">
        <v>25</v>
      </c>
      <c r="F2466" s="7">
        <v>5</v>
      </c>
      <c r="G2466" s="7">
        <v>0</v>
      </c>
      <c r="H2466" s="7">
        <v>1</v>
      </c>
      <c r="I2466" s="7">
        <v>5</v>
      </c>
      <c r="K2466" s="8">
        <f t="shared" si="114"/>
        <v>5</v>
      </c>
      <c r="L2466" s="8">
        <f t="shared" si="115"/>
        <v>0</v>
      </c>
      <c r="M2466" s="8">
        <f t="shared" si="116"/>
        <v>5</v>
      </c>
    </row>
    <row r="2467" spans="2:13" x14ac:dyDescent="0.35">
      <c r="B2467">
        <v>2465</v>
      </c>
      <c r="C2467">
        <v>20</v>
      </c>
      <c r="D2467">
        <v>8</v>
      </c>
      <c r="E2467" t="s">
        <v>25</v>
      </c>
      <c r="F2467" s="7">
        <v>5</v>
      </c>
      <c r="G2467" s="7">
        <v>0</v>
      </c>
      <c r="H2467" s="7">
        <v>1</v>
      </c>
      <c r="I2467" s="7">
        <v>0</v>
      </c>
      <c r="K2467" s="8">
        <f t="shared" si="114"/>
        <v>0</v>
      </c>
      <c r="L2467" s="8">
        <f t="shared" si="115"/>
        <v>0</v>
      </c>
      <c r="M2467" s="8">
        <f t="shared" si="116"/>
        <v>0</v>
      </c>
    </row>
    <row r="2468" spans="2:13" x14ac:dyDescent="0.35">
      <c r="B2468">
        <v>2466</v>
      </c>
      <c r="C2468">
        <v>24</v>
      </c>
      <c r="D2468">
        <v>8</v>
      </c>
      <c r="E2468" t="s">
        <v>25</v>
      </c>
      <c r="F2468" s="7">
        <v>5</v>
      </c>
      <c r="G2468" s="7">
        <v>0</v>
      </c>
      <c r="H2468" s="7">
        <v>1</v>
      </c>
      <c r="I2468" s="7">
        <v>0</v>
      </c>
      <c r="K2468" s="8">
        <f t="shared" si="114"/>
        <v>0</v>
      </c>
      <c r="L2468" s="8">
        <f t="shared" si="115"/>
        <v>0</v>
      </c>
      <c r="M2468" s="8">
        <f t="shared" si="116"/>
        <v>0</v>
      </c>
    </row>
    <row r="2469" spans="2:13" x14ac:dyDescent="0.35">
      <c r="B2469">
        <v>2467</v>
      </c>
      <c r="C2469">
        <v>3</v>
      </c>
      <c r="D2469">
        <v>8</v>
      </c>
      <c r="E2469" t="s">
        <v>25</v>
      </c>
      <c r="F2469" s="7">
        <v>5</v>
      </c>
      <c r="G2469" s="7">
        <v>0</v>
      </c>
      <c r="H2469" s="7">
        <v>1</v>
      </c>
      <c r="I2469" s="7">
        <v>0</v>
      </c>
      <c r="K2469" s="8">
        <f t="shared" si="114"/>
        <v>0</v>
      </c>
      <c r="L2469" s="8">
        <f t="shared" si="115"/>
        <v>0</v>
      </c>
      <c r="M2469" s="8">
        <f t="shared" si="116"/>
        <v>0</v>
      </c>
    </row>
    <row r="2470" spans="2:13" x14ac:dyDescent="0.35">
      <c r="B2470">
        <v>2468</v>
      </c>
      <c r="C2470">
        <v>22</v>
      </c>
      <c r="D2470">
        <v>8</v>
      </c>
      <c r="E2470" t="s">
        <v>25</v>
      </c>
      <c r="F2470" s="7">
        <v>5</v>
      </c>
      <c r="G2470" s="7">
        <v>0</v>
      </c>
      <c r="H2470" s="7">
        <v>1</v>
      </c>
      <c r="I2470" s="7">
        <v>0</v>
      </c>
      <c r="K2470" s="8">
        <f t="shared" si="114"/>
        <v>0</v>
      </c>
      <c r="L2470" s="8">
        <f t="shared" si="115"/>
        <v>0</v>
      </c>
      <c r="M2470" s="8">
        <f t="shared" si="116"/>
        <v>0</v>
      </c>
    </row>
    <row r="2471" spans="2:13" x14ac:dyDescent="0.35">
      <c r="B2471">
        <v>2469</v>
      </c>
      <c r="C2471">
        <v>16</v>
      </c>
      <c r="D2471">
        <v>8</v>
      </c>
      <c r="E2471" t="s">
        <v>25</v>
      </c>
      <c r="F2471" s="7">
        <v>5</v>
      </c>
      <c r="G2471" s="7">
        <v>0</v>
      </c>
      <c r="H2471" s="7">
        <v>1</v>
      </c>
      <c r="I2471" s="7">
        <v>0</v>
      </c>
      <c r="K2471" s="8">
        <f t="shared" si="114"/>
        <v>0</v>
      </c>
      <c r="L2471" s="8">
        <f t="shared" si="115"/>
        <v>0</v>
      </c>
      <c r="M2471" s="8">
        <f t="shared" si="116"/>
        <v>0</v>
      </c>
    </row>
    <row r="2472" spans="2:13" x14ac:dyDescent="0.35">
      <c r="B2472">
        <v>2470</v>
      </c>
      <c r="C2472">
        <v>2</v>
      </c>
      <c r="D2472">
        <v>8</v>
      </c>
      <c r="E2472" t="s">
        <v>25</v>
      </c>
      <c r="F2472" s="7">
        <v>5</v>
      </c>
      <c r="G2472" s="7">
        <v>0</v>
      </c>
      <c r="H2472" s="7">
        <v>1</v>
      </c>
      <c r="I2472" s="7">
        <v>0</v>
      </c>
      <c r="K2472" s="8">
        <f t="shared" si="114"/>
        <v>0</v>
      </c>
      <c r="L2472" s="8">
        <f t="shared" si="115"/>
        <v>0</v>
      </c>
      <c r="M2472" s="8">
        <f t="shared" si="116"/>
        <v>0</v>
      </c>
    </row>
    <row r="2473" spans="2:13" x14ac:dyDescent="0.35">
      <c r="B2473">
        <v>2471</v>
      </c>
      <c r="C2473">
        <v>3</v>
      </c>
      <c r="D2473">
        <v>8</v>
      </c>
      <c r="E2473" t="s">
        <v>25</v>
      </c>
      <c r="F2473" s="7">
        <v>5</v>
      </c>
      <c r="G2473" s="7">
        <v>0</v>
      </c>
      <c r="H2473" s="7">
        <v>2</v>
      </c>
      <c r="I2473" s="7">
        <v>0</v>
      </c>
      <c r="K2473" s="8">
        <f t="shared" si="114"/>
        <v>0</v>
      </c>
      <c r="L2473" s="8">
        <f t="shared" si="115"/>
        <v>0</v>
      </c>
      <c r="M2473" s="8">
        <f t="shared" si="116"/>
        <v>0</v>
      </c>
    </row>
    <row r="2474" spans="2:13" x14ac:dyDescent="0.35">
      <c r="B2474">
        <v>2472</v>
      </c>
      <c r="C2474">
        <v>0</v>
      </c>
      <c r="D2474">
        <v>0</v>
      </c>
      <c r="E2474" t="s">
        <v>26</v>
      </c>
      <c r="F2474" s="7">
        <v>25</v>
      </c>
      <c r="G2474" s="7">
        <v>5</v>
      </c>
      <c r="H2474" s="7">
        <v>3</v>
      </c>
      <c r="I2474" s="7">
        <v>75</v>
      </c>
      <c r="K2474" s="8">
        <f t="shared" si="114"/>
        <v>75</v>
      </c>
      <c r="L2474" s="8">
        <f t="shared" si="115"/>
        <v>0</v>
      </c>
      <c r="M2474" s="8">
        <f t="shared" si="116"/>
        <v>75</v>
      </c>
    </row>
    <row r="2475" spans="2:13" x14ac:dyDescent="0.35">
      <c r="B2475">
        <v>2473</v>
      </c>
      <c r="C2475">
        <v>14</v>
      </c>
      <c r="D2475">
        <v>0</v>
      </c>
      <c r="E2475" t="s">
        <v>26</v>
      </c>
      <c r="F2475" s="7">
        <v>25</v>
      </c>
      <c r="G2475" s="7">
        <v>5</v>
      </c>
      <c r="H2475" s="7">
        <v>6</v>
      </c>
      <c r="I2475" s="7">
        <v>30</v>
      </c>
      <c r="K2475" s="8">
        <f t="shared" si="114"/>
        <v>0</v>
      </c>
      <c r="L2475" s="8">
        <f t="shared" si="115"/>
        <v>30</v>
      </c>
      <c r="M2475" s="8">
        <f t="shared" si="116"/>
        <v>30</v>
      </c>
    </row>
    <row r="2476" spans="2:13" x14ac:dyDescent="0.35">
      <c r="B2476">
        <v>2474</v>
      </c>
      <c r="C2476">
        <v>0</v>
      </c>
      <c r="D2476">
        <v>0</v>
      </c>
      <c r="E2476" t="s">
        <v>26</v>
      </c>
      <c r="F2476" s="7">
        <v>25</v>
      </c>
      <c r="G2476" s="7">
        <v>5</v>
      </c>
      <c r="H2476" s="7">
        <v>3</v>
      </c>
      <c r="I2476" s="7">
        <v>75</v>
      </c>
      <c r="K2476" s="8">
        <f t="shared" si="114"/>
        <v>75</v>
      </c>
      <c r="L2476" s="8">
        <f t="shared" si="115"/>
        <v>0</v>
      </c>
      <c r="M2476" s="8">
        <f t="shared" si="116"/>
        <v>75</v>
      </c>
    </row>
    <row r="2477" spans="2:13" x14ac:dyDescent="0.35">
      <c r="B2477">
        <v>2475</v>
      </c>
      <c r="C2477">
        <v>11</v>
      </c>
      <c r="D2477">
        <v>0</v>
      </c>
      <c r="E2477" t="s">
        <v>26</v>
      </c>
      <c r="F2477" s="7">
        <v>25</v>
      </c>
      <c r="G2477" s="7">
        <v>5</v>
      </c>
      <c r="H2477" s="7">
        <v>3</v>
      </c>
      <c r="I2477" s="7">
        <v>15</v>
      </c>
      <c r="K2477" s="8">
        <f t="shared" si="114"/>
        <v>0</v>
      </c>
      <c r="L2477" s="8">
        <f t="shared" si="115"/>
        <v>15</v>
      </c>
      <c r="M2477" s="8">
        <f t="shared" si="116"/>
        <v>15</v>
      </c>
    </row>
    <row r="2478" spans="2:13" x14ac:dyDescent="0.35">
      <c r="B2478">
        <v>2476</v>
      </c>
      <c r="C2478">
        <v>17</v>
      </c>
      <c r="D2478">
        <v>0</v>
      </c>
      <c r="E2478" t="s">
        <v>26</v>
      </c>
      <c r="F2478" s="7">
        <v>25</v>
      </c>
      <c r="G2478" s="7">
        <v>5</v>
      </c>
      <c r="H2478" s="7">
        <v>3</v>
      </c>
      <c r="I2478" s="7">
        <v>15</v>
      </c>
      <c r="K2478" s="8">
        <f t="shared" si="114"/>
        <v>0</v>
      </c>
      <c r="L2478" s="8">
        <f t="shared" si="115"/>
        <v>15</v>
      </c>
      <c r="M2478" s="8">
        <f t="shared" si="116"/>
        <v>15</v>
      </c>
    </row>
    <row r="2479" spans="2:13" x14ac:dyDescent="0.35">
      <c r="B2479">
        <v>2477</v>
      </c>
      <c r="C2479">
        <v>14</v>
      </c>
      <c r="D2479">
        <v>0</v>
      </c>
      <c r="E2479" t="s">
        <v>26</v>
      </c>
      <c r="F2479" s="7">
        <v>25</v>
      </c>
      <c r="G2479" s="7">
        <v>5</v>
      </c>
      <c r="H2479" s="7">
        <v>3</v>
      </c>
      <c r="I2479" s="7">
        <v>15</v>
      </c>
      <c r="K2479" s="8">
        <f t="shared" si="114"/>
        <v>0</v>
      </c>
      <c r="L2479" s="8">
        <f t="shared" si="115"/>
        <v>15</v>
      </c>
      <c r="M2479" s="8">
        <f t="shared" si="116"/>
        <v>15</v>
      </c>
    </row>
    <row r="2480" spans="2:13" x14ac:dyDescent="0.35">
      <c r="B2480">
        <v>2478</v>
      </c>
      <c r="C2480">
        <v>9</v>
      </c>
      <c r="D2480">
        <v>1</v>
      </c>
      <c r="E2480" t="s">
        <v>27</v>
      </c>
      <c r="F2480" s="7">
        <v>25</v>
      </c>
      <c r="G2480" s="7">
        <v>5</v>
      </c>
      <c r="H2480" s="7">
        <v>3</v>
      </c>
      <c r="I2480" s="7">
        <v>15</v>
      </c>
      <c r="K2480" s="8">
        <f t="shared" si="114"/>
        <v>0</v>
      </c>
      <c r="L2480" s="8">
        <f t="shared" si="115"/>
        <v>15</v>
      </c>
      <c r="M2480" s="8">
        <f t="shared" si="116"/>
        <v>15</v>
      </c>
    </row>
    <row r="2481" spans="2:13" x14ac:dyDescent="0.35">
      <c r="B2481">
        <v>2479</v>
      </c>
      <c r="C2481">
        <v>12</v>
      </c>
      <c r="D2481">
        <v>1</v>
      </c>
      <c r="E2481" t="s">
        <v>27</v>
      </c>
      <c r="F2481" s="7">
        <v>25</v>
      </c>
      <c r="G2481" s="7">
        <v>5</v>
      </c>
      <c r="H2481" s="7">
        <v>3</v>
      </c>
      <c r="I2481" s="7">
        <v>15</v>
      </c>
      <c r="K2481" s="8">
        <f t="shared" si="114"/>
        <v>0</v>
      </c>
      <c r="L2481" s="8">
        <f t="shared" si="115"/>
        <v>15</v>
      </c>
      <c r="M2481" s="8">
        <f t="shared" si="116"/>
        <v>15</v>
      </c>
    </row>
    <row r="2482" spans="2:13" x14ac:dyDescent="0.35">
      <c r="B2482">
        <v>2480</v>
      </c>
      <c r="C2482">
        <v>11</v>
      </c>
      <c r="D2482">
        <v>1</v>
      </c>
      <c r="E2482" t="s">
        <v>27</v>
      </c>
      <c r="F2482" s="7">
        <v>25</v>
      </c>
      <c r="G2482" s="7">
        <v>5</v>
      </c>
      <c r="H2482" s="7">
        <v>3</v>
      </c>
      <c r="I2482" s="7">
        <v>15</v>
      </c>
      <c r="K2482" s="8">
        <f t="shared" si="114"/>
        <v>0</v>
      </c>
      <c r="L2482" s="8">
        <f t="shared" si="115"/>
        <v>15</v>
      </c>
      <c r="M2482" s="8">
        <f t="shared" si="116"/>
        <v>15</v>
      </c>
    </row>
    <row r="2483" spans="2:13" x14ac:dyDescent="0.35">
      <c r="B2483">
        <v>2481</v>
      </c>
      <c r="C2483">
        <v>24</v>
      </c>
      <c r="D2483">
        <v>1</v>
      </c>
      <c r="E2483" t="s">
        <v>27</v>
      </c>
      <c r="F2483" s="7">
        <v>25</v>
      </c>
      <c r="G2483" s="7">
        <v>5</v>
      </c>
      <c r="H2483" s="7">
        <v>3</v>
      </c>
      <c r="I2483" s="7">
        <v>15</v>
      </c>
      <c r="K2483" s="8">
        <f t="shared" si="114"/>
        <v>0</v>
      </c>
      <c r="L2483" s="8">
        <f t="shared" si="115"/>
        <v>15</v>
      </c>
      <c r="M2483" s="8">
        <f t="shared" si="116"/>
        <v>15</v>
      </c>
    </row>
    <row r="2484" spans="2:13" x14ac:dyDescent="0.35">
      <c r="B2484">
        <v>2482</v>
      </c>
      <c r="C2484">
        <v>12</v>
      </c>
      <c r="D2484">
        <v>1</v>
      </c>
      <c r="E2484" t="s">
        <v>27</v>
      </c>
      <c r="F2484" s="7">
        <v>25</v>
      </c>
      <c r="G2484" s="7">
        <v>5</v>
      </c>
      <c r="H2484" s="7">
        <v>3</v>
      </c>
      <c r="I2484" s="7">
        <v>15</v>
      </c>
      <c r="K2484" s="8">
        <f t="shared" si="114"/>
        <v>0</v>
      </c>
      <c r="L2484" s="8">
        <f t="shared" si="115"/>
        <v>15</v>
      </c>
      <c r="M2484" s="8">
        <f t="shared" si="116"/>
        <v>15</v>
      </c>
    </row>
    <row r="2485" spans="2:13" x14ac:dyDescent="0.35">
      <c r="B2485">
        <v>2483</v>
      </c>
      <c r="C2485">
        <v>9</v>
      </c>
      <c r="D2485">
        <v>1</v>
      </c>
      <c r="E2485" t="s">
        <v>27</v>
      </c>
      <c r="F2485" s="7">
        <v>25</v>
      </c>
      <c r="G2485" s="7">
        <v>5</v>
      </c>
      <c r="H2485" s="7">
        <v>3</v>
      </c>
      <c r="I2485" s="7">
        <v>15</v>
      </c>
      <c r="K2485" s="8">
        <f t="shared" si="114"/>
        <v>0</v>
      </c>
      <c r="L2485" s="8">
        <f t="shared" si="115"/>
        <v>15</v>
      </c>
      <c r="M2485" s="8">
        <f t="shared" si="116"/>
        <v>15</v>
      </c>
    </row>
    <row r="2486" spans="2:13" x14ac:dyDescent="0.35">
      <c r="B2486">
        <v>2484</v>
      </c>
      <c r="C2486">
        <v>1</v>
      </c>
      <c r="D2486">
        <v>2</v>
      </c>
      <c r="E2486" t="s">
        <v>28</v>
      </c>
      <c r="F2486" s="7">
        <v>15.5</v>
      </c>
      <c r="G2486" s="7">
        <v>0</v>
      </c>
      <c r="H2486" s="7">
        <v>3</v>
      </c>
      <c r="I2486" s="7">
        <v>0</v>
      </c>
      <c r="K2486" s="8">
        <f t="shared" si="114"/>
        <v>0</v>
      </c>
      <c r="L2486" s="8">
        <f t="shared" si="115"/>
        <v>0</v>
      </c>
      <c r="M2486" s="8">
        <f t="shared" si="116"/>
        <v>0</v>
      </c>
    </row>
    <row r="2487" spans="2:13" x14ac:dyDescent="0.35">
      <c r="B2487">
        <v>2485</v>
      </c>
      <c r="C2487">
        <v>5</v>
      </c>
      <c r="D2487">
        <v>2</v>
      </c>
      <c r="E2487" t="s">
        <v>28</v>
      </c>
      <c r="F2487" s="7">
        <v>15.5</v>
      </c>
      <c r="G2487" s="7">
        <v>0</v>
      </c>
      <c r="H2487" s="7">
        <v>3</v>
      </c>
      <c r="I2487" s="7">
        <v>0</v>
      </c>
      <c r="K2487" s="8">
        <f t="shared" si="114"/>
        <v>0</v>
      </c>
      <c r="L2487" s="8">
        <f t="shared" si="115"/>
        <v>0</v>
      </c>
      <c r="M2487" s="8">
        <f t="shared" si="116"/>
        <v>0</v>
      </c>
    </row>
    <row r="2488" spans="2:13" x14ac:dyDescent="0.35">
      <c r="B2488">
        <v>2486</v>
      </c>
      <c r="C2488">
        <v>1</v>
      </c>
      <c r="D2488">
        <v>2</v>
      </c>
      <c r="E2488" t="s">
        <v>28</v>
      </c>
      <c r="F2488" s="7">
        <v>15.5</v>
      </c>
      <c r="G2488" s="7">
        <v>0</v>
      </c>
      <c r="H2488" s="7">
        <v>3</v>
      </c>
      <c r="I2488" s="7">
        <v>0</v>
      </c>
      <c r="K2488" s="8">
        <f t="shared" si="114"/>
        <v>0</v>
      </c>
      <c r="L2488" s="8">
        <f t="shared" si="115"/>
        <v>0</v>
      </c>
      <c r="M2488" s="8">
        <f t="shared" si="116"/>
        <v>0</v>
      </c>
    </row>
    <row r="2489" spans="2:13" x14ac:dyDescent="0.35">
      <c r="B2489">
        <v>2487</v>
      </c>
      <c r="C2489">
        <v>0</v>
      </c>
      <c r="D2489">
        <v>2</v>
      </c>
      <c r="E2489" t="s">
        <v>28</v>
      </c>
      <c r="F2489" s="7">
        <v>15.5</v>
      </c>
      <c r="G2489" s="7">
        <v>0</v>
      </c>
      <c r="H2489" s="7">
        <v>3</v>
      </c>
      <c r="I2489" s="7">
        <v>46.5</v>
      </c>
      <c r="K2489" s="8">
        <f t="shared" si="114"/>
        <v>46.5</v>
      </c>
      <c r="L2489" s="8">
        <f t="shared" si="115"/>
        <v>0</v>
      </c>
      <c r="M2489" s="8">
        <f t="shared" si="116"/>
        <v>46.5</v>
      </c>
    </row>
    <row r="2490" spans="2:13" x14ac:dyDescent="0.35">
      <c r="B2490">
        <v>2488</v>
      </c>
      <c r="C2490">
        <v>1</v>
      </c>
      <c r="D2490">
        <v>2</v>
      </c>
      <c r="E2490" t="s">
        <v>28</v>
      </c>
      <c r="F2490" s="7">
        <v>15.5</v>
      </c>
      <c r="G2490" s="7">
        <v>0</v>
      </c>
      <c r="H2490" s="7">
        <v>6</v>
      </c>
      <c r="I2490" s="7">
        <v>0</v>
      </c>
      <c r="K2490" s="8">
        <f t="shared" si="114"/>
        <v>0</v>
      </c>
      <c r="L2490" s="8">
        <f t="shared" si="115"/>
        <v>0</v>
      </c>
      <c r="M2490" s="8">
        <f t="shared" si="116"/>
        <v>0</v>
      </c>
    </row>
    <row r="2491" spans="2:13" x14ac:dyDescent="0.35">
      <c r="B2491">
        <v>2489</v>
      </c>
      <c r="C2491">
        <v>0</v>
      </c>
      <c r="D2491">
        <v>2</v>
      </c>
      <c r="E2491" t="s">
        <v>28</v>
      </c>
      <c r="F2491" s="7">
        <v>15.5</v>
      </c>
      <c r="G2491" s="7">
        <v>0</v>
      </c>
      <c r="H2491" s="7">
        <v>3</v>
      </c>
      <c r="I2491" s="7">
        <v>46.5</v>
      </c>
      <c r="K2491" s="8">
        <f t="shared" si="114"/>
        <v>46.5</v>
      </c>
      <c r="L2491" s="8">
        <f t="shared" si="115"/>
        <v>0</v>
      </c>
      <c r="M2491" s="8">
        <f t="shared" si="116"/>
        <v>46.5</v>
      </c>
    </row>
    <row r="2492" spans="2:13" x14ac:dyDescent="0.35">
      <c r="B2492">
        <v>2490</v>
      </c>
      <c r="C2492">
        <v>1</v>
      </c>
      <c r="D2492">
        <v>2</v>
      </c>
      <c r="E2492" t="s">
        <v>28</v>
      </c>
      <c r="F2492" s="7">
        <v>15.5</v>
      </c>
      <c r="G2492" s="7">
        <v>0</v>
      </c>
      <c r="H2492" s="7">
        <v>3</v>
      </c>
      <c r="I2492" s="7">
        <v>0</v>
      </c>
      <c r="K2492" s="8">
        <f t="shared" si="114"/>
        <v>0</v>
      </c>
      <c r="L2492" s="8">
        <f t="shared" si="115"/>
        <v>0</v>
      </c>
      <c r="M2492" s="8">
        <f t="shared" si="116"/>
        <v>0</v>
      </c>
    </row>
    <row r="2493" spans="2:13" x14ac:dyDescent="0.35">
      <c r="B2493">
        <v>2491</v>
      </c>
      <c r="C2493">
        <v>16</v>
      </c>
      <c r="D2493">
        <v>3</v>
      </c>
      <c r="E2493" t="s">
        <v>21</v>
      </c>
      <c r="F2493" s="7">
        <v>5</v>
      </c>
      <c r="G2493" s="7">
        <v>0</v>
      </c>
      <c r="H2493" s="7">
        <v>2</v>
      </c>
      <c r="I2493" s="7">
        <v>0</v>
      </c>
      <c r="K2493" s="8">
        <f t="shared" si="114"/>
        <v>0</v>
      </c>
      <c r="L2493" s="8">
        <f t="shared" si="115"/>
        <v>0</v>
      </c>
      <c r="M2493" s="8">
        <f t="shared" si="116"/>
        <v>0</v>
      </c>
    </row>
    <row r="2494" spans="2:13" x14ac:dyDescent="0.35">
      <c r="B2494">
        <v>2492</v>
      </c>
      <c r="C2494">
        <v>15</v>
      </c>
      <c r="D2494">
        <v>3</v>
      </c>
      <c r="E2494" t="s">
        <v>21</v>
      </c>
      <c r="F2494" s="7">
        <v>5</v>
      </c>
      <c r="G2494" s="7">
        <v>0</v>
      </c>
      <c r="H2494" s="7">
        <v>2</v>
      </c>
      <c r="I2494" s="7">
        <v>0</v>
      </c>
      <c r="K2494" s="8">
        <f t="shared" si="114"/>
        <v>0</v>
      </c>
      <c r="L2494" s="8">
        <f t="shared" si="115"/>
        <v>0</v>
      </c>
      <c r="M2494" s="8">
        <f t="shared" si="116"/>
        <v>0</v>
      </c>
    </row>
    <row r="2495" spans="2:13" x14ac:dyDescent="0.35">
      <c r="B2495">
        <v>2493</v>
      </c>
      <c r="C2495">
        <v>20</v>
      </c>
      <c r="D2495">
        <v>3</v>
      </c>
      <c r="E2495" t="s">
        <v>21</v>
      </c>
      <c r="F2495" s="7">
        <v>5</v>
      </c>
      <c r="G2495" s="7">
        <v>0</v>
      </c>
      <c r="H2495" s="7">
        <v>2</v>
      </c>
      <c r="I2495" s="7">
        <v>0</v>
      </c>
      <c r="K2495" s="8">
        <f t="shared" si="114"/>
        <v>0</v>
      </c>
      <c r="L2495" s="8">
        <f t="shared" si="115"/>
        <v>0</v>
      </c>
      <c r="M2495" s="8">
        <f t="shared" si="116"/>
        <v>0</v>
      </c>
    </row>
    <row r="2496" spans="2:13" x14ac:dyDescent="0.35">
      <c r="B2496">
        <v>2494</v>
      </c>
      <c r="C2496">
        <v>7</v>
      </c>
      <c r="D2496">
        <v>3</v>
      </c>
      <c r="E2496" t="s">
        <v>21</v>
      </c>
      <c r="F2496" s="7">
        <v>5</v>
      </c>
      <c r="G2496" s="7">
        <v>0</v>
      </c>
      <c r="H2496" s="7">
        <v>2</v>
      </c>
      <c r="I2496" s="7">
        <v>0</v>
      </c>
      <c r="K2496" s="8">
        <f t="shared" si="114"/>
        <v>0</v>
      </c>
      <c r="L2496" s="8">
        <f t="shared" si="115"/>
        <v>0</v>
      </c>
      <c r="M2496" s="8">
        <f t="shared" si="116"/>
        <v>0</v>
      </c>
    </row>
    <row r="2497" spans="2:13" x14ac:dyDescent="0.35">
      <c r="B2497">
        <v>2495</v>
      </c>
      <c r="C2497">
        <v>10</v>
      </c>
      <c r="D2497">
        <v>3</v>
      </c>
      <c r="E2497" t="s">
        <v>21</v>
      </c>
      <c r="F2497" s="7">
        <v>5</v>
      </c>
      <c r="G2497" s="7">
        <v>0</v>
      </c>
      <c r="H2497" s="7">
        <v>2</v>
      </c>
      <c r="I2497" s="7">
        <v>0</v>
      </c>
      <c r="K2497" s="8">
        <f t="shared" si="114"/>
        <v>0</v>
      </c>
      <c r="L2497" s="8">
        <f t="shared" si="115"/>
        <v>0</v>
      </c>
      <c r="M2497" s="8">
        <f t="shared" si="116"/>
        <v>0</v>
      </c>
    </row>
    <row r="2498" spans="2:13" x14ac:dyDescent="0.35">
      <c r="B2498">
        <v>2496</v>
      </c>
      <c r="C2498">
        <v>3</v>
      </c>
      <c r="D2498">
        <v>4</v>
      </c>
      <c r="E2498" t="s">
        <v>22</v>
      </c>
      <c r="F2498" s="7">
        <v>80</v>
      </c>
      <c r="G2498" s="7">
        <v>9.9</v>
      </c>
      <c r="H2498" s="7">
        <v>4</v>
      </c>
      <c r="I2498" s="7">
        <v>39.6</v>
      </c>
      <c r="K2498" s="8">
        <f t="shared" si="114"/>
        <v>0</v>
      </c>
      <c r="L2498" s="8">
        <f t="shared" si="115"/>
        <v>39.6</v>
      </c>
      <c r="M2498" s="8">
        <f t="shared" si="116"/>
        <v>39.6</v>
      </c>
    </row>
    <row r="2499" spans="2:13" x14ac:dyDescent="0.35">
      <c r="B2499">
        <v>2497</v>
      </c>
      <c r="C2499">
        <v>6</v>
      </c>
      <c r="D2499">
        <v>4</v>
      </c>
      <c r="E2499" t="s">
        <v>22</v>
      </c>
      <c r="F2499" s="7">
        <v>80</v>
      </c>
      <c r="G2499" s="7">
        <v>9.9</v>
      </c>
      <c r="H2499" s="7">
        <v>2</v>
      </c>
      <c r="I2499" s="7">
        <v>19.8</v>
      </c>
      <c r="K2499" s="8">
        <f t="shared" ref="K2499:K2562" si="117">IF($C2499=0,F2499*$H2499,0)</f>
        <v>0</v>
      </c>
      <c r="L2499" s="8">
        <f t="shared" ref="L2499:L2562" si="118">IF($C2499=0,0,G2499*$H2499)</f>
        <v>19.8</v>
      </c>
      <c r="M2499" s="8">
        <f t="shared" ref="M2499:M2562" si="119">SUM(K2499:L2499)</f>
        <v>19.8</v>
      </c>
    </row>
    <row r="2500" spans="2:13" x14ac:dyDescent="0.35">
      <c r="B2500">
        <v>2498</v>
      </c>
      <c r="C2500">
        <v>20</v>
      </c>
      <c r="D2500">
        <v>4</v>
      </c>
      <c r="E2500" t="s">
        <v>22</v>
      </c>
      <c r="F2500" s="7">
        <v>80</v>
      </c>
      <c r="G2500" s="7">
        <v>9.9</v>
      </c>
      <c r="H2500" s="7">
        <v>2</v>
      </c>
      <c r="I2500" s="7">
        <v>19.8</v>
      </c>
      <c r="K2500" s="8">
        <f t="shared" si="117"/>
        <v>0</v>
      </c>
      <c r="L2500" s="8">
        <f t="shared" si="118"/>
        <v>19.8</v>
      </c>
      <c r="M2500" s="8">
        <f t="shared" si="119"/>
        <v>19.8</v>
      </c>
    </row>
    <row r="2501" spans="2:13" x14ac:dyDescent="0.35">
      <c r="B2501">
        <v>2499</v>
      </c>
      <c r="C2501">
        <v>5</v>
      </c>
      <c r="D2501">
        <v>4</v>
      </c>
      <c r="E2501" t="s">
        <v>22</v>
      </c>
      <c r="F2501" s="7">
        <v>80</v>
      </c>
      <c r="G2501" s="7">
        <v>9.9</v>
      </c>
      <c r="H2501" s="7">
        <v>2</v>
      </c>
      <c r="I2501" s="7">
        <v>19.8</v>
      </c>
      <c r="K2501" s="8">
        <f t="shared" si="117"/>
        <v>0</v>
      </c>
      <c r="L2501" s="8">
        <f t="shared" si="118"/>
        <v>19.8</v>
      </c>
      <c r="M2501" s="8">
        <f t="shared" si="119"/>
        <v>19.8</v>
      </c>
    </row>
    <row r="2502" spans="2:13" x14ac:dyDescent="0.35">
      <c r="B2502">
        <v>2500</v>
      </c>
      <c r="C2502">
        <v>16</v>
      </c>
      <c r="D2502">
        <v>4</v>
      </c>
      <c r="E2502" t="s">
        <v>22</v>
      </c>
      <c r="F2502" s="7">
        <v>80</v>
      </c>
      <c r="G2502" s="7">
        <v>9.9</v>
      </c>
      <c r="H2502" s="7">
        <v>2</v>
      </c>
      <c r="I2502" s="7">
        <v>19.8</v>
      </c>
      <c r="K2502" s="8">
        <f t="shared" si="117"/>
        <v>0</v>
      </c>
      <c r="L2502" s="8">
        <f t="shared" si="118"/>
        <v>19.8</v>
      </c>
      <c r="M2502" s="8">
        <f t="shared" si="119"/>
        <v>19.8</v>
      </c>
    </row>
    <row r="2503" spans="2:13" x14ac:dyDescent="0.35">
      <c r="B2503">
        <v>2501</v>
      </c>
      <c r="C2503">
        <v>0</v>
      </c>
      <c r="D2503">
        <v>4</v>
      </c>
      <c r="E2503" t="s">
        <v>22</v>
      </c>
      <c r="F2503" s="7">
        <v>80</v>
      </c>
      <c r="G2503" s="7">
        <v>9.9</v>
      </c>
      <c r="H2503" s="7">
        <v>2</v>
      </c>
      <c r="I2503" s="7">
        <v>160</v>
      </c>
      <c r="K2503" s="8">
        <f t="shared" si="117"/>
        <v>160</v>
      </c>
      <c r="L2503" s="8">
        <f t="shared" si="118"/>
        <v>0</v>
      </c>
      <c r="M2503" s="8">
        <f t="shared" si="119"/>
        <v>160</v>
      </c>
    </row>
    <row r="2504" spans="2:13" x14ac:dyDescent="0.35">
      <c r="B2504">
        <v>2502</v>
      </c>
      <c r="C2504">
        <v>10</v>
      </c>
      <c r="D2504">
        <v>4</v>
      </c>
      <c r="E2504" t="s">
        <v>22</v>
      </c>
      <c r="F2504" s="7">
        <v>80</v>
      </c>
      <c r="G2504" s="7">
        <v>9.9</v>
      </c>
      <c r="H2504" s="7">
        <v>2</v>
      </c>
      <c r="I2504" s="7">
        <v>19.8</v>
      </c>
      <c r="K2504" s="8">
        <f t="shared" si="117"/>
        <v>0</v>
      </c>
      <c r="L2504" s="8">
        <f t="shared" si="118"/>
        <v>19.8</v>
      </c>
      <c r="M2504" s="8">
        <f t="shared" si="119"/>
        <v>19.8</v>
      </c>
    </row>
    <row r="2505" spans="2:13" x14ac:dyDescent="0.35">
      <c r="B2505">
        <v>2503</v>
      </c>
      <c r="C2505">
        <v>13</v>
      </c>
      <c r="D2505">
        <v>4</v>
      </c>
      <c r="E2505" t="s">
        <v>22</v>
      </c>
      <c r="F2505" s="7">
        <v>80</v>
      </c>
      <c r="G2505" s="7">
        <v>9.9</v>
      </c>
      <c r="H2505" s="7">
        <v>2</v>
      </c>
      <c r="I2505" s="7">
        <v>19.8</v>
      </c>
      <c r="K2505" s="8">
        <f t="shared" si="117"/>
        <v>0</v>
      </c>
      <c r="L2505" s="8">
        <f t="shared" si="118"/>
        <v>19.8</v>
      </c>
      <c r="M2505" s="8">
        <f t="shared" si="119"/>
        <v>19.8</v>
      </c>
    </row>
    <row r="2506" spans="2:13" x14ac:dyDescent="0.35">
      <c r="B2506">
        <v>2504</v>
      </c>
      <c r="C2506">
        <v>24</v>
      </c>
      <c r="D2506">
        <v>5</v>
      </c>
      <c r="E2506" t="s">
        <v>29</v>
      </c>
      <c r="F2506" s="7">
        <v>80</v>
      </c>
      <c r="G2506" s="7">
        <v>9.9</v>
      </c>
      <c r="H2506" s="7">
        <v>2</v>
      </c>
      <c r="I2506" s="7">
        <v>19.8</v>
      </c>
      <c r="K2506" s="8">
        <f t="shared" si="117"/>
        <v>0</v>
      </c>
      <c r="L2506" s="8">
        <f t="shared" si="118"/>
        <v>19.8</v>
      </c>
      <c r="M2506" s="8">
        <f t="shared" si="119"/>
        <v>19.8</v>
      </c>
    </row>
    <row r="2507" spans="2:13" x14ac:dyDescent="0.35">
      <c r="B2507">
        <v>2505</v>
      </c>
      <c r="C2507">
        <v>3</v>
      </c>
      <c r="D2507">
        <v>5</v>
      </c>
      <c r="E2507" t="s">
        <v>29</v>
      </c>
      <c r="F2507" s="7">
        <v>80</v>
      </c>
      <c r="G2507" s="7">
        <v>9.9</v>
      </c>
      <c r="H2507" s="7">
        <v>2</v>
      </c>
      <c r="I2507" s="7">
        <v>19.8</v>
      </c>
      <c r="K2507" s="8">
        <f t="shared" si="117"/>
        <v>0</v>
      </c>
      <c r="L2507" s="8">
        <f t="shared" si="118"/>
        <v>19.8</v>
      </c>
      <c r="M2507" s="8">
        <f t="shared" si="119"/>
        <v>19.8</v>
      </c>
    </row>
    <row r="2508" spans="2:13" x14ac:dyDescent="0.35">
      <c r="B2508">
        <v>2506</v>
      </c>
      <c r="C2508">
        <v>0</v>
      </c>
      <c r="D2508">
        <v>6</v>
      </c>
      <c r="E2508" t="s">
        <v>23</v>
      </c>
      <c r="F2508" s="7">
        <v>17.5</v>
      </c>
      <c r="G2508" s="7">
        <v>3.5</v>
      </c>
      <c r="H2508" s="7">
        <v>8</v>
      </c>
      <c r="I2508" s="7">
        <v>140</v>
      </c>
      <c r="K2508" s="8">
        <f t="shared" si="117"/>
        <v>140</v>
      </c>
      <c r="L2508" s="8">
        <f t="shared" si="118"/>
        <v>0</v>
      </c>
      <c r="M2508" s="8">
        <f t="shared" si="119"/>
        <v>140</v>
      </c>
    </row>
    <row r="2509" spans="2:13" x14ac:dyDescent="0.35">
      <c r="B2509">
        <v>2507</v>
      </c>
      <c r="C2509">
        <v>0</v>
      </c>
      <c r="D2509">
        <v>6</v>
      </c>
      <c r="E2509" t="s">
        <v>23</v>
      </c>
      <c r="F2509" s="7">
        <v>17.5</v>
      </c>
      <c r="G2509" s="7">
        <v>3.5</v>
      </c>
      <c r="H2509" s="7">
        <v>2</v>
      </c>
      <c r="I2509" s="7">
        <v>35</v>
      </c>
      <c r="K2509" s="8">
        <f t="shared" si="117"/>
        <v>35</v>
      </c>
      <c r="L2509" s="8">
        <f t="shared" si="118"/>
        <v>0</v>
      </c>
      <c r="M2509" s="8">
        <f t="shared" si="119"/>
        <v>35</v>
      </c>
    </row>
    <row r="2510" spans="2:13" x14ac:dyDescent="0.35">
      <c r="B2510">
        <v>2508</v>
      </c>
      <c r="C2510">
        <v>6</v>
      </c>
      <c r="D2510">
        <v>6</v>
      </c>
      <c r="E2510" t="s">
        <v>23</v>
      </c>
      <c r="F2510" s="7">
        <v>17.5</v>
      </c>
      <c r="G2510" s="7">
        <v>3.5</v>
      </c>
      <c r="H2510" s="7">
        <v>2</v>
      </c>
      <c r="I2510" s="7">
        <v>7</v>
      </c>
      <c r="K2510" s="8">
        <f t="shared" si="117"/>
        <v>0</v>
      </c>
      <c r="L2510" s="8">
        <f t="shared" si="118"/>
        <v>7</v>
      </c>
      <c r="M2510" s="8">
        <f t="shared" si="119"/>
        <v>7</v>
      </c>
    </row>
    <row r="2511" spans="2:13" x14ac:dyDescent="0.35">
      <c r="B2511">
        <v>2509</v>
      </c>
      <c r="C2511">
        <v>8</v>
      </c>
      <c r="D2511">
        <v>7</v>
      </c>
      <c r="E2511" t="s">
        <v>24</v>
      </c>
      <c r="F2511" s="7">
        <v>5</v>
      </c>
      <c r="G2511" s="7">
        <v>0</v>
      </c>
      <c r="H2511" s="7">
        <v>2</v>
      </c>
      <c r="I2511" s="7">
        <v>0</v>
      </c>
      <c r="K2511" s="8">
        <f t="shared" si="117"/>
        <v>0</v>
      </c>
      <c r="L2511" s="8">
        <f t="shared" si="118"/>
        <v>0</v>
      </c>
      <c r="M2511" s="8">
        <f t="shared" si="119"/>
        <v>0</v>
      </c>
    </row>
    <row r="2512" spans="2:13" x14ac:dyDescent="0.35">
      <c r="B2512">
        <v>2510</v>
      </c>
      <c r="C2512">
        <v>9</v>
      </c>
      <c r="D2512">
        <v>7</v>
      </c>
      <c r="E2512" t="s">
        <v>24</v>
      </c>
      <c r="F2512" s="7">
        <v>5</v>
      </c>
      <c r="G2512" s="7">
        <v>0</v>
      </c>
      <c r="H2512" s="7">
        <v>2</v>
      </c>
      <c r="I2512" s="7">
        <v>0</v>
      </c>
      <c r="K2512" s="8">
        <f t="shared" si="117"/>
        <v>0</v>
      </c>
      <c r="L2512" s="8">
        <f t="shared" si="118"/>
        <v>0</v>
      </c>
      <c r="M2512" s="8">
        <f t="shared" si="119"/>
        <v>0</v>
      </c>
    </row>
    <row r="2513" spans="2:13" x14ac:dyDescent="0.35">
      <c r="B2513">
        <v>2511</v>
      </c>
      <c r="C2513">
        <v>4</v>
      </c>
      <c r="D2513">
        <v>7</v>
      </c>
      <c r="E2513" t="s">
        <v>24</v>
      </c>
      <c r="F2513" s="7">
        <v>5</v>
      </c>
      <c r="G2513" s="7">
        <v>0</v>
      </c>
      <c r="H2513" s="7">
        <v>2</v>
      </c>
      <c r="I2513" s="7">
        <v>0</v>
      </c>
      <c r="K2513" s="8">
        <f t="shared" si="117"/>
        <v>0</v>
      </c>
      <c r="L2513" s="8">
        <f t="shared" si="118"/>
        <v>0</v>
      </c>
      <c r="M2513" s="8">
        <f t="shared" si="119"/>
        <v>0</v>
      </c>
    </row>
    <row r="2514" spans="2:13" x14ac:dyDescent="0.35">
      <c r="B2514">
        <v>2512</v>
      </c>
      <c r="C2514">
        <v>15</v>
      </c>
      <c r="D2514">
        <v>7</v>
      </c>
      <c r="E2514" t="s">
        <v>24</v>
      </c>
      <c r="F2514" s="7">
        <v>5</v>
      </c>
      <c r="G2514" s="7">
        <v>0</v>
      </c>
      <c r="H2514" s="7">
        <v>2</v>
      </c>
      <c r="I2514" s="7">
        <v>0</v>
      </c>
      <c r="K2514" s="8">
        <f t="shared" si="117"/>
        <v>0</v>
      </c>
      <c r="L2514" s="8">
        <f t="shared" si="118"/>
        <v>0</v>
      </c>
      <c r="M2514" s="8">
        <f t="shared" si="119"/>
        <v>0</v>
      </c>
    </row>
    <row r="2515" spans="2:13" x14ac:dyDescent="0.35">
      <c r="B2515">
        <v>2513</v>
      </c>
      <c r="C2515">
        <v>5</v>
      </c>
      <c r="D2515">
        <v>7</v>
      </c>
      <c r="E2515" t="s">
        <v>24</v>
      </c>
      <c r="F2515" s="7">
        <v>5</v>
      </c>
      <c r="G2515" s="7">
        <v>0</v>
      </c>
      <c r="H2515" s="7">
        <v>2</v>
      </c>
      <c r="I2515" s="7">
        <v>0</v>
      </c>
      <c r="K2515" s="8">
        <f t="shared" si="117"/>
        <v>0</v>
      </c>
      <c r="L2515" s="8">
        <f t="shared" si="118"/>
        <v>0</v>
      </c>
      <c r="M2515" s="8">
        <f t="shared" si="119"/>
        <v>0</v>
      </c>
    </row>
    <row r="2516" spans="2:13" x14ac:dyDescent="0.35">
      <c r="B2516">
        <v>2514</v>
      </c>
      <c r="C2516">
        <v>5</v>
      </c>
      <c r="D2516">
        <v>7</v>
      </c>
      <c r="E2516" t="s">
        <v>24</v>
      </c>
      <c r="F2516" s="7">
        <v>5</v>
      </c>
      <c r="G2516" s="7">
        <v>0</v>
      </c>
      <c r="H2516" s="7">
        <v>2</v>
      </c>
      <c r="I2516" s="7">
        <v>0</v>
      </c>
      <c r="K2516" s="8">
        <f t="shared" si="117"/>
        <v>0</v>
      </c>
      <c r="L2516" s="8">
        <f t="shared" si="118"/>
        <v>0</v>
      </c>
      <c r="M2516" s="8">
        <f t="shared" si="119"/>
        <v>0</v>
      </c>
    </row>
    <row r="2517" spans="2:13" x14ac:dyDescent="0.35">
      <c r="B2517">
        <v>2515</v>
      </c>
      <c r="C2517">
        <v>24</v>
      </c>
      <c r="D2517">
        <v>8</v>
      </c>
      <c r="E2517" t="s">
        <v>25</v>
      </c>
      <c r="F2517" s="7">
        <v>5</v>
      </c>
      <c r="G2517" s="7">
        <v>0</v>
      </c>
      <c r="H2517" s="7">
        <v>1</v>
      </c>
      <c r="I2517" s="7">
        <v>0</v>
      </c>
      <c r="K2517" s="8">
        <f t="shared" si="117"/>
        <v>0</v>
      </c>
      <c r="L2517" s="8">
        <f t="shared" si="118"/>
        <v>0</v>
      </c>
      <c r="M2517" s="8">
        <f t="shared" si="119"/>
        <v>0</v>
      </c>
    </row>
    <row r="2518" spans="2:13" x14ac:dyDescent="0.35">
      <c r="B2518">
        <v>2516</v>
      </c>
      <c r="C2518">
        <v>3</v>
      </c>
      <c r="D2518">
        <v>8</v>
      </c>
      <c r="E2518" t="s">
        <v>25</v>
      </c>
      <c r="F2518" s="7">
        <v>5</v>
      </c>
      <c r="G2518" s="7">
        <v>0</v>
      </c>
      <c r="H2518" s="7">
        <v>1</v>
      </c>
      <c r="I2518" s="7">
        <v>0</v>
      </c>
      <c r="K2518" s="8">
        <f t="shared" si="117"/>
        <v>0</v>
      </c>
      <c r="L2518" s="8">
        <f t="shared" si="118"/>
        <v>0</v>
      </c>
      <c r="M2518" s="8">
        <f t="shared" si="119"/>
        <v>0</v>
      </c>
    </row>
    <row r="2519" spans="2:13" x14ac:dyDescent="0.35">
      <c r="B2519">
        <v>2517</v>
      </c>
      <c r="C2519">
        <v>21</v>
      </c>
      <c r="D2519">
        <v>8</v>
      </c>
      <c r="E2519" t="s">
        <v>25</v>
      </c>
      <c r="F2519" s="7">
        <v>5</v>
      </c>
      <c r="G2519" s="7">
        <v>0</v>
      </c>
      <c r="H2519" s="7">
        <v>1</v>
      </c>
      <c r="I2519" s="7">
        <v>0</v>
      </c>
      <c r="K2519" s="8">
        <f t="shared" si="117"/>
        <v>0</v>
      </c>
      <c r="L2519" s="8">
        <f t="shared" si="118"/>
        <v>0</v>
      </c>
      <c r="M2519" s="8">
        <f t="shared" si="119"/>
        <v>0</v>
      </c>
    </row>
    <row r="2520" spans="2:13" x14ac:dyDescent="0.35">
      <c r="B2520">
        <v>2518</v>
      </c>
      <c r="C2520">
        <v>3</v>
      </c>
      <c r="D2520">
        <v>8</v>
      </c>
      <c r="E2520" t="s">
        <v>25</v>
      </c>
      <c r="F2520" s="7">
        <v>5</v>
      </c>
      <c r="G2520" s="7">
        <v>0</v>
      </c>
      <c r="H2520" s="7">
        <v>1</v>
      </c>
      <c r="I2520" s="7">
        <v>0</v>
      </c>
      <c r="K2520" s="8">
        <f t="shared" si="117"/>
        <v>0</v>
      </c>
      <c r="L2520" s="8">
        <f t="shared" si="118"/>
        <v>0</v>
      </c>
      <c r="M2520" s="8">
        <f t="shared" si="119"/>
        <v>0</v>
      </c>
    </row>
    <row r="2521" spans="2:13" x14ac:dyDescent="0.35">
      <c r="B2521">
        <v>2519</v>
      </c>
      <c r="C2521">
        <v>17</v>
      </c>
      <c r="D2521">
        <v>8</v>
      </c>
      <c r="E2521" t="s">
        <v>25</v>
      </c>
      <c r="F2521" s="7">
        <v>5</v>
      </c>
      <c r="G2521" s="7">
        <v>0</v>
      </c>
      <c r="H2521" s="7">
        <v>1</v>
      </c>
      <c r="I2521" s="7">
        <v>0</v>
      </c>
      <c r="K2521" s="8">
        <f t="shared" si="117"/>
        <v>0</v>
      </c>
      <c r="L2521" s="8">
        <f t="shared" si="118"/>
        <v>0</v>
      </c>
      <c r="M2521" s="8">
        <f t="shared" si="119"/>
        <v>0</v>
      </c>
    </row>
    <row r="2522" spans="2:13" x14ac:dyDescent="0.35">
      <c r="B2522">
        <v>2520</v>
      </c>
      <c r="C2522">
        <v>3</v>
      </c>
      <c r="D2522">
        <v>8</v>
      </c>
      <c r="E2522" t="s">
        <v>25</v>
      </c>
      <c r="F2522" s="7">
        <v>5</v>
      </c>
      <c r="G2522" s="7">
        <v>0</v>
      </c>
      <c r="H2522" s="7">
        <v>1</v>
      </c>
      <c r="I2522" s="7">
        <v>0</v>
      </c>
      <c r="K2522" s="8">
        <f t="shared" si="117"/>
        <v>0</v>
      </c>
      <c r="L2522" s="8">
        <f t="shared" si="118"/>
        <v>0</v>
      </c>
      <c r="M2522" s="8">
        <f t="shared" si="119"/>
        <v>0</v>
      </c>
    </row>
    <row r="2523" spans="2:13" x14ac:dyDescent="0.35">
      <c r="B2523">
        <v>2521</v>
      </c>
      <c r="C2523">
        <v>20</v>
      </c>
      <c r="D2523">
        <v>8</v>
      </c>
      <c r="E2523" t="s">
        <v>25</v>
      </c>
      <c r="F2523" s="7">
        <v>5</v>
      </c>
      <c r="G2523" s="7">
        <v>0</v>
      </c>
      <c r="H2523" s="7">
        <v>1</v>
      </c>
      <c r="I2523" s="7">
        <v>0</v>
      </c>
      <c r="K2523" s="8">
        <f t="shared" si="117"/>
        <v>0</v>
      </c>
      <c r="L2523" s="8">
        <f t="shared" si="118"/>
        <v>0</v>
      </c>
      <c r="M2523" s="8">
        <f t="shared" si="119"/>
        <v>0</v>
      </c>
    </row>
    <row r="2524" spans="2:13" x14ac:dyDescent="0.35">
      <c r="B2524">
        <v>2522</v>
      </c>
      <c r="C2524">
        <v>16</v>
      </c>
      <c r="D2524">
        <v>8</v>
      </c>
      <c r="E2524" t="s">
        <v>25</v>
      </c>
      <c r="F2524" s="7">
        <v>5</v>
      </c>
      <c r="G2524" s="7">
        <v>0</v>
      </c>
      <c r="H2524" s="7">
        <v>1</v>
      </c>
      <c r="I2524" s="7">
        <v>0</v>
      </c>
      <c r="K2524" s="8">
        <f t="shared" si="117"/>
        <v>0</v>
      </c>
      <c r="L2524" s="8">
        <f t="shared" si="118"/>
        <v>0</v>
      </c>
      <c r="M2524" s="8">
        <f t="shared" si="119"/>
        <v>0</v>
      </c>
    </row>
    <row r="2525" spans="2:13" x14ac:dyDescent="0.35">
      <c r="B2525">
        <v>2523</v>
      </c>
      <c r="C2525">
        <v>21</v>
      </c>
      <c r="D2525">
        <v>8</v>
      </c>
      <c r="E2525" t="s">
        <v>25</v>
      </c>
      <c r="F2525" s="7">
        <v>5</v>
      </c>
      <c r="G2525" s="7">
        <v>0</v>
      </c>
      <c r="H2525" s="7">
        <v>2</v>
      </c>
      <c r="I2525" s="7">
        <v>0</v>
      </c>
      <c r="K2525" s="8">
        <f t="shared" si="117"/>
        <v>0</v>
      </c>
      <c r="L2525" s="8">
        <f t="shared" si="118"/>
        <v>0</v>
      </c>
      <c r="M2525" s="8">
        <f t="shared" si="119"/>
        <v>0</v>
      </c>
    </row>
    <row r="2526" spans="2:13" x14ac:dyDescent="0.35">
      <c r="B2526">
        <v>2524</v>
      </c>
      <c r="C2526">
        <v>4</v>
      </c>
      <c r="D2526">
        <v>8</v>
      </c>
      <c r="E2526" t="s">
        <v>25</v>
      </c>
      <c r="F2526" s="7">
        <v>5</v>
      </c>
      <c r="G2526" s="7">
        <v>0</v>
      </c>
      <c r="H2526" s="7">
        <v>1</v>
      </c>
      <c r="I2526" s="7">
        <v>0</v>
      </c>
      <c r="K2526" s="8">
        <f t="shared" si="117"/>
        <v>0</v>
      </c>
      <c r="L2526" s="8">
        <f t="shared" si="118"/>
        <v>0</v>
      </c>
      <c r="M2526" s="8">
        <f t="shared" si="119"/>
        <v>0</v>
      </c>
    </row>
    <row r="2527" spans="2:13" x14ac:dyDescent="0.35">
      <c r="B2527">
        <v>2525</v>
      </c>
      <c r="C2527">
        <v>21</v>
      </c>
      <c r="D2527">
        <v>8</v>
      </c>
      <c r="E2527" t="s">
        <v>25</v>
      </c>
      <c r="F2527" s="7">
        <v>5</v>
      </c>
      <c r="G2527" s="7">
        <v>0</v>
      </c>
      <c r="H2527" s="7">
        <v>1</v>
      </c>
      <c r="I2527" s="7">
        <v>0</v>
      </c>
      <c r="K2527" s="8">
        <f t="shared" si="117"/>
        <v>0</v>
      </c>
      <c r="L2527" s="8">
        <f t="shared" si="118"/>
        <v>0</v>
      </c>
      <c r="M2527" s="8">
        <f t="shared" si="119"/>
        <v>0</v>
      </c>
    </row>
    <row r="2528" spans="2:13" x14ac:dyDescent="0.35">
      <c r="B2528">
        <v>2526</v>
      </c>
      <c r="C2528">
        <v>2</v>
      </c>
      <c r="D2528">
        <v>8</v>
      </c>
      <c r="E2528" t="s">
        <v>25</v>
      </c>
      <c r="F2528" s="7">
        <v>5</v>
      </c>
      <c r="G2528" s="7">
        <v>0</v>
      </c>
      <c r="H2528" s="7">
        <v>1</v>
      </c>
      <c r="I2528" s="7">
        <v>0</v>
      </c>
      <c r="K2528" s="8">
        <f t="shared" si="117"/>
        <v>0</v>
      </c>
      <c r="L2528" s="8">
        <f t="shared" si="118"/>
        <v>0</v>
      </c>
      <c r="M2528" s="8">
        <f t="shared" si="119"/>
        <v>0</v>
      </c>
    </row>
    <row r="2529" spans="2:13" x14ac:dyDescent="0.35">
      <c r="B2529">
        <v>2527</v>
      </c>
      <c r="C2529">
        <v>7</v>
      </c>
      <c r="D2529">
        <v>8</v>
      </c>
      <c r="E2529" t="s">
        <v>25</v>
      </c>
      <c r="F2529" s="7">
        <v>5</v>
      </c>
      <c r="G2529" s="7">
        <v>0</v>
      </c>
      <c r="H2529" s="7">
        <v>1</v>
      </c>
      <c r="I2529" s="7">
        <v>0</v>
      </c>
      <c r="K2529" s="8">
        <f t="shared" si="117"/>
        <v>0</v>
      </c>
      <c r="L2529" s="8">
        <f t="shared" si="118"/>
        <v>0</v>
      </c>
      <c r="M2529" s="8">
        <f t="shared" si="119"/>
        <v>0</v>
      </c>
    </row>
    <row r="2530" spans="2:13" x14ac:dyDescent="0.35">
      <c r="B2530">
        <v>2528</v>
      </c>
      <c r="C2530">
        <v>16</v>
      </c>
      <c r="D2530">
        <v>8</v>
      </c>
      <c r="E2530" t="s">
        <v>25</v>
      </c>
      <c r="F2530" s="7">
        <v>5</v>
      </c>
      <c r="G2530" s="7">
        <v>0</v>
      </c>
      <c r="H2530" s="7">
        <v>1</v>
      </c>
      <c r="I2530" s="7">
        <v>0</v>
      </c>
      <c r="K2530" s="8">
        <f t="shared" si="117"/>
        <v>0</v>
      </c>
      <c r="L2530" s="8">
        <f t="shared" si="118"/>
        <v>0</v>
      </c>
      <c r="M2530" s="8">
        <f t="shared" si="119"/>
        <v>0</v>
      </c>
    </row>
    <row r="2531" spans="2:13" x14ac:dyDescent="0.35">
      <c r="B2531">
        <v>2529</v>
      </c>
      <c r="C2531">
        <v>5</v>
      </c>
      <c r="D2531">
        <v>0</v>
      </c>
      <c r="E2531" t="s">
        <v>26</v>
      </c>
      <c r="F2531" s="7">
        <v>25</v>
      </c>
      <c r="G2531" s="7">
        <v>5</v>
      </c>
      <c r="H2531" s="7">
        <v>3</v>
      </c>
      <c r="I2531" s="7">
        <v>15</v>
      </c>
      <c r="K2531" s="8">
        <f t="shared" si="117"/>
        <v>0</v>
      </c>
      <c r="L2531" s="8">
        <f t="shared" si="118"/>
        <v>15</v>
      </c>
      <c r="M2531" s="8">
        <f t="shared" si="119"/>
        <v>15</v>
      </c>
    </row>
    <row r="2532" spans="2:13" x14ac:dyDescent="0.35">
      <c r="B2532">
        <v>2530</v>
      </c>
      <c r="C2532">
        <v>0</v>
      </c>
      <c r="D2532">
        <v>0</v>
      </c>
      <c r="E2532" t="s">
        <v>26</v>
      </c>
      <c r="F2532" s="7">
        <v>25</v>
      </c>
      <c r="G2532" s="7">
        <v>5</v>
      </c>
      <c r="H2532" s="7">
        <v>3</v>
      </c>
      <c r="I2532" s="7">
        <v>75</v>
      </c>
      <c r="K2532" s="8">
        <f t="shared" si="117"/>
        <v>75</v>
      </c>
      <c r="L2532" s="8">
        <f t="shared" si="118"/>
        <v>0</v>
      </c>
      <c r="M2532" s="8">
        <f t="shared" si="119"/>
        <v>75</v>
      </c>
    </row>
    <row r="2533" spans="2:13" x14ac:dyDescent="0.35">
      <c r="B2533">
        <v>2531</v>
      </c>
      <c r="C2533">
        <v>7</v>
      </c>
      <c r="D2533">
        <v>0</v>
      </c>
      <c r="E2533" t="s">
        <v>26</v>
      </c>
      <c r="F2533" s="7">
        <v>25</v>
      </c>
      <c r="G2533" s="7">
        <v>5</v>
      </c>
      <c r="H2533" s="7">
        <v>3</v>
      </c>
      <c r="I2533" s="7">
        <v>15</v>
      </c>
      <c r="K2533" s="8">
        <f t="shared" si="117"/>
        <v>0</v>
      </c>
      <c r="L2533" s="8">
        <f t="shared" si="118"/>
        <v>15</v>
      </c>
      <c r="M2533" s="8">
        <f t="shared" si="119"/>
        <v>15</v>
      </c>
    </row>
    <row r="2534" spans="2:13" x14ac:dyDescent="0.35">
      <c r="B2534">
        <v>2532</v>
      </c>
      <c r="C2534">
        <v>0</v>
      </c>
      <c r="D2534">
        <v>0</v>
      </c>
      <c r="E2534" t="s">
        <v>26</v>
      </c>
      <c r="F2534" s="7">
        <v>25</v>
      </c>
      <c r="G2534" s="7">
        <v>5</v>
      </c>
      <c r="H2534" s="7">
        <v>3</v>
      </c>
      <c r="I2534" s="7">
        <v>75</v>
      </c>
      <c r="K2534" s="8">
        <f t="shared" si="117"/>
        <v>75</v>
      </c>
      <c r="L2534" s="8">
        <f t="shared" si="118"/>
        <v>0</v>
      </c>
      <c r="M2534" s="8">
        <f t="shared" si="119"/>
        <v>75</v>
      </c>
    </row>
    <row r="2535" spans="2:13" x14ac:dyDescent="0.35">
      <c r="B2535">
        <v>2533</v>
      </c>
      <c r="C2535">
        <v>11</v>
      </c>
      <c r="D2535">
        <v>0</v>
      </c>
      <c r="E2535" t="s">
        <v>26</v>
      </c>
      <c r="F2535" s="7">
        <v>25</v>
      </c>
      <c r="G2535" s="7">
        <v>5</v>
      </c>
      <c r="H2535" s="7">
        <v>3</v>
      </c>
      <c r="I2535" s="7">
        <v>15</v>
      </c>
      <c r="K2535" s="8">
        <f t="shared" si="117"/>
        <v>0</v>
      </c>
      <c r="L2535" s="8">
        <f t="shared" si="118"/>
        <v>15</v>
      </c>
      <c r="M2535" s="8">
        <f t="shared" si="119"/>
        <v>15</v>
      </c>
    </row>
    <row r="2536" spans="2:13" x14ac:dyDescent="0.35">
      <c r="B2536">
        <v>2534</v>
      </c>
      <c r="C2536">
        <v>17</v>
      </c>
      <c r="D2536">
        <v>0</v>
      </c>
      <c r="E2536" t="s">
        <v>26</v>
      </c>
      <c r="F2536" s="7">
        <v>25</v>
      </c>
      <c r="G2536" s="7">
        <v>5</v>
      </c>
      <c r="H2536" s="7">
        <v>3</v>
      </c>
      <c r="I2536" s="7">
        <v>15</v>
      </c>
      <c r="K2536" s="8">
        <f t="shared" si="117"/>
        <v>0</v>
      </c>
      <c r="L2536" s="8">
        <f t="shared" si="118"/>
        <v>15</v>
      </c>
      <c r="M2536" s="8">
        <f t="shared" si="119"/>
        <v>15</v>
      </c>
    </row>
    <row r="2537" spans="2:13" x14ac:dyDescent="0.35">
      <c r="B2537">
        <v>2535</v>
      </c>
      <c r="C2537">
        <v>16</v>
      </c>
      <c r="D2537">
        <v>0</v>
      </c>
      <c r="E2537" t="s">
        <v>26</v>
      </c>
      <c r="F2537" s="7">
        <v>25</v>
      </c>
      <c r="G2537" s="7">
        <v>5</v>
      </c>
      <c r="H2537" s="7">
        <v>3</v>
      </c>
      <c r="I2537" s="7">
        <v>15</v>
      </c>
      <c r="K2537" s="8">
        <f t="shared" si="117"/>
        <v>0</v>
      </c>
      <c r="L2537" s="8">
        <f t="shared" si="118"/>
        <v>15</v>
      </c>
      <c r="M2537" s="8">
        <f t="shared" si="119"/>
        <v>15</v>
      </c>
    </row>
    <row r="2538" spans="2:13" x14ac:dyDescent="0.35">
      <c r="B2538">
        <v>2536</v>
      </c>
      <c r="C2538">
        <v>10</v>
      </c>
      <c r="D2538">
        <v>1</v>
      </c>
      <c r="E2538" t="s">
        <v>27</v>
      </c>
      <c r="F2538" s="7">
        <v>25</v>
      </c>
      <c r="G2538" s="7">
        <v>5</v>
      </c>
      <c r="H2538" s="7">
        <v>3</v>
      </c>
      <c r="I2538" s="7">
        <v>15</v>
      </c>
      <c r="K2538" s="8">
        <f t="shared" si="117"/>
        <v>0</v>
      </c>
      <c r="L2538" s="8">
        <f t="shared" si="118"/>
        <v>15</v>
      </c>
      <c r="M2538" s="8">
        <f t="shared" si="119"/>
        <v>15</v>
      </c>
    </row>
    <row r="2539" spans="2:13" x14ac:dyDescent="0.35">
      <c r="B2539">
        <v>2537</v>
      </c>
      <c r="C2539">
        <v>24</v>
      </c>
      <c r="D2539">
        <v>1</v>
      </c>
      <c r="E2539" t="s">
        <v>27</v>
      </c>
      <c r="F2539" s="7">
        <v>25</v>
      </c>
      <c r="G2539" s="7">
        <v>5</v>
      </c>
      <c r="H2539" s="7">
        <v>3</v>
      </c>
      <c r="I2539" s="7">
        <v>15</v>
      </c>
      <c r="K2539" s="8">
        <f t="shared" si="117"/>
        <v>0</v>
      </c>
      <c r="L2539" s="8">
        <f t="shared" si="118"/>
        <v>15</v>
      </c>
      <c r="M2539" s="8">
        <f t="shared" si="119"/>
        <v>15</v>
      </c>
    </row>
    <row r="2540" spans="2:13" x14ac:dyDescent="0.35">
      <c r="B2540">
        <v>2538</v>
      </c>
      <c r="C2540">
        <v>9</v>
      </c>
      <c r="D2540">
        <v>1</v>
      </c>
      <c r="E2540" t="s">
        <v>27</v>
      </c>
      <c r="F2540" s="7">
        <v>25</v>
      </c>
      <c r="G2540" s="7">
        <v>5</v>
      </c>
      <c r="H2540" s="7">
        <v>3</v>
      </c>
      <c r="I2540" s="7">
        <v>15</v>
      </c>
      <c r="K2540" s="8">
        <f t="shared" si="117"/>
        <v>0</v>
      </c>
      <c r="L2540" s="8">
        <f t="shared" si="118"/>
        <v>15</v>
      </c>
      <c r="M2540" s="8">
        <f t="shared" si="119"/>
        <v>15</v>
      </c>
    </row>
    <row r="2541" spans="2:13" x14ac:dyDescent="0.35">
      <c r="B2541">
        <v>2539</v>
      </c>
      <c r="C2541">
        <v>0</v>
      </c>
      <c r="D2541">
        <v>1</v>
      </c>
      <c r="E2541" t="s">
        <v>27</v>
      </c>
      <c r="F2541" s="7">
        <v>25</v>
      </c>
      <c r="G2541" s="7">
        <v>5</v>
      </c>
      <c r="H2541" s="7">
        <v>3</v>
      </c>
      <c r="I2541" s="7">
        <v>75</v>
      </c>
      <c r="K2541" s="8">
        <f t="shared" si="117"/>
        <v>75</v>
      </c>
      <c r="L2541" s="8">
        <f t="shared" si="118"/>
        <v>0</v>
      </c>
      <c r="M2541" s="8">
        <f t="shared" si="119"/>
        <v>75</v>
      </c>
    </row>
    <row r="2542" spans="2:13" x14ac:dyDescent="0.35">
      <c r="B2542">
        <v>2540</v>
      </c>
      <c r="C2542">
        <v>9</v>
      </c>
      <c r="D2542">
        <v>1</v>
      </c>
      <c r="E2542" t="s">
        <v>27</v>
      </c>
      <c r="F2542" s="7">
        <v>25</v>
      </c>
      <c r="G2542" s="7">
        <v>5</v>
      </c>
      <c r="H2542" s="7">
        <v>6</v>
      </c>
      <c r="I2542" s="7">
        <v>30</v>
      </c>
      <c r="K2542" s="8">
        <f t="shared" si="117"/>
        <v>0</v>
      </c>
      <c r="L2542" s="8">
        <f t="shared" si="118"/>
        <v>30</v>
      </c>
      <c r="M2542" s="8">
        <f t="shared" si="119"/>
        <v>30</v>
      </c>
    </row>
    <row r="2543" spans="2:13" x14ac:dyDescent="0.35">
      <c r="B2543">
        <v>2541</v>
      </c>
      <c r="C2543">
        <v>8</v>
      </c>
      <c r="D2543">
        <v>2</v>
      </c>
      <c r="E2543" t="s">
        <v>28</v>
      </c>
      <c r="F2543" s="7">
        <v>15.5</v>
      </c>
      <c r="G2543" s="7">
        <v>0</v>
      </c>
      <c r="H2543" s="7">
        <v>3</v>
      </c>
      <c r="I2543" s="7">
        <v>0</v>
      </c>
      <c r="K2543" s="8">
        <f t="shared" si="117"/>
        <v>0</v>
      </c>
      <c r="L2543" s="8">
        <f t="shared" si="118"/>
        <v>0</v>
      </c>
      <c r="M2543" s="8">
        <f t="shared" si="119"/>
        <v>0</v>
      </c>
    </row>
    <row r="2544" spans="2:13" x14ac:dyDescent="0.35">
      <c r="B2544">
        <v>2542</v>
      </c>
      <c r="C2544">
        <v>21</v>
      </c>
      <c r="D2544">
        <v>2</v>
      </c>
      <c r="E2544" t="s">
        <v>28</v>
      </c>
      <c r="F2544" s="7">
        <v>15.5</v>
      </c>
      <c r="G2544" s="7">
        <v>0</v>
      </c>
      <c r="H2544" s="7">
        <v>3</v>
      </c>
      <c r="I2544" s="7">
        <v>0</v>
      </c>
      <c r="K2544" s="8">
        <f t="shared" si="117"/>
        <v>0</v>
      </c>
      <c r="L2544" s="8">
        <f t="shared" si="118"/>
        <v>0</v>
      </c>
      <c r="M2544" s="8">
        <f t="shared" si="119"/>
        <v>0</v>
      </c>
    </row>
    <row r="2545" spans="2:13" x14ac:dyDescent="0.35">
      <c r="B2545">
        <v>2543</v>
      </c>
      <c r="C2545">
        <v>26</v>
      </c>
      <c r="D2545">
        <v>2</v>
      </c>
      <c r="E2545" t="s">
        <v>28</v>
      </c>
      <c r="F2545" s="7">
        <v>15.5</v>
      </c>
      <c r="G2545" s="7">
        <v>0</v>
      </c>
      <c r="H2545" s="7">
        <v>3</v>
      </c>
      <c r="I2545" s="7">
        <v>0</v>
      </c>
      <c r="K2545" s="8">
        <f t="shared" si="117"/>
        <v>0</v>
      </c>
      <c r="L2545" s="8">
        <f t="shared" si="118"/>
        <v>0</v>
      </c>
      <c r="M2545" s="8">
        <f t="shared" si="119"/>
        <v>0</v>
      </c>
    </row>
    <row r="2546" spans="2:13" x14ac:dyDescent="0.35">
      <c r="B2546">
        <v>2544</v>
      </c>
      <c r="C2546">
        <v>1</v>
      </c>
      <c r="D2546">
        <v>2</v>
      </c>
      <c r="E2546" t="s">
        <v>28</v>
      </c>
      <c r="F2546" s="7">
        <v>15.5</v>
      </c>
      <c r="G2546" s="7">
        <v>0</v>
      </c>
      <c r="H2546" s="7">
        <v>3</v>
      </c>
      <c r="I2546" s="7">
        <v>0</v>
      </c>
      <c r="K2546" s="8">
        <f t="shared" si="117"/>
        <v>0</v>
      </c>
      <c r="L2546" s="8">
        <f t="shared" si="118"/>
        <v>0</v>
      </c>
      <c r="M2546" s="8">
        <f t="shared" si="119"/>
        <v>0</v>
      </c>
    </row>
    <row r="2547" spans="2:13" x14ac:dyDescent="0.35">
      <c r="B2547">
        <v>2545</v>
      </c>
      <c r="C2547">
        <v>21</v>
      </c>
      <c r="D2547">
        <v>2</v>
      </c>
      <c r="E2547" t="s">
        <v>28</v>
      </c>
      <c r="F2547" s="7">
        <v>15.5</v>
      </c>
      <c r="G2547" s="7">
        <v>0</v>
      </c>
      <c r="H2547" s="7">
        <v>3</v>
      </c>
      <c r="I2547" s="7">
        <v>0</v>
      </c>
      <c r="K2547" s="8">
        <f t="shared" si="117"/>
        <v>0</v>
      </c>
      <c r="L2547" s="8">
        <f t="shared" si="118"/>
        <v>0</v>
      </c>
      <c r="M2547" s="8">
        <f t="shared" si="119"/>
        <v>0</v>
      </c>
    </row>
    <row r="2548" spans="2:13" x14ac:dyDescent="0.35">
      <c r="B2548">
        <v>2546</v>
      </c>
      <c r="C2548">
        <v>1</v>
      </c>
      <c r="D2548">
        <v>2</v>
      </c>
      <c r="E2548" t="s">
        <v>28</v>
      </c>
      <c r="F2548" s="7">
        <v>15.5</v>
      </c>
      <c r="G2548" s="7">
        <v>0</v>
      </c>
      <c r="H2548" s="7">
        <v>3</v>
      </c>
      <c r="I2548" s="7">
        <v>0</v>
      </c>
      <c r="K2548" s="8">
        <f t="shared" si="117"/>
        <v>0</v>
      </c>
      <c r="L2548" s="8">
        <f t="shared" si="118"/>
        <v>0</v>
      </c>
      <c r="M2548" s="8">
        <f t="shared" si="119"/>
        <v>0</v>
      </c>
    </row>
    <row r="2549" spans="2:13" x14ac:dyDescent="0.35">
      <c r="B2549">
        <v>2547</v>
      </c>
      <c r="C2549">
        <v>6</v>
      </c>
      <c r="D2549">
        <v>3</v>
      </c>
      <c r="E2549" t="s">
        <v>21</v>
      </c>
      <c r="F2549" s="7">
        <v>5</v>
      </c>
      <c r="G2549" s="7">
        <v>0</v>
      </c>
      <c r="H2549" s="7">
        <v>2</v>
      </c>
      <c r="I2549" s="7">
        <v>0</v>
      </c>
      <c r="K2549" s="8">
        <f t="shared" si="117"/>
        <v>0</v>
      </c>
      <c r="L2549" s="8">
        <f t="shared" si="118"/>
        <v>0</v>
      </c>
      <c r="M2549" s="8">
        <f t="shared" si="119"/>
        <v>0</v>
      </c>
    </row>
    <row r="2550" spans="2:13" x14ac:dyDescent="0.35">
      <c r="B2550">
        <v>2548</v>
      </c>
      <c r="C2550">
        <v>2</v>
      </c>
      <c r="D2550">
        <v>3</v>
      </c>
      <c r="E2550" t="s">
        <v>21</v>
      </c>
      <c r="F2550" s="7">
        <v>5</v>
      </c>
      <c r="G2550" s="7">
        <v>0</v>
      </c>
      <c r="H2550" s="7">
        <v>2</v>
      </c>
      <c r="I2550" s="7">
        <v>0</v>
      </c>
      <c r="K2550" s="8">
        <f t="shared" si="117"/>
        <v>0</v>
      </c>
      <c r="L2550" s="8">
        <f t="shared" si="118"/>
        <v>0</v>
      </c>
      <c r="M2550" s="8">
        <f t="shared" si="119"/>
        <v>0</v>
      </c>
    </row>
    <row r="2551" spans="2:13" x14ac:dyDescent="0.35">
      <c r="B2551">
        <v>2549</v>
      </c>
      <c r="C2551">
        <v>15</v>
      </c>
      <c r="D2551">
        <v>3</v>
      </c>
      <c r="E2551" t="s">
        <v>21</v>
      </c>
      <c r="F2551" s="7">
        <v>5</v>
      </c>
      <c r="G2551" s="7">
        <v>0</v>
      </c>
      <c r="H2551" s="7">
        <v>2</v>
      </c>
      <c r="I2551" s="7">
        <v>0</v>
      </c>
      <c r="K2551" s="8">
        <f t="shared" si="117"/>
        <v>0</v>
      </c>
      <c r="L2551" s="8">
        <f t="shared" si="118"/>
        <v>0</v>
      </c>
      <c r="M2551" s="8">
        <f t="shared" si="119"/>
        <v>0</v>
      </c>
    </row>
    <row r="2552" spans="2:13" x14ac:dyDescent="0.35">
      <c r="B2552">
        <v>2550</v>
      </c>
      <c r="C2552">
        <v>11</v>
      </c>
      <c r="D2552">
        <v>3</v>
      </c>
      <c r="E2552" t="s">
        <v>21</v>
      </c>
      <c r="F2552" s="7">
        <v>5</v>
      </c>
      <c r="G2552" s="7">
        <v>0</v>
      </c>
      <c r="H2552" s="7">
        <v>2</v>
      </c>
      <c r="I2552" s="7">
        <v>0</v>
      </c>
      <c r="K2552" s="8">
        <f t="shared" si="117"/>
        <v>0</v>
      </c>
      <c r="L2552" s="8">
        <f t="shared" si="118"/>
        <v>0</v>
      </c>
      <c r="M2552" s="8">
        <f t="shared" si="119"/>
        <v>0</v>
      </c>
    </row>
    <row r="2553" spans="2:13" x14ac:dyDescent="0.35">
      <c r="B2553">
        <v>2551</v>
      </c>
      <c r="C2553">
        <v>20</v>
      </c>
      <c r="D2553">
        <v>3</v>
      </c>
      <c r="E2553" t="s">
        <v>21</v>
      </c>
      <c r="F2553" s="7">
        <v>5</v>
      </c>
      <c r="G2553" s="7">
        <v>0</v>
      </c>
      <c r="H2553" s="7">
        <v>2</v>
      </c>
      <c r="I2553" s="7">
        <v>0</v>
      </c>
      <c r="K2553" s="8">
        <f t="shared" si="117"/>
        <v>0</v>
      </c>
      <c r="L2553" s="8">
        <f t="shared" si="118"/>
        <v>0</v>
      </c>
      <c r="M2553" s="8">
        <f t="shared" si="119"/>
        <v>0</v>
      </c>
    </row>
    <row r="2554" spans="2:13" x14ac:dyDescent="0.35">
      <c r="B2554">
        <v>2552</v>
      </c>
      <c r="C2554">
        <v>20</v>
      </c>
      <c r="D2554">
        <v>3</v>
      </c>
      <c r="E2554" t="s">
        <v>21</v>
      </c>
      <c r="F2554" s="7">
        <v>5</v>
      </c>
      <c r="G2554" s="7">
        <v>0</v>
      </c>
      <c r="H2554" s="7">
        <v>2</v>
      </c>
      <c r="I2554" s="7">
        <v>0</v>
      </c>
      <c r="K2554" s="8">
        <f t="shared" si="117"/>
        <v>0</v>
      </c>
      <c r="L2554" s="8">
        <f t="shared" si="118"/>
        <v>0</v>
      </c>
      <c r="M2554" s="8">
        <f t="shared" si="119"/>
        <v>0</v>
      </c>
    </row>
    <row r="2555" spans="2:13" x14ac:dyDescent="0.35">
      <c r="B2555">
        <v>2553</v>
      </c>
      <c r="C2555">
        <v>1</v>
      </c>
      <c r="D2555">
        <v>3</v>
      </c>
      <c r="E2555" t="s">
        <v>21</v>
      </c>
      <c r="F2555" s="7">
        <v>5</v>
      </c>
      <c r="G2555" s="7">
        <v>0</v>
      </c>
      <c r="H2555" s="7">
        <v>2</v>
      </c>
      <c r="I2555" s="7">
        <v>0</v>
      </c>
      <c r="K2555" s="8">
        <f t="shared" si="117"/>
        <v>0</v>
      </c>
      <c r="L2555" s="8">
        <f t="shared" si="118"/>
        <v>0</v>
      </c>
      <c r="M2555" s="8">
        <f t="shared" si="119"/>
        <v>0</v>
      </c>
    </row>
    <row r="2556" spans="2:13" x14ac:dyDescent="0.35">
      <c r="B2556">
        <v>2554</v>
      </c>
      <c r="C2556">
        <v>9</v>
      </c>
      <c r="D2556">
        <v>3</v>
      </c>
      <c r="E2556" t="s">
        <v>21</v>
      </c>
      <c r="F2556" s="7">
        <v>5</v>
      </c>
      <c r="G2556" s="7">
        <v>0</v>
      </c>
      <c r="H2556" s="7">
        <v>2</v>
      </c>
      <c r="I2556" s="7">
        <v>0</v>
      </c>
      <c r="K2556" s="8">
        <f t="shared" si="117"/>
        <v>0</v>
      </c>
      <c r="L2556" s="8">
        <f t="shared" si="118"/>
        <v>0</v>
      </c>
      <c r="M2556" s="8">
        <f t="shared" si="119"/>
        <v>0</v>
      </c>
    </row>
    <row r="2557" spans="2:13" x14ac:dyDescent="0.35">
      <c r="B2557">
        <v>2555</v>
      </c>
      <c r="C2557">
        <v>15</v>
      </c>
      <c r="D2557">
        <v>3</v>
      </c>
      <c r="E2557" t="s">
        <v>21</v>
      </c>
      <c r="F2557" s="7">
        <v>5</v>
      </c>
      <c r="G2557" s="7">
        <v>0</v>
      </c>
      <c r="H2557" s="7">
        <v>2</v>
      </c>
      <c r="I2557" s="7">
        <v>0</v>
      </c>
      <c r="K2557" s="8">
        <f t="shared" si="117"/>
        <v>0</v>
      </c>
      <c r="L2557" s="8">
        <f t="shared" si="118"/>
        <v>0</v>
      </c>
      <c r="M2557" s="8">
        <f t="shared" si="119"/>
        <v>0</v>
      </c>
    </row>
    <row r="2558" spans="2:13" x14ac:dyDescent="0.35">
      <c r="B2558">
        <v>2556</v>
      </c>
      <c r="C2558">
        <v>20</v>
      </c>
      <c r="D2558">
        <v>4</v>
      </c>
      <c r="E2558" t="s">
        <v>22</v>
      </c>
      <c r="F2558" s="7">
        <v>80</v>
      </c>
      <c r="G2558" s="7">
        <v>9.9</v>
      </c>
      <c r="H2558" s="7">
        <v>2</v>
      </c>
      <c r="I2558" s="7">
        <v>19.8</v>
      </c>
      <c r="K2558" s="8">
        <f t="shared" si="117"/>
        <v>0</v>
      </c>
      <c r="L2558" s="8">
        <f t="shared" si="118"/>
        <v>19.8</v>
      </c>
      <c r="M2558" s="8">
        <f t="shared" si="119"/>
        <v>19.8</v>
      </c>
    </row>
    <row r="2559" spans="2:13" x14ac:dyDescent="0.35">
      <c r="B2559">
        <v>2557</v>
      </c>
      <c r="C2559">
        <v>0</v>
      </c>
      <c r="D2559">
        <v>4</v>
      </c>
      <c r="E2559" t="s">
        <v>22</v>
      </c>
      <c r="F2559" s="7">
        <v>80</v>
      </c>
      <c r="G2559" s="7">
        <v>9.9</v>
      </c>
      <c r="H2559" s="7">
        <v>8</v>
      </c>
      <c r="I2559" s="7">
        <v>640</v>
      </c>
      <c r="K2559" s="8">
        <f t="shared" si="117"/>
        <v>640</v>
      </c>
      <c r="L2559" s="8">
        <f t="shared" si="118"/>
        <v>0</v>
      </c>
      <c r="M2559" s="8">
        <f t="shared" si="119"/>
        <v>640</v>
      </c>
    </row>
    <row r="2560" spans="2:13" x14ac:dyDescent="0.35">
      <c r="B2560">
        <v>2558</v>
      </c>
      <c r="C2560">
        <v>3</v>
      </c>
      <c r="D2560">
        <v>4</v>
      </c>
      <c r="E2560" t="s">
        <v>22</v>
      </c>
      <c r="F2560" s="7">
        <v>80</v>
      </c>
      <c r="G2560" s="7">
        <v>9.9</v>
      </c>
      <c r="H2560" s="7">
        <v>2</v>
      </c>
      <c r="I2560" s="7">
        <v>19.8</v>
      </c>
      <c r="K2560" s="8">
        <f t="shared" si="117"/>
        <v>0</v>
      </c>
      <c r="L2560" s="8">
        <f t="shared" si="118"/>
        <v>19.8</v>
      </c>
      <c r="M2560" s="8">
        <f t="shared" si="119"/>
        <v>19.8</v>
      </c>
    </row>
    <row r="2561" spans="2:13" x14ac:dyDescent="0.35">
      <c r="B2561">
        <v>2559</v>
      </c>
      <c r="C2561">
        <v>0</v>
      </c>
      <c r="D2561">
        <v>4</v>
      </c>
      <c r="E2561" t="s">
        <v>22</v>
      </c>
      <c r="F2561" s="7">
        <v>80</v>
      </c>
      <c r="G2561" s="7">
        <v>9.9</v>
      </c>
      <c r="H2561" s="7">
        <v>4</v>
      </c>
      <c r="I2561" s="7">
        <v>320</v>
      </c>
      <c r="K2561" s="8">
        <f t="shared" si="117"/>
        <v>320</v>
      </c>
      <c r="L2561" s="8">
        <f t="shared" si="118"/>
        <v>0</v>
      </c>
      <c r="M2561" s="8">
        <f t="shared" si="119"/>
        <v>320</v>
      </c>
    </row>
    <row r="2562" spans="2:13" x14ac:dyDescent="0.35">
      <c r="B2562">
        <v>2560</v>
      </c>
      <c r="C2562">
        <v>13</v>
      </c>
      <c r="D2562">
        <v>4</v>
      </c>
      <c r="E2562" t="s">
        <v>22</v>
      </c>
      <c r="F2562" s="7">
        <v>80</v>
      </c>
      <c r="G2562" s="7">
        <v>9.9</v>
      </c>
      <c r="H2562" s="7">
        <v>2</v>
      </c>
      <c r="I2562" s="7">
        <v>19.8</v>
      </c>
      <c r="K2562" s="8">
        <f t="shared" si="117"/>
        <v>0</v>
      </c>
      <c r="L2562" s="8">
        <f t="shared" si="118"/>
        <v>19.8</v>
      </c>
      <c r="M2562" s="8">
        <f t="shared" si="119"/>
        <v>19.8</v>
      </c>
    </row>
    <row r="2563" spans="2:13" x14ac:dyDescent="0.35">
      <c r="B2563">
        <v>2561</v>
      </c>
      <c r="C2563">
        <v>13</v>
      </c>
      <c r="D2563">
        <v>4</v>
      </c>
      <c r="E2563" t="s">
        <v>22</v>
      </c>
      <c r="F2563" s="7">
        <v>80</v>
      </c>
      <c r="G2563" s="7">
        <v>9.9</v>
      </c>
      <c r="H2563" s="7">
        <v>2</v>
      </c>
      <c r="I2563" s="7">
        <v>19.8</v>
      </c>
      <c r="K2563" s="8">
        <f t="shared" ref="K2563:K2626" si="120">IF($C2563=0,F2563*$H2563,0)</f>
        <v>0</v>
      </c>
      <c r="L2563" s="8">
        <f t="shared" ref="L2563:L2626" si="121">IF($C2563=0,0,G2563*$H2563)</f>
        <v>19.8</v>
      </c>
      <c r="M2563" s="8">
        <f t="shared" ref="M2563:M2626" si="122">SUM(K2563:L2563)</f>
        <v>19.8</v>
      </c>
    </row>
    <row r="2564" spans="2:13" x14ac:dyDescent="0.35">
      <c r="B2564">
        <v>2562</v>
      </c>
      <c r="C2564">
        <v>0</v>
      </c>
      <c r="D2564">
        <v>4</v>
      </c>
      <c r="E2564" t="s">
        <v>22</v>
      </c>
      <c r="F2564" s="7">
        <v>80</v>
      </c>
      <c r="G2564" s="7">
        <v>9.9</v>
      </c>
      <c r="H2564" s="7">
        <v>2</v>
      </c>
      <c r="I2564" s="7">
        <v>160</v>
      </c>
      <c r="K2564" s="8">
        <f t="shared" si="120"/>
        <v>160</v>
      </c>
      <c r="L2564" s="8">
        <f t="shared" si="121"/>
        <v>0</v>
      </c>
      <c r="M2564" s="8">
        <f t="shared" si="122"/>
        <v>160</v>
      </c>
    </row>
    <row r="2565" spans="2:13" x14ac:dyDescent="0.35">
      <c r="B2565">
        <v>2563</v>
      </c>
      <c r="C2565">
        <v>24</v>
      </c>
      <c r="D2565">
        <v>5</v>
      </c>
      <c r="E2565" t="s">
        <v>29</v>
      </c>
      <c r="F2565" s="7">
        <v>80</v>
      </c>
      <c r="G2565" s="7">
        <v>9.9</v>
      </c>
      <c r="H2565" s="7">
        <v>2</v>
      </c>
      <c r="I2565" s="7">
        <v>19.8</v>
      </c>
      <c r="K2565" s="8">
        <f t="shared" si="120"/>
        <v>0</v>
      </c>
      <c r="L2565" s="8">
        <f t="shared" si="121"/>
        <v>19.8</v>
      </c>
      <c r="M2565" s="8">
        <f t="shared" si="122"/>
        <v>19.8</v>
      </c>
    </row>
    <row r="2566" spans="2:13" x14ac:dyDescent="0.35">
      <c r="B2566">
        <v>2564</v>
      </c>
      <c r="C2566">
        <v>0</v>
      </c>
      <c r="D2566">
        <v>6</v>
      </c>
      <c r="E2566" t="s">
        <v>23</v>
      </c>
      <c r="F2566" s="7">
        <v>17.5</v>
      </c>
      <c r="G2566" s="7">
        <v>3.5</v>
      </c>
      <c r="H2566" s="7">
        <v>2</v>
      </c>
      <c r="I2566" s="7">
        <v>35</v>
      </c>
      <c r="K2566" s="8">
        <f t="shared" si="120"/>
        <v>35</v>
      </c>
      <c r="L2566" s="8">
        <f t="shared" si="121"/>
        <v>0</v>
      </c>
      <c r="M2566" s="8">
        <f t="shared" si="122"/>
        <v>35</v>
      </c>
    </row>
    <row r="2567" spans="2:13" x14ac:dyDescent="0.35">
      <c r="B2567">
        <v>2565</v>
      </c>
      <c r="C2567">
        <v>6</v>
      </c>
      <c r="D2567">
        <v>6</v>
      </c>
      <c r="E2567" t="s">
        <v>23</v>
      </c>
      <c r="F2567" s="7">
        <v>17.5</v>
      </c>
      <c r="G2567" s="7">
        <v>3.5</v>
      </c>
      <c r="H2567" s="7">
        <v>2</v>
      </c>
      <c r="I2567" s="7">
        <v>7</v>
      </c>
      <c r="K2567" s="8">
        <f t="shared" si="120"/>
        <v>0</v>
      </c>
      <c r="L2567" s="8">
        <f t="shared" si="121"/>
        <v>7</v>
      </c>
      <c r="M2567" s="8">
        <f t="shared" si="122"/>
        <v>7</v>
      </c>
    </row>
    <row r="2568" spans="2:13" x14ac:dyDescent="0.35">
      <c r="B2568">
        <v>2566</v>
      </c>
      <c r="C2568">
        <v>0</v>
      </c>
      <c r="D2568">
        <v>6</v>
      </c>
      <c r="E2568" t="s">
        <v>23</v>
      </c>
      <c r="F2568" s="7">
        <v>17.5</v>
      </c>
      <c r="G2568" s="7">
        <v>3.5</v>
      </c>
      <c r="H2568" s="7">
        <v>2</v>
      </c>
      <c r="I2568" s="7">
        <v>35</v>
      </c>
      <c r="K2568" s="8">
        <f t="shared" si="120"/>
        <v>35</v>
      </c>
      <c r="L2568" s="8">
        <f t="shared" si="121"/>
        <v>0</v>
      </c>
      <c r="M2568" s="8">
        <f t="shared" si="122"/>
        <v>35</v>
      </c>
    </row>
    <row r="2569" spans="2:13" x14ac:dyDescent="0.35">
      <c r="B2569">
        <v>2567</v>
      </c>
      <c r="C2569">
        <v>4</v>
      </c>
      <c r="D2569">
        <v>6</v>
      </c>
      <c r="E2569" t="s">
        <v>23</v>
      </c>
      <c r="F2569" s="7">
        <v>17.5</v>
      </c>
      <c r="G2569" s="7">
        <v>3.5</v>
      </c>
      <c r="H2569" s="7">
        <v>2</v>
      </c>
      <c r="I2569" s="7">
        <v>7</v>
      </c>
      <c r="K2569" s="8">
        <f t="shared" si="120"/>
        <v>0</v>
      </c>
      <c r="L2569" s="8">
        <f t="shared" si="121"/>
        <v>7</v>
      </c>
      <c r="M2569" s="8">
        <f t="shared" si="122"/>
        <v>7</v>
      </c>
    </row>
    <row r="2570" spans="2:13" x14ac:dyDescent="0.35">
      <c r="B2570">
        <v>2568</v>
      </c>
      <c r="C2570">
        <v>0</v>
      </c>
      <c r="D2570">
        <v>6</v>
      </c>
      <c r="E2570" t="s">
        <v>23</v>
      </c>
      <c r="F2570" s="7">
        <v>17.5</v>
      </c>
      <c r="G2570" s="7">
        <v>3.5</v>
      </c>
      <c r="H2570" s="7">
        <v>4</v>
      </c>
      <c r="I2570" s="7">
        <v>70</v>
      </c>
      <c r="K2570" s="8">
        <f t="shared" si="120"/>
        <v>70</v>
      </c>
      <c r="L2570" s="8">
        <f t="shared" si="121"/>
        <v>0</v>
      </c>
      <c r="M2570" s="8">
        <f t="shared" si="122"/>
        <v>70</v>
      </c>
    </row>
    <row r="2571" spans="2:13" x14ac:dyDescent="0.35">
      <c r="B2571">
        <v>2569</v>
      </c>
      <c r="C2571">
        <v>6</v>
      </c>
      <c r="D2571">
        <v>7</v>
      </c>
      <c r="E2571" t="s">
        <v>24</v>
      </c>
      <c r="F2571" s="7">
        <v>5</v>
      </c>
      <c r="G2571" s="7">
        <v>0</v>
      </c>
      <c r="H2571" s="7">
        <v>2</v>
      </c>
      <c r="I2571" s="7">
        <v>0</v>
      </c>
      <c r="K2571" s="8">
        <f t="shared" si="120"/>
        <v>0</v>
      </c>
      <c r="L2571" s="8">
        <f t="shared" si="121"/>
        <v>0</v>
      </c>
      <c r="M2571" s="8">
        <f t="shared" si="122"/>
        <v>0</v>
      </c>
    </row>
    <row r="2572" spans="2:13" x14ac:dyDescent="0.35">
      <c r="B2572">
        <v>2570</v>
      </c>
      <c r="C2572">
        <v>4</v>
      </c>
      <c r="D2572">
        <v>7</v>
      </c>
      <c r="E2572" t="s">
        <v>24</v>
      </c>
      <c r="F2572" s="7">
        <v>5</v>
      </c>
      <c r="G2572" s="7">
        <v>0</v>
      </c>
      <c r="H2572" s="7">
        <v>2</v>
      </c>
      <c r="I2572" s="7">
        <v>0</v>
      </c>
      <c r="K2572" s="8">
        <f t="shared" si="120"/>
        <v>0</v>
      </c>
      <c r="L2572" s="8">
        <f t="shared" si="121"/>
        <v>0</v>
      </c>
      <c r="M2572" s="8">
        <f t="shared" si="122"/>
        <v>0</v>
      </c>
    </row>
    <row r="2573" spans="2:13" x14ac:dyDescent="0.35">
      <c r="B2573">
        <v>2571</v>
      </c>
      <c r="C2573">
        <v>13</v>
      </c>
      <c r="D2573">
        <v>7</v>
      </c>
      <c r="E2573" t="s">
        <v>24</v>
      </c>
      <c r="F2573" s="7">
        <v>5</v>
      </c>
      <c r="G2573" s="7">
        <v>0</v>
      </c>
      <c r="H2573" s="7">
        <v>2</v>
      </c>
      <c r="I2573" s="7">
        <v>0</v>
      </c>
      <c r="K2573" s="8">
        <f t="shared" si="120"/>
        <v>0</v>
      </c>
      <c r="L2573" s="8">
        <f t="shared" si="121"/>
        <v>0</v>
      </c>
      <c r="M2573" s="8">
        <f t="shared" si="122"/>
        <v>0</v>
      </c>
    </row>
    <row r="2574" spans="2:13" x14ac:dyDescent="0.35">
      <c r="B2574">
        <v>2572</v>
      </c>
      <c r="C2574">
        <v>0</v>
      </c>
      <c r="D2574">
        <v>7</v>
      </c>
      <c r="E2574" t="s">
        <v>24</v>
      </c>
      <c r="F2574" s="7">
        <v>5</v>
      </c>
      <c r="G2574" s="7">
        <v>0</v>
      </c>
      <c r="H2574" s="7">
        <v>2</v>
      </c>
      <c r="I2574" s="7">
        <v>10</v>
      </c>
      <c r="K2574" s="8">
        <f t="shared" si="120"/>
        <v>10</v>
      </c>
      <c r="L2574" s="8">
        <f t="shared" si="121"/>
        <v>0</v>
      </c>
      <c r="M2574" s="8">
        <f t="shared" si="122"/>
        <v>10</v>
      </c>
    </row>
    <row r="2575" spans="2:13" x14ac:dyDescent="0.35">
      <c r="B2575">
        <v>2573</v>
      </c>
      <c r="C2575">
        <v>15</v>
      </c>
      <c r="D2575">
        <v>7</v>
      </c>
      <c r="E2575" t="s">
        <v>24</v>
      </c>
      <c r="F2575" s="7">
        <v>5</v>
      </c>
      <c r="G2575" s="7">
        <v>0</v>
      </c>
      <c r="H2575" s="7">
        <v>2</v>
      </c>
      <c r="I2575" s="7">
        <v>0</v>
      </c>
      <c r="K2575" s="8">
        <f t="shared" si="120"/>
        <v>0</v>
      </c>
      <c r="L2575" s="8">
        <f t="shared" si="121"/>
        <v>0</v>
      </c>
      <c r="M2575" s="8">
        <f t="shared" si="122"/>
        <v>0</v>
      </c>
    </row>
    <row r="2576" spans="2:13" x14ac:dyDescent="0.35">
      <c r="B2576">
        <v>2574</v>
      </c>
      <c r="C2576">
        <v>8</v>
      </c>
      <c r="D2576">
        <v>7</v>
      </c>
      <c r="E2576" t="s">
        <v>24</v>
      </c>
      <c r="F2576" s="7">
        <v>5</v>
      </c>
      <c r="G2576" s="7">
        <v>0</v>
      </c>
      <c r="H2576" s="7">
        <v>2</v>
      </c>
      <c r="I2576" s="7">
        <v>0</v>
      </c>
      <c r="K2576" s="8">
        <f t="shared" si="120"/>
        <v>0</v>
      </c>
      <c r="L2576" s="8">
        <f t="shared" si="121"/>
        <v>0</v>
      </c>
      <c r="M2576" s="8">
        <f t="shared" si="122"/>
        <v>0</v>
      </c>
    </row>
    <row r="2577" spans="2:13" x14ac:dyDescent="0.35">
      <c r="B2577">
        <v>2575</v>
      </c>
      <c r="C2577">
        <v>1</v>
      </c>
      <c r="D2577">
        <v>7</v>
      </c>
      <c r="E2577" t="s">
        <v>24</v>
      </c>
      <c r="F2577" s="7">
        <v>5</v>
      </c>
      <c r="G2577" s="7">
        <v>0</v>
      </c>
      <c r="H2577" s="7">
        <v>2</v>
      </c>
      <c r="I2577" s="7">
        <v>0</v>
      </c>
      <c r="K2577" s="8">
        <f t="shared" si="120"/>
        <v>0</v>
      </c>
      <c r="L2577" s="8">
        <f t="shared" si="121"/>
        <v>0</v>
      </c>
      <c r="M2577" s="8">
        <f t="shared" si="122"/>
        <v>0</v>
      </c>
    </row>
    <row r="2578" spans="2:13" x14ac:dyDescent="0.35">
      <c r="B2578">
        <v>2576</v>
      </c>
      <c r="C2578">
        <v>15</v>
      </c>
      <c r="D2578">
        <v>7</v>
      </c>
      <c r="E2578" t="s">
        <v>24</v>
      </c>
      <c r="F2578" s="7">
        <v>5</v>
      </c>
      <c r="G2578" s="7">
        <v>0</v>
      </c>
      <c r="H2578" s="7">
        <v>2</v>
      </c>
      <c r="I2578" s="7">
        <v>0</v>
      </c>
      <c r="K2578" s="8">
        <f t="shared" si="120"/>
        <v>0</v>
      </c>
      <c r="L2578" s="8">
        <f t="shared" si="121"/>
        <v>0</v>
      </c>
      <c r="M2578" s="8">
        <f t="shared" si="122"/>
        <v>0</v>
      </c>
    </row>
    <row r="2579" spans="2:13" x14ac:dyDescent="0.35">
      <c r="B2579">
        <v>2577</v>
      </c>
      <c r="C2579">
        <v>21</v>
      </c>
      <c r="D2579">
        <v>8</v>
      </c>
      <c r="E2579" t="s">
        <v>25</v>
      </c>
      <c r="F2579" s="7">
        <v>5</v>
      </c>
      <c r="G2579" s="7">
        <v>0</v>
      </c>
      <c r="H2579" s="7">
        <v>1</v>
      </c>
      <c r="I2579" s="7">
        <v>0</v>
      </c>
      <c r="K2579" s="8">
        <f t="shared" si="120"/>
        <v>0</v>
      </c>
      <c r="L2579" s="8">
        <f t="shared" si="121"/>
        <v>0</v>
      </c>
      <c r="M2579" s="8">
        <f t="shared" si="122"/>
        <v>0</v>
      </c>
    </row>
    <row r="2580" spans="2:13" x14ac:dyDescent="0.35">
      <c r="B2580">
        <v>2578</v>
      </c>
      <c r="C2580">
        <v>3</v>
      </c>
      <c r="D2580">
        <v>8</v>
      </c>
      <c r="E2580" t="s">
        <v>25</v>
      </c>
      <c r="F2580" s="7">
        <v>5</v>
      </c>
      <c r="G2580" s="7">
        <v>0</v>
      </c>
      <c r="H2580" s="7">
        <v>1</v>
      </c>
      <c r="I2580" s="7">
        <v>0</v>
      </c>
      <c r="K2580" s="8">
        <f t="shared" si="120"/>
        <v>0</v>
      </c>
      <c r="L2580" s="8">
        <f t="shared" si="121"/>
        <v>0</v>
      </c>
      <c r="M2580" s="8">
        <f t="shared" si="122"/>
        <v>0</v>
      </c>
    </row>
    <row r="2581" spans="2:13" x14ac:dyDescent="0.35">
      <c r="B2581">
        <v>2579</v>
      </c>
      <c r="C2581">
        <v>22</v>
      </c>
      <c r="D2581">
        <v>8</v>
      </c>
      <c r="E2581" t="s">
        <v>25</v>
      </c>
      <c r="F2581" s="7">
        <v>5</v>
      </c>
      <c r="G2581" s="7">
        <v>0</v>
      </c>
      <c r="H2581" s="7">
        <v>1</v>
      </c>
      <c r="I2581" s="7">
        <v>0</v>
      </c>
      <c r="K2581" s="8">
        <f t="shared" si="120"/>
        <v>0</v>
      </c>
      <c r="L2581" s="8">
        <f t="shared" si="121"/>
        <v>0</v>
      </c>
      <c r="M2581" s="8">
        <f t="shared" si="122"/>
        <v>0</v>
      </c>
    </row>
    <row r="2582" spans="2:13" x14ac:dyDescent="0.35">
      <c r="B2582">
        <v>2580</v>
      </c>
      <c r="C2582">
        <v>0</v>
      </c>
      <c r="D2582">
        <v>8</v>
      </c>
      <c r="E2582" t="s">
        <v>25</v>
      </c>
      <c r="F2582" s="7">
        <v>5</v>
      </c>
      <c r="G2582" s="7">
        <v>0</v>
      </c>
      <c r="H2582" s="7">
        <v>1</v>
      </c>
      <c r="I2582" s="7">
        <v>5</v>
      </c>
      <c r="K2582" s="8">
        <f t="shared" si="120"/>
        <v>5</v>
      </c>
      <c r="L2582" s="8">
        <f t="shared" si="121"/>
        <v>0</v>
      </c>
      <c r="M2582" s="8">
        <f t="shared" si="122"/>
        <v>5</v>
      </c>
    </row>
    <row r="2583" spans="2:13" x14ac:dyDescent="0.35">
      <c r="B2583">
        <v>2581</v>
      </c>
      <c r="C2583">
        <v>16</v>
      </c>
      <c r="D2583">
        <v>8</v>
      </c>
      <c r="E2583" t="s">
        <v>25</v>
      </c>
      <c r="F2583" s="7">
        <v>5</v>
      </c>
      <c r="G2583" s="7">
        <v>0</v>
      </c>
      <c r="H2583" s="7">
        <v>1</v>
      </c>
      <c r="I2583" s="7">
        <v>0</v>
      </c>
      <c r="K2583" s="8">
        <f t="shared" si="120"/>
        <v>0</v>
      </c>
      <c r="L2583" s="8">
        <f t="shared" si="121"/>
        <v>0</v>
      </c>
      <c r="M2583" s="8">
        <f t="shared" si="122"/>
        <v>0</v>
      </c>
    </row>
    <row r="2584" spans="2:13" x14ac:dyDescent="0.35">
      <c r="B2584">
        <v>2582</v>
      </c>
      <c r="C2584">
        <v>3</v>
      </c>
      <c r="D2584">
        <v>8</v>
      </c>
      <c r="E2584" t="s">
        <v>25</v>
      </c>
      <c r="F2584" s="7">
        <v>5</v>
      </c>
      <c r="G2584" s="7">
        <v>0</v>
      </c>
      <c r="H2584" s="7">
        <v>2</v>
      </c>
      <c r="I2584" s="7">
        <v>0</v>
      </c>
      <c r="K2584" s="8">
        <f t="shared" si="120"/>
        <v>0</v>
      </c>
      <c r="L2584" s="8">
        <f t="shared" si="121"/>
        <v>0</v>
      </c>
      <c r="M2584" s="8">
        <f t="shared" si="122"/>
        <v>0</v>
      </c>
    </row>
    <row r="2585" spans="2:13" x14ac:dyDescent="0.35">
      <c r="B2585">
        <v>2583</v>
      </c>
      <c r="C2585">
        <v>0</v>
      </c>
      <c r="D2585">
        <v>8</v>
      </c>
      <c r="E2585" t="s">
        <v>25</v>
      </c>
      <c r="F2585" s="7">
        <v>5</v>
      </c>
      <c r="G2585" s="7">
        <v>0</v>
      </c>
      <c r="H2585" s="7">
        <v>1</v>
      </c>
      <c r="I2585" s="7">
        <v>5</v>
      </c>
      <c r="K2585" s="8">
        <f t="shared" si="120"/>
        <v>5</v>
      </c>
      <c r="L2585" s="8">
        <f t="shared" si="121"/>
        <v>0</v>
      </c>
      <c r="M2585" s="8">
        <f t="shared" si="122"/>
        <v>5</v>
      </c>
    </row>
    <row r="2586" spans="2:13" x14ac:dyDescent="0.35">
      <c r="B2586">
        <v>2584</v>
      </c>
      <c r="C2586">
        <v>6</v>
      </c>
      <c r="D2586">
        <v>8</v>
      </c>
      <c r="E2586" t="s">
        <v>25</v>
      </c>
      <c r="F2586" s="7">
        <v>5</v>
      </c>
      <c r="G2586" s="7">
        <v>0</v>
      </c>
      <c r="H2586" s="7">
        <v>1</v>
      </c>
      <c r="I2586" s="7">
        <v>0</v>
      </c>
      <c r="K2586" s="8">
        <f t="shared" si="120"/>
        <v>0</v>
      </c>
      <c r="L2586" s="8">
        <f t="shared" si="121"/>
        <v>0</v>
      </c>
      <c r="M2586" s="8">
        <f t="shared" si="122"/>
        <v>0</v>
      </c>
    </row>
    <row r="2587" spans="2:13" x14ac:dyDescent="0.35">
      <c r="B2587">
        <v>2585</v>
      </c>
      <c r="C2587">
        <v>22</v>
      </c>
      <c r="D2587">
        <v>8</v>
      </c>
      <c r="E2587" t="s">
        <v>25</v>
      </c>
      <c r="F2587" s="7">
        <v>5</v>
      </c>
      <c r="G2587" s="7">
        <v>0</v>
      </c>
      <c r="H2587" s="7">
        <v>1</v>
      </c>
      <c r="I2587" s="7">
        <v>0</v>
      </c>
      <c r="K2587" s="8">
        <f t="shared" si="120"/>
        <v>0</v>
      </c>
      <c r="L2587" s="8">
        <f t="shared" si="121"/>
        <v>0</v>
      </c>
      <c r="M2587" s="8">
        <f t="shared" si="122"/>
        <v>0</v>
      </c>
    </row>
    <row r="2588" spans="2:13" x14ac:dyDescent="0.35">
      <c r="B2588">
        <v>2586</v>
      </c>
      <c r="C2588">
        <v>16</v>
      </c>
      <c r="D2588">
        <v>8</v>
      </c>
      <c r="E2588" t="s">
        <v>25</v>
      </c>
      <c r="F2588" s="7">
        <v>5</v>
      </c>
      <c r="G2588" s="7">
        <v>0</v>
      </c>
      <c r="H2588" s="7">
        <v>1</v>
      </c>
      <c r="I2588" s="7">
        <v>0</v>
      </c>
      <c r="K2588" s="8">
        <f t="shared" si="120"/>
        <v>0</v>
      </c>
      <c r="L2588" s="8">
        <f t="shared" si="121"/>
        <v>0</v>
      </c>
      <c r="M2588" s="8">
        <f t="shared" si="122"/>
        <v>0</v>
      </c>
    </row>
    <row r="2589" spans="2:13" x14ac:dyDescent="0.35">
      <c r="B2589">
        <v>2587</v>
      </c>
      <c r="C2589">
        <v>7</v>
      </c>
      <c r="D2589">
        <v>8</v>
      </c>
      <c r="E2589" t="s">
        <v>25</v>
      </c>
      <c r="F2589" s="7">
        <v>5</v>
      </c>
      <c r="G2589" s="7">
        <v>0</v>
      </c>
      <c r="H2589" s="7">
        <v>1</v>
      </c>
      <c r="I2589" s="7">
        <v>0</v>
      </c>
      <c r="K2589" s="8">
        <f t="shared" si="120"/>
        <v>0</v>
      </c>
      <c r="L2589" s="8">
        <f t="shared" si="121"/>
        <v>0</v>
      </c>
      <c r="M2589" s="8">
        <f t="shared" si="122"/>
        <v>0</v>
      </c>
    </row>
    <row r="2590" spans="2:13" x14ac:dyDescent="0.35">
      <c r="B2590">
        <v>2588</v>
      </c>
      <c r="C2590">
        <v>3</v>
      </c>
      <c r="D2590">
        <v>8</v>
      </c>
      <c r="E2590" t="s">
        <v>25</v>
      </c>
      <c r="F2590" s="7">
        <v>5</v>
      </c>
      <c r="G2590" s="7">
        <v>0</v>
      </c>
      <c r="H2590" s="7">
        <v>1</v>
      </c>
      <c r="I2590" s="7">
        <v>0</v>
      </c>
      <c r="K2590" s="8">
        <f t="shared" si="120"/>
        <v>0</v>
      </c>
      <c r="L2590" s="8">
        <f t="shared" si="121"/>
        <v>0</v>
      </c>
      <c r="M2590" s="8">
        <f t="shared" si="122"/>
        <v>0</v>
      </c>
    </row>
    <row r="2591" spans="2:13" x14ac:dyDescent="0.35">
      <c r="B2591">
        <v>2589</v>
      </c>
      <c r="C2591">
        <v>8</v>
      </c>
      <c r="D2591">
        <v>8</v>
      </c>
      <c r="E2591" t="s">
        <v>25</v>
      </c>
      <c r="F2591" s="7">
        <v>5</v>
      </c>
      <c r="G2591" s="7">
        <v>0</v>
      </c>
      <c r="H2591" s="7">
        <v>1</v>
      </c>
      <c r="I2591" s="7">
        <v>0</v>
      </c>
      <c r="K2591" s="8">
        <f t="shared" si="120"/>
        <v>0</v>
      </c>
      <c r="L2591" s="8">
        <f t="shared" si="121"/>
        <v>0</v>
      </c>
      <c r="M2591" s="8">
        <f t="shared" si="122"/>
        <v>0</v>
      </c>
    </row>
    <row r="2592" spans="2:13" x14ac:dyDescent="0.35">
      <c r="B2592">
        <v>2590</v>
      </c>
      <c r="C2592">
        <v>5</v>
      </c>
      <c r="D2592">
        <v>0</v>
      </c>
      <c r="E2592" t="s">
        <v>26</v>
      </c>
      <c r="F2592" s="7">
        <v>25</v>
      </c>
      <c r="G2592" s="7">
        <v>5</v>
      </c>
      <c r="H2592" s="7">
        <v>3</v>
      </c>
      <c r="I2592" s="7">
        <v>15</v>
      </c>
      <c r="K2592" s="8">
        <f t="shared" si="120"/>
        <v>0</v>
      </c>
      <c r="L2592" s="8">
        <f t="shared" si="121"/>
        <v>15</v>
      </c>
      <c r="M2592" s="8">
        <f t="shared" si="122"/>
        <v>15</v>
      </c>
    </row>
    <row r="2593" spans="2:13" x14ac:dyDescent="0.35">
      <c r="B2593">
        <v>2591</v>
      </c>
      <c r="C2593">
        <v>16</v>
      </c>
      <c r="D2593">
        <v>0</v>
      </c>
      <c r="E2593" t="s">
        <v>26</v>
      </c>
      <c r="F2593" s="7">
        <v>25</v>
      </c>
      <c r="G2593" s="7">
        <v>5</v>
      </c>
      <c r="H2593" s="7">
        <v>3</v>
      </c>
      <c r="I2593" s="7">
        <v>15</v>
      </c>
      <c r="K2593" s="8">
        <f t="shared" si="120"/>
        <v>0</v>
      </c>
      <c r="L2593" s="8">
        <f t="shared" si="121"/>
        <v>15</v>
      </c>
      <c r="M2593" s="8">
        <f t="shared" si="122"/>
        <v>15</v>
      </c>
    </row>
    <row r="2594" spans="2:13" x14ac:dyDescent="0.35">
      <c r="B2594">
        <v>2592</v>
      </c>
      <c r="C2594">
        <v>26</v>
      </c>
      <c r="D2594">
        <v>0</v>
      </c>
      <c r="E2594" t="s">
        <v>26</v>
      </c>
      <c r="F2594" s="7">
        <v>25</v>
      </c>
      <c r="G2594" s="7">
        <v>5</v>
      </c>
      <c r="H2594" s="7">
        <v>3</v>
      </c>
      <c r="I2594" s="7">
        <v>15</v>
      </c>
      <c r="K2594" s="8">
        <f t="shared" si="120"/>
        <v>0</v>
      </c>
      <c r="L2594" s="8">
        <f t="shared" si="121"/>
        <v>15</v>
      </c>
      <c r="M2594" s="8">
        <f t="shared" si="122"/>
        <v>15</v>
      </c>
    </row>
    <row r="2595" spans="2:13" x14ac:dyDescent="0.35">
      <c r="B2595">
        <v>2593</v>
      </c>
      <c r="C2595">
        <v>7</v>
      </c>
      <c r="D2595">
        <v>0</v>
      </c>
      <c r="E2595" t="s">
        <v>26</v>
      </c>
      <c r="F2595" s="7">
        <v>25</v>
      </c>
      <c r="G2595" s="7">
        <v>5</v>
      </c>
      <c r="H2595" s="7">
        <v>3</v>
      </c>
      <c r="I2595" s="7">
        <v>15</v>
      </c>
      <c r="K2595" s="8">
        <f t="shared" si="120"/>
        <v>0</v>
      </c>
      <c r="L2595" s="8">
        <f t="shared" si="121"/>
        <v>15</v>
      </c>
      <c r="M2595" s="8">
        <f t="shared" si="122"/>
        <v>15</v>
      </c>
    </row>
    <row r="2596" spans="2:13" x14ac:dyDescent="0.35">
      <c r="B2596">
        <v>2594</v>
      </c>
      <c r="C2596">
        <v>0</v>
      </c>
      <c r="D2596">
        <v>0</v>
      </c>
      <c r="E2596" t="s">
        <v>26</v>
      </c>
      <c r="F2596" s="7">
        <v>25</v>
      </c>
      <c r="G2596" s="7">
        <v>5</v>
      </c>
      <c r="H2596" s="7">
        <v>3</v>
      </c>
      <c r="I2596" s="7">
        <v>75</v>
      </c>
      <c r="K2596" s="8">
        <f t="shared" si="120"/>
        <v>75</v>
      </c>
      <c r="L2596" s="8">
        <f t="shared" si="121"/>
        <v>0</v>
      </c>
      <c r="M2596" s="8">
        <f t="shared" si="122"/>
        <v>75</v>
      </c>
    </row>
    <row r="2597" spans="2:13" x14ac:dyDescent="0.35">
      <c r="B2597">
        <v>2595</v>
      </c>
      <c r="C2597">
        <v>24</v>
      </c>
      <c r="D2597">
        <v>0</v>
      </c>
      <c r="E2597" t="s">
        <v>26</v>
      </c>
      <c r="F2597" s="7">
        <v>25</v>
      </c>
      <c r="G2597" s="7">
        <v>5</v>
      </c>
      <c r="H2597" s="7">
        <v>3</v>
      </c>
      <c r="I2597" s="7">
        <v>15</v>
      </c>
      <c r="K2597" s="8">
        <f t="shared" si="120"/>
        <v>0</v>
      </c>
      <c r="L2597" s="8">
        <f t="shared" si="121"/>
        <v>15</v>
      </c>
      <c r="M2597" s="8">
        <f t="shared" si="122"/>
        <v>15</v>
      </c>
    </row>
    <row r="2598" spans="2:13" x14ac:dyDescent="0.35">
      <c r="B2598">
        <v>2596</v>
      </c>
      <c r="C2598">
        <v>8</v>
      </c>
      <c r="D2598">
        <v>1</v>
      </c>
      <c r="E2598" t="s">
        <v>27</v>
      </c>
      <c r="F2598" s="7">
        <v>25</v>
      </c>
      <c r="G2598" s="7">
        <v>5</v>
      </c>
      <c r="H2598" s="7">
        <v>3</v>
      </c>
      <c r="I2598" s="7">
        <v>15</v>
      </c>
      <c r="K2598" s="8">
        <f t="shared" si="120"/>
        <v>0</v>
      </c>
      <c r="L2598" s="8">
        <f t="shared" si="121"/>
        <v>15</v>
      </c>
      <c r="M2598" s="8">
        <f t="shared" si="122"/>
        <v>15</v>
      </c>
    </row>
    <row r="2599" spans="2:13" x14ac:dyDescent="0.35">
      <c r="B2599">
        <v>2597</v>
      </c>
      <c r="C2599">
        <v>0</v>
      </c>
      <c r="D2599">
        <v>1</v>
      </c>
      <c r="E2599" t="s">
        <v>27</v>
      </c>
      <c r="F2599" s="7">
        <v>25</v>
      </c>
      <c r="G2599" s="7">
        <v>5</v>
      </c>
      <c r="H2599" s="7">
        <v>3</v>
      </c>
      <c r="I2599" s="7">
        <v>75</v>
      </c>
      <c r="K2599" s="8">
        <f t="shared" si="120"/>
        <v>75</v>
      </c>
      <c r="L2599" s="8">
        <f t="shared" si="121"/>
        <v>0</v>
      </c>
      <c r="M2599" s="8">
        <f t="shared" si="122"/>
        <v>75</v>
      </c>
    </row>
    <row r="2600" spans="2:13" x14ac:dyDescent="0.35">
      <c r="B2600">
        <v>2598</v>
      </c>
      <c r="C2600">
        <v>16</v>
      </c>
      <c r="D2600">
        <v>1</v>
      </c>
      <c r="E2600" t="s">
        <v>27</v>
      </c>
      <c r="F2600" s="7">
        <v>25</v>
      </c>
      <c r="G2600" s="7">
        <v>5</v>
      </c>
      <c r="H2600" s="7">
        <v>3</v>
      </c>
      <c r="I2600" s="7">
        <v>15</v>
      </c>
      <c r="K2600" s="8">
        <f t="shared" si="120"/>
        <v>0</v>
      </c>
      <c r="L2600" s="8">
        <f t="shared" si="121"/>
        <v>15</v>
      </c>
      <c r="M2600" s="8">
        <f t="shared" si="122"/>
        <v>15</v>
      </c>
    </row>
    <row r="2601" spans="2:13" x14ac:dyDescent="0.35">
      <c r="B2601">
        <v>2599</v>
      </c>
      <c r="C2601">
        <v>10</v>
      </c>
      <c r="D2601">
        <v>1</v>
      </c>
      <c r="E2601" t="s">
        <v>27</v>
      </c>
      <c r="F2601" s="7">
        <v>25</v>
      </c>
      <c r="G2601" s="7">
        <v>5</v>
      </c>
      <c r="H2601" s="7">
        <v>3</v>
      </c>
      <c r="I2601" s="7">
        <v>15</v>
      </c>
      <c r="K2601" s="8">
        <f t="shared" si="120"/>
        <v>0</v>
      </c>
      <c r="L2601" s="8">
        <f t="shared" si="121"/>
        <v>15</v>
      </c>
      <c r="M2601" s="8">
        <f t="shared" si="122"/>
        <v>15</v>
      </c>
    </row>
    <row r="2602" spans="2:13" x14ac:dyDescent="0.35">
      <c r="B2602">
        <v>2600</v>
      </c>
      <c r="C2602">
        <v>15</v>
      </c>
      <c r="D2602">
        <v>1</v>
      </c>
      <c r="E2602" t="s">
        <v>27</v>
      </c>
      <c r="F2602" s="7">
        <v>25</v>
      </c>
      <c r="G2602" s="7">
        <v>5</v>
      </c>
      <c r="H2602" s="7">
        <v>3</v>
      </c>
      <c r="I2602" s="7">
        <v>15</v>
      </c>
      <c r="K2602" s="8">
        <f t="shared" si="120"/>
        <v>0</v>
      </c>
      <c r="L2602" s="8">
        <f t="shared" si="121"/>
        <v>15</v>
      </c>
      <c r="M2602" s="8">
        <f t="shared" si="122"/>
        <v>15</v>
      </c>
    </row>
    <row r="2603" spans="2:13" x14ac:dyDescent="0.35">
      <c r="B2603">
        <v>2601</v>
      </c>
      <c r="C2603">
        <v>0</v>
      </c>
      <c r="D2603">
        <v>1</v>
      </c>
      <c r="E2603" t="s">
        <v>27</v>
      </c>
      <c r="F2603" s="7">
        <v>25</v>
      </c>
      <c r="G2603" s="7">
        <v>5</v>
      </c>
      <c r="H2603" s="7">
        <v>6</v>
      </c>
      <c r="I2603" s="7">
        <v>150</v>
      </c>
      <c r="K2603" s="8">
        <f t="shared" si="120"/>
        <v>150</v>
      </c>
      <c r="L2603" s="8">
        <f t="shared" si="121"/>
        <v>0</v>
      </c>
      <c r="M2603" s="8">
        <f t="shared" si="122"/>
        <v>150</v>
      </c>
    </row>
    <row r="2604" spans="2:13" x14ac:dyDescent="0.35">
      <c r="B2604">
        <v>2602</v>
      </c>
      <c r="C2604">
        <v>21</v>
      </c>
      <c r="D2604">
        <v>2</v>
      </c>
      <c r="E2604" t="s">
        <v>28</v>
      </c>
      <c r="F2604" s="7">
        <v>15.5</v>
      </c>
      <c r="G2604" s="7">
        <v>0</v>
      </c>
      <c r="H2604" s="7">
        <v>3</v>
      </c>
      <c r="I2604" s="7">
        <v>0</v>
      </c>
      <c r="K2604" s="8">
        <f t="shared" si="120"/>
        <v>0</v>
      </c>
      <c r="L2604" s="8">
        <f t="shared" si="121"/>
        <v>0</v>
      </c>
      <c r="M2604" s="8">
        <f t="shared" si="122"/>
        <v>0</v>
      </c>
    </row>
    <row r="2605" spans="2:13" x14ac:dyDescent="0.35">
      <c r="B2605">
        <v>2603</v>
      </c>
      <c r="C2605">
        <v>1</v>
      </c>
      <c r="D2605">
        <v>2</v>
      </c>
      <c r="E2605" t="s">
        <v>28</v>
      </c>
      <c r="F2605" s="7">
        <v>15.5</v>
      </c>
      <c r="G2605" s="7">
        <v>0</v>
      </c>
      <c r="H2605" s="7">
        <v>3</v>
      </c>
      <c r="I2605" s="7">
        <v>0</v>
      </c>
      <c r="K2605" s="8">
        <f t="shared" si="120"/>
        <v>0</v>
      </c>
      <c r="L2605" s="8">
        <f t="shared" si="121"/>
        <v>0</v>
      </c>
      <c r="M2605" s="8">
        <f t="shared" si="122"/>
        <v>0</v>
      </c>
    </row>
    <row r="2606" spans="2:13" x14ac:dyDescent="0.35">
      <c r="B2606">
        <v>2604</v>
      </c>
      <c r="C2606">
        <v>1</v>
      </c>
      <c r="D2606">
        <v>2</v>
      </c>
      <c r="E2606" t="s">
        <v>28</v>
      </c>
      <c r="F2606" s="7">
        <v>15.5</v>
      </c>
      <c r="G2606" s="7">
        <v>0</v>
      </c>
      <c r="H2606" s="7">
        <v>6</v>
      </c>
      <c r="I2606" s="7">
        <v>0</v>
      </c>
      <c r="K2606" s="8">
        <f t="shared" si="120"/>
        <v>0</v>
      </c>
      <c r="L2606" s="8">
        <f t="shared" si="121"/>
        <v>0</v>
      </c>
      <c r="M2606" s="8">
        <f t="shared" si="122"/>
        <v>0</v>
      </c>
    </row>
    <row r="2607" spans="2:13" x14ac:dyDescent="0.35">
      <c r="B2607">
        <v>2605</v>
      </c>
      <c r="C2607">
        <v>5</v>
      </c>
      <c r="D2607">
        <v>2</v>
      </c>
      <c r="E2607" t="s">
        <v>28</v>
      </c>
      <c r="F2607" s="7">
        <v>15.5</v>
      </c>
      <c r="G2607" s="7">
        <v>0</v>
      </c>
      <c r="H2607" s="7">
        <v>3</v>
      </c>
      <c r="I2607" s="7">
        <v>0</v>
      </c>
      <c r="K2607" s="8">
        <f t="shared" si="120"/>
        <v>0</v>
      </c>
      <c r="L2607" s="8">
        <f t="shared" si="121"/>
        <v>0</v>
      </c>
      <c r="M2607" s="8">
        <f t="shared" si="122"/>
        <v>0</v>
      </c>
    </row>
    <row r="2608" spans="2:13" x14ac:dyDescent="0.35">
      <c r="B2608">
        <v>2606</v>
      </c>
      <c r="C2608">
        <v>14</v>
      </c>
      <c r="D2608">
        <v>2</v>
      </c>
      <c r="E2608" t="s">
        <v>28</v>
      </c>
      <c r="F2608" s="7">
        <v>15.5</v>
      </c>
      <c r="G2608" s="7">
        <v>0</v>
      </c>
      <c r="H2608" s="7">
        <v>3</v>
      </c>
      <c r="I2608" s="7">
        <v>0</v>
      </c>
      <c r="K2608" s="8">
        <f t="shared" si="120"/>
        <v>0</v>
      </c>
      <c r="L2608" s="8">
        <f t="shared" si="121"/>
        <v>0</v>
      </c>
      <c r="M2608" s="8">
        <f t="shared" si="122"/>
        <v>0</v>
      </c>
    </row>
    <row r="2609" spans="2:13" x14ac:dyDescent="0.35">
      <c r="B2609">
        <v>2607</v>
      </c>
      <c r="C2609">
        <v>22</v>
      </c>
      <c r="D2609">
        <v>3</v>
      </c>
      <c r="E2609" t="s">
        <v>21</v>
      </c>
      <c r="F2609" s="7">
        <v>5</v>
      </c>
      <c r="G2609" s="7">
        <v>0</v>
      </c>
      <c r="H2609" s="7">
        <v>2</v>
      </c>
      <c r="I2609" s="7">
        <v>0</v>
      </c>
      <c r="K2609" s="8">
        <f t="shared" si="120"/>
        <v>0</v>
      </c>
      <c r="L2609" s="8">
        <f t="shared" si="121"/>
        <v>0</v>
      </c>
      <c r="M2609" s="8">
        <f t="shared" si="122"/>
        <v>0</v>
      </c>
    </row>
    <row r="2610" spans="2:13" x14ac:dyDescent="0.35">
      <c r="B2610">
        <v>2608</v>
      </c>
      <c r="C2610">
        <v>10</v>
      </c>
      <c r="D2610">
        <v>3</v>
      </c>
      <c r="E2610" t="s">
        <v>21</v>
      </c>
      <c r="F2610" s="7">
        <v>5</v>
      </c>
      <c r="G2610" s="7">
        <v>0</v>
      </c>
      <c r="H2610" s="7">
        <v>2</v>
      </c>
      <c r="I2610" s="7">
        <v>0</v>
      </c>
      <c r="K2610" s="8">
        <f t="shared" si="120"/>
        <v>0</v>
      </c>
      <c r="L2610" s="8">
        <f t="shared" si="121"/>
        <v>0</v>
      </c>
      <c r="M2610" s="8">
        <f t="shared" si="122"/>
        <v>0</v>
      </c>
    </row>
    <row r="2611" spans="2:13" x14ac:dyDescent="0.35">
      <c r="B2611">
        <v>2609</v>
      </c>
      <c r="C2611">
        <v>20</v>
      </c>
      <c r="D2611">
        <v>3</v>
      </c>
      <c r="E2611" t="s">
        <v>21</v>
      </c>
      <c r="F2611" s="7">
        <v>5</v>
      </c>
      <c r="G2611" s="7">
        <v>0</v>
      </c>
      <c r="H2611" s="7">
        <v>2</v>
      </c>
      <c r="I2611" s="7">
        <v>0</v>
      </c>
      <c r="K2611" s="8">
        <f t="shared" si="120"/>
        <v>0</v>
      </c>
      <c r="L2611" s="8">
        <f t="shared" si="121"/>
        <v>0</v>
      </c>
      <c r="M2611" s="8">
        <f t="shared" si="122"/>
        <v>0</v>
      </c>
    </row>
    <row r="2612" spans="2:13" x14ac:dyDescent="0.35">
      <c r="B2612">
        <v>2610</v>
      </c>
      <c r="C2612">
        <v>0</v>
      </c>
      <c r="D2612">
        <v>3</v>
      </c>
      <c r="E2612" t="s">
        <v>21</v>
      </c>
      <c r="F2612" s="7">
        <v>5</v>
      </c>
      <c r="G2612" s="7">
        <v>0</v>
      </c>
      <c r="H2612" s="7">
        <v>2</v>
      </c>
      <c r="I2612" s="7">
        <v>10</v>
      </c>
      <c r="K2612" s="8">
        <f t="shared" si="120"/>
        <v>10</v>
      </c>
      <c r="L2612" s="8">
        <f t="shared" si="121"/>
        <v>0</v>
      </c>
      <c r="M2612" s="8">
        <f t="shared" si="122"/>
        <v>10</v>
      </c>
    </row>
    <row r="2613" spans="2:13" x14ac:dyDescent="0.35">
      <c r="B2613">
        <v>2611</v>
      </c>
      <c r="C2613">
        <v>21</v>
      </c>
      <c r="D2613">
        <v>3</v>
      </c>
      <c r="E2613" t="s">
        <v>21</v>
      </c>
      <c r="F2613" s="7">
        <v>5</v>
      </c>
      <c r="G2613" s="7">
        <v>0</v>
      </c>
      <c r="H2613" s="7">
        <v>2</v>
      </c>
      <c r="I2613" s="7">
        <v>0</v>
      </c>
      <c r="K2613" s="8">
        <f t="shared" si="120"/>
        <v>0</v>
      </c>
      <c r="L2613" s="8">
        <f t="shared" si="121"/>
        <v>0</v>
      </c>
      <c r="M2613" s="8">
        <f t="shared" si="122"/>
        <v>0</v>
      </c>
    </row>
    <row r="2614" spans="2:13" x14ac:dyDescent="0.35">
      <c r="B2614">
        <v>2612</v>
      </c>
      <c r="C2614">
        <v>0</v>
      </c>
      <c r="D2614">
        <v>3</v>
      </c>
      <c r="E2614" t="s">
        <v>21</v>
      </c>
      <c r="F2614" s="7">
        <v>5</v>
      </c>
      <c r="G2614" s="7">
        <v>0</v>
      </c>
      <c r="H2614" s="7">
        <v>2</v>
      </c>
      <c r="I2614" s="7">
        <v>10</v>
      </c>
      <c r="K2614" s="8">
        <f t="shared" si="120"/>
        <v>10</v>
      </c>
      <c r="L2614" s="8">
        <f t="shared" si="121"/>
        <v>0</v>
      </c>
      <c r="M2614" s="8">
        <f t="shared" si="122"/>
        <v>10</v>
      </c>
    </row>
    <row r="2615" spans="2:13" x14ac:dyDescent="0.35">
      <c r="B2615">
        <v>2613</v>
      </c>
      <c r="C2615">
        <v>6</v>
      </c>
      <c r="D2615">
        <v>3</v>
      </c>
      <c r="E2615" t="s">
        <v>21</v>
      </c>
      <c r="F2615" s="7">
        <v>5</v>
      </c>
      <c r="G2615" s="7">
        <v>0</v>
      </c>
      <c r="H2615" s="7">
        <v>2</v>
      </c>
      <c r="I2615" s="7">
        <v>0</v>
      </c>
      <c r="K2615" s="8">
        <f t="shared" si="120"/>
        <v>0</v>
      </c>
      <c r="L2615" s="8">
        <f t="shared" si="121"/>
        <v>0</v>
      </c>
      <c r="M2615" s="8">
        <f t="shared" si="122"/>
        <v>0</v>
      </c>
    </row>
    <row r="2616" spans="2:13" x14ac:dyDescent="0.35">
      <c r="B2616">
        <v>2614</v>
      </c>
      <c r="C2616">
        <v>13</v>
      </c>
      <c r="D2616">
        <v>4</v>
      </c>
      <c r="E2616" t="s">
        <v>22</v>
      </c>
      <c r="F2616" s="7">
        <v>80</v>
      </c>
      <c r="G2616" s="7">
        <v>9.9</v>
      </c>
      <c r="H2616" s="7">
        <v>2</v>
      </c>
      <c r="I2616" s="7">
        <v>19.8</v>
      </c>
      <c r="K2616" s="8">
        <f t="shared" si="120"/>
        <v>0</v>
      </c>
      <c r="L2616" s="8">
        <f t="shared" si="121"/>
        <v>19.8</v>
      </c>
      <c r="M2616" s="8">
        <f t="shared" si="122"/>
        <v>19.8</v>
      </c>
    </row>
    <row r="2617" spans="2:13" x14ac:dyDescent="0.35">
      <c r="B2617">
        <v>2615</v>
      </c>
      <c r="C2617">
        <v>7</v>
      </c>
      <c r="D2617">
        <v>4</v>
      </c>
      <c r="E2617" t="s">
        <v>22</v>
      </c>
      <c r="F2617" s="7">
        <v>80</v>
      </c>
      <c r="G2617" s="7">
        <v>9.9</v>
      </c>
      <c r="H2617" s="7">
        <v>2</v>
      </c>
      <c r="I2617" s="7">
        <v>19.8</v>
      </c>
      <c r="K2617" s="8">
        <f t="shared" si="120"/>
        <v>0</v>
      </c>
      <c r="L2617" s="8">
        <f t="shared" si="121"/>
        <v>19.8</v>
      </c>
      <c r="M2617" s="8">
        <f t="shared" si="122"/>
        <v>19.8</v>
      </c>
    </row>
    <row r="2618" spans="2:13" x14ac:dyDescent="0.35">
      <c r="B2618">
        <v>2616</v>
      </c>
      <c r="C2618">
        <v>20</v>
      </c>
      <c r="D2618">
        <v>4</v>
      </c>
      <c r="E2618" t="s">
        <v>22</v>
      </c>
      <c r="F2618" s="7">
        <v>80</v>
      </c>
      <c r="G2618" s="7">
        <v>9.9</v>
      </c>
      <c r="H2618" s="7">
        <v>2</v>
      </c>
      <c r="I2618" s="7">
        <v>19.8</v>
      </c>
      <c r="K2618" s="8">
        <f t="shared" si="120"/>
        <v>0</v>
      </c>
      <c r="L2618" s="8">
        <f t="shared" si="121"/>
        <v>19.8</v>
      </c>
      <c r="M2618" s="8">
        <f t="shared" si="122"/>
        <v>19.8</v>
      </c>
    </row>
    <row r="2619" spans="2:13" x14ac:dyDescent="0.35">
      <c r="B2619">
        <v>2617</v>
      </c>
      <c r="C2619">
        <v>0</v>
      </c>
      <c r="D2619">
        <v>4</v>
      </c>
      <c r="E2619" t="s">
        <v>22</v>
      </c>
      <c r="F2619" s="7">
        <v>80</v>
      </c>
      <c r="G2619" s="7">
        <v>9.9</v>
      </c>
      <c r="H2619" s="7">
        <v>4</v>
      </c>
      <c r="I2619" s="7">
        <v>320</v>
      </c>
      <c r="K2619" s="8">
        <f t="shared" si="120"/>
        <v>320</v>
      </c>
      <c r="L2619" s="8">
        <f t="shared" si="121"/>
        <v>0</v>
      </c>
      <c r="M2619" s="8">
        <f t="shared" si="122"/>
        <v>320</v>
      </c>
    </row>
    <row r="2620" spans="2:13" x14ac:dyDescent="0.35">
      <c r="B2620">
        <v>2618</v>
      </c>
      <c r="C2620">
        <v>3</v>
      </c>
      <c r="D2620">
        <v>4</v>
      </c>
      <c r="E2620" t="s">
        <v>22</v>
      </c>
      <c r="F2620" s="7">
        <v>80</v>
      </c>
      <c r="G2620" s="7">
        <v>9.9</v>
      </c>
      <c r="H2620" s="7">
        <v>2</v>
      </c>
      <c r="I2620" s="7">
        <v>19.8</v>
      </c>
      <c r="K2620" s="8">
        <f t="shared" si="120"/>
        <v>0</v>
      </c>
      <c r="L2620" s="8">
        <f t="shared" si="121"/>
        <v>19.8</v>
      </c>
      <c r="M2620" s="8">
        <f t="shared" si="122"/>
        <v>19.8</v>
      </c>
    </row>
    <row r="2621" spans="2:13" x14ac:dyDescent="0.35">
      <c r="B2621">
        <v>2619</v>
      </c>
      <c r="C2621">
        <v>11</v>
      </c>
      <c r="D2621">
        <v>4</v>
      </c>
      <c r="E2621" t="s">
        <v>22</v>
      </c>
      <c r="F2621" s="7">
        <v>80</v>
      </c>
      <c r="G2621" s="7">
        <v>9.9</v>
      </c>
      <c r="H2621" s="7">
        <v>2</v>
      </c>
      <c r="I2621" s="7">
        <v>19.8</v>
      </c>
      <c r="K2621" s="8">
        <f t="shared" si="120"/>
        <v>0</v>
      </c>
      <c r="L2621" s="8">
        <f t="shared" si="121"/>
        <v>19.8</v>
      </c>
      <c r="M2621" s="8">
        <f t="shared" si="122"/>
        <v>19.8</v>
      </c>
    </row>
    <row r="2622" spans="2:13" x14ac:dyDescent="0.35">
      <c r="B2622">
        <v>2620</v>
      </c>
      <c r="C2622">
        <v>20</v>
      </c>
      <c r="D2622">
        <v>4</v>
      </c>
      <c r="E2622" t="s">
        <v>22</v>
      </c>
      <c r="F2622" s="7">
        <v>80</v>
      </c>
      <c r="G2622" s="7">
        <v>9.9</v>
      </c>
      <c r="H2622" s="7">
        <v>2</v>
      </c>
      <c r="I2622" s="7">
        <v>19.8</v>
      </c>
      <c r="K2622" s="8">
        <f t="shared" si="120"/>
        <v>0</v>
      </c>
      <c r="L2622" s="8">
        <f t="shared" si="121"/>
        <v>19.8</v>
      </c>
      <c r="M2622" s="8">
        <f t="shared" si="122"/>
        <v>19.8</v>
      </c>
    </row>
    <row r="2623" spans="2:13" x14ac:dyDescent="0.35">
      <c r="B2623">
        <v>2621</v>
      </c>
      <c r="C2623">
        <v>0</v>
      </c>
      <c r="D2623">
        <v>4</v>
      </c>
      <c r="E2623" t="s">
        <v>22</v>
      </c>
      <c r="F2623" s="7">
        <v>80</v>
      </c>
      <c r="G2623" s="7">
        <v>9.9</v>
      </c>
      <c r="H2623" s="7">
        <v>2</v>
      </c>
      <c r="I2623" s="7">
        <v>160</v>
      </c>
      <c r="K2623" s="8">
        <f t="shared" si="120"/>
        <v>160</v>
      </c>
      <c r="L2623" s="8">
        <f t="shared" si="121"/>
        <v>0</v>
      </c>
      <c r="M2623" s="8">
        <f t="shared" si="122"/>
        <v>160</v>
      </c>
    </row>
    <row r="2624" spans="2:13" x14ac:dyDescent="0.35">
      <c r="B2624">
        <v>2622</v>
      </c>
      <c r="C2624">
        <v>11</v>
      </c>
      <c r="D2624">
        <v>4</v>
      </c>
      <c r="E2624" t="s">
        <v>22</v>
      </c>
      <c r="F2624" s="7">
        <v>80</v>
      </c>
      <c r="G2624" s="7">
        <v>9.9</v>
      </c>
      <c r="H2624" s="7">
        <v>2</v>
      </c>
      <c r="I2624" s="7">
        <v>19.8</v>
      </c>
      <c r="K2624" s="8">
        <f t="shared" si="120"/>
        <v>0</v>
      </c>
      <c r="L2624" s="8">
        <f t="shared" si="121"/>
        <v>19.8</v>
      </c>
      <c r="M2624" s="8">
        <f t="shared" si="122"/>
        <v>19.8</v>
      </c>
    </row>
    <row r="2625" spans="2:13" x14ac:dyDescent="0.35">
      <c r="B2625">
        <v>2623</v>
      </c>
      <c r="C2625">
        <v>13</v>
      </c>
      <c r="D2625">
        <v>4</v>
      </c>
      <c r="E2625" t="s">
        <v>22</v>
      </c>
      <c r="F2625" s="7">
        <v>80</v>
      </c>
      <c r="G2625" s="7">
        <v>9.9</v>
      </c>
      <c r="H2625" s="7">
        <v>2</v>
      </c>
      <c r="I2625" s="7">
        <v>19.8</v>
      </c>
      <c r="K2625" s="8">
        <f t="shared" si="120"/>
        <v>0</v>
      </c>
      <c r="L2625" s="8">
        <f t="shared" si="121"/>
        <v>19.8</v>
      </c>
      <c r="M2625" s="8">
        <f t="shared" si="122"/>
        <v>19.8</v>
      </c>
    </row>
    <row r="2626" spans="2:13" x14ac:dyDescent="0.35">
      <c r="B2626">
        <v>2624</v>
      </c>
      <c r="C2626">
        <v>0</v>
      </c>
      <c r="D2626">
        <v>5</v>
      </c>
      <c r="E2626" t="s">
        <v>29</v>
      </c>
      <c r="F2626" s="7">
        <v>80</v>
      </c>
      <c r="G2626" s="7">
        <v>9.9</v>
      </c>
      <c r="H2626" s="7">
        <v>2</v>
      </c>
      <c r="I2626" s="7">
        <v>160</v>
      </c>
      <c r="K2626" s="8">
        <f t="shared" si="120"/>
        <v>160</v>
      </c>
      <c r="L2626" s="8">
        <f t="shared" si="121"/>
        <v>0</v>
      </c>
      <c r="M2626" s="8">
        <f t="shared" si="122"/>
        <v>160</v>
      </c>
    </row>
    <row r="2627" spans="2:13" x14ac:dyDescent="0.35">
      <c r="B2627">
        <v>2625</v>
      </c>
      <c r="C2627">
        <v>0</v>
      </c>
      <c r="D2627">
        <v>6</v>
      </c>
      <c r="E2627" t="s">
        <v>23</v>
      </c>
      <c r="F2627" s="7">
        <v>17.5</v>
      </c>
      <c r="G2627" s="7">
        <v>3.5</v>
      </c>
      <c r="H2627" s="7">
        <v>2</v>
      </c>
      <c r="I2627" s="7">
        <v>35</v>
      </c>
      <c r="K2627" s="8">
        <f t="shared" ref="K2627:K2690" si="123">IF($C2627=0,F2627*$H2627,0)</f>
        <v>35</v>
      </c>
      <c r="L2627" s="8">
        <f t="shared" ref="L2627:L2690" si="124">IF($C2627=0,0,G2627*$H2627)</f>
        <v>0</v>
      </c>
      <c r="M2627" s="8">
        <f t="shared" ref="M2627:M2690" si="125">SUM(K2627:L2627)</f>
        <v>35</v>
      </c>
    </row>
    <row r="2628" spans="2:13" x14ac:dyDescent="0.35">
      <c r="B2628">
        <v>2626</v>
      </c>
      <c r="C2628">
        <v>0</v>
      </c>
      <c r="D2628">
        <v>6</v>
      </c>
      <c r="E2628" t="s">
        <v>23</v>
      </c>
      <c r="F2628" s="7">
        <v>17.5</v>
      </c>
      <c r="G2628" s="7">
        <v>3.5</v>
      </c>
      <c r="H2628" s="7">
        <v>6</v>
      </c>
      <c r="I2628" s="7">
        <v>105</v>
      </c>
      <c r="K2628" s="8">
        <f t="shared" si="123"/>
        <v>105</v>
      </c>
      <c r="L2628" s="8">
        <f t="shared" si="124"/>
        <v>0</v>
      </c>
      <c r="M2628" s="8">
        <f t="shared" si="125"/>
        <v>105</v>
      </c>
    </row>
    <row r="2629" spans="2:13" x14ac:dyDescent="0.35">
      <c r="B2629">
        <v>2627</v>
      </c>
      <c r="C2629">
        <v>12</v>
      </c>
      <c r="D2629">
        <v>6</v>
      </c>
      <c r="E2629" t="s">
        <v>23</v>
      </c>
      <c r="F2629" s="7">
        <v>17.5</v>
      </c>
      <c r="G2629" s="7">
        <v>3.5</v>
      </c>
      <c r="H2629" s="7">
        <v>2</v>
      </c>
      <c r="I2629" s="7">
        <v>7</v>
      </c>
      <c r="K2629" s="8">
        <f t="shared" si="123"/>
        <v>0</v>
      </c>
      <c r="L2629" s="8">
        <f t="shared" si="124"/>
        <v>7</v>
      </c>
      <c r="M2629" s="8">
        <f t="shared" si="125"/>
        <v>7</v>
      </c>
    </row>
    <row r="2630" spans="2:13" x14ac:dyDescent="0.35">
      <c r="B2630">
        <v>2628</v>
      </c>
      <c r="C2630">
        <v>14</v>
      </c>
      <c r="D2630">
        <v>6</v>
      </c>
      <c r="E2630" t="s">
        <v>23</v>
      </c>
      <c r="F2630" s="7">
        <v>17.5</v>
      </c>
      <c r="G2630" s="7">
        <v>3.5</v>
      </c>
      <c r="H2630" s="7">
        <v>2</v>
      </c>
      <c r="I2630" s="7">
        <v>7</v>
      </c>
      <c r="K2630" s="8">
        <f t="shared" si="123"/>
        <v>0</v>
      </c>
      <c r="L2630" s="8">
        <f t="shared" si="124"/>
        <v>7</v>
      </c>
      <c r="M2630" s="8">
        <f t="shared" si="125"/>
        <v>7</v>
      </c>
    </row>
    <row r="2631" spans="2:13" x14ac:dyDescent="0.35">
      <c r="B2631">
        <v>2629</v>
      </c>
      <c r="C2631">
        <v>0</v>
      </c>
      <c r="D2631">
        <v>6</v>
      </c>
      <c r="E2631" t="s">
        <v>23</v>
      </c>
      <c r="F2631" s="7">
        <v>17.5</v>
      </c>
      <c r="G2631" s="7">
        <v>3.5</v>
      </c>
      <c r="H2631" s="7">
        <v>4</v>
      </c>
      <c r="I2631" s="7">
        <v>70</v>
      </c>
      <c r="K2631" s="8">
        <f t="shared" si="123"/>
        <v>70</v>
      </c>
      <c r="L2631" s="8">
        <f t="shared" si="124"/>
        <v>0</v>
      </c>
      <c r="M2631" s="8">
        <f t="shared" si="125"/>
        <v>70</v>
      </c>
    </row>
    <row r="2632" spans="2:13" x14ac:dyDescent="0.35">
      <c r="B2632">
        <v>2630</v>
      </c>
      <c r="C2632">
        <v>26</v>
      </c>
      <c r="D2632">
        <v>6</v>
      </c>
      <c r="E2632" t="s">
        <v>23</v>
      </c>
      <c r="F2632" s="7">
        <v>17.5</v>
      </c>
      <c r="G2632" s="7">
        <v>3.5</v>
      </c>
      <c r="H2632" s="7">
        <v>2</v>
      </c>
      <c r="I2632" s="7">
        <v>7</v>
      </c>
      <c r="K2632" s="8">
        <f t="shared" si="123"/>
        <v>0</v>
      </c>
      <c r="L2632" s="8">
        <f t="shared" si="124"/>
        <v>7</v>
      </c>
      <c r="M2632" s="8">
        <f t="shared" si="125"/>
        <v>7</v>
      </c>
    </row>
    <row r="2633" spans="2:13" x14ac:dyDescent="0.35">
      <c r="B2633">
        <v>2631</v>
      </c>
      <c r="C2633">
        <v>21</v>
      </c>
      <c r="D2633">
        <v>6</v>
      </c>
      <c r="E2633" t="s">
        <v>23</v>
      </c>
      <c r="F2633" s="7">
        <v>17.5</v>
      </c>
      <c r="G2633" s="7">
        <v>3.5</v>
      </c>
      <c r="H2633" s="7">
        <v>2</v>
      </c>
      <c r="I2633" s="7">
        <v>7</v>
      </c>
      <c r="K2633" s="8">
        <f t="shared" si="123"/>
        <v>0</v>
      </c>
      <c r="L2633" s="8">
        <f t="shared" si="124"/>
        <v>7</v>
      </c>
      <c r="M2633" s="8">
        <f t="shared" si="125"/>
        <v>7</v>
      </c>
    </row>
    <row r="2634" spans="2:13" x14ac:dyDescent="0.35">
      <c r="B2634">
        <v>2632</v>
      </c>
      <c r="C2634">
        <v>22</v>
      </c>
      <c r="D2634">
        <v>7</v>
      </c>
      <c r="E2634" t="s">
        <v>24</v>
      </c>
      <c r="F2634" s="7">
        <v>5</v>
      </c>
      <c r="G2634" s="7">
        <v>0</v>
      </c>
      <c r="H2634" s="7">
        <v>2</v>
      </c>
      <c r="I2634" s="7">
        <v>0</v>
      </c>
      <c r="K2634" s="8">
        <f t="shared" si="123"/>
        <v>0</v>
      </c>
      <c r="L2634" s="8">
        <f t="shared" si="124"/>
        <v>0</v>
      </c>
      <c r="M2634" s="8">
        <f t="shared" si="125"/>
        <v>0</v>
      </c>
    </row>
    <row r="2635" spans="2:13" x14ac:dyDescent="0.35">
      <c r="B2635">
        <v>2633</v>
      </c>
      <c r="C2635">
        <v>22</v>
      </c>
      <c r="D2635">
        <v>7</v>
      </c>
      <c r="E2635" t="s">
        <v>24</v>
      </c>
      <c r="F2635" s="7">
        <v>5</v>
      </c>
      <c r="G2635" s="7">
        <v>0</v>
      </c>
      <c r="H2635" s="7">
        <v>2</v>
      </c>
      <c r="I2635" s="7">
        <v>0</v>
      </c>
      <c r="K2635" s="8">
        <f t="shared" si="123"/>
        <v>0</v>
      </c>
      <c r="L2635" s="8">
        <f t="shared" si="124"/>
        <v>0</v>
      </c>
      <c r="M2635" s="8">
        <f t="shared" si="125"/>
        <v>0</v>
      </c>
    </row>
    <row r="2636" spans="2:13" x14ac:dyDescent="0.35">
      <c r="B2636">
        <v>2634</v>
      </c>
      <c r="C2636">
        <v>21</v>
      </c>
      <c r="D2636">
        <v>7</v>
      </c>
      <c r="E2636" t="s">
        <v>24</v>
      </c>
      <c r="F2636" s="7">
        <v>5</v>
      </c>
      <c r="G2636" s="7">
        <v>0</v>
      </c>
      <c r="H2636" s="7">
        <v>2</v>
      </c>
      <c r="I2636" s="7">
        <v>0</v>
      </c>
      <c r="K2636" s="8">
        <f t="shared" si="123"/>
        <v>0</v>
      </c>
      <c r="L2636" s="8">
        <f t="shared" si="124"/>
        <v>0</v>
      </c>
      <c r="M2636" s="8">
        <f t="shared" si="125"/>
        <v>0</v>
      </c>
    </row>
    <row r="2637" spans="2:13" x14ac:dyDescent="0.35">
      <c r="B2637">
        <v>2635</v>
      </c>
      <c r="C2637">
        <v>4</v>
      </c>
      <c r="D2637">
        <v>7</v>
      </c>
      <c r="E2637" t="s">
        <v>24</v>
      </c>
      <c r="F2637" s="7">
        <v>5</v>
      </c>
      <c r="G2637" s="7">
        <v>0</v>
      </c>
      <c r="H2637" s="7">
        <v>2</v>
      </c>
      <c r="I2637" s="7">
        <v>0</v>
      </c>
      <c r="K2637" s="8">
        <f t="shared" si="123"/>
        <v>0</v>
      </c>
      <c r="L2637" s="8">
        <f t="shared" si="124"/>
        <v>0</v>
      </c>
      <c r="M2637" s="8">
        <f t="shared" si="125"/>
        <v>0</v>
      </c>
    </row>
    <row r="2638" spans="2:13" x14ac:dyDescent="0.35">
      <c r="B2638">
        <v>2636</v>
      </c>
      <c r="C2638">
        <v>7</v>
      </c>
      <c r="D2638">
        <v>7</v>
      </c>
      <c r="E2638" t="s">
        <v>24</v>
      </c>
      <c r="F2638" s="7">
        <v>5</v>
      </c>
      <c r="G2638" s="7">
        <v>0</v>
      </c>
      <c r="H2638" s="7">
        <v>2</v>
      </c>
      <c r="I2638" s="7">
        <v>0</v>
      </c>
      <c r="K2638" s="8">
        <f t="shared" si="123"/>
        <v>0</v>
      </c>
      <c r="L2638" s="8">
        <f t="shared" si="124"/>
        <v>0</v>
      </c>
      <c r="M2638" s="8">
        <f t="shared" si="125"/>
        <v>0</v>
      </c>
    </row>
    <row r="2639" spans="2:13" x14ac:dyDescent="0.35">
      <c r="B2639">
        <v>2637</v>
      </c>
      <c r="C2639">
        <v>4</v>
      </c>
      <c r="D2639">
        <v>7</v>
      </c>
      <c r="E2639" t="s">
        <v>24</v>
      </c>
      <c r="F2639" s="7">
        <v>5</v>
      </c>
      <c r="G2639" s="7">
        <v>0</v>
      </c>
      <c r="H2639" s="7">
        <v>2</v>
      </c>
      <c r="I2639" s="7">
        <v>0</v>
      </c>
      <c r="K2639" s="8">
        <f t="shared" si="123"/>
        <v>0</v>
      </c>
      <c r="L2639" s="8">
        <f t="shared" si="124"/>
        <v>0</v>
      </c>
      <c r="M2639" s="8">
        <f t="shared" si="125"/>
        <v>0</v>
      </c>
    </row>
    <row r="2640" spans="2:13" x14ac:dyDescent="0.35">
      <c r="B2640">
        <v>2638</v>
      </c>
      <c r="C2640">
        <v>16</v>
      </c>
      <c r="D2640">
        <v>8</v>
      </c>
      <c r="E2640" t="s">
        <v>25</v>
      </c>
      <c r="F2640" s="7">
        <v>5</v>
      </c>
      <c r="G2640" s="7">
        <v>0</v>
      </c>
      <c r="H2640" s="7">
        <v>1</v>
      </c>
      <c r="I2640" s="7">
        <v>0</v>
      </c>
      <c r="K2640" s="8">
        <f t="shared" si="123"/>
        <v>0</v>
      </c>
      <c r="L2640" s="8">
        <f t="shared" si="124"/>
        <v>0</v>
      </c>
      <c r="M2640" s="8">
        <f t="shared" si="125"/>
        <v>0</v>
      </c>
    </row>
    <row r="2641" spans="2:13" x14ac:dyDescent="0.35">
      <c r="B2641">
        <v>2639</v>
      </c>
      <c r="C2641">
        <v>0</v>
      </c>
      <c r="D2641">
        <v>8</v>
      </c>
      <c r="E2641" t="s">
        <v>25</v>
      </c>
      <c r="F2641" s="7">
        <v>5</v>
      </c>
      <c r="G2641" s="7">
        <v>0</v>
      </c>
      <c r="H2641" s="7">
        <v>1</v>
      </c>
      <c r="I2641" s="7">
        <v>5</v>
      </c>
      <c r="K2641" s="8">
        <f t="shared" si="123"/>
        <v>5</v>
      </c>
      <c r="L2641" s="8">
        <f t="shared" si="124"/>
        <v>0</v>
      </c>
      <c r="M2641" s="8">
        <f t="shared" si="125"/>
        <v>5</v>
      </c>
    </row>
    <row r="2642" spans="2:13" x14ac:dyDescent="0.35">
      <c r="B2642">
        <v>2640</v>
      </c>
      <c r="C2642">
        <v>16</v>
      </c>
      <c r="D2642">
        <v>8</v>
      </c>
      <c r="E2642" t="s">
        <v>25</v>
      </c>
      <c r="F2642" s="7">
        <v>5</v>
      </c>
      <c r="G2642" s="7">
        <v>0</v>
      </c>
      <c r="H2642" s="7">
        <v>1</v>
      </c>
      <c r="I2642" s="7">
        <v>0</v>
      </c>
      <c r="K2642" s="8">
        <f t="shared" si="123"/>
        <v>0</v>
      </c>
      <c r="L2642" s="8">
        <f t="shared" si="124"/>
        <v>0</v>
      </c>
      <c r="M2642" s="8">
        <f t="shared" si="125"/>
        <v>0</v>
      </c>
    </row>
    <row r="2643" spans="2:13" x14ac:dyDescent="0.35">
      <c r="B2643">
        <v>2641</v>
      </c>
      <c r="C2643">
        <v>3</v>
      </c>
      <c r="D2643">
        <v>8</v>
      </c>
      <c r="E2643" t="s">
        <v>25</v>
      </c>
      <c r="F2643" s="7">
        <v>5</v>
      </c>
      <c r="G2643" s="7">
        <v>0</v>
      </c>
      <c r="H2643" s="7">
        <v>1</v>
      </c>
      <c r="I2643" s="7">
        <v>0</v>
      </c>
      <c r="K2643" s="8">
        <f t="shared" si="123"/>
        <v>0</v>
      </c>
      <c r="L2643" s="8">
        <f t="shared" si="124"/>
        <v>0</v>
      </c>
      <c r="M2643" s="8">
        <f t="shared" si="125"/>
        <v>0</v>
      </c>
    </row>
    <row r="2644" spans="2:13" x14ac:dyDescent="0.35">
      <c r="B2644">
        <v>2642</v>
      </c>
      <c r="C2644">
        <v>2</v>
      </c>
      <c r="D2644">
        <v>8</v>
      </c>
      <c r="E2644" t="s">
        <v>25</v>
      </c>
      <c r="F2644" s="7">
        <v>5</v>
      </c>
      <c r="G2644" s="7">
        <v>0</v>
      </c>
      <c r="H2644" s="7">
        <v>1</v>
      </c>
      <c r="I2644" s="7">
        <v>0</v>
      </c>
      <c r="K2644" s="8">
        <f t="shared" si="123"/>
        <v>0</v>
      </c>
      <c r="L2644" s="8">
        <f t="shared" si="124"/>
        <v>0</v>
      </c>
      <c r="M2644" s="8">
        <f t="shared" si="125"/>
        <v>0</v>
      </c>
    </row>
    <row r="2645" spans="2:13" x14ac:dyDescent="0.35">
      <c r="B2645">
        <v>2643</v>
      </c>
      <c r="C2645">
        <v>21</v>
      </c>
      <c r="D2645">
        <v>8</v>
      </c>
      <c r="E2645" t="s">
        <v>25</v>
      </c>
      <c r="F2645" s="7">
        <v>5</v>
      </c>
      <c r="G2645" s="7">
        <v>0</v>
      </c>
      <c r="H2645" s="7">
        <v>1</v>
      </c>
      <c r="I2645" s="7">
        <v>0</v>
      </c>
      <c r="K2645" s="8">
        <f t="shared" si="123"/>
        <v>0</v>
      </c>
      <c r="L2645" s="8">
        <f t="shared" si="124"/>
        <v>0</v>
      </c>
      <c r="M2645" s="8">
        <f t="shared" si="125"/>
        <v>0</v>
      </c>
    </row>
    <row r="2646" spans="2:13" x14ac:dyDescent="0.35">
      <c r="B2646">
        <v>2644</v>
      </c>
      <c r="C2646">
        <v>5</v>
      </c>
      <c r="D2646">
        <v>8</v>
      </c>
      <c r="E2646" t="s">
        <v>25</v>
      </c>
      <c r="F2646" s="7">
        <v>5</v>
      </c>
      <c r="G2646" s="7">
        <v>0</v>
      </c>
      <c r="H2646" s="7">
        <v>1</v>
      </c>
      <c r="I2646" s="7">
        <v>0</v>
      </c>
      <c r="K2646" s="8">
        <f t="shared" si="123"/>
        <v>0</v>
      </c>
      <c r="L2646" s="8">
        <f t="shared" si="124"/>
        <v>0</v>
      </c>
      <c r="M2646" s="8">
        <f t="shared" si="125"/>
        <v>0</v>
      </c>
    </row>
    <row r="2647" spans="2:13" x14ac:dyDescent="0.35">
      <c r="B2647">
        <v>2645</v>
      </c>
      <c r="C2647">
        <v>15</v>
      </c>
      <c r="D2647">
        <v>8</v>
      </c>
      <c r="E2647" t="s">
        <v>25</v>
      </c>
      <c r="F2647" s="7">
        <v>5</v>
      </c>
      <c r="G2647" s="7">
        <v>0</v>
      </c>
      <c r="H2647" s="7">
        <v>1</v>
      </c>
      <c r="I2647" s="7">
        <v>0</v>
      </c>
      <c r="K2647" s="8">
        <f t="shared" si="123"/>
        <v>0</v>
      </c>
      <c r="L2647" s="8">
        <f t="shared" si="124"/>
        <v>0</v>
      </c>
      <c r="M2647" s="8">
        <f t="shared" si="125"/>
        <v>0</v>
      </c>
    </row>
    <row r="2648" spans="2:13" x14ac:dyDescent="0.35">
      <c r="B2648">
        <v>2646</v>
      </c>
      <c r="C2648">
        <v>3</v>
      </c>
      <c r="D2648">
        <v>8</v>
      </c>
      <c r="E2648" t="s">
        <v>25</v>
      </c>
      <c r="F2648" s="7">
        <v>5</v>
      </c>
      <c r="G2648" s="7">
        <v>0</v>
      </c>
      <c r="H2648" s="7">
        <v>2</v>
      </c>
      <c r="I2648" s="7">
        <v>0</v>
      </c>
      <c r="K2648" s="8">
        <f t="shared" si="123"/>
        <v>0</v>
      </c>
      <c r="L2648" s="8">
        <f t="shared" si="124"/>
        <v>0</v>
      </c>
      <c r="M2648" s="8">
        <f t="shared" si="125"/>
        <v>0</v>
      </c>
    </row>
    <row r="2649" spans="2:13" x14ac:dyDescent="0.35">
      <c r="B2649">
        <v>2647</v>
      </c>
      <c r="C2649">
        <v>0</v>
      </c>
      <c r="D2649">
        <v>8</v>
      </c>
      <c r="E2649" t="s">
        <v>25</v>
      </c>
      <c r="F2649" s="7">
        <v>5</v>
      </c>
      <c r="G2649" s="7">
        <v>0</v>
      </c>
      <c r="H2649" s="7">
        <v>1</v>
      </c>
      <c r="I2649" s="7">
        <v>5</v>
      </c>
      <c r="K2649" s="8">
        <f t="shared" si="123"/>
        <v>5</v>
      </c>
      <c r="L2649" s="8">
        <f t="shared" si="124"/>
        <v>0</v>
      </c>
      <c r="M2649" s="8">
        <f t="shared" si="125"/>
        <v>5</v>
      </c>
    </row>
    <row r="2650" spans="2:13" x14ac:dyDescent="0.35">
      <c r="B2650">
        <v>2648</v>
      </c>
      <c r="C2650">
        <v>0</v>
      </c>
      <c r="D2650">
        <v>8</v>
      </c>
      <c r="E2650" t="s">
        <v>25</v>
      </c>
      <c r="F2650" s="7">
        <v>5</v>
      </c>
      <c r="G2650" s="7">
        <v>0</v>
      </c>
      <c r="H2650" s="7">
        <v>1</v>
      </c>
      <c r="I2650" s="7">
        <v>5</v>
      </c>
      <c r="K2650" s="8">
        <f t="shared" si="123"/>
        <v>5</v>
      </c>
      <c r="L2650" s="8">
        <f t="shared" si="124"/>
        <v>0</v>
      </c>
      <c r="M2650" s="8">
        <f t="shared" si="125"/>
        <v>5</v>
      </c>
    </row>
    <row r="2651" spans="2:13" x14ac:dyDescent="0.35">
      <c r="B2651">
        <v>2649</v>
      </c>
      <c r="C2651">
        <v>16</v>
      </c>
      <c r="D2651">
        <v>8</v>
      </c>
      <c r="E2651" t="s">
        <v>25</v>
      </c>
      <c r="F2651" s="7">
        <v>5</v>
      </c>
      <c r="G2651" s="7">
        <v>0</v>
      </c>
      <c r="H2651" s="7">
        <v>1</v>
      </c>
      <c r="I2651" s="7">
        <v>0</v>
      </c>
      <c r="K2651" s="8">
        <f t="shared" si="123"/>
        <v>0</v>
      </c>
      <c r="L2651" s="8">
        <f t="shared" si="124"/>
        <v>0</v>
      </c>
      <c r="M2651" s="8">
        <f t="shared" si="125"/>
        <v>0</v>
      </c>
    </row>
    <row r="2652" spans="2:13" x14ac:dyDescent="0.35">
      <c r="B2652">
        <v>2650</v>
      </c>
      <c r="C2652">
        <v>9</v>
      </c>
      <c r="D2652">
        <v>8</v>
      </c>
      <c r="E2652" t="s">
        <v>25</v>
      </c>
      <c r="F2652" s="7">
        <v>5</v>
      </c>
      <c r="G2652" s="7">
        <v>0</v>
      </c>
      <c r="H2652" s="7">
        <v>1</v>
      </c>
      <c r="I2652" s="7">
        <v>0</v>
      </c>
      <c r="K2652" s="8">
        <f t="shared" si="123"/>
        <v>0</v>
      </c>
      <c r="L2652" s="8">
        <f t="shared" si="124"/>
        <v>0</v>
      </c>
      <c r="M2652" s="8">
        <f t="shared" si="125"/>
        <v>0</v>
      </c>
    </row>
    <row r="2653" spans="2:13" x14ac:dyDescent="0.35">
      <c r="B2653">
        <v>2651</v>
      </c>
      <c r="C2653">
        <v>17</v>
      </c>
      <c r="D2653">
        <v>8</v>
      </c>
      <c r="E2653" t="s">
        <v>25</v>
      </c>
      <c r="F2653" s="7">
        <v>5</v>
      </c>
      <c r="G2653" s="7">
        <v>0</v>
      </c>
      <c r="H2653" s="7">
        <v>1</v>
      </c>
      <c r="I2653" s="7">
        <v>0</v>
      </c>
      <c r="K2653" s="8">
        <f t="shared" si="123"/>
        <v>0</v>
      </c>
      <c r="L2653" s="8">
        <f t="shared" si="124"/>
        <v>0</v>
      </c>
      <c r="M2653" s="8">
        <f t="shared" si="125"/>
        <v>0</v>
      </c>
    </row>
    <row r="2654" spans="2:13" x14ac:dyDescent="0.35">
      <c r="B2654">
        <v>2652</v>
      </c>
      <c r="C2654">
        <v>6</v>
      </c>
      <c r="D2654">
        <v>8</v>
      </c>
      <c r="E2654" t="s">
        <v>25</v>
      </c>
      <c r="F2654" s="7">
        <v>5</v>
      </c>
      <c r="G2654" s="7">
        <v>0</v>
      </c>
      <c r="H2654" s="7">
        <v>1</v>
      </c>
      <c r="I2654" s="7">
        <v>0</v>
      </c>
      <c r="K2654" s="8">
        <f t="shared" si="123"/>
        <v>0</v>
      </c>
      <c r="L2654" s="8">
        <f t="shared" si="124"/>
        <v>0</v>
      </c>
      <c r="M2654" s="8">
        <f t="shared" si="125"/>
        <v>0</v>
      </c>
    </row>
    <row r="2655" spans="2:13" x14ac:dyDescent="0.35">
      <c r="B2655">
        <v>2653</v>
      </c>
      <c r="C2655">
        <v>3</v>
      </c>
      <c r="D2655">
        <v>8</v>
      </c>
      <c r="E2655" t="s">
        <v>25</v>
      </c>
      <c r="F2655" s="7">
        <v>5</v>
      </c>
      <c r="G2655" s="7">
        <v>0</v>
      </c>
      <c r="H2655" s="7">
        <v>1</v>
      </c>
      <c r="I2655" s="7">
        <v>0</v>
      </c>
      <c r="K2655" s="8">
        <f t="shared" si="123"/>
        <v>0</v>
      </c>
      <c r="L2655" s="8">
        <f t="shared" si="124"/>
        <v>0</v>
      </c>
      <c r="M2655" s="8">
        <f t="shared" si="125"/>
        <v>0</v>
      </c>
    </row>
    <row r="2656" spans="2:13" x14ac:dyDescent="0.35">
      <c r="B2656">
        <v>2654</v>
      </c>
      <c r="C2656">
        <v>16</v>
      </c>
      <c r="D2656">
        <v>8</v>
      </c>
      <c r="E2656" t="s">
        <v>25</v>
      </c>
      <c r="F2656" s="7">
        <v>5</v>
      </c>
      <c r="G2656" s="7">
        <v>0</v>
      </c>
      <c r="H2656" s="7">
        <v>1</v>
      </c>
      <c r="I2656" s="7">
        <v>0</v>
      </c>
      <c r="K2656" s="8">
        <f t="shared" si="123"/>
        <v>0</v>
      </c>
      <c r="L2656" s="8">
        <f t="shared" si="124"/>
        <v>0</v>
      </c>
      <c r="M2656" s="8">
        <f t="shared" si="125"/>
        <v>0</v>
      </c>
    </row>
    <row r="2657" spans="2:13" x14ac:dyDescent="0.35">
      <c r="B2657">
        <v>2655</v>
      </c>
      <c r="C2657">
        <v>3</v>
      </c>
      <c r="D2657">
        <v>8</v>
      </c>
      <c r="E2657" t="s">
        <v>25</v>
      </c>
      <c r="F2657" s="7">
        <v>5</v>
      </c>
      <c r="G2657" s="7">
        <v>0</v>
      </c>
      <c r="H2657" s="7">
        <v>1</v>
      </c>
      <c r="I2657" s="7">
        <v>0</v>
      </c>
      <c r="K2657" s="8">
        <f t="shared" si="123"/>
        <v>0</v>
      </c>
      <c r="L2657" s="8">
        <f t="shared" si="124"/>
        <v>0</v>
      </c>
      <c r="M2657" s="8">
        <f t="shared" si="125"/>
        <v>0</v>
      </c>
    </row>
    <row r="2658" spans="2:13" x14ac:dyDescent="0.35">
      <c r="B2658">
        <v>2656</v>
      </c>
      <c r="C2658">
        <v>16</v>
      </c>
      <c r="D2658">
        <v>8</v>
      </c>
      <c r="E2658" t="s">
        <v>25</v>
      </c>
      <c r="F2658" s="7">
        <v>5</v>
      </c>
      <c r="G2658" s="7">
        <v>0</v>
      </c>
      <c r="H2658" s="7">
        <v>1</v>
      </c>
      <c r="I2658" s="7">
        <v>0</v>
      </c>
      <c r="K2658" s="8">
        <f t="shared" si="123"/>
        <v>0</v>
      </c>
      <c r="L2658" s="8">
        <f t="shared" si="124"/>
        <v>0</v>
      </c>
      <c r="M2658" s="8">
        <f t="shared" si="125"/>
        <v>0</v>
      </c>
    </row>
    <row r="2659" spans="2:13" x14ac:dyDescent="0.35">
      <c r="B2659">
        <v>2657</v>
      </c>
      <c r="C2659">
        <v>22</v>
      </c>
      <c r="D2659">
        <v>0</v>
      </c>
      <c r="E2659" t="s">
        <v>26</v>
      </c>
      <c r="F2659" s="7">
        <v>25</v>
      </c>
      <c r="G2659" s="7">
        <v>5</v>
      </c>
      <c r="H2659" s="7">
        <v>3</v>
      </c>
      <c r="I2659" s="7">
        <v>15</v>
      </c>
      <c r="K2659" s="8">
        <f t="shared" si="123"/>
        <v>0</v>
      </c>
      <c r="L2659" s="8">
        <f t="shared" si="124"/>
        <v>15</v>
      </c>
      <c r="M2659" s="8">
        <f t="shared" si="125"/>
        <v>15</v>
      </c>
    </row>
    <row r="2660" spans="2:13" x14ac:dyDescent="0.35">
      <c r="B2660">
        <v>2658</v>
      </c>
      <c r="C2660">
        <v>14</v>
      </c>
      <c r="D2660">
        <v>0</v>
      </c>
      <c r="E2660" t="s">
        <v>26</v>
      </c>
      <c r="F2660" s="7">
        <v>25</v>
      </c>
      <c r="G2660" s="7">
        <v>5</v>
      </c>
      <c r="H2660" s="7">
        <v>3</v>
      </c>
      <c r="I2660" s="7">
        <v>15</v>
      </c>
      <c r="K2660" s="8">
        <f t="shared" si="123"/>
        <v>0</v>
      </c>
      <c r="L2660" s="8">
        <f t="shared" si="124"/>
        <v>15</v>
      </c>
      <c r="M2660" s="8">
        <f t="shared" si="125"/>
        <v>15</v>
      </c>
    </row>
    <row r="2661" spans="2:13" x14ac:dyDescent="0.35">
      <c r="B2661">
        <v>2659</v>
      </c>
      <c r="C2661">
        <v>0</v>
      </c>
      <c r="D2661">
        <v>0</v>
      </c>
      <c r="E2661" t="s">
        <v>26</v>
      </c>
      <c r="F2661" s="7">
        <v>25</v>
      </c>
      <c r="G2661" s="7">
        <v>5</v>
      </c>
      <c r="H2661" s="7">
        <v>3</v>
      </c>
      <c r="I2661" s="7">
        <v>75</v>
      </c>
      <c r="K2661" s="8">
        <f t="shared" si="123"/>
        <v>75</v>
      </c>
      <c r="L2661" s="8">
        <f t="shared" si="124"/>
        <v>0</v>
      </c>
      <c r="M2661" s="8">
        <f t="shared" si="125"/>
        <v>75</v>
      </c>
    </row>
    <row r="2662" spans="2:13" x14ac:dyDescent="0.35">
      <c r="B2662">
        <v>2660</v>
      </c>
      <c r="C2662">
        <v>14</v>
      </c>
      <c r="D2662">
        <v>0</v>
      </c>
      <c r="E2662" t="s">
        <v>26</v>
      </c>
      <c r="F2662" s="7">
        <v>25</v>
      </c>
      <c r="G2662" s="7">
        <v>5</v>
      </c>
      <c r="H2662" s="7">
        <v>3</v>
      </c>
      <c r="I2662" s="7">
        <v>15</v>
      </c>
      <c r="K2662" s="8">
        <f t="shared" si="123"/>
        <v>0</v>
      </c>
      <c r="L2662" s="8">
        <f t="shared" si="124"/>
        <v>15</v>
      </c>
      <c r="M2662" s="8">
        <f t="shared" si="125"/>
        <v>15</v>
      </c>
    </row>
    <row r="2663" spans="2:13" x14ac:dyDescent="0.35">
      <c r="B2663">
        <v>2661</v>
      </c>
      <c r="C2663">
        <v>10</v>
      </c>
      <c r="D2663">
        <v>0</v>
      </c>
      <c r="E2663" t="s">
        <v>26</v>
      </c>
      <c r="F2663" s="7">
        <v>25</v>
      </c>
      <c r="G2663" s="7">
        <v>5</v>
      </c>
      <c r="H2663" s="7">
        <v>3</v>
      </c>
      <c r="I2663" s="7">
        <v>15</v>
      </c>
      <c r="K2663" s="8">
        <f t="shared" si="123"/>
        <v>0</v>
      </c>
      <c r="L2663" s="8">
        <f t="shared" si="124"/>
        <v>15</v>
      </c>
      <c r="M2663" s="8">
        <f t="shared" si="125"/>
        <v>15</v>
      </c>
    </row>
    <row r="2664" spans="2:13" x14ac:dyDescent="0.35">
      <c r="B2664">
        <v>2662</v>
      </c>
      <c r="C2664">
        <v>24</v>
      </c>
      <c r="D2664">
        <v>1</v>
      </c>
      <c r="E2664" t="s">
        <v>27</v>
      </c>
      <c r="F2664" s="7">
        <v>25</v>
      </c>
      <c r="G2664" s="7">
        <v>5</v>
      </c>
      <c r="H2664" s="7">
        <v>3</v>
      </c>
      <c r="I2664" s="7">
        <v>15</v>
      </c>
      <c r="K2664" s="8">
        <f t="shared" si="123"/>
        <v>0</v>
      </c>
      <c r="L2664" s="8">
        <f t="shared" si="124"/>
        <v>15</v>
      </c>
      <c r="M2664" s="8">
        <f t="shared" si="125"/>
        <v>15</v>
      </c>
    </row>
    <row r="2665" spans="2:13" x14ac:dyDescent="0.35">
      <c r="B2665">
        <v>2663</v>
      </c>
      <c r="C2665">
        <v>0</v>
      </c>
      <c r="D2665">
        <v>1</v>
      </c>
      <c r="E2665" t="s">
        <v>27</v>
      </c>
      <c r="F2665" s="7">
        <v>25</v>
      </c>
      <c r="G2665" s="7">
        <v>5</v>
      </c>
      <c r="H2665" s="7">
        <v>3</v>
      </c>
      <c r="I2665" s="7">
        <v>75</v>
      </c>
      <c r="K2665" s="8">
        <f t="shared" si="123"/>
        <v>75</v>
      </c>
      <c r="L2665" s="8">
        <f t="shared" si="124"/>
        <v>0</v>
      </c>
      <c r="M2665" s="8">
        <f t="shared" si="125"/>
        <v>75</v>
      </c>
    </row>
    <row r="2666" spans="2:13" x14ac:dyDescent="0.35">
      <c r="B2666">
        <v>2664</v>
      </c>
      <c r="C2666">
        <v>0</v>
      </c>
      <c r="D2666">
        <v>1</v>
      </c>
      <c r="E2666" t="s">
        <v>27</v>
      </c>
      <c r="F2666" s="7">
        <v>25</v>
      </c>
      <c r="G2666" s="7">
        <v>5</v>
      </c>
      <c r="H2666" s="7">
        <v>3</v>
      </c>
      <c r="I2666" s="7">
        <v>75</v>
      </c>
      <c r="K2666" s="8">
        <f t="shared" si="123"/>
        <v>75</v>
      </c>
      <c r="L2666" s="8">
        <f t="shared" si="124"/>
        <v>0</v>
      </c>
      <c r="M2666" s="8">
        <f t="shared" si="125"/>
        <v>75</v>
      </c>
    </row>
    <row r="2667" spans="2:13" x14ac:dyDescent="0.35">
      <c r="B2667">
        <v>2665</v>
      </c>
      <c r="C2667">
        <v>15</v>
      </c>
      <c r="D2667">
        <v>1</v>
      </c>
      <c r="E2667" t="s">
        <v>27</v>
      </c>
      <c r="F2667" s="7">
        <v>25</v>
      </c>
      <c r="G2667" s="7">
        <v>5</v>
      </c>
      <c r="H2667" s="7">
        <v>3</v>
      </c>
      <c r="I2667" s="7">
        <v>15</v>
      </c>
      <c r="K2667" s="8">
        <f t="shared" si="123"/>
        <v>0</v>
      </c>
      <c r="L2667" s="8">
        <f t="shared" si="124"/>
        <v>15</v>
      </c>
      <c r="M2667" s="8">
        <f t="shared" si="125"/>
        <v>15</v>
      </c>
    </row>
    <row r="2668" spans="2:13" x14ac:dyDescent="0.35">
      <c r="B2668">
        <v>2666</v>
      </c>
      <c r="C2668">
        <v>0</v>
      </c>
      <c r="D2668">
        <v>1</v>
      </c>
      <c r="E2668" t="s">
        <v>27</v>
      </c>
      <c r="F2668" s="7">
        <v>25</v>
      </c>
      <c r="G2668" s="7">
        <v>5</v>
      </c>
      <c r="H2668" s="7">
        <v>3</v>
      </c>
      <c r="I2668" s="7">
        <v>75</v>
      </c>
      <c r="K2668" s="8">
        <f t="shared" si="123"/>
        <v>75</v>
      </c>
      <c r="L2668" s="8">
        <f t="shared" si="124"/>
        <v>0</v>
      </c>
      <c r="M2668" s="8">
        <f t="shared" si="125"/>
        <v>75</v>
      </c>
    </row>
    <row r="2669" spans="2:13" x14ac:dyDescent="0.35">
      <c r="B2669">
        <v>2667</v>
      </c>
      <c r="C2669">
        <v>12</v>
      </c>
      <c r="D2669">
        <v>1</v>
      </c>
      <c r="E2669" t="s">
        <v>27</v>
      </c>
      <c r="F2669" s="7">
        <v>25</v>
      </c>
      <c r="G2669" s="7">
        <v>5</v>
      </c>
      <c r="H2669" s="7">
        <v>3</v>
      </c>
      <c r="I2669" s="7">
        <v>15</v>
      </c>
      <c r="K2669" s="8">
        <f t="shared" si="123"/>
        <v>0</v>
      </c>
      <c r="L2669" s="8">
        <f t="shared" si="124"/>
        <v>15</v>
      </c>
      <c r="M2669" s="8">
        <f t="shared" si="125"/>
        <v>15</v>
      </c>
    </row>
    <row r="2670" spans="2:13" x14ac:dyDescent="0.35">
      <c r="B2670">
        <v>2668</v>
      </c>
      <c r="C2670">
        <v>0</v>
      </c>
      <c r="D2670">
        <v>1</v>
      </c>
      <c r="E2670" t="s">
        <v>27</v>
      </c>
      <c r="F2670" s="7">
        <v>25</v>
      </c>
      <c r="G2670" s="7">
        <v>5</v>
      </c>
      <c r="H2670" s="7">
        <v>3</v>
      </c>
      <c r="I2670" s="7">
        <v>75</v>
      </c>
      <c r="K2670" s="8">
        <f t="shared" si="123"/>
        <v>75</v>
      </c>
      <c r="L2670" s="8">
        <f t="shared" si="124"/>
        <v>0</v>
      </c>
      <c r="M2670" s="8">
        <f t="shared" si="125"/>
        <v>75</v>
      </c>
    </row>
    <row r="2671" spans="2:13" x14ac:dyDescent="0.35">
      <c r="B2671">
        <v>2669</v>
      </c>
      <c r="C2671">
        <v>1</v>
      </c>
      <c r="D2671">
        <v>2</v>
      </c>
      <c r="E2671" t="s">
        <v>28</v>
      </c>
      <c r="F2671" s="7">
        <v>15.5</v>
      </c>
      <c r="G2671" s="7">
        <v>0</v>
      </c>
      <c r="H2671" s="7">
        <v>6</v>
      </c>
      <c r="I2671" s="7">
        <v>0</v>
      </c>
      <c r="K2671" s="8">
        <f t="shared" si="123"/>
        <v>0</v>
      </c>
      <c r="L2671" s="8">
        <f t="shared" si="124"/>
        <v>0</v>
      </c>
      <c r="M2671" s="8">
        <f t="shared" si="125"/>
        <v>0</v>
      </c>
    </row>
    <row r="2672" spans="2:13" x14ac:dyDescent="0.35">
      <c r="B2672">
        <v>2670</v>
      </c>
      <c r="C2672">
        <v>21</v>
      </c>
      <c r="D2672">
        <v>2</v>
      </c>
      <c r="E2672" t="s">
        <v>28</v>
      </c>
      <c r="F2672" s="7">
        <v>15.5</v>
      </c>
      <c r="G2672" s="7">
        <v>0</v>
      </c>
      <c r="H2672" s="7">
        <v>3</v>
      </c>
      <c r="I2672" s="7">
        <v>0</v>
      </c>
      <c r="K2672" s="8">
        <f t="shared" si="123"/>
        <v>0</v>
      </c>
      <c r="L2672" s="8">
        <f t="shared" si="124"/>
        <v>0</v>
      </c>
      <c r="M2672" s="8">
        <f t="shared" si="125"/>
        <v>0</v>
      </c>
    </row>
    <row r="2673" spans="2:13" x14ac:dyDescent="0.35">
      <c r="B2673">
        <v>2671</v>
      </c>
      <c r="C2673">
        <v>21</v>
      </c>
      <c r="D2673">
        <v>2</v>
      </c>
      <c r="E2673" t="s">
        <v>28</v>
      </c>
      <c r="F2673" s="7">
        <v>15.5</v>
      </c>
      <c r="G2673" s="7">
        <v>0</v>
      </c>
      <c r="H2673" s="7">
        <v>3</v>
      </c>
      <c r="I2673" s="7">
        <v>0</v>
      </c>
      <c r="K2673" s="8">
        <f t="shared" si="123"/>
        <v>0</v>
      </c>
      <c r="L2673" s="8">
        <f t="shared" si="124"/>
        <v>0</v>
      </c>
      <c r="M2673" s="8">
        <f t="shared" si="125"/>
        <v>0</v>
      </c>
    </row>
    <row r="2674" spans="2:13" x14ac:dyDescent="0.35">
      <c r="B2674">
        <v>2672</v>
      </c>
      <c r="C2674">
        <v>0</v>
      </c>
      <c r="D2674">
        <v>2</v>
      </c>
      <c r="E2674" t="s">
        <v>28</v>
      </c>
      <c r="F2674" s="7">
        <v>15.5</v>
      </c>
      <c r="G2674" s="7">
        <v>0</v>
      </c>
      <c r="H2674" s="7">
        <v>3</v>
      </c>
      <c r="I2674" s="7">
        <v>46.5</v>
      </c>
      <c r="K2674" s="8">
        <f t="shared" si="123"/>
        <v>46.5</v>
      </c>
      <c r="L2674" s="8">
        <f t="shared" si="124"/>
        <v>0</v>
      </c>
      <c r="M2674" s="8">
        <f t="shared" si="125"/>
        <v>46.5</v>
      </c>
    </row>
    <row r="2675" spans="2:13" x14ac:dyDescent="0.35">
      <c r="B2675">
        <v>2673</v>
      </c>
      <c r="C2675">
        <v>6</v>
      </c>
      <c r="D2675">
        <v>2</v>
      </c>
      <c r="E2675" t="s">
        <v>28</v>
      </c>
      <c r="F2675" s="7">
        <v>15.5</v>
      </c>
      <c r="G2675" s="7">
        <v>0</v>
      </c>
      <c r="H2675" s="7">
        <v>3</v>
      </c>
      <c r="I2675" s="7">
        <v>0</v>
      </c>
      <c r="K2675" s="8">
        <f t="shared" si="123"/>
        <v>0</v>
      </c>
      <c r="L2675" s="8">
        <f t="shared" si="124"/>
        <v>0</v>
      </c>
      <c r="M2675" s="8">
        <f t="shared" si="125"/>
        <v>0</v>
      </c>
    </row>
    <row r="2676" spans="2:13" x14ac:dyDescent="0.35">
      <c r="B2676">
        <v>2674</v>
      </c>
      <c r="C2676">
        <v>6</v>
      </c>
      <c r="D2676">
        <v>3</v>
      </c>
      <c r="E2676" t="s">
        <v>21</v>
      </c>
      <c r="F2676" s="7">
        <v>5</v>
      </c>
      <c r="G2676" s="7">
        <v>0</v>
      </c>
      <c r="H2676" s="7">
        <v>2</v>
      </c>
      <c r="I2676" s="7">
        <v>0</v>
      </c>
      <c r="K2676" s="8">
        <f t="shared" si="123"/>
        <v>0</v>
      </c>
      <c r="L2676" s="8">
        <f t="shared" si="124"/>
        <v>0</v>
      </c>
      <c r="M2676" s="8">
        <f t="shared" si="125"/>
        <v>0</v>
      </c>
    </row>
    <row r="2677" spans="2:13" x14ac:dyDescent="0.35">
      <c r="B2677">
        <v>2675</v>
      </c>
      <c r="C2677">
        <v>15</v>
      </c>
      <c r="D2677">
        <v>3</v>
      </c>
      <c r="E2677" t="s">
        <v>21</v>
      </c>
      <c r="F2677" s="7">
        <v>5</v>
      </c>
      <c r="G2677" s="7">
        <v>0</v>
      </c>
      <c r="H2677" s="7">
        <v>2</v>
      </c>
      <c r="I2677" s="7">
        <v>0</v>
      </c>
      <c r="K2677" s="8">
        <f t="shared" si="123"/>
        <v>0</v>
      </c>
      <c r="L2677" s="8">
        <f t="shared" si="124"/>
        <v>0</v>
      </c>
      <c r="M2677" s="8">
        <f t="shared" si="125"/>
        <v>0</v>
      </c>
    </row>
    <row r="2678" spans="2:13" x14ac:dyDescent="0.35">
      <c r="B2678">
        <v>2676</v>
      </c>
      <c r="C2678">
        <v>15</v>
      </c>
      <c r="D2678">
        <v>3</v>
      </c>
      <c r="E2678" t="s">
        <v>21</v>
      </c>
      <c r="F2678" s="7">
        <v>5</v>
      </c>
      <c r="G2678" s="7">
        <v>0</v>
      </c>
      <c r="H2678" s="7">
        <v>2</v>
      </c>
      <c r="I2678" s="7">
        <v>0</v>
      </c>
      <c r="K2678" s="8">
        <f t="shared" si="123"/>
        <v>0</v>
      </c>
      <c r="L2678" s="8">
        <f t="shared" si="124"/>
        <v>0</v>
      </c>
      <c r="M2678" s="8">
        <f t="shared" si="125"/>
        <v>0</v>
      </c>
    </row>
    <row r="2679" spans="2:13" x14ac:dyDescent="0.35">
      <c r="B2679">
        <v>2677</v>
      </c>
      <c r="C2679">
        <v>15</v>
      </c>
      <c r="D2679">
        <v>3</v>
      </c>
      <c r="E2679" t="s">
        <v>21</v>
      </c>
      <c r="F2679" s="7">
        <v>5</v>
      </c>
      <c r="G2679" s="7">
        <v>0</v>
      </c>
      <c r="H2679" s="7">
        <v>2</v>
      </c>
      <c r="I2679" s="7">
        <v>0</v>
      </c>
      <c r="K2679" s="8">
        <f t="shared" si="123"/>
        <v>0</v>
      </c>
      <c r="L2679" s="8">
        <f t="shared" si="124"/>
        <v>0</v>
      </c>
      <c r="M2679" s="8">
        <f t="shared" si="125"/>
        <v>0</v>
      </c>
    </row>
    <row r="2680" spans="2:13" x14ac:dyDescent="0.35">
      <c r="B2680">
        <v>2678</v>
      </c>
      <c r="C2680">
        <v>16</v>
      </c>
      <c r="D2680">
        <v>3</v>
      </c>
      <c r="E2680" t="s">
        <v>21</v>
      </c>
      <c r="F2680" s="7">
        <v>5</v>
      </c>
      <c r="G2680" s="7">
        <v>0</v>
      </c>
      <c r="H2680" s="7">
        <v>2</v>
      </c>
      <c r="I2680" s="7">
        <v>0</v>
      </c>
      <c r="K2680" s="8">
        <f t="shared" si="123"/>
        <v>0</v>
      </c>
      <c r="L2680" s="8">
        <f t="shared" si="124"/>
        <v>0</v>
      </c>
      <c r="M2680" s="8">
        <f t="shared" si="125"/>
        <v>0</v>
      </c>
    </row>
    <row r="2681" spans="2:13" x14ac:dyDescent="0.35">
      <c r="B2681">
        <v>2679</v>
      </c>
      <c r="C2681">
        <v>2</v>
      </c>
      <c r="D2681">
        <v>3</v>
      </c>
      <c r="E2681" t="s">
        <v>21</v>
      </c>
      <c r="F2681" s="7">
        <v>5</v>
      </c>
      <c r="G2681" s="7">
        <v>0</v>
      </c>
      <c r="H2681" s="7">
        <v>2</v>
      </c>
      <c r="I2681" s="7">
        <v>0</v>
      </c>
      <c r="K2681" s="8">
        <f t="shared" si="123"/>
        <v>0</v>
      </c>
      <c r="L2681" s="8">
        <f t="shared" si="124"/>
        <v>0</v>
      </c>
      <c r="M2681" s="8">
        <f t="shared" si="125"/>
        <v>0</v>
      </c>
    </row>
    <row r="2682" spans="2:13" x14ac:dyDescent="0.35">
      <c r="B2682">
        <v>2680</v>
      </c>
      <c r="C2682">
        <v>16</v>
      </c>
      <c r="D2682">
        <v>3</v>
      </c>
      <c r="E2682" t="s">
        <v>21</v>
      </c>
      <c r="F2682" s="7">
        <v>5</v>
      </c>
      <c r="G2682" s="7">
        <v>0</v>
      </c>
      <c r="H2682" s="7">
        <v>2</v>
      </c>
      <c r="I2682" s="7">
        <v>0</v>
      </c>
      <c r="K2682" s="8">
        <f t="shared" si="123"/>
        <v>0</v>
      </c>
      <c r="L2682" s="8">
        <f t="shared" si="124"/>
        <v>0</v>
      </c>
      <c r="M2682" s="8">
        <f t="shared" si="125"/>
        <v>0</v>
      </c>
    </row>
    <row r="2683" spans="2:13" x14ac:dyDescent="0.35">
      <c r="B2683">
        <v>2681</v>
      </c>
      <c r="C2683">
        <v>17</v>
      </c>
      <c r="D2683">
        <v>3</v>
      </c>
      <c r="E2683" t="s">
        <v>21</v>
      </c>
      <c r="F2683" s="7">
        <v>5</v>
      </c>
      <c r="G2683" s="7">
        <v>0</v>
      </c>
      <c r="H2683" s="7">
        <v>2</v>
      </c>
      <c r="I2683" s="7">
        <v>0</v>
      </c>
      <c r="K2683" s="8">
        <f t="shared" si="123"/>
        <v>0</v>
      </c>
      <c r="L2683" s="8">
        <f t="shared" si="124"/>
        <v>0</v>
      </c>
      <c r="M2683" s="8">
        <f t="shared" si="125"/>
        <v>0</v>
      </c>
    </row>
    <row r="2684" spans="2:13" x14ac:dyDescent="0.35">
      <c r="B2684">
        <v>2682</v>
      </c>
      <c r="C2684">
        <v>15</v>
      </c>
      <c r="D2684">
        <v>3</v>
      </c>
      <c r="E2684" t="s">
        <v>21</v>
      </c>
      <c r="F2684" s="7">
        <v>5</v>
      </c>
      <c r="G2684" s="7">
        <v>0</v>
      </c>
      <c r="H2684" s="7">
        <v>2</v>
      </c>
      <c r="I2684" s="7">
        <v>0</v>
      </c>
      <c r="K2684" s="8">
        <f t="shared" si="123"/>
        <v>0</v>
      </c>
      <c r="L2684" s="8">
        <f t="shared" si="124"/>
        <v>0</v>
      </c>
      <c r="M2684" s="8">
        <f t="shared" si="125"/>
        <v>0</v>
      </c>
    </row>
    <row r="2685" spans="2:13" x14ac:dyDescent="0.35">
      <c r="B2685">
        <v>2683</v>
      </c>
      <c r="C2685">
        <v>4</v>
      </c>
      <c r="D2685">
        <v>4</v>
      </c>
      <c r="E2685" t="s">
        <v>22</v>
      </c>
      <c r="F2685" s="7">
        <v>80</v>
      </c>
      <c r="G2685" s="7">
        <v>9.9</v>
      </c>
      <c r="H2685" s="7">
        <v>2</v>
      </c>
      <c r="I2685" s="7">
        <v>19.8</v>
      </c>
      <c r="K2685" s="8">
        <f t="shared" si="123"/>
        <v>0</v>
      </c>
      <c r="L2685" s="8">
        <f t="shared" si="124"/>
        <v>19.8</v>
      </c>
      <c r="M2685" s="8">
        <f t="shared" si="125"/>
        <v>19.8</v>
      </c>
    </row>
    <row r="2686" spans="2:13" x14ac:dyDescent="0.35">
      <c r="B2686">
        <v>2684</v>
      </c>
      <c r="C2686">
        <v>13</v>
      </c>
      <c r="D2686">
        <v>4</v>
      </c>
      <c r="E2686" t="s">
        <v>22</v>
      </c>
      <c r="F2686" s="7">
        <v>80</v>
      </c>
      <c r="G2686" s="7">
        <v>9.9</v>
      </c>
      <c r="H2686" s="7">
        <v>4</v>
      </c>
      <c r="I2686" s="7">
        <v>39.6</v>
      </c>
      <c r="K2686" s="8">
        <f t="shared" si="123"/>
        <v>0</v>
      </c>
      <c r="L2686" s="8">
        <f t="shared" si="124"/>
        <v>39.6</v>
      </c>
      <c r="M2686" s="8">
        <f t="shared" si="125"/>
        <v>39.6</v>
      </c>
    </row>
    <row r="2687" spans="2:13" x14ac:dyDescent="0.35">
      <c r="B2687">
        <v>2685</v>
      </c>
      <c r="C2687">
        <v>20</v>
      </c>
      <c r="D2687">
        <v>4</v>
      </c>
      <c r="E2687" t="s">
        <v>22</v>
      </c>
      <c r="F2687" s="7">
        <v>80</v>
      </c>
      <c r="G2687" s="7">
        <v>9.9</v>
      </c>
      <c r="H2687" s="7">
        <v>2</v>
      </c>
      <c r="I2687" s="7">
        <v>19.8</v>
      </c>
      <c r="K2687" s="8">
        <f t="shared" si="123"/>
        <v>0</v>
      </c>
      <c r="L2687" s="8">
        <f t="shared" si="124"/>
        <v>19.8</v>
      </c>
      <c r="M2687" s="8">
        <f t="shared" si="125"/>
        <v>19.8</v>
      </c>
    </row>
    <row r="2688" spans="2:13" x14ac:dyDescent="0.35">
      <c r="B2688">
        <v>2686</v>
      </c>
      <c r="C2688">
        <v>11</v>
      </c>
      <c r="D2688">
        <v>4</v>
      </c>
      <c r="E2688" t="s">
        <v>22</v>
      </c>
      <c r="F2688" s="7">
        <v>80</v>
      </c>
      <c r="G2688" s="7">
        <v>9.9</v>
      </c>
      <c r="H2688" s="7">
        <v>2</v>
      </c>
      <c r="I2688" s="7">
        <v>19.8</v>
      </c>
      <c r="K2688" s="8">
        <f t="shared" si="123"/>
        <v>0</v>
      </c>
      <c r="L2688" s="8">
        <f t="shared" si="124"/>
        <v>19.8</v>
      </c>
      <c r="M2688" s="8">
        <f t="shared" si="125"/>
        <v>19.8</v>
      </c>
    </row>
    <row r="2689" spans="2:13" x14ac:dyDescent="0.35">
      <c r="B2689">
        <v>2687</v>
      </c>
      <c r="C2689">
        <v>1</v>
      </c>
      <c r="D2689">
        <v>4</v>
      </c>
      <c r="E2689" t="s">
        <v>22</v>
      </c>
      <c r="F2689" s="7">
        <v>80</v>
      </c>
      <c r="G2689" s="7">
        <v>9.9</v>
      </c>
      <c r="H2689" s="7">
        <v>2</v>
      </c>
      <c r="I2689" s="7">
        <v>19.8</v>
      </c>
      <c r="K2689" s="8">
        <f t="shared" si="123"/>
        <v>0</v>
      </c>
      <c r="L2689" s="8">
        <f t="shared" si="124"/>
        <v>19.8</v>
      </c>
      <c r="M2689" s="8">
        <f t="shared" si="125"/>
        <v>19.8</v>
      </c>
    </row>
    <row r="2690" spans="2:13" x14ac:dyDescent="0.35">
      <c r="B2690">
        <v>2688</v>
      </c>
      <c r="C2690">
        <v>10</v>
      </c>
      <c r="D2690">
        <v>4</v>
      </c>
      <c r="E2690" t="s">
        <v>22</v>
      </c>
      <c r="F2690" s="7">
        <v>80</v>
      </c>
      <c r="G2690" s="7">
        <v>9.9</v>
      </c>
      <c r="H2690" s="7">
        <v>2</v>
      </c>
      <c r="I2690" s="7">
        <v>19.8</v>
      </c>
      <c r="K2690" s="8">
        <f t="shared" si="123"/>
        <v>0</v>
      </c>
      <c r="L2690" s="8">
        <f t="shared" si="124"/>
        <v>19.8</v>
      </c>
      <c r="M2690" s="8">
        <f t="shared" si="125"/>
        <v>19.8</v>
      </c>
    </row>
    <row r="2691" spans="2:13" x14ac:dyDescent="0.35">
      <c r="B2691">
        <v>2689</v>
      </c>
      <c r="C2691">
        <v>12</v>
      </c>
      <c r="D2691">
        <v>4</v>
      </c>
      <c r="E2691" t="s">
        <v>22</v>
      </c>
      <c r="F2691" s="7">
        <v>80</v>
      </c>
      <c r="G2691" s="7">
        <v>9.9</v>
      </c>
      <c r="H2691" s="7">
        <v>2</v>
      </c>
      <c r="I2691" s="7">
        <v>19.8</v>
      </c>
      <c r="K2691" s="8">
        <f t="shared" ref="K2691:K2754" si="126">IF($C2691=0,F2691*$H2691,0)</f>
        <v>0</v>
      </c>
      <c r="L2691" s="8">
        <f t="shared" ref="L2691:L2754" si="127">IF($C2691=0,0,G2691*$H2691)</f>
        <v>19.8</v>
      </c>
      <c r="M2691" s="8">
        <f t="shared" ref="M2691:M2754" si="128">SUM(K2691:L2691)</f>
        <v>19.8</v>
      </c>
    </row>
    <row r="2692" spans="2:13" x14ac:dyDescent="0.35">
      <c r="B2692">
        <v>2690</v>
      </c>
      <c r="C2692">
        <v>17</v>
      </c>
      <c r="D2692">
        <v>4</v>
      </c>
      <c r="E2692" t="s">
        <v>22</v>
      </c>
      <c r="F2692" s="7">
        <v>80</v>
      </c>
      <c r="G2692" s="7">
        <v>9.9</v>
      </c>
      <c r="H2692" s="7">
        <v>2</v>
      </c>
      <c r="I2692" s="7">
        <v>19.8</v>
      </c>
      <c r="K2692" s="8">
        <f t="shared" si="126"/>
        <v>0</v>
      </c>
      <c r="L2692" s="8">
        <f t="shared" si="127"/>
        <v>19.8</v>
      </c>
      <c r="M2692" s="8">
        <f t="shared" si="128"/>
        <v>19.8</v>
      </c>
    </row>
    <row r="2693" spans="2:13" x14ac:dyDescent="0.35">
      <c r="B2693">
        <v>2691</v>
      </c>
      <c r="C2693">
        <v>14</v>
      </c>
      <c r="D2693">
        <v>4</v>
      </c>
      <c r="E2693" t="s">
        <v>22</v>
      </c>
      <c r="F2693" s="7">
        <v>80</v>
      </c>
      <c r="G2693" s="7">
        <v>9.9</v>
      </c>
      <c r="H2693" s="7">
        <v>2</v>
      </c>
      <c r="I2693" s="7">
        <v>19.8</v>
      </c>
      <c r="K2693" s="8">
        <f t="shared" si="126"/>
        <v>0</v>
      </c>
      <c r="L2693" s="8">
        <f t="shared" si="127"/>
        <v>19.8</v>
      </c>
      <c r="M2693" s="8">
        <f t="shared" si="128"/>
        <v>19.8</v>
      </c>
    </row>
    <row r="2694" spans="2:13" x14ac:dyDescent="0.35">
      <c r="B2694">
        <v>2692</v>
      </c>
      <c r="C2694">
        <v>0</v>
      </c>
      <c r="D2694">
        <v>4</v>
      </c>
      <c r="E2694" t="s">
        <v>22</v>
      </c>
      <c r="F2694" s="7">
        <v>80</v>
      </c>
      <c r="G2694" s="7">
        <v>9.9</v>
      </c>
      <c r="H2694" s="7">
        <v>2</v>
      </c>
      <c r="I2694" s="7">
        <v>160</v>
      </c>
      <c r="K2694" s="8">
        <f t="shared" si="126"/>
        <v>160</v>
      </c>
      <c r="L2694" s="8">
        <f t="shared" si="127"/>
        <v>0</v>
      </c>
      <c r="M2694" s="8">
        <f t="shared" si="128"/>
        <v>160</v>
      </c>
    </row>
    <row r="2695" spans="2:13" x14ac:dyDescent="0.35">
      <c r="B2695">
        <v>2693</v>
      </c>
      <c r="C2695">
        <v>0</v>
      </c>
      <c r="D2695">
        <v>5</v>
      </c>
      <c r="E2695" t="s">
        <v>29</v>
      </c>
      <c r="F2695" s="7">
        <v>80</v>
      </c>
      <c r="G2695" s="7">
        <v>9.9</v>
      </c>
      <c r="H2695" s="7">
        <v>2</v>
      </c>
      <c r="I2695" s="7">
        <v>160</v>
      </c>
      <c r="K2695" s="8">
        <f t="shared" si="126"/>
        <v>160</v>
      </c>
      <c r="L2695" s="8">
        <f t="shared" si="127"/>
        <v>0</v>
      </c>
      <c r="M2695" s="8">
        <f t="shared" si="128"/>
        <v>160</v>
      </c>
    </row>
    <row r="2696" spans="2:13" x14ac:dyDescent="0.35">
      <c r="B2696">
        <v>2694</v>
      </c>
      <c r="C2696">
        <v>0</v>
      </c>
      <c r="D2696">
        <v>5</v>
      </c>
      <c r="E2696" t="s">
        <v>29</v>
      </c>
      <c r="F2696" s="7">
        <v>80</v>
      </c>
      <c r="G2696" s="7">
        <v>9.9</v>
      </c>
      <c r="H2696" s="7">
        <v>2</v>
      </c>
      <c r="I2696" s="7">
        <v>160</v>
      </c>
      <c r="K2696" s="8">
        <f t="shared" si="126"/>
        <v>160</v>
      </c>
      <c r="L2696" s="8">
        <f t="shared" si="127"/>
        <v>0</v>
      </c>
      <c r="M2696" s="8">
        <f t="shared" si="128"/>
        <v>160</v>
      </c>
    </row>
    <row r="2697" spans="2:13" x14ac:dyDescent="0.35">
      <c r="B2697">
        <v>2695</v>
      </c>
      <c r="C2697">
        <v>0</v>
      </c>
      <c r="D2697">
        <v>6</v>
      </c>
      <c r="E2697" t="s">
        <v>23</v>
      </c>
      <c r="F2697" s="7">
        <v>17.5</v>
      </c>
      <c r="G2697" s="7">
        <v>3.5</v>
      </c>
      <c r="H2697" s="7">
        <v>2</v>
      </c>
      <c r="I2697" s="7">
        <v>35</v>
      </c>
      <c r="K2697" s="8">
        <f t="shared" si="126"/>
        <v>35</v>
      </c>
      <c r="L2697" s="8">
        <f t="shared" si="127"/>
        <v>0</v>
      </c>
      <c r="M2697" s="8">
        <f t="shared" si="128"/>
        <v>35</v>
      </c>
    </row>
    <row r="2698" spans="2:13" x14ac:dyDescent="0.35">
      <c r="B2698">
        <v>2696</v>
      </c>
      <c r="C2698">
        <v>11</v>
      </c>
      <c r="D2698">
        <v>6</v>
      </c>
      <c r="E2698" t="s">
        <v>23</v>
      </c>
      <c r="F2698" s="7">
        <v>17.5</v>
      </c>
      <c r="G2698" s="7">
        <v>3.5</v>
      </c>
      <c r="H2698" s="7">
        <v>2</v>
      </c>
      <c r="I2698" s="7">
        <v>7</v>
      </c>
      <c r="K2698" s="8">
        <f t="shared" si="126"/>
        <v>0</v>
      </c>
      <c r="L2698" s="8">
        <f t="shared" si="127"/>
        <v>7</v>
      </c>
      <c r="M2698" s="8">
        <f t="shared" si="128"/>
        <v>7</v>
      </c>
    </row>
    <row r="2699" spans="2:13" x14ac:dyDescent="0.35">
      <c r="B2699">
        <v>2697</v>
      </c>
      <c r="C2699">
        <v>8</v>
      </c>
      <c r="D2699">
        <v>6</v>
      </c>
      <c r="E2699" t="s">
        <v>23</v>
      </c>
      <c r="F2699" s="7">
        <v>17.5</v>
      </c>
      <c r="G2699" s="7">
        <v>3.5</v>
      </c>
      <c r="H2699" s="7">
        <v>2</v>
      </c>
      <c r="I2699" s="7">
        <v>7</v>
      </c>
      <c r="K2699" s="8">
        <f t="shared" si="126"/>
        <v>0</v>
      </c>
      <c r="L2699" s="8">
        <f t="shared" si="127"/>
        <v>7</v>
      </c>
      <c r="M2699" s="8">
        <f t="shared" si="128"/>
        <v>7</v>
      </c>
    </row>
    <row r="2700" spans="2:13" x14ac:dyDescent="0.35">
      <c r="B2700">
        <v>2698</v>
      </c>
      <c r="C2700">
        <v>12</v>
      </c>
      <c r="D2700">
        <v>6</v>
      </c>
      <c r="E2700" t="s">
        <v>23</v>
      </c>
      <c r="F2700" s="7">
        <v>17.5</v>
      </c>
      <c r="G2700" s="7">
        <v>3.5</v>
      </c>
      <c r="H2700" s="7">
        <v>2</v>
      </c>
      <c r="I2700" s="7">
        <v>7</v>
      </c>
      <c r="K2700" s="8">
        <f t="shared" si="126"/>
        <v>0</v>
      </c>
      <c r="L2700" s="8">
        <f t="shared" si="127"/>
        <v>7</v>
      </c>
      <c r="M2700" s="8">
        <f t="shared" si="128"/>
        <v>7</v>
      </c>
    </row>
    <row r="2701" spans="2:13" x14ac:dyDescent="0.35">
      <c r="B2701">
        <v>2699</v>
      </c>
      <c r="C2701">
        <v>0</v>
      </c>
      <c r="D2701">
        <v>6</v>
      </c>
      <c r="E2701" t="s">
        <v>23</v>
      </c>
      <c r="F2701" s="7">
        <v>17.5</v>
      </c>
      <c r="G2701" s="7">
        <v>3.5</v>
      </c>
      <c r="H2701" s="7">
        <v>6</v>
      </c>
      <c r="I2701" s="7">
        <v>105</v>
      </c>
      <c r="K2701" s="8">
        <f t="shared" si="126"/>
        <v>105</v>
      </c>
      <c r="L2701" s="8">
        <f t="shared" si="127"/>
        <v>0</v>
      </c>
      <c r="M2701" s="8">
        <f t="shared" si="128"/>
        <v>105</v>
      </c>
    </row>
    <row r="2702" spans="2:13" x14ac:dyDescent="0.35">
      <c r="B2702">
        <v>2700</v>
      </c>
      <c r="C2702">
        <v>0</v>
      </c>
      <c r="D2702">
        <v>6</v>
      </c>
      <c r="E2702" t="s">
        <v>23</v>
      </c>
      <c r="F2702" s="7">
        <v>17.5</v>
      </c>
      <c r="G2702" s="7">
        <v>3.5</v>
      </c>
      <c r="H2702" s="7">
        <v>2</v>
      </c>
      <c r="I2702" s="7">
        <v>35</v>
      </c>
      <c r="K2702" s="8">
        <f t="shared" si="126"/>
        <v>35</v>
      </c>
      <c r="L2702" s="8">
        <f t="shared" si="127"/>
        <v>0</v>
      </c>
      <c r="M2702" s="8">
        <f t="shared" si="128"/>
        <v>35</v>
      </c>
    </row>
    <row r="2703" spans="2:13" x14ac:dyDescent="0.35">
      <c r="B2703">
        <v>2701</v>
      </c>
      <c r="C2703">
        <v>12</v>
      </c>
      <c r="D2703">
        <v>6</v>
      </c>
      <c r="E2703" t="s">
        <v>23</v>
      </c>
      <c r="F2703" s="7">
        <v>17.5</v>
      </c>
      <c r="G2703" s="7">
        <v>3.5</v>
      </c>
      <c r="H2703" s="7">
        <v>2</v>
      </c>
      <c r="I2703" s="7">
        <v>7</v>
      </c>
      <c r="K2703" s="8">
        <f t="shared" si="126"/>
        <v>0</v>
      </c>
      <c r="L2703" s="8">
        <f t="shared" si="127"/>
        <v>7</v>
      </c>
      <c r="M2703" s="8">
        <f t="shared" si="128"/>
        <v>7</v>
      </c>
    </row>
    <row r="2704" spans="2:13" x14ac:dyDescent="0.35">
      <c r="B2704">
        <v>2702</v>
      </c>
      <c r="C2704">
        <v>22</v>
      </c>
      <c r="D2704">
        <v>7</v>
      </c>
      <c r="E2704" t="s">
        <v>24</v>
      </c>
      <c r="F2704" s="7">
        <v>5</v>
      </c>
      <c r="G2704" s="7">
        <v>0</v>
      </c>
      <c r="H2704" s="7">
        <v>2</v>
      </c>
      <c r="I2704" s="7">
        <v>0</v>
      </c>
      <c r="K2704" s="8">
        <f t="shared" si="126"/>
        <v>0</v>
      </c>
      <c r="L2704" s="8">
        <f t="shared" si="127"/>
        <v>0</v>
      </c>
      <c r="M2704" s="8">
        <f t="shared" si="128"/>
        <v>0</v>
      </c>
    </row>
    <row r="2705" spans="2:13" x14ac:dyDescent="0.35">
      <c r="B2705">
        <v>2703</v>
      </c>
      <c r="C2705">
        <v>4</v>
      </c>
      <c r="D2705">
        <v>7</v>
      </c>
      <c r="E2705" t="s">
        <v>24</v>
      </c>
      <c r="F2705" s="7">
        <v>5</v>
      </c>
      <c r="G2705" s="7">
        <v>0</v>
      </c>
      <c r="H2705" s="7">
        <v>2</v>
      </c>
      <c r="I2705" s="7">
        <v>0</v>
      </c>
      <c r="K2705" s="8">
        <f t="shared" si="126"/>
        <v>0</v>
      </c>
      <c r="L2705" s="8">
        <f t="shared" si="127"/>
        <v>0</v>
      </c>
      <c r="M2705" s="8">
        <f t="shared" si="128"/>
        <v>0</v>
      </c>
    </row>
    <row r="2706" spans="2:13" x14ac:dyDescent="0.35">
      <c r="B2706">
        <v>2704</v>
      </c>
      <c r="C2706">
        <v>24</v>
      </c>
      <c r="D2706">
        <v>7</v>
      </c>
      <c r="E2706" t="s">
        <v>24</v>
      </c>
      <c r="F2706" s="7">
        <v>5</v>
      </c>
      <c r="G2706" s="7">
        <v>0</v>
      </c>
      <c r="H2706" s="7">
        <v>2</v>
      </c>
      <c r="I2706" s="7">
        <v>0</v>
      </c>
      <c r="K2706" s="8">
        <f t="shared" si="126"/>
        <v>0</v>
      </c>
      <c r="L2706" s="8">
        <f t="shared" si="127"/>
        <v>0</v>
      </c>
      <c r="M2706" s="8">
        <f t="shared" si="128"/>
        <v>0</v>
      </c>
    </row>
    <row r="2707" spans="2:13" x14ac:dyDescent="0.35">
      <c r="B2707">
        <v>2705</v>
      </c>
      <c r="C2707">
        <v>10</v>
      </c>
      <c r="D2707">
        <v>7</v>
      </c>
      <c r="E2707" t="s">
        <v>24</v>
      </c>
      <c r="F2707" s="7">
        <v>5</v>
      </c>
      <c r="G2707" s="7">
        <v>0</v>
      </c>
      <c r="H2707" s="7">
        <v>2</v>
      </c>
      <c r="I2707" s="7">
        <v>0</v>
      </c>
      <c r="K2707" s="8">
        <f t="shared" si="126"/>
        <v>0</v>
      </c>
      <c r="L2707" s="8">
        <f t="shared" si="127"/>
        <v>0</v>
      </c>
      <c r="M2707" s="8">
        <f t="shared" si="128"/>
        <v>0</v>
      </c>
    </row>
    <row r="2708" spans="2:13" x14ac:dyDescent="0.35">
      <c r="B2708">
        <v>2706</v>
      </c>
      <c r="C2708">
        <v>15</v>
      </c>
      <c r="D2708">
        <v>7</v>
      </c>
      <c r="E2708" t="s">
        <v>24</v>
      </c>
      <c r="F2708" s="7">
        <v>5</v>
      </c>
      <c r="G2708" s="7">
        <v>0</v>
      </c>
      <c r="H2708" s="7">
        <v>2</v>
      </c>
      <c r="I2708" s="7">
        <v>0</v>
      </c>
      <c r="K2708" s="8">
        <f t="shared" si="126"/>
        <v>0</v>
      </c>
      <c r="L2708" s="8">
        <f t="shared" si="127"/>
        <v>0</v>
      </c>
      <c r="M2708" s="8">
        <f t="shared" si="128"/>
        <v>0</v>
      </c>
    </row>
    <row r="2709" spans="2:13" x14ac:dyDescent="0.35">
      <c r="B2709">
        <v>2707</v>
      </c>
      <c r="C2709">
        <v>4</v>
      </c>
      <c r="D2709">
        <v>7</v>
      </c>
      <c r="E2709" t="s">
        <v>24</v>
      </c>
      <c r="F2709" s="7">
        <v>5</v>
      </c>
      <c r="G2709" s="7">
        <v>0</v>
      </c>
      <c r="H2709" s="7">
        <v>2</v>
      </c>
      <c r="I2709" s="7">
        <v>0</v>
      </c>
      <c r="K2709" s="8">
        <f t="shared" si="126"/>
        <v>0</v>
      </c>
      <c r="L2709" s="8">
        <f t="shared" si="127"/>
        <v>0</v>
      </c>
      <c r="M2709" s="8">
        <f t="shared" si="128"/>
        <v>0</v>
      </c>
    </row>
    <row r="2710" spans="2:13" x14ac:dyDescent="0.35">
      <c r="B2710">
        <v>2708</v>
      </c>
      <c r="C2710">
        <v>7</v>
      </c>
      <c r="D2710">
        <v>7</v>
      </c>
      <c r="E2710" t="s">
        <v>24</v>
      </c>
      <c r="F2710" s="7">
        <v>5</v>
      </c>
      <c r="G2710" s="7">
        <v>0</v>
      </c>
      <c r="H2710" s="7">
        <v>2</v>
      </c>
      <c r="I2710" s="7">
        <v>0</v>
      </c>
      <c r="K2710" s="8">
        <f t="shared" si="126"/>
        <v>0</v>
      </c>
      <c r="L2710" s="8">
        <f t="shared" si="127"/>
        <v>0</v>
      </c>
      <c r="M2710" s="8">
        <f t="shared" si="128"/>
        <v>0</v>
      </c>
    </row>
    <row r="2711" spans="2:13" x14ac:dyDescent="0.35">
      <c r="B2711">
        <v>2709</v>
      </c>
      <c r="C2711">
        <v>15</v>
      </c>
      <c r="D2711">
        <v>8</v>
      </c>
      <c r="E2711" t="s">
        <v>25</v>
      </c>
      <c r="F2711" s="7">
        <v>5</v>
      </c>
      <c r="G2711" s="7">
        <v>0</v>
      </c>
      <c r="H2711" s="7">
        <v>1</v>
      </c>
      <c r="I2711" s="7">
        <v>0</v>
      </c>
      <c r="K2711" s="8">
        <f t="shared" si="126"/>
        <v>0</v>
      </c>
      <c r="L2711" s="8">
        <f t="shared" si="127"/>
        <v>0</v>
      </c>
      <c r="M2711" s="8">
        <f t="shared" si="128"/>
        <v>0</v>
      </c>
    </row>
    <row r="2712" spans="2:13" x14ac:dyDescent="0.35">
      <c r="B2712">
        <v>2710</v>
      </c>
      <c r="C2712">
        <v>26</v>
      </c>
      <c r="D2712">
        <v>8</v>
      </c>
      <c r="E2712" t="s">
        <v>25</v>
      </c>
      <c r="F2712" s="7">
        <v>5</v>
      </c>
      <c r="G2712" s="7">
        <v>0</v>
      </c>
      <c r="H2712" s="7">
        <v>1</v>
      </c>
      <c r="I2712" s="7">
        <v>0</v>
      </c>
      <c r="K2712" s="8">
        <f t="shared" si="126"/>
        <v>0</v>
      </c>
      <c r="L2712" s="8">
        <f t="shared" si="127"/>
        <v>0</v>
      </c>
      <c r="M2712" s="8">
        <f t="shared" si="128"/>
        <v>0</v>
      </c>
    </row>
    <row r="2713" spans="2:13" x14ac:dyDescent="0.35">
      <c r="B2713">
        <v>2711</v>
      </c>
      <c r="C2713">
        <v>5</v>
      </c>
      <c r="D2713">
        <v>8</v>
      </c>
      <c r="E2713" t="s">
        <v>25</v>
      </c>
      <c r="F2713" s="7">
        <v>5</v>
      </c>
      <c r="G2713" s="7">
        <v>0</v>
      </c>
      <c r="H2713" s="7">
        <v>1</v>
      </c>
      <c r="I2713" s="7">
        <v>0</v>
      </c>
      <c r="K2713" s="8">
        <f t="shared" si="126"/>
        <v>0</v>
      </c>
      <c r="L2713" s="8">
        <f t="shared" si="127"/>
        <v>0</v>
      </c>
      <c r="M2713" s="8">
        <f t="shared" si="128"/>
        <v>0</v>
      </c>
    </row>
    <row r="2714" spans="2:13" x14ac:dyDescent="0.35">
      <c r="B2714">
        <v>2712</v>
      </c>
      <c r="C2714">
        <v>16</v>
      </c>
      <c r="D2714">
        <v>8</v>
      </c>
      <c r="E2714" t="s">
        <v>25</v>
      </c>
      <c r="F2714" s="7">
        <v>5</v>
      </c>
      <c r="G2714" s="7">
        <v>0</v>
      </c>
      <c r="H2714" s="7">
        <v>1</v>
      </c>
      <c r="I2714" s="7">
        <v>0</v>
      </c>
      <c r="K2714" s="8">
        <f t="shared" si="126"/>
        <v>0</v>
      </c>
      <c r="L2714" s="8">
        <f t="shared" si="127"/>
        <v>0</v>
      </c>
      <c r="M2714" s="8">
        <f t="shared" si="128"/>
        <v>0</v>
      </c>
    </row>
    <row r="2715" spans="2:13" x14ac:dyDescent="0.35">
      <c r="B2715">
        <v>2713</v>
      </c>
      <c r="C2715">
        <v>2</v>
      </c>
      <c r="D2715">
        <v>8</v>
      </c>
      <c r="E2715" t="s">
        <v>25</v>
      </c>
      <c r="F2715" s="7">
        <v>5</v>
      </c>
      <c r="G2715" s="7">
        <v>0</v>
      </c>
      <c r="H2715" s="7">
        <v>1</v>
      </c>
      <c r="I2715" s="7">
        <v>0</v>
      </c>
      <c r="K2715" s="8">
        <f t="shared" si="126"/>
        <v>0</v>
      </c>
      <c r="L2715" s="8">
        <f t="shared" si="127"/>
        <v>0</v>
      </c>
      <c r="M2715" s="8">
        <f t="shared" si="128"/>
        <v>0</v>
      </c>
    </row>
    <row r="2716" spans="2:13" x14ac:dyDescent="0.35">
      <c r="B2716">
        <v>2714</v>
      </c>
      <c r="C2716">
        <v>16</v>
      </c>
      <c r="D2716">
        <v>8</v>
      </c>
      <c r="E2716" t="s">
        <v>25</v>
      </c>
      <c r="F2716" s="7">
        <v>5</v>
      </c>
      <c r="G2716" s="7">
        <v>0</v>
      </c>
      <c r="H2716" s="7">
        <v>1</v>
      </c>
      <c r="I2716" s="7">
        <v>0</v>
      </c>
      <c r="K2716" s="8">
        <f t="shared" si="126"/>
        <v>0</v>
      </c>
      <c r="L2716" s="8">
        <f t="shared" si="127"/>
        <v>0</v>
      </c>
      <c r="M2716" s="8">
        <f t="shared" si="128"/>
        <v>0</v>
      </c>
    </row>
    <row r="2717" spans="2:13" x14ac:dyDescent="0.35">
      <c r="B2717">
        <v>2715</v>
      </c>
      <c r="C2717">
        <v>3</v>
      </c>
      <c r="D2717">
        <v>8</v>
      </c>
      <c r="E2717" t="s">
        <v>25</v>
      </c>
      <c r="F2717" s="7">
        <v>5</v>
      </c>
      <c r="G2717" s="7">
        <v>0</v>
      </c>
      <c r="H2717" s="7">
        <v>1</v>
      </c>
      <c r="I2717" s="7">
        <v>0</v>
      </c>
      <c r="K2717" s="8">
        <f t="shared" si="126"/>
        <v>0</v>
      </c>
      <c r="L2717" s="8">
        <f t="shared" si="127"/>
        <v>0</v>
      </c>
      <c r="M2717" s="8">
        <f t="shared" si="128"/>
        <v>0</v>
      </c>
    </row>
    <row r="2718" spans="2:13" x14ac:dyDescent="0.35">
      <c r="B2718">
        <v>2716</v>
      </c>
      <c r="C2718">
        <v>21</v>
      </c>
      <c r="D2718">
        <v>8</v>
      </c>
      <c r="E2718" t="s">
        <v>25</v>
      </c>
      <c r="F2718" s="7">
        <v>5</v>
      </c>
      <c r="G2718" s="7">
        <v>0</v>
      </c>
      <c r="H2718" s="7">
        <v>1</v>
      </c>
      <c r="I2718" s="7">
        <v>0</v>
      </c>
      <c r="K2718" s="8">
        <f t="shared" si="126"/>
        <v>0</v>
      </c>
      <c r="L2718" s="8">
        <f t="shared" si="127"/>
        <v>0</v>
      </c>
      <c r="M2718" s="8">
        <f t="shared" si="128"/>
        <v>0</v>
      </c>
    </row>
    <row r="2719" spans="2:13" x14ac:dyDescent="0.35">
      <c r="B2719">
        <v>2717</v>
      </c>
      <c r="C2719">
        <v>24</v>
      </c>
      <c r="D2719">
        <v>8</v>
      </c>
      <c r="E2719" t="s">
        <v>25</v>
      </c>
      <c r="F2719" s="7">
        <v>5</v>
      </c>
      <c r="G2719" s="7">
        <v>0</v>
      </c>
      <c r="H2719" s="7">
        <v>1</v>
      </c>
      <c r="I2719" s="7">
        <v>0</v>
      </c>
      <c r="K2719" s="8">
        <f t="shared" si="126"/>
        <v>0</v>
      </c>
      <c r="L2719" s="8">
        <f t="shared" si="127"/>
        <v>0</v>
      </c>
      <c r="M2719" s="8">
        <f t="shared" si="128"/>
        <v>0</v>
      </c>
    </row>
    <row r="2720" spans="2:13" x14ac:dyDescent="0.35">
      <c r="B2720">
        <v>2718</v>
      </c>
      <c r="C2720">
        <v>16</v>
      </c>
      <c r="D2720">
        <v>8</v>
      </c>
      <c r="E2720" t="s">
        <v>25</v>
      </c>
      <c r="F2720" s="7">
        <v>5</v>
      </c>
      <c r="G2720" s="7">
        <v>0</v>
      </c>
      <c r="H2720" s="7">
        <v>1</v>
      </c>
      <c r="I2720" s="7">
        <v>0</v>
      </c>
      <c r="K2720" s="8">
        <f t="shared" si="126"/>
        <v>0</v>
      </c>
      <c r="L2720" s="8">
        <f t="shared" si="127"/>
        <v>0</v>
      </c>
      <c r="M2720" s="8">
        <f t="shared" si="128"/>
        <v>0</v>
      </c>
    </row>
    <row r="2721" spans="2:13" x14ac:dyDescent="0.35">
      <c r="B2721">
        <v>2719</v>
      </c>
      <c r="C2721">
        <v>21</v>
      </c>
      <c r="D2721">
        <v>8</v>
      </c>
      <c r="E2721" t="s">
        <v>25</v>
      </c>
      <c r="F2721" s="7">
        <v>5</v>
      </c>
      <c r="G2721" s="7">
        <v>0</v>
      </c>
      <c r="H2721" s="7">
        <v>1</v>
      </c>
      <c r="I2721" s="7">
        <v>0</v>
      </c>
      <c r="K2721" s="8">
        <f t="shared" si="126"/>
        <v>0</v>
      </c>
      <c r="L2721" s="8">
        <f t="shared" si="127"/>
        <v>0</v>
      </c>
      <c r="M2721" s="8">
        <f t="shared" si="128"/>
        <v>0</v>
      </c>
    </row>
    <row r="2722" spans="2:13" x14ac:dyDescent="0.35">
      <c r="B2722">
        <v>2720</v>
      </c>
      <c r="C2722">
        <v>3</v>
      </c>
      <c r="D2722">
        <v>8</v>
      </c>
      <c r="E2722" t="s">
        <v>25</v>
      </c>
      <c r="F2722" s="7">
        <v>5</v>
      </c>
      <c r="G2722" s="7">
        <v>0</v>
      </c>
      <c r="H2722" s="7">
        <v>1</v>
      </c>
      <c r="I2722" s="7">
        <v>0</v>
      </c>
      <c r="K2722" s="8">
        <f t="shared" si="126"/>
        <v>0</v>
      </c>
      <c r="L2722" s="8">
        <f t="shared" si="127"/>
        <v>0</v>
      </c>
      <c r="M2722" s="8">
        <f t="shared" si="128"/>
        <v>0</v>
      </c>
    </row>
    <row r="2723" spans="2:13" x14ac:dyDescent="0.35">
      <c r="B2723">
        <v>2721</v>
      </c>
      <c r="C2723">
        <v>21</v>
      </c>
      <c r="D2723">
        <v>8</v>
      </c>
      <c r="E2723" t="s">
        <v>25</v>
      </c>
      <c r="F2723" s="7">
        <v>5</v>
      </c>
      <c r="G2723" s="7">
        <v>0</v>
      </c>
      <c r="H2723" s="7">
        <v>1</v>
      </c>
      <c r="I2723" s="7">
        <v>0</v>
      </c>
      <c r="K2723" s="8">
        <f t="shared" si="126"/>
        <v>0</v>
      </c>
      <c r="L2723" s="8">
        <f t="shared" si="127"/>
        <v>0</v>
      </c>
      <c r="M2723" s="8">
        <f t="shared" si="128"/>
        <v>0</v>
      </c>
    </row>
    <row r="2724" spans="2:13" x14ac:dyDescent="0.35">
      <c r="B2724">
        <v>2722</v>
      </c>
      <c r="C2724">
        <v>5</v>
      </c>
      <c r="D2724">
        <v>0</v>
      </c>
      <c r="E2724" t="s">
        <v>26</v>
      </c>
      <c r="F2724" s="7">
        <v>25</v>
      </c>
      <c r="G2724" s="7">
        <v>5</v>
      </c>
      <c r="H2724" s="7">
        <v>3</v>
      </c>
      <c r="I2724" s="7">
        <v>15</v>
      </c>
      <c r="K2724" s="8">
        <f t="shared" si="126"/>
        <v>0</v>
      </c>
      <c r="L2724" s="8">
        <f t="shared" si="127"/>
        <v>15</v>
      </c>
      <c r="M2724" s="8">
        <f t="shared" si="128"/>
        <v>15</v>
      </c>
    </row>
    <row r="2725" spans="2:13" x14ac:dyDescent="0.35">
      <c r="B2725">
        <v>2723</v>
      </c>
      <c r="C2725">
        <v>6</v>
      </c>
      <c r="D2725">
        <v>0</v>
      </c>
      <c r="E2725" t="s">
        <v>26</v>
      </c>
      <c r="F2725" s="7">
        <v>25</v>
      </c>
      <c r="G2725" s="7">
        <v>5</v>
      </c>
      <c r="H2725" s="7">
        <v>3</v>
      </c>
      <c r="I2725" s="7">
        <v>15</v>
      </c>
      <c r="K2725" s="8">
        <f t="shared" si="126"/>
        <v>0</v>
      </c>
      <c r="L2725" s="8">
        <f t="shared" si="127"/>
        <v>15</v>
      </c>
      <c r="M2725" s="8">
        <f t="shared" si="128"/>
        <v>15</v>
      </c>
    </row>
    <row r="2726" spans="2:13" x14ac:dyDescent="0.35">
      <c r="B2726">
        <v>2724</v>
      </c>
      <c r="C2726">
        <v>7</v>
      </c>
      <c r="D2726">
        <v>0</v>
      </c>
      <c r="E2726" t="s">
        <v>26</v>
      </c>
      <c r="F2726" s="7">
        <v>25</v>
      </c>
      <c r="G2726" s="7">
        <v>5</v>
      </c>
      <c r="H2726" s="7">
        <v>3</v>
      </c>
      <c r="I2726" s="7">
        <v>15</v>
      </c>
      <c r="K2726" s="8">
        <f t="shared" si="126"/>
        <v>0</v>
      </c>
      <c r="L2726" s="8">
        <f t="shared" si="127"/>
        <v>15</v>
      </c>
      <c r="M2726" s="8">
        <f t="shared" si="128"/>
        <v>15</v>
      </c>
    </row>
    <row r="2727" spans="2:13" x14ac:dyDescent="0.35">
      <c r="B2727">
        <v>2725</v>
      </c>
      <c r="C2727">
        <v>17</v>
      </c>
      <c r="D2727">
        <v>0</v>
      </c>
      <c r="E2727" t="s">
        <v>26</v>
      </c>
      <c r="F2727" s="7">
        <v>25</v>
      </c>
      <c r="G2727" s="7">
        <v>5</v>
      </c>
      <c r="H2727" s="7">
        <v>3</v>
      </c>
      <c r="I2727" s="7">
        <v>15</v>
      </c>
      <c r="K2727" s="8">
        <f t="shared" si="126"/>
        <v>0</v>
      </c>
      <c r="L2727" s="8">
        <f t="shared" si="127"/>
        <v>15</v>
      </c>
      <c r="M2727" s="8">
        <f t="shared" si="128"/>
        <v>15</v>
      </c>
    </row>
    <row r="2728" spans="2:13" x14ac:dyDescent="0.35">
      <c r="B2728">
        <v>2726</v>
      </c>
      <c r="C2728">
        <v>11</v>
      </c>
      <c r="D2728">
        <v>0</v>
      </c>
      <c r="E2728" t="s">
        <v>26</v>
      </c>
      <c r="F2728" s="7">
        <v>25</v>
      </c>
      <c r="G2728" s="7">
        <v>5</v>
      </c>
      <c r="H2728" s="7">
        <v>3</v>
      </c>
      <c r="I2728" s="7">
        <v>15</v>
      </c>
      <c r="K2728" s="8">
        <f t="shared" si="126"/>
        <v>0</v>
      </c>
      <c r="L2728" s="8">
        <f t="shared" si="127"/>
        <v>15</v>
      </c>
      <c r="M2728" s="8">
        <f t="shared" si="128"/>
        <v>15</v>
      </c>
    </row>
    <row r="2729" spans="2:13" x14ac:dyDescent="0.35">
      <c r="B2729">
        <v>2727</v>
      </c>
      <c r="C2729">
        <v>26</v>
      </c>
      <c r="D2729">
        <v>0</v>
      </c>
      <c r="E2729" t="s">
        <v>26</v>
      </c>
      <c r="F2729" s="7">
        <v>25</v>
      </c>
      <c r="G2729" s="7">
        <v>5</v>
      </c>
      <c r="H2729" s="7">
        <v>3</v>
      </c>
      <c r="I2729" s="7">
        <v>15</v>
      </c>
      <c r="K2729" s="8">
        <f t="shared" si="126"/>
        <v>0</v>
      </c>
      <c r="L2729" s="8">
        <f t="shared" si="127"/>
        <v>15</v>
      </c>
      <c r="M2729" s="8">
        <f t="shared" si="128"/>
        <v>15</v>
      </c>
    </row>
    <row r="2730" spans="2:13" x14ac:dyDescent="0.35">
      <c r="B2730">
        <v>2728</v>
      </c>
      <c r="C2730">
        <v>9</v>
      </c>
      <c r="D2730">
        <v>1</v>
      </c>
      <c r="E2730" t="s">
        <v>27</v>
      </c>
      <c r="F2730" s="7">
        <v>25</v>
      </c>
      <c r="G2730" s="7">
        <v>5</v>
      </c>
      <c r="H2730" s="7">
        <v>3</v>
      </c>
      <c r="I2730" s="7">
        <v>15</v>
      </c>
      <c r="K2730" s="8">
        <f t="shared" si="126"/>
        <v>0</v>
      </c>
      <c r="L2730" s="8">
        <f t="shared" si="127"/>
        <v>15</v>
      </c>
      <c r="M2730" s="8">
        <f t="shared" si="128"/>
        <v>15</v>
      </c>
    </row>
    <row r="2731" spans="2:13" x14ac:dyDescent="0.35">
      <c r="B2731">
        <v>2729</v>
      </c>
      <c r="C2731">
        <v>11</v>
      </c>
      <c r="D2731">
        <v>1</v>
      </c>
      <c r="E2731" t="s">
        <v>27</v>
      </c>
      <c r="F2731" s="7">
        <v>25</v>
      </c>
      <c r="G2731" s="7">
        <v>5</v>
      </c>
      <c r="H2731" s="7">
        <v>3</v>
      </c>
      <c r="I2731" s="7">
        <v>15</v>
      </c>
      <c r="K2731" s="8">
        <f t="shared" si="126"/>
        <v>0</v>
      </c>
      <c r="L2731" s="8">
        <f t="shared" si="127"/>
        <v>15</v>
      </c>
      <c r="M2731" s="8">
        <f t="shared" si="128"/>
        <v>15</v>
      </c>
    </row>
    <row r="2732" spans="2:13" x14ac:dyDescent="0.35">
      <c r="B2732">
        <v>2730</v>
      </c>
      <c r="C2732">
        <v>8</v>
      </c>
      <c r="D2732">
        <v>1</v>
      </c>
      <c r="E2732" t="s">
        <v>27</v>
      </c>
      <c r="F2732" s="7">
        <v>25</v>
      </c>
      <c r="G2732" s="7">
        <v>5</v>
      </c>
      <c r="H2732" s="7">
        <v>3</v>
      </c>
      <c r="I2732" s="7">
        <v>15</v>
      </c>
      <c r="K2732" s="8">
        <f t="shared" si="126"/>
        <v>0</v>
      </c>
      <c r="L2732" s="8">
        <f t="shared" si="127"/>
        <v>15</v>
      </c>
      <c r="M2732" s="8">
        <f t="shared" si="128"/>
        <v>15</v>
      </c>
    </row>
    <row r="2733" spans="2:13" x14ac:dyDescent="0.35">
      <c r="B2733">
        <v>2731</v>
      </c>
      <c r="C2733">
        <v>12</v>
      </c>
      <c r="D2733">
        <v>1</v>
      </c>
      <c r="E2733" t="s">
        <v>27</v>
      </c>
      <c r="F2733" s="7">
        <v>25</v>
      </c>
      <c r="G2733" s="7">
        <v>5</v>
      </c>
      <c r="H2733" s="7">
        <v>3</v>
      </c>
      <c r="I2733" s="7">
        <v>15</v>
      </c>
      <c r="K2733" s="8">
        <f t="shared" si="126"/>
        <v>0</v>
      </c>
      <c r="L2733" s="8">
        <f t="shared" si="127"/>
        <v>15</v>
      </c>
      <c r="M2733" s="8">
        <f t="shared" si="128"/>
        <v>15</v>
      </c>
    </row>
    <row r="2734" spans="2:13" x14ac:dyDescent="0.35">
      <c r="B2734">
        <v>2732</v>
      </c>
      <c r="C2734">
        <v>11</v>
      </c>
      <c r="D2734">
        <v>1</v>
      </c>
      <c r="E2734" t="s">
        <v>27</v>
      </c>
      <c r="F2734" s="7">
        <v>25</v>
      </c>
      <c r="G2734" s="7">
        <v>5</v>
      </c>
      <c r="H2734" s="7">
        <v>3</v>
      </c>
      <c r="I2734" s="7">
        <v>15</v>
      </c>
      <c r="K2734" s="8">
        <f t="shared" si="126"/>
        <v>0</v>
      </c>
      <c r="L2734" s="8">
        <f t="shared" si="127"/>
        <v>15</v>
      </c>
      <c r="M2734" s="8">
        <f t="shared" si="128"/>
        <v>15</v>
      </c>
    </row>
    <row r="2735" spans="2:13" x14ac:dyDescent="0.35">
      <c r="B2735">
        <v>2733</v>
      </c>
      <c r="C2735">
        <v>9</v>
      </c>
      <c r="D2735">
        <v>1</v>
      </c>
      <c r="E2735" t="s">
        <v>27</v>
      </c>
      <c r="F2735" s="7">
        <v>25</v>
      </c>
      <c r="G2735" s="7">
        <v>5</v>
      </c>
      <c r="H2735" s="7">
        <v>3</v>
      </c>
      <c r="I2735" s="7">
        <v>15</v>
      </c>
      <c r="K2735" s="8">
        <f t="shared" si="126"/>
        <v>0</v>
      </c>
      <c r="L2735" s="8">
        <f t="shared" si="127"/>
        <v>15</v>
      </c>
      <c r="M2735" s="8">
        <f t="shared" si="128"/>
        <v>15</v>
      </c>
    </row>
    <row r="2736" spans="2:13" x14ac:dyDescent="0.35">
      <c r="B2736">
        <v>2734</v>
      </c>
      <c r="C2736">
        <v>11</v>
      </c>
      <c r="D2736">
        <v>1</v>
      </c>
      <c r="E2736" t="s">
        <v>27</v>
      </c>
      <c r="F2736" s="7">
        <v>25</v>
      </c>
      <c r="G2736" s="7">
        <v>5</v>
      </c>
      <c r="H2736" s="7">
        <v>6</v>
      </c>
      <c r="I2736" s="7">
        <v>30</v>
      </c>
      <c r="K2736" s="8">
        <f t="shared" si="126"/>
        <v>0</v>
      </c>
      <c r="L2736" s="8">
        <f t="shared" si="127"/>
        <v>30</v>
      </c>
      <c r="M2736" s="8">
        <f t="shared" si="128"/>
        <v>30</v>
      </c>
    </row>
    <row r="2737" spans="2:13" x14ac:dyDescent="0.35">
      <c r="B2737">
        <v>2735</v>
      </c>
      <c r="C2737">
        <v>2</v>
      </c>
      <c r="D2737">
        <v>2</v>
      </c>
      <c r="E2737" t="s">
        <v>28</v>
      </c>
      <c r="F2737" s="7">
        <v>15.5</v>
      </c>
      <c r="G2737" s="7">
        <v>0</v>
      </c>
      <c r="H2737" s="7">
        <v>3</v>
      </c>
      <c r="I2737" s="7">
        <v>0</v>
      </c>
      <c r="K2737" s="8">
        <f t="shared" si="126"/>
        <v>0</v>
      </c>
      <c r="L2737" s="8">
        <f t="shared" si="127"/>
        <v>0</v>
      </c>
      <c r="M2737" s="8">
        <f t="shared" si="128"/>
        <v>0</v>
      </c>
    </row>
    <row r="2738" spans="2:13" x14ac:dyDescent="0.35">
      <c r="B2738">
        <v>2736</v>
      </c>
      <c r="C2738">
        <v>1</v>
      </c>
      <c r="D2738">
        <v>2</v>
      </c>
      <c r="E2738" t="s">
        <v>28</v>
      </c>
      <c r="F2738" s="7">
        <v>15.5</v>
      </c>
      <c r="G2738" s="7">
        <v>0</v>
      </c>
      <c r="H2738" s="7">
        <v>3</v>
      </c>
      <c r="I2738" s="7">
        <v>0</v>
      </c>
      <c r="K2738" s="8">
        <f t="shared" si="126"/>
        <v>0</v>
      </c>
      <c r="L2738" s="8">
        <f t="shared" si="127"/>
        <v>0</v>
      </c>
      <c r="M2738" s="8">
        <f t="shared" si="128"/>
        <v>0</v>
      </c>
    </row>
    <row r="2739" spans="2:13" x14ac:dyDescent="0.35">
      <c r="B2739">
        <v>2737</v>
      </c>
      <c r="C2739">
        <v>8</v>
      </c>
      <c r="D2739">
        <v>2</v>
      </c>
      <c r="E2739" t="s">
        <v>28</v>
      </c>
      <c r="F2739" s="7">
        <v>15.5</v>
      </c>
      <c r="G2739" s="7">
        <v>0</v>
      </c>
      <c r="H2739" s="7">
        <v>3</v>
      </c>
      <c r="I2739" s="7">
        <v>0</v>
      </c>
      <c r="K2739" s="8">
        <f t="shared" si="126"/>
        <v>0</v>
      </c>
      <c r="L2739" s="8">
        <f t="shared" si="127"/>
        <v>0</v>
      </c>
      <c r="M2739" s="8">
        <f t="shared" si="128"/>
        <v>0</v>
      </c>
    </row>
    <row r="2740" spans="2:13" x14ac:dyDescent="0.35">
      <c r="B2740">
        <v>2738</v>
      </c>
      <c r="C2740">
        <v>21</v>
      </c>
      <c r="D2740">
        <v>2</v>
      </c>
      <c r="E2740" t="s">
        <v>28</v>
      </c>
      <c r="F2740" s="7">
        <v>15.5</v>
      </c>
      <c r="G2740" s="7">
        <v>0</v>
      </c>
      <c r="H2740" s="7">
        <v>6</v>
      </c>
      <c r="I2740" s="7">
        <v>0</v>
      </c>
      <c r="K2740" s="8">
        <f t="shared" si="126"/>
        <v>0</v>
      </c>
      <c r="L2740" s="8">
        <f t="shared" si="127"/>
        <v>0</v>
      </c>
      <c r="M2740" s="8">
        <f t="shared" si="128"/>
        <v>0</v>
      </c>
    </row>
    <row r="2741" spans="2:13" x14ac:dyDescent="0.35">
      <c r="B2741">
        <v>2739</v>
      </c>
      <c r="C2741">
        <v>22</v>
      </c>
      <c r="D2741">
        <v>3</v>
      </c>
      <c r="E2741" t="s">
        <v>21</v>
      </c>
      <c r="F2741" s="7">
        <v>5</v>
      </c>
      <c r="G2741" s="7">
        <v>0</v>
      </c>
      <c r="H2741" s="7">
        <v>2</v>
      </c>
      <c r="I2741" s="7">
        <v>0</v>
      </c>
      <c r="K2741" s="8">
        <f t="shared" si="126"/>
        <v>0</v>
      </c>
      <c r="L2741" s="8">
        <f t="shared" si="127"/>
        <v>0</v>
      </c>
      <c r="M2741" s="8">
        <f t="shared" si="128"/>
        <v>0</v>
      </c>
    </row>
    <row r="2742" spans="2:13" x14ac:dyDescent="0.35">
      <c r="B2742">
        <v>2740</v>
      </c>
      <c r="C2742">
        <v>16</v>
      </c>
      <c r="D2742">
        <v>3</v>
      </c>
      <c r="E2742" t="s">
        <v>21</v>
      </c>
      <c r="F2742" s="7">
        <v>5</v>
      </c>
      <c r="G2742" s="7">
        <v>0</v>
      </c>
      <c r="H2742" s="7">
        <v>2</v>
      </c>
      <c r="I2742" s="7">
        <v>0</v>
      </c>
      <c r="K2742" s="8">
        <f t="shared" si="126"/>
        <v>0</v>
      </c>
      <c r="L2742" s="8">
        <f t="shared" si="127"/>
        <v>0</v>
      </c>
      <c r="M2742" s="8">
        <f t="shared" si="128"/>
        <v>0</v>
      </c>
    </row>
    <row r="2743" spans="2:13" x14ac:dyDescent="0.35">
      <c r="B2743">
        <v>2741</v>
      </c>
      <c r="C2743">
        <v>21</v>
      </c>
      <c r="D2743">
        <v>3</v>
      </c>
      <c r="E2743" t="s">
        <v>21</v>
      </c>
      <c r="F2743" s="7">
        <v>5</v>
      </c>
      <c r="G2743" s="7">
        <v>0</v>
      </c>
      <c r="H2743" s="7">
        <v>2</v>
      </c>
      <c r="I2743" s="7">
        <v>0</v>
      </c>
      <c r="K2743" s="8">
        <f t="shared" si="126"/>
        <v>0</v>
      </c>
      <c r="L2743" s="8">
        <f t="shared" si="127"/>
        <v>0</v>
      </c>
      <c r="M2743" s="8">
        <f t="shared" si="128"/>
        <v>0</v>
      </c>
    </row>
    <row r="2744" spans="2:13" x14ac:dyDescent="0.35">
      <c r="B2744">
        <v>2742</v>
      </c>
      <c r="C2744">
        <v>6</v>
      </c>
      <c r="D2744">
        <v>3</v>
      </c>
      <c r="E2744" t="s">
        <v>21</v>
      </c>
      <c r="F2744" s="7">
        <v>5</v>
      </c>
      <c r="G2744" s="7">
        <v>0</v>
      </c>
      <c r="H2744" s="7">
        <v>2</v>
      </c>
      <c r="I2744" s="7">
        <v>0</v>
      </c>
      <c r="K2744" s="8">
        <f t="shared" si="126"/>
        <v>0</v>
      </c>
      <c r="L2744" s="8">
        <f t="shared" si="127"/>
        <v>0</v>
      </c>
      <c r="M2744" s="8">
        <f t="shared" si="128"/>
        <v>0</v>
      </c>
    </row>
    <row r="2745" spans="2:13" x14ac:dyDescent="0.35">
      <c r="B2745">
        <v>2743</v>
      </c>
      <c r="C2745">
        <v>15</v>
      </c>
      <c r="D2745">
        <v>3</v>
      </c>
      <c r="E2745" t="s">
        <v>21</v>
      </c>
      <c r="F2745" s="7">
        <v>5</v>
      </c>
      <c r="G2745" s="7">
        <v>0</v>
      </c>
      <c r="H2745" s="7">
        <v>2</v>
      </c>
      <c r="I2745" s="7">
        <v>0</v>
      </c>
      <c r="K2745" s="8">
        <f t="shared" si="126"/>
        <v>0</v>
      </c>
      <c r="L2745" s="8">
        <f t="shared" si="127"/>
        <v>0</v>
      </c>
      <c r="M2745" s="8">
        <f t="shared" si="128"/>
        <v>0</v>
      </c>
    </row>
    <row r="2746" spans="2:13" x14ac:dyDescent="0.35">
      <c r="B2746">
        <v>2744</v>
      </c>
      <c r="C2746">
        <v>2</v>
      </c>
      <c r="D2746">
        <v>3</v>
      </c>
      <c r="E2746" t="s">
        <v>21</v>
      </c>
      <c r="F2746" s="7">
        <v>5</v>
      </c>
      <c r="G2746" s="7">
        <v>0</v>
      </c>
      <c r="H2746" s="7">
        <v>2</v>
      </c>
      <c r="I2746" s="7">
        <v>0</v>
      </c>
      <c r="K2746" s="8">
        <f t="shared" si="126"/>
        <v>0</v>
      </c>
      <c r="L2746" s="8">
        <f t="shared" si="127"/>
        <v>0</v>
      </c>
      <c r="M2746" s="8">
        <f t="shared" si="128"/>
        <v>0</v>
      </c>
    </row>
    <row r="2747" spans="2:13" x14ac:dyDescent="0.35">
      <c r="B2747">
        <v>2745</v>
      </c>
      <c r="C2747">
        <v>6</v>
      </c>
      <c r="D2747">
        <v>3</v>
      </c>
      <c r="E2747" t="s">
        <v>21</v>
      </c>
      <c r="F2747" s="7">
        <v>5</v>
      </c>
      <c r="G2747" s="7">
        <v>0</v>
      </c>
      <c r="H2747" s="7">
        <v>2</v>
      </c>
      <c r="I2747" s="7">
        <v>0</v>
      </c>
      <c r="K2747" s="8">
        <f t="shared" si="126"/>
        <v>0</v>
      </c>
      <c r="L2747" s="8">
        <f t="shared" si="127"/>
        <v>0</v>
      </c>
      <c r="M2747" s="8">
        <f t="shared" si="128"/>
        <v>0</v>
      </c>
    </row>
    <row r="2748" spans="2:13" x14ac:dyDescent="0.35">
      <c r="B2748">
        <v>2746</v>
      </c>
      <c r="C2748">
        <v>3</v>
      </c>
      <c r="D2748">
        <v>4</v>
      </c>
      <c r="E2748" t="s">
        <v>22</v>
      </c>
      <c r="F2748" s="7">
        <v>80</v>
      </c>
      <c r="G2748" s="7">
        <v>9.9</v>
      </c>
      <c r="H2748" s="7">
        <v>2</v>
      </c>
      <c r="I2748" s="7">
        <v>19.8</v>
      </c>
      <c r="K2748" s="8">
        <f t="shared" si="126"/>
        <v>0</v>
      </c>
      <c r="L2748" s="8">
        <f t="shared" si="127"/>
        <v>19.8</v>
      </c>
      <c r="M2748" s="8">
        <f t="shared" si="128"/>
        <v>19.8</v>
      </c>
    </row>
    <row r="2749" spans="2:13" x14ac:dyDescent="0.35">
      <c r="B2749">
        <v>2747</v>
      </c>
      <c r="C2749">
        <v>6</v>
      </c>
      <c r="D2749">
        <v>4</v>
      </c>
      <c r="E2749" t="s">
        <v>22</v>
      </c>
      <c r="F2749" s="7">
        <v>80</v>
      </c>
      <c r="G2749" s="7">
        <v>9.9</v>
      </c>
      <c r="H2749" s="7">
        <v>2</v>
      </c>
      <c r="I2749" s="7">
        <v>19.8</v>
      </c>
      <c r="K2749" s="8">
        <f t="shared" si="126"/>
        <v>0</v>
      </c>
      <c r="L2749" s="8">
        <f t="shared" si="127"/>
        <v>19.8</v>
      </c>
      <c r="M2749" s="8">
        <f t="shared" si="128"/>
        <v>19.8</v>
      </c>
    </row>
    <row r="2750" spans="2:13" x14ac:dyDescent="0.35">
      <c r="B2750">
        <v>2748</v>
      </c>
      <c r="C2750">
        <v>0</v>
      </c>
      <c r="D2750">
        <v>4</v>
      </c>
      <c r="E2750" t="s">
        <v>22</v>
      </c>
      <c r="F2750" s="7">
        <v>80</v>
      </c>
      <c r="G2750" s="7">
        <v>9.9</v>
      </c>
      <c r="H2750" s="7">
        <v>4</v>
      </c>
      <c r="I2750" s="7">
        <v>320</v>
      </c>
      <c r="K2750" s="8">
        <f t="shared" si="126"/>
        <v>320</v>
      </c>
      <c r="L2750" s="8">
        <f t="shared" si="127"/>
        <v>0</v>
      </c>
      <c r="M2750" s="8">
        <f t="shared" si="128"/>
        <v>320</v>
      </c>
    </row>
    <row r="2751" spans="2:13" x14ac:dyDescent="0.35">
      <c r="B2751">
        <v>2749</v>
      </c>
      <c r="C2751">
        <v>13</v>
      </c>
      <c r="D2751">
        <v>4</v>
      </c>
      <c r="E2751" t="s">
        <v>22</v>
      </c>
      <c r="F2751" s="7">
        <v>80</v>
      </c>
      <c r="G2751" s="7">
        <v>9.9</v>
      </c>
      <c r="H2751" s="7">
        <v>2</v>
      </c>
      <c r="I2751" s="7">
        <v>19.8</v>
      </c>
      <c r="K2751" s="8">
        <f t="shared" si="126"/>
        <v>0</v>
      </c>
      <c r="L2751" s="8">
        <f t="shared" si="127"/>
        <v>19.8</v>
      </c>
      <c r="M2751" s="8">
        <f t="shared" si="128"/>
        <v>19.8</v>
      </c>
    </row>
    <row r="2752" spans="2:13" x14ac:dyDescent="0.35">
      <c r="B2752">
        <v>2750</v>
      </c>
      <c r="C2752">
        <v>16</v>
      </c>
      <c r="D2752">
        <v>4</v>
      </c>
      <c r="E2752" t="s">
        <v>22</v>
      </c>
      <c r="F2752" s="7">
        <v>80</v>
      </c>
      <c r="G2752" s="7">
        <v>9.9</v>
      </c>
      <c r="H2752" s="7">
        <v>2</v>
      </c>
      <c r="I2752" s="7">
        <v>19.8</v>
      </c>
      <c r="K2752" s="8">
        <f t="shared" si="126"/>
        <v>0</v>
      </c>
      <c r="L2752" s="8">
        <f t="shared" si="127"/>
        <v>19.8</v>
      </c>
      <c r="M2752" s="8">
        <f t="shared" si="128"/>
        <v>19.8</v>
      </c>
    </row>
    <row r="2753" spans="2:13" x14ac:dyDescent="0.35">
      <c r="B2753">
        <v>2751</v>
      </c>
      <c r="C2753">
        <v>3</v>
      </c>
      <c r="D2753">
        <v>4</v>
      </c>
      <c r="E2753" t="s">
        <v>22</v>
      </c>
      <c r="F2753" s="7">
        <v>80</v>
      </c>
      <c r="G2753" s="7">
        <v>9.9</v>
      </c>
      <c r="H2753" s="7">
        <v>2</v>
      </c>
      <c r="I2753" s="7">
        <v>19.8</v>
      </c>
      <c r="K2753" s="8">
        <f t="shared" si="126"/>
        <v>0</v>
      </c>
      <c r="L2753" s="8">
        <f t="shared" si="127"/>
        <v>19.8</v>
      </c>
      <c r="M2753" s="8">
        <f t="shared" si="128"/>
        <v>19.8</v>
      </c>
    </row>
    <row r="2754" spans="2:13" x14ac:dyDescent="0.35">
      <c r="B2754">
        <v>2752</v>
      </c>
      <c r="C2754">
        <v>0</v>
      </c>
      <c r="D2754">
        <v>4</v>
      </c>
      <c r="E2754" t="s">
        <v>22</v>
      </c>
      <c r="F2754" s="7">
        <v>80</v>
      </c>
      <c r="G2754" s="7">
        <v>9.9</v>
      </c>
      <c r="H2754" s="7">
        <v>2</v>
      </c>
      <c r="I2754" s="7">
        <v>160</v>
      </c>
      <c r="K2754" s="8">
        <f t="shared" si="126"/>
        <v>160</v>
      </c>
      <c r="L2754" s="8">
        <f t="shared" si="127"/>
        <v>0</v>
      </c>
      <c r="M2754" s="8">
        <f t="shared" si="128"/>
        <v>160</v>
      </c>
    </row>
    <row r="2755" spans="2:13" x14ac:dyDescent="0.35">
      <c r="B2755">
        <v>2753</v>
      </c>
      <c r="C2755">
        <v>8</v>
      </c>
      <c r="D2755">
        <v>4</v>
      </c>
      <c r="E2755" t="s">
        <v>22</v>
      </c>
      <c r="F2755" s="7">
        <v>80</v>
      </c>
      <c r="G2755" s="7">
        <v>9.9</v>
      </c>
      <c r="H2755" s="7">
        <v>2</v>
      </c>
      <c r="I2755" s="7">
        <v>19.8</v>
      </c>
      <c r="K2755" s="8">
        <f t="shared" ref="K2755:K2818" si="129">IF($C2755=0,F2755*$H2755,0)</f>
        <v>0</v>
      </c>
      <c r="L2755" s="8">
        <f t="shared" ref="L2755:L2818" si="130">IF($C2755=0,0,G2755*$H2755)</f>
        <v>19.8</v>
      </c>
      <c r="M2755" s="8">
        <f t="shared" ref="M2755:M2818" si="131">SUM(K2755:L2755)</f>
        <v>19.8</v>
      </c>
    </row>
    <row r="2756" spans="2:13" x14ac:dyDescent="0.35">
      <c r="B2756">
        <v>2754</v>
      </c>
      <c r="C2756">
        <v>0</v>
      </c>
      <c r="D2756">
        <v>4</v>
      </c>
      <c r="E2756" t="s">
        <v>22</v>
      </c>
      <c r="F2756" s="7">
        <v>80</v>
      </c>
      <c r="G2756" s="7">
        <v>9.9</v>
      </c>
      <c r="H2756" s="7">
        <v>2</v>
      </c>
      <c r="I2756" s="7">
        <v>160</v>
      </c>
      <c r="K2756" s="8">
        <f t="shared" si="129"/>
        <v>160</v>
      </c>
      <c r="L2756" s="8">
        <f t="shared" si="130"/>
        <v>0</v>
      </c>
      <c r="M2756" s="8">
        <f t="shared" si="131"/>
        <v>160</v>
      </c>
    </row>
    <row r="2757" spans="2:13" x14ac:dyDescent="0.35">
      <c r="B2757">
        <v>2755</v>
      </c>
      <c r="C2757">
        <v>14</v>
      </c>
      <c r="D2757">
        <v>4</v>
      </c>
      <c r="E2757" t="s">
        <v>22</v>
      </c>
      <c r="F2757" s="7">
        <v>80</v>
      </c>
      <c r="G2757" s="7">
        <v>9.9</v>
      </c>
      <c r="H2757" s="7">
        <v>2</v>
      </c>
      <c r="I2757" s="7">
        <v>19.8</v>
      </c>
      <c r="K2757" s="8">
        <f t="shared" si="129"/>
        <v>0</v>
      </c>
      <c r="L2757" s="8">
        <f t="shared" si="130"/>
        <v>19.8</v>
      </c>
      <c r="M2757" s="8">
        <f t="shared" si="131"/>
        <v>19.8</v>
      </c>
    </row>
    <row r="2758" spans="2:13" x14ac:dyDescent="0.35">
      <c r="B2758">
        <v>2756</v>
      </c>
      <c r="C2758">
        <v>0</v>
      </c>
      <c r="D2758">
        <v>5</v>
      </c>
      <c r="E2758" t="s">
        <v>29</v>
      </c>
      <c r="F2758" s="7">
        <v>80</v>
      </c>
      <c r="G2758" s="7">
        <v>9.9</v>
      </c>
      <c r="H2758" s="7">
        <v>2</v>
      </c>
      <c r="I2758" s="7">
        <v>160</v>
      </c>
      <c r="K2758" s="8">
        <f t="shared" si="129"/>
        <v>160</v>
      </c>
      <c r="L2758" s="8">
        <f t="shared" si="130"/>
        <v>0</v>
      </c>
      <c r="M2758" s="8">
        <f t="shared" si="131"/>
        <v>160</v>
      </c>
    </row>
    <row r="2759" spans="2:13" x14ac:dyDescent="0.35">
      <c r="B2759">
        <v>2757</v>
      </c>
      <c r="C2759">
        <v>0</v>
      </c>
      <c r="D2759">
        <v>5</v>
      </c>
      <c r="E2759" t="s">
        <v>29</v>
      </c>
      <c r="F2759" s="7">
        <v>80</v>
      </c>
      <c r="G2759" s="7">
        <v>9.9</v>
      </c>
      <c r="H2759" s="7">
        <v>2</v>
      </c>
      <c r="I2759" s="7">
        <v>160</v>
      </c>
      <c r="K2759" s="8">
        <f t="shared" si="129"/>
        <v>160</v>
      </c>
      <c r="L2759" s="8">
        <f t="shared" si="130"/>
        <v>0</v>
      </c>
      <c r="M2759" s="8">
        <f t="shared" si="131"/>
        <v>160</v>
      </c>
    </row>
    <row r="2760" spans="2:13" x14ac:dyDescent="0.35">
      <c r="B2760">
        <v>2758</v>
      </c>
      <c r="C2760">
        <v>12</v>
      </c>
      <c r="D2760">
        <v>6</v>
      </c>
      <c r="E2760" t="s">
        <v>23</v>
      </c>
      <c r="F2760" s="7">
        <v>17.5</v>
      </c>
      <c r="G2760" s="7">
        <v>3.5</v>
      </c>
      <c r="H2760" s="7">
        <v>2</v>
      </c>
      <c r="I2760" s="7">
        <v>7</v>
      </c>
      <c r="K2760" s="8">
        <f t="shared" si="129"/>
        <v>0</v>
      </c>
      <c r="L2760" s="8">
        <f t="shared" si="130"/>
        <v>7</v>
      </c>
      <c r="M2760" s="8">
        <f t="shared" si="131"/>
        <v>7</v>
      </c>
    </row>
    <row r="2761" spans="2:13" x14ac:dyDescent="0.35">
      <c r="B2761">
        <v>2759</v>
      </c>
      <c r="C2761">
        <v>0</v>
      </c>
      <c r="D2761">
        <v>6</v>
      </c>
      <c r="E2761" t="s">
        <v>23</v>
      </c>
      <c r="F2761" s="7">
        <v>17.5</v>
      </c>
      <c r="G2761" s="7">
        <v>3.5</v>
      </c>
      <c r="H2761" s="7">
        <v>2</v>
      </c>
      <c r="I2761" s="7">
        <v>35</v>
      </c>
      <c r="K2761" s="8">
        <f t="shared" si="129"/>
        <v>35</v>
      </c>
      <c r="L2761" s="8">
        <f t="shared" si="130"/>
        <v>0</v>
      </c>
      <c r="M2761" s="8">
        <f t="shared" si="131"/>
        <v>35</v>
      </c>
    </row>
    <row r="2762" spans="2:13" x14ac:dyDescent="0.35">
      <c r="B2762">
        <v>2760</v>
      </c>
      <c r="C2762">
        <v>12</v>
      </c>
      <c r="D2762">
        <v>6</v>
      </c>
      <c r="E2762" t="s">
        <v>23</v>
      </c>
      <c r="F2762" s="7">
        <v>17.5</v>
      </c>
      <c r="G2762" s="7">
        <v>3.5</v>
      </c>
      <c r="H2762" s="7">
        <v>4</v>
      </c>
      <c r="I2762" s="7">
        <v>14</v>
      </c>
      <c r="K2762" s="8">
        <f t="shared" si="129"/>
        <v>0</v>
      </c>
      <c r="L2762" s="8">
        <f t="shared" si="130"/>
        <v>14</v>
      </c>
      <c r="M2762" s="8">
        <f t="shared" si="131"/>
        <v>14</v>
      </c>
    </row>
    <row r="2763" spans="2:13" x14ac:dyDescent="0.35">
      <c r="B2763">
        <v>2761</v>
      </c>
      <c r="C2763">
        <v>0</v>
      </c>
      <c r="D2763">
        <v>6</v>
      </c>
      <c r="E2763" t="s">
        <v>23</v>
      </c>
      <c r="F2763" s="7">
        <v>17.5</v>
      </c>
      <c r="G2763" s="7">
        <v>3.5</v>
      </c>
      <c r="H2763" s="7">
        <v>4</v>
      </c>
      <c r="I2763" s="7">
        <v>70</v>
      </c>
      <c r="K2763" s="8">
        <f t="shared" si="129"/>
        <v>70</v>
      </c>
      <c r="L2763" s="8">
        <f t="shared" si="130"/>
        <v>0</v>
      </c>
      <c r="M2763" s="8">
        <f t="shared" si="131"/>
        <v>70</v>
      </c>
    </row>
    <row r="2764" spans="2:13" x14ac:dyDescent="0.35">
      <c r="B2764">
        <v>2762</v>
      </c>
      <c r="C2764">
        <v>16</v>
      </c>
      <c r="D2764">
        <v>6</v>
      </c>
      <c r="E2764" t="s">
        <v>23</v>
      </c>
      <c r="F2764" s="7">
        <v>17.5</v>
      </c>
      <c r="G2764" s="7">
        <v>3.5</v>
      </c>
      <c r="H2764" s="7">
        <v>2</v>
      </c>
      <c r="I2764" s="7">
        <v>7</v>
      </c>
      <c r="K2764" s="8">
        <f t="shared" si="129"/>
        <v>0</v>
      </c>
      <c r="L2764" s="8">
        <f t="shared" si="130"/>
        <v>7</v>
      </c>
      <c r="M2764" s="8">
        <f t="shared" si="131"/>
        <v>7</v>
      </c>
    </row>
    <row r="2765" spans="2:13" x14ac:dyDescent="0.35">
      <c r="B2765">
        <v>2763</v>
      </c>
      <c r="C2765">
        <v>0</v>
      </c>
      <c r="D2765">
        <v>6</v>
      </c>
      <c r="E2765" t="s">
        <v>23</v>
      </c>
      <c r="F2765" s="7">
        <v>17.5</v>
      </c>
      <c r="G2765" s="7">
        <v>3.5</v>
      </c>
      <c r="H2765" s="7">
        <v>4</v>
      </c>
      <c r="I2765" s="7">
        <v>70</v>
      </c>
      <c r="K2765" s="8">
        <f t="shared" si="129"/>
        <v>70</v>
      </c>
      <c r="L2765" s="8">
        <f t="shared" si="130"/>
        <v>0</v>
      </c>
      <c r="M2765" s="8">
        <f t="shared" si="131"/>
        <v>70</v>
      </c>
    </row>
    <row r="2766" spans="2:13" x14ac:dyDescent="0.35">
      <c r="B2766">
        <v>2764</v>
      </c>
      <c r="C2766">
        <v>12</v>
      </c>
      <c r="D2766">
        <v>6</v>
      </c>
      <c r="E2766" t="s">
        <v>23</v>
      </c>
      <c r="F2766" s="7">
        <v>17.5</v>
      </c>
      <c r="G2766" s="7">
        <v>3.5</v>
      </c>
      <c r="H2766" s="7">
        <v>2</v>
      </c>
      <c r="I2766" s="7">
        <v>7</v>
      </c>
      <c r="K2766" s="8">
        <f t="shared" si="129"/>
        <v>0</v>
      </c>
      <c r="L2766" s="8">
        <f t="shared" si="130"/>
        <v>7</v>
      </c>
      <c r="M2766" s="8">
        <f t="shared" si="131"/>
        <v>7</v>
      </c>
    </row>
    <row r="2767" spans="2:13" x14ac:dyDescent="0.35">
      <c r="B2767">
        <v>2765</v>
      </c>
      <c r="C2767">
        <v>0</v>
      </c>
      <c r="D2767">
        <v>6</v>
      </c>
      <c r="E2767" t="s">
        <v>23</v>
      </c>
      <c r="F2767" s="7">
        <v>17.5</v>
      </c>
      <c r="G2767" s="7">
        <v>3.5</v>
      </c>
      <c r="H2767" s="7">
        <v>2</v>
      </c>
      <c r="I2767" s="7">
        <v>35</v>
      </c>
      <c r="K2767" s="8">
        <f t="shared" si="129"/>
        <v>35</v>
      </c>
      <c r="L2767" s="8">
        <f t="shared" si="130"/>
        <v>0</v>
      </c>
      <c r="M2767" s="8">
        <f t="shared" si="131"/>
        <v>35</v>
      </c>
    </row>
    <row r="2768" spans="2:13" x14ac:dyDescent="0.35">
      <c r="B2768">
        <v>2766</v>
      </c>
      <c r="C2768">
        <v>12</v>
      </c>
      <c r="D2768">
        <v>6</v>
      </c>
      <c r="E2768" t="s">
        <v>23</v>
      </c>
      <c r="F2768" s="7">
        <v>17.5</v>
      </c>
      <c r="G2768" s="7">
        <v>3.5</v>
      </c>
      <c r="H2768" s="7">
        <v>2</v>
      </c>
      <c r="I2768" s="7">
        <v>7</v>
      </c>
      <c r="K2768" s="8">
        <f t="shared" si="129"/>
        <v>0</v>
      </c>
      <c r="L2768" s="8">
        <f t="shared" si="130"/>
        <v>7</v>
      </c>
      <c r="M2768" s="8">
        <f t="shared" si="131"/>
        <v>7</v>
      </c>
    </row>
    <row r="2769" spans="2:13" x14ac:dyDescent="0.35">
      <c r="B2769">
        <v>2767</v>
      </c>
      <c r="C2769">
        <v>10</v>
      </c>
      <c r="D2769">
        <v>7</v>
      </c>
      <c r="E2769" t="s">
        <v>24</v>
      </c>
      <c r="F2769" s="7">
        <v>5</v>
      </c>
      <c r="G2769" s="7">
        <v>0</v>
      </c>
      <c r="H2769" s="7">
        <v>2</v>
      </c>
      <c r="I2769" s="7">
        <v>0</v>
      </c>
      <c r="K2769" s="8">
        <f t="shared" si="129"/>
        <v>0</v>
      </c>
      <c r="L2769" s="8">
        <f t="shared" si="130"/>
        <v>0</v>
      </c>
      <c r="M2769" s="8">
        <f t="shared" si="131"/>
        <v>0</v>
      </c>
    </row>
    <row r="2770" spans="2:13" x14ac:dyDescent="0.35">
      <c r="B2770">
        <v>2768</v>
      </c>
      <c r="C2770">
        <v>13</v>
      </c>
      <c r="D2770">
        <v>7</v>
      </c>
      <c r="E2770" t="s">
        <v>24</v>
      </c>
      <c r="F2770" s="7">
        <v>5</v>
      </c>
      <c r="G2770" s="7">
        <v>0</v>
      </c>
      <c r="H2770" s="7">
        <v>2</v>
      </c>
      <c r="I2770" s="7">
        <v>0</v>
      </c>
      <c r="K2770" s="8">
        <f t="shared" si="129"/>
        <v>0</v>
      </c>
      <c r="L2770" s="8">
        <f t="shared" si="130"/>
        <v>0</v>
      </c>
      <c r="M2770" s="8">
        <f t="shared" si="131"/>
        <v>0</v>
      </c>
    </row>
    <row r="2771" spans="2:13" x14ac:dyDescent="0.35">
      <c r="B2771">
        <v>2769</v>
      </c>
      <c r="C2771">
        <v>7</v>
      </c>
      <c r="D2771">
        <v>7</v>
      </c>
      <c r="E2771" t="s">
        <v>24</v>
      </c>
      <c r="F2771" s="7">
        <v>5</v>
      </c>
      <c r="G2771" s="7">
        <v>0</v>
      </c>
      <c r="H2771" s="7">
        <v>2</v>
      </c>
      <c r="I2771" s="7">
        <v>0</v>
      </c>
      <c r="K2771" s="8">
        <f t="shared" si="129"/>
        <v>0</v>
      </c>
      <c r="L2771" s="8">
        <f t="shared" si="130"/>
        <v>0</v>
      </c>
      <c r="M2771" s="8">
        <f t="shared" si="131"/>
        <v>0</v>
      </c>
    </row>
    <row r="2772" spans="2:13" x14ac:dyDescent="0.35">
      <c r="B2772">
        <v>2770</v>
      </c>
      <c r="C2772">
        <v>6</v>
      </c>
      <c r="D2772">
        <v>7</v>
      </c>
      <c r="E2772" t="s">
        <v>24</v>
      </c>
      <c r="F2772" s="7">
        <v>5</v>
      </c>
      <c r="G2772" s="7">
        <v>0</v>
      </c>
      <c r="H2772" s="7">
        <v>2</v>
      </c>
      <c r="I2772" s="7">
        <v>0</v>
      </c>
      <c r="K2772" s="8">
        <f t="shared" si="129"/>
        <v>0</v>
      </c>
      <c r="L2772" s="8">
        <f t="shared" si="130"/>
        <v>0</v>
      </c>
      <c r="M2772" s="8">
        <f t="shared" si="131"/>
        <v>0</v>
      </c>
    </row>
    <row r="2773" spans="2:13" x14ac:dyDescent="0.35">
      <c r="B2773">
        <v>2771</v>
      </c>
      <c r="C2773">
        <v>4</v>
      </c>
      <c r="D2773">
        <v>7</v>
      </c>
      <c r="E2773" t="s">
        <v>24</v>
      </c>
      <c r="F2773" s="7">
        <v>5</v>
      </c>
      <c r="G2773" s="7">
        <v>0</v>
      </c>
      <c r="H2773" s="7">
        <v>2</v>
      </c>
      <c r="I2773" s="7">
        <v>0</v>
      </c>
      <c r="K2773" s="8">
        <f t="shared" si="129"/>
        <v>0</v>
      </c>
      <c r="L2773" s="8">
        <f t="shared" si="130"/>
        <v>0</v>
      </c>
      <c r="M2773" s="8">
        <f t="shared" si="131"/>
        <v>0</v>
      </c>
    </row>
    <row r="2774" spans="2:13" x14ac:dyDescent="0.35">
      <c r="B2774">
        <v>2772</v>
      </c>
      <c r="C2774">
        <v>24</v>
      </c>
      <c r="D2774">
        <v>7</v>
      </c>
      <c r="E2774" t="s">
        <v>24</v>
      </c>
      <c r="F2774" s="7">
        <v>5</v>
      </c>
      <c r="G2774" s="7">
        <v>0</v>
      </c>
      <c r="H2774" s="7">
        <v>2</v>
      </c>
      <c r="I2774" s="7">
        <v>0</v>
      </c>
      <c r="K2774" s="8">
        <f t="shared" si="129"/>
        <v>0</v>
      </c>
      <c r="L2774" s="8">
        <f t="shared" si="130"/>
        <v>0</v>
      </c>
      <c r="M2774" s="8">
        <f t="shared" si="131"/>
        <v>0</v>
      </c>
    </row>
    <row r="2775" spans="2:13" x14ac:dyDescent="0.35">
      <c r="B2775">
        <v>2773</v>
      </c>
      <c r="C2775">
        <v>10</v>
      </c>
      <c r="D2775">
        <v>7</v>
      </c>
      <c r="E2775" t="s">
        <v>24</v>
      </c>
      <c r="F2775" s="7">
        <v>5</v>
      </c>
      <c r="G2775" s="7">
        <v>0</v>
      </c>
      <c r="H2775" s="7">
        <v>2</v>
      </c>
      <c r="I2775" s="7">
        <v>0</v>
      </c>
      <c r="K2775" s="8">
        <f t="shared" si="129"/>
        <v>0</v>
      </c>
      <c r="L2775" s="8">
        <f t="shared" si="130"/>
        <v>0</v>
      </c>
      <c r="M2775" s="8">
        <f t="shared" si="131"/>
        <v>0</v>
      </c>
    </row>
    <row r="2776" spans="2:13" x14ac:dyDescent="0.35">
      <c r="B2776">
        <v>2774</v>
      </c>
      <c r="C2776">
        <v>15</v>
      </c>
      <c r="D2776">
        <v>7</v>
      </c>
      <c r="E2776" t="s">
        <v>24</v>
      </c>
      <c r="F2776" s="7">
        <v>5</v>
      </c>
      <c r="G2776" s="7">
        <v>0</v>
      </c>
      <c r="H2776" s="7">
        <v>2</v>
      </c>
      <c r="I2776" s="7">
        <v>0</v>
      </c>
      <c r="K2776" s="8">
        <f t="shared" si="129"/>
        <v>0</v>
      </c>
      <c r="L2776" s="8">
        <f t="shared" si="130"/>
        <v>0</v>
      </c>
      <c r="M2776" s="8">
        <f t="shared" si="131"/>
        <v>0</v>
      </c>
    </row>
    <row r="2777" spans="2:13" x14ac:dyDescent="0.35">
      <c r="B2777">
        <v>2775</v>
      </c>
      <c r="C2777">
        <v>24</v>
      </c>
      <c r="D2777">
        <v>8</v>
      </c>
      <c r="E2777" t="s">
        <v>25</v>
      </c>
      <c r="F2777" s="7">
        <v>5</v>
      </c>
      <c r="G2777" s="7">
        <v>0</v>
      </c>
      <c r="H2777" s="7">
        <v>1</v>
      </c>
      <c r="I2777" s="7">
        <v>0</v>
      </c>
      <c r="K2777" s="8">
        <f t="shared" si="129"/>
        <v>0</v>
      </c>
      <c r="L2777" s="8">
        <f t="shared" si="130"/>
        <v>0</v>
      </c>
      <c r="M2777" s="8">
        <f t="shared" si="131"/>
        <v>0</v>
      </c>
    </row>
    <row r="2778" spans="2:13" x14ac:dyDescent="0.35">
      <c r="B2778">
        <v>2776</v>
      </c>
      <c r="C2778">
        <v>3</v>
      </c>
      <c r="D2778">
        <v>8</v>
      </c>
      <c r="E2778" t="s">
        <v>25</v>
      </c>
      <c r="F2778" s="7">
        <v>5</v>
      </c>
      <c r="G2778" s="7">
        <v>0</v>
      </c>
      <c r="H2778" s="7">
        <v>1</v>
      </c>
      <c r="I2778" s="7">
        <v>0</v>
      </c>
      <c r="K2778" s="8">
        <f t="shared" si="129"/>
        <v>0</v>
      </c>
      <c r="L2778" s="8">
        <f t="shared" si="130"/>
        <v>0</v>
      </c>
      <c r="M2778" s="8">
        <f t="shared" si="131"/>
        <v>0</v>
      </c>
    </row>
    <row r="2779" spans="2:13" x14ac:dyDescent="0.35">
      <c r="B2779">
        <v>2777</v>
      </c>
      <c r="C2779">
        <v>21</v>
      </c>
      <c r="D2779">
        <v>8</v>
      </c>
      <c r="E2779" t="s">
        <v>25</v>
      </c>
      <c r="F2779" s="7">
        <v>5</v>
      </c>
      <c r="G2779" s="7">
        <v>0</v>
      </c>
      <c r="H2779" s="7">
        <v>1</v>
      </c>
      <c r="I2779" s="7">
        <v>0</v>
      </c>
      <c r="K2779" s="8">
        <f t="shared" si="129"/>
        <v>0</v>
      </c>
      <c r="L2779" s="8">
        <f t="shared" si="130"/>
        <v>0</v>
      </c>
      <c r="M2779" s="8">
        <f t="shared" si="131"/>
        <v>0</v>
      </c>
    </row>
    <row r="2780" spans="2:13" x14ac:dyDescent="0.35">
      <c r="B2780">
        <v>2778</v>
      </c>
      <c r="C2780">
        <v>0</v>
      </c>
      <c r="D2780">
        <v>8</v>
      </c>
      <c r="E2780" t="s">
        <v>25</v>
      </c>
      <c r="F2780" s="7">
        <v>5</v>
      </c>
      <c r="G2780" s="7">
        <v>0</v>
      </c>
      <c r="H2780" s="7">
        <v>1</v>
      </c>
      <c r="I2780" s="7">
        <v>5</v>
      </c>
      <c r="K2780" s="8">
        <f t="shared" si="129"/>
        <v>5</v>
      </c>
      <c r="L2780" s="8">
        <f t="shared" si="130"/>
        <v>0</v>
      </c>
      <c r="M2780" s="8">
        <f t="shared" si="131"/>
        <v>5</v>
      </c>
    </row>
    <row r="2781" spans="2:13" x14ac:dyDescent="0.35">
      <c r="B2781">
        <v>2779</v>
      </c>
      <c r="C2781">
        <v>16</v>
      </c>
      <c r="D2781">
        <v>8</v>
      </c>
      <c r="E2781" t="s">
        <v>25</v>
      </c>
      <c r="F2781" s="7">
        <v>5</v>
      </c>
      <c r="G2781" s="7">
        <v>0</v>
      </c>
      <c r="H2781" s="7">
        <v>1</v>
      </c>
      <c r="I2781" s="7">
        <v>0</v>
      </c>
      <c r="K2781" s="8">
        <f t="shared" si="129"/>
        <v>0</v>
      </c>
      <c r="L2781" s="8">
        <f t="shared" si="130"/>
        <v>0</v>
      </c>
      <c r="M2781" s="8">
        <f t="shared" si="131"/>
        <v>0</v>
      </c>
    </row>
    <row r="2782" spans="2:13" x14ac:dyDescent="0.35">
      <c r="B2782">
        <v>2780</v>
      </c>
      <c r="C2782">
        <v>3</v>
      </c>
      <c r="D2782">
        <v>8</v>
      </c>
      <c r="E2782" t="s">
        <v>25</v>
      </c>
      <c r="F2782" s="7">
        <v>5</v>
      </c>
      <c r="G2782" s="7">
        <v>0</v>
      </c>
      <c r="H2782" s="7">
        <v>2</v>
      </c>
      <c r="I2782" s="7">
        <v>0</v>
      </c>
      <c r="K2782" s="8">
        <f t="shared" si="129"/>
        <v>0</v>
      </c>
      <c r="L2782" s="8">
        <f t="shared" si="130"/>
        <v>0</v>
      </c>
      <c r="M2782" s="8">
        <f t="shared" si="131"/>
        <v>0</v>
      </c>
    </row>
    <row r="2783" spans="2:13" x14ac:dyDescent="0.35">
      <c r="B2783">
        <v>2781</v>
      </c>
      <c r="C2783">
        <v>21</v>
      </c>
      <c r="D2783">
        <v>8</v>
      </c>
      <c r="E2783" t="s">
        <v>25</v>
      </c>
      <c r="F2783" s="7">
        <v>5</v>
      </c>
      <c r="G2783" s="7">
        <v>0</v>
      </c>
      <c r="H2783" s="7">
        <v>1</v>
      </c>
      <c r="I2783" s="7">
        <v>0</v>
      </c>
      <c r="K2783" s="8">
        <f t="shared" si="129"/>
        <v>0</v>
      </c>
      <c r="L2783" s="8">
        <f t="shared" si="130"/>
        <v>0</v>
      </c>
      <c r="M2783" s="8">
        <f t="shared" si="131"/>
        <v>0</v>
      </c>
    </row>
    <row r="2784" spans="2:13" x14ac:dyDescent="0.35">
      <c r="B2784">
        <v>2782</v>
      </c>
      <c r="C2784">
        <v>21</v>
      </c>
      <c r="D2784">
        <v>8</v>
      </c>
      <c r="E2784" t="s">
        <v>25</v>
      </c>
      <c r="F2784" s="7">
        <v>5</v>
      </c>
      <c r="G2784" s="7">
        <v>0</v>
      </c>
      <c r="H2784" s="7">
        <v>2</v>
      </c>
      <c r="I2784" s="7">
        <v>0</v>
      </c>
      <c r="K2784" s="8">
        <f t="shared" si="129"/>
        <v>0</v>
      </c>
      <c r="L2784" s="8">
        <f t="shared" si="130"/>
        <v>0</v>
      </c>
      <c r="M2784" s="8">
        <f t="shared" si="131"/>
        <v>0</v>
      </c>
    </row>
    <row r="2785" spans="2:13" x14ac:dyDescent="0.35">
      <c r="B2785">
        <v>2783</v>
      </c>
      <c r="C2785">
        <v>22</v>
      </c>
      <c r="D2785">
        <v>8</v>
      </c>
      <c r="E2785" t="s">
        <v>25</v>
      </c>
      <c r="F2785" s="7">
        <v>5</v>
      </c>
      <c r="G2785" s="7">
        <v>0</v>
      </c>
      <c r="H2785" s="7">
        <v>1</v>
      </c>
      <c r="I2785" s="7">
        <v>0</v>
      </c>
      <c r="K2785" s="8">
        <f t="shared" si="129"/>
        <v>0</v>
      </c>
      <c r="L2785" s="8">
        <f t="shared" si="130"/>
        <v>0</v>
      </c>
      <c r="M2785" s="8">
        <f t="shared" si="131"/>
        <v>0</v>
      </c>
    </row>
    <row r="2786" spans="2:13" x14ac:dyDescent="0.35">
      <c r="B2786">
        <v>2784</v>
      </c>
      <c r="C2786">
        <v>8</v>
      </c>
      <c r="D2786">
        <v>8</v>
      </c>
      <c r="E2786" t="s">
        <v>25</v>
      </c>
      <c r="F2786" s="7">
        <v>5</v>
      </c>
      <c r="G2786" s="7">
        <v>0</v>
      </c>
      <c r="H2786" s="7">
        <v>1</v>
      </c>
      <c r="I2786" s="7">
        <v>0</v>
      </c>
      <c r="K2786" s="8">
        <f t="shared" si="129"/>
        <v>0</v>
      </c>
      <c r="L2786" s="8">
        <f t="shared" si="130"/>
        <v>0</v>
      </c>
      <c r="M2786" s="8">
        <f t="shared" si="131"/>
        <v>0</v>
      </c>
    </row>
    <row r="2787" spans="2:13" x14ac:dyDescent="0.35">
      <c r="B2787">
        <v>2785</v>
      </c>
      <c r="C2787">
        <v>3</v>
      </c>
      <c r="D2787">
        <v>8</v>
      </c>
      <c r="E2787" t="s">
        <v>25</v>
      </c>
      <c r="F2787" s="7">
        <v>5</v>
      </c>
      <c r="G2787" s="7">
        <v>0</v>
      </c>
      <c r="H2787" s="7">
        <v>2</v>
      </c>
      <c r="I2787" s="7">
        <v>0</v>
      </c>
      <c r="K2787" s="8">
        <f t="shared" si="129"/>
        <v>0</v>
      </c>
      <c r="L2787" s="8">
        <f t="shared" si="130"/>
        <v>0</v>
      </c>
      <c r="M2787" s="8">
        <f t="shared" si="131"/>
        <v>0</v>
      </c>
    </row>
    <row r="2788" spans="2:13" x14ac:dyDescent="0.35">
      <c r="B2788">
        <v>2786</v>
      </c>
      <c r="C2788">
        <v>3</v>
      </c>
      <c r="D2788">
        <v>8</v>
      </c>
      <c r="E2788" t="s">
        <v>25</v>
      </c>
      <c r="F2788" s="7">
        <v>5</v>
      </c>
      <c r="G2788" s="7">
        <v>0</v>
      </c>
      <c r="H2788" s="7">
        <v>2</v>
      </c>
      <c r="I2788" s="7">
        <v>0</v>
      </c>
      <c r="K2788" s="8">
        <f t="shared" si="129"/>
        <v>0</v>
      </c>
      <c r="L2788" s="8">
        <f t="shared" si="130"/>
        <v>0</v>
      </c>
      <c r="M2788" s="8">
        <f t="shared" si="131"/>
        <v>0</v>
      </c>
    </row>
    <row r="2789" spans="2:13" x14ac:dyDescent="0.35">
      <c r="B2789">
        <v>2787</v>
      </c>
      <c r="C2789">
        <v>22</v>
      </c>
      <c r="D2789">
        <v>0</v>
      </c>
      <c r="E2789" t="s">
        <v>26</v>
      </c>
      <c r="F2789" s="7">
        <v>25</v>
      </c>
      <c r="G2789" s="7">
        <v>5</v>
      </c>
      <c r="H2789" s="7">
        <v>3</v>
      </c>
      <c r="I2789" s="7">
        <v>15</v>
      </c>
      <c r="K2789" s="8">
        <f t="shared" si="129"/>
        <v>0</v>
      </c>
      <c r="L2789" s="8">
        <f t="shared" si="130"/>
        <v>15</v>
      </c>
      <c r="M2789" s="8">
        <f t="shared" si="131"/>
        <v>15</v>
      </c>
    </row>
    <row r="2790" spans="2:13" x14ac:dyDescent="0.35">
      <c r="B2790">
        <v>2788</v>
      </c>
      <c r="C2790">
        <v>0</v>
      </c>
      <c r="D2790">
        <v>0</v>
      </c>
      <c r="E2790" t="s">
        <v>26</v>
      </c>
      <c r="F2790" s="7">
        <v>25</v>
      </c>
      <c r="G2790" s="7">
        <v>5</v>
      </c>
      <c r="H2790" s="7">
        <v>3</v>
      </c>
      <c r="I2790" s="7">
        <v>75</v>
      </c>
      <c r="K2790" s="8">
        <f t="shared" si="129"/>
        <v>75</v>
      </c>
      <c r="L2790" s="8">
        <f t="shared" si="130"/>
        <v>0</v>
      </c>
      <c r="M2790" s="8">
        <f t="shared" si="131"/>
        <v>75</v>
      </c>
    </row>
    <row r="2791" spans="2:13" x14ac:dyDescent="0.35">
      <c r="B2791">
        <v>2789</v>
      </c>
      <c r="C2791">
        <v>4</v>
      </c>
      <c r="D2791">
        <v>0</v>
      </c>
      <c r="E2791" t="s">
        <v>26</v>
      </c>
      <c r="F2791" s="7">
        <v>25</v>
      </c>
      <c r="G2791" s="7">
        <v>5</v>
      </c>
      <c r="H2791" s="7">
        <v>3</v>
      </c>
      <c r="I2791" s="7">
        <v>15</v>
      </c>
      <c r="K2791" s="8">
        <f t="shared" si="129"/>
        <v>0</v>
      </c>
      <c r="L2791" s="8">
        <f t="shared" si="130"/>
        <v>15</v>
      </c>
      <c r="M2791" s="8">
        <f t="shared" si="131"/>
        <v>15</v>
      </c>
    </row>
    <row r="2792" spans="2:13" x14ac:dyDescent="0.35">
      <c r="B2792">
        <v>2790</v>
      </c>
      <c r="C2792">
        <v>26</v>
      </c>
      <c r="D2792">
        <v>0</v>
      </c>
      <c r="E2792" t="s">
        <v>26</v>
      </c>
      <c r="F2792" s="7">
        <v>25</v>
      </c>
      <c r="G2792" s="7">
        <v>5</v>
      </c>
      <c r="H2792" s="7">
        <v>3</v>
      </c>
      <c r="I2792" s="7">
        <v>15</v>
      </c>
      <c r="K2792" s="8">
        <f t="shared" si="129"/>
        <v>0</v>
      </c>
      <c r="L2792" s="8">
        <f t="shared" si="130"/>
        <v>15</v>
      </c>
      <c r="M2792" s="8">
        <f t="shared" si="131"/>
        <v>15</v>
      </c>
    </row>
    <row r="2793" spans="2:13" x14ac:dyDescent="0.35">
      <c r="B2793">
        <v>2791</v>
      </c>
      <c r="C2793">
        <v>5</v>
      </c>
      <c r="D2793">
        <v>0</v>
      </c>
      <c r="E2793" t="s">
        <v>26</v>
      </c>
      <c r="F2793" s="7">
        <v>25</v>
      </c>
      <c r="G2793" s="7">
        <v>5</v>
      </c>
      <c r="H2793" s="7">
        <v>3</v>
      </c>
      <c r="I2793" s="7">
        <v>15</v>
      </c>
      <c r="K2793" s="8">
        <f t="shared" si="129"/>
        <v>0</v>
      </c>
      <c r="L2793" s="8">
        <f t="shared" si="130"/>
        <v>15</v>
      </c>
      <c r="M2793" s="8">
        <f t="shared" si="131"/>
        <v>15</v>
      </c>
    </row>
    <row r="2794" spans="2:13" x14ac:dyDescent="0.35">
      <c r="B2794">
        <v>2792</v>
      </c>
      <c r="C2794">
        <v>0</v>
      </c>
      <c r="D2794">
        <v>0</v>
      </c>
      <c r="E2794" t="s">
        <v>26</v>
      </c>
      <c r="F2794" s="7">
        <v>25</v>
      </c>
      <c r="G2794" s="7">
        <v>5</v>
      </c>
      <c r="H2794" s="7">
        <v>3</v>
      </c>
      <c r="I2794" s="7">
        <v>75</v>
      </c>
      <c r="K2794" s="8">
        <f t="shared" si="129"/>
        <v>75</v>
      </c>
      <c r="L2794" s="8">
        <f t="shared" si="130"/>
        <v>0</v>
      </c>
      <c r="M2794" s="8">
        <f t="shared" si="131"/>
        <v>75</v>
      </c>
    </row>
    <row r="2795" spans="2:13" x14ac:dyDescent="0.35">
      <c r="B2795">
        <v>2793</v>
      </c>
      <c r="C2795">
        <v>16</v>
      </c>
      <c r="D2795">
        <v>0</v>
      </c>
      <c r="E2795" t="s">
        <v>26</v>
      </c>
      <c r="F2795" s="7">
        <v>25</v>
      </c>
      <c r="G2795" s="7">
        <v>5</v>
      </c>
      <c r="H2795" s="7">
        <v>3</v>
      </c>
      <c r="I2795" s="7">
        <v>15</v>
      </c>
      <c r="K2795" s="8">
        <f t="shared" si="129"/>
        <v>0</v>
      </c>
      <c r="L2795" s="8">
        <f t="shared" si="130"/>
        <v>15</v>
      </c>
      <c r="M2795" s="8">
        <f t="shared" si="131"/>
        <v>15</v>
      </c>
    </row>
    <row r="2796" spans="2:13" x14ac:dyDescent="0.35">
      <c r="B2796">
        <v>2794</v>
      </c>
      <c r="C2796">
        <v>11</v>
      </c>
      <c r="D2796">
        <v>1</v>
      </c>
      <c r="E2796" t="s">
        <v>27</v>
      </c>
      <c r="F2796" s="7">
        <v>25</v>
      </c>
      <c r="G2796" s="7">
        <v>5</v>
      </c>
      <c r="H2796" s="7">
        <v>3</v>
      </c>
      <c r="I2796" s="7">
        <v>15</v>
      </c>
      <c r="K2796" s="8">
        <f t="shared" si="129"/>
        <v>0</v>
      </c>
      <c r="L2796" s="8">
        <f t="shared" si="130"/>
        <v>15</v>
      </c>
      <c r="M2796" s="8">
        <f t="shared" si="131"/>
        <v>15</v>
      </c>
    </row>
    <row r="2797" spans="2:13" x14ac:dyDescent="0.35">
      <c r="B2797">
        <v>2795</v>
      </c>
      <c r="C2797">
        <v>0</v>
      </c>
      <c r="D2797">
        <v>1</v>
      </c>
      <c r="E2797" t="s">
        <v>27</v>
      </c>
      <c r="F2797" s="7">
        <v>25</v>
      </c>
      <c r="G2797" s="7">
        <v>5</v>
      </c>
      <c r="H2797" s="7">
        <v>3</v>
      </c>
      <c r="I2797" s="7">
        <v>75</v>
      </c>
      <c r="K2797" s="8">
        <f t="shared" si="129"/>
        <v>75</v>
      </c>
      <c r="L2797" s="8">
        <f t="shared" si="130"/>
        <v>0</v>
      </c>
      <c r="M2797" s="8">
        <f t="shared" si="131"/>
        <v>75</v>
      </c>
    </row>
    <row r="2798" spans="2:13" x14ac:dyDescent="0.35">
      <c r="B2798">
        <v>2796</v>
      </c>
      <c r="C2798">
        <v>14</v>
      </c>
      <c r="D2798">
        <v>1</v>
      </c>
      <c r="E2798" t="s">
        <v>27</v>
      </c>
      <c r="F2798" s="7">
        <v>25</v>
      </c>
      <c r="G2798" s="7">
        <v>5</v>
      </c>
      <c r="H2798" s="7">
        <v>3</v>
      </c>
      <c r="I2798" s="7">
        <v>15</v>
      </c>
      <c r="K2798" s="8">
        <f t="shared" si="129"/>
        <v>0</v>
      </c>
      <c r="L2798" s="8">
        <f t="shared" si="130"/>
        <v>15</v>
      </c>
      <c r="M2798" s="8">
        <f t="shared" si="131"/>
        <v>15</v>
      </c>
    </row>
    <row r="2799" spans="2:13" x14ac:dyDescent="0.35">
      <c r="B2799">
        <v>2797</v>
      </c>
      <c r="C2799">
        <v>11</v>
      </c>
      <c r="D2799">
        <v>1</v>
      </c>
      <c r="E2799" t="s">
        <v>27</v>
      </c>
      <c r="F2799" s="7">
        <v>25</v>
      </c>
      <c r="G2799" s="7">
        <v>5</v>
      </c>
      <c r="H2799" s="7">
        <v>3</v>
      </c>
      <c r="I2799" s="7">
        <v>15</v>
      </c>
      <c r="K2799" s="8">
        <f t="shared" si="129"/>
        <v>0</v>
      </c>
      <c r="L2799" s="8">
        <f t="shared" si="130"/>
        <v>15</v>
      </c>
      <c r="M2799" s="8">
        <f t="shared" si="131"/>
        <v>15</v>
      </c>
    </row>
    <row r="2800" spans="2:13" x14ac:dyDescent="0.35">
      <c r="B2800">
        <v>2798</v>
      </c>
      <c r="C2800">
        <v>0</v>
      </c>
      <c r="D2800">
        <v>1</v>
      </c>
      <c r="E2800" t="s">
        <v>27</v>
      </c>
      <c r="F2800" s="7">
        <v>25</v>
      </c>
      <c r="G2800" s="7">
        <v>5</v>
      </c>
      <c r="H2800" s="7">
        <v>6</v>
      </c>
      <c r="I2800" s="7">
        <v>150</v>
      </c>
      <c r="K2800" s="8">
        <f t="shared" si="129"/>
        <v>150</v>
      </c>
      <c r="L2800" s="8">
        <f t="shared" si="130"/>
        <v>0</v>
      </c>
      <c r="M2800" s="8">
        <f t="shared" si="131"/>
        <v>150</v>
      </c>
    </row>
    <row r="2801" spans="2:13" x14ac:dyDescent="0.35">
      <c r="B2801">
        <v>2799</v>
      </c>
      <c r="C2801">
        <v>10</v>
      </c>
      <c r="D2801">
        <v>1</v>
      </c>
      <c r="E2801" t="s">
        <v>27</v>
      </c>
      <c r="F2801" s="7">
        <v>25</v>
      </c>
      <c r="G2801" s="7">
        <v>5</v>
      </c>
      <c r="H2801" s="7">
        <v>3</v>
      </c>
      <c r="I2801" s="7">
        <v>15</v>
      </c>
      <c r="K2801" s="8">
        <f t="shared" si="129"/>
        <v>0</v>
      </c>
      <c r="L2801" s="8">
        <f t="shared" si="130"/>
        <v>15</v>
      </c>
      <c r="M2801" s="8">
        <f t="shared" si="131"/>
        <v>15</v>
      </c>
    </row>
    <row r="2802" spans="2:13" x14ac:dyDescent="0.35">
      <c r="B2802">
        <v>2800</v>
      </c>
      <c r="C2802">
        <v>24</v>
      </c>
      <c r="D2802">
        <v>2</v>
      </c>
      <c r="E2802" t="s">
        <v>28</v>
      </c>
      <c r="F2802" s="7">
        <v>15.5</v>
      </c>
      <c r="G2802" s="7">
        <v>0</v>
      </c>
      <c r="H2802" s="7">
        <v>3</v>
      </c>
      <c r="I2802" s="7">
        <v>0</v>
      </c>
      <c r="K2802" s="8">
        <f t="shared" si="129"/>
        <v>0</v>
      </c>
      <c r="L2802" s="8">
        <f t="shared" si="130"/>
        <v>0</v>
      </c>
      <c r="M2802" s="8">
        <f t="shared" si="131"/>
        <v>0</v>
      </c>
    </row>
    <row r="2803" spans="2:13" x14ac:dyDescent="0.35">
      <c r="B2803">
        <v>2801</v>
      </c>
      <c r="C2803">
        <v>12</v>
      </c>
      <c r="D2803">
        <v>2</v>
      </c>
      <c r="E2803" t="s">
        <v>28</v>
      </c>
      <c r="F2803" s="7">
        <v>15.5</v>
      </c>
      <c r="G2803" s="7">
        <v>0</v>
      </c>
      <c r="H2803" s="7">
        <v>3</v>
      </c>
      <c r="I2803" s="7">
        <v>0</v>
      </c>
      <c r="K2803" s="8">
        <f t="shared" si="129"/>
        <v>0</v>
      </c>
      <c r="L2803" s="8">
        <f t="shared" si="130"/>
        <v>0</v>
      </c>
      <c r="M2803" s="8">
        <f t="shared" si="131"/>
        <v>0</v>
      </c>
    </row>
    <row r="2804" spans="2:13" x14ac:dyDescent="0.35">
      <c r="B2804">
        <v>2802</v>
      </c>
      <c r="C2804">
        <v>9</v>
      </c>
      <c r="D2804">
        <v>2</v>
      </c>
      <c r="E2804" t="s">
        <v>28</v>
      </c>
      <c r="F2804" s="7">
        <v>15.5</v>
      </c>
      <c r="G2804" s="7">
        <v>0</v>
      </c>
      <c r="H2804" s="7">
        <v>3</v>
      </c>
      <c r="I2804" s="7">
        <v>0</v>
      </c>
      <c r="K2804" s="8">
        <f t="shared" si="129"/>
        <v>0</v>
      </c>
      <c r="L2804" s="8">
        <f t="shared" si="130"/>
        <v>0</v>
      </c>
      <c r="M2804" s="8">
        <f t="shared" si="131"/>
        <v>0</v>
      </c>
    </row>
    <row r="2805" spans="2:13" x14ac:dyDescent="0.35">
      <c r="B2805">
        <v>2803</v>
      </c>
      <c r="C2805">
        <v>13</v>
      </c>
      <c r="D2805">
        <v>2</v>
      </c>
      <c r="E2805" t="s">
        <v>28</v>
      </c>
      <c r="F2805" s="7">
        <v>15.5</v>
      </c>
      <c r="G2805" s="7">
        <v>0</v>
      </c>
      <c r="H2805" s="7">
        <v>3</v>
      </c>
      <c r="I2805" s="7">
        <v>0</v>
      </c>
      <c r="K2805" s="8">
        <f t="shared" si="129"/>
        <v>0</v>
      </c>
      <c r="L2805" s="8">
        <f t="shared" si="130"/>
        <v>0</v>
      </c>
      <c r="M2805" s="8">
        <f t="shared" si="131"/>
        <v>0</v>
      </c>
    </row>
    <row r="2806" spans="2:13" x14ac:dyDescent="0.35">
      <c r="B2806">
        <v>2804</v>
      </c>
      <c r="C2806">
        <v>9</v>
      </c>
      <c r="D2806">
        <v>2</v>
      </c>
      <c r="E2806" t="s">
        <v>28</v>
      </c>
      <c r="F2806" s="7">
        <v>15.5</v>
      </c>
      <c r="G2806" s="7">
        <v>0</v>
      </c>
      <c r="H2806" s="7">
        <v>3</v>
      </c>
      <c r="I2806" s="7">
        <v>0</v>
      </c>
      <c r="K2806" s="8">
        <f t="shared" si="129"/>
        <v>0</v>
      </c>
      <c r="L2806" s="8">
        <f t="shared" si="130"/>
        <v>0</v>
      </c>
      <c r="M2806" s="8">
        <f t="shared" si="131"/>
        <v>0</v>
      </c>
    </row>
    <row r="2807" spans="2:13" x14ac:dyDescent="0.35">
      <c r="B2807">
        <v>2805</v>
      </c>
      <c r="C2807">
        <v>2</v>
      </c>
      <c r="D2807">
        <v>2</v>
      </c>
      <c r="E2807" t="s">
        <v>28</v>
      </c>
      <c r="F2807" s="7">
        <v>15.5</v>
      </c>
      <c r="G2807" s="7">
        <v>0</v>
      </c>
      <c r="H2807" s="7">
        <v>6</v>
      </c>
      <c r="I2807" s="7">
        <v>0</v>
      </c>
      <c r="K2807" s="8">
        <f t="shared" si="129"/>
        <v>0</v>
      </c>
      <c r="L2807" s="8">
        <f t="shared" si="130"/>
        <v>0</v>
      </c>
      <c r="M2807" s="8">
        <f t="shared" si="131"/>
        <v>0</v>
      </c>
    </row>
    <row r="2808" spans="2:13" x14ac:dyDescent="0.35">
      <c r="B2808">
        <v>2806</v>
      </c>
      <c r="C2808">
        <v>15</v>
      </c>
      <c r="D2808">
        <v>3</v>
      </c>
      <c r="E2808" t="s">
        <v>21</v>
      </c>
      <c r="F2808" s="7">
        <v>5</v>
      </c>
      <c r="G2808" s="7">
        <v>0</v>
      </c>
      <c r="H2808" s="7">
        <v>2</v>
      </c>
      <c r="I2808" s="7">
        <v>0</v>
      </c>
      <c r="K2808" s="8">
        <f t="shared" si="129"/>
        <v>0</v>
      </c>
      <c r="L2808" s="8">
        <f t="shared" si="130"/>
        <v>0</v>
      </c>
      <c r="M2808" s="8">
        <f t="shared" si="131"/>
        <v>0</v>
      </c>
    </row>
    <row r="2809" spans="2:13" x14ac:dyDescent="0.35">
      <c r="B2809">
        <v>2807</v>
      </c>
      <c r="C2809">
        <v>20</v>
      </c>
      <c r="D2809">
        <v>3</v>
      </c>
      <c r="E2809" t="s">
        <v>21</v>
      </c>
      <c r="F2809" s="7">
        <v>5</v>
      </c>
      <c r="G2809" s="7">
        <v>0</v>
      </c>
      <c r="H2809" s="7">
        <v>2</v>
      </c>
      <c r="I2809" s="7">
        <v>0</v>
      </c>
      <c r="K2809" s="8">
        <f t="shared" si="129"/>
        <v>0</v>
      </c>
      <c r="L2809" s="8">
        <f t="shared" si="130"/>
        <v>0</v>
      </c>
      <c r="M2809" s="8">
        <f t="shared" si="131"/>
        <v>0</v>
      </c>
    </row>
    <row r="2810" spans="2:13" x14ac:dyDescent="0.35">
      <c r="B2810">
        <v>2808</v>
      </c>
      <c r="C2810">
        <v>10</v>
      </c>
      <c r="D2810">
        <v>3</v>
      </c>
      <c r="E2810" t="s">
        <v>21</v>
      </c>
      <c r="F2810" s="7">
        <v>5</v>
      </c>
      <c r="G2810" s="7">
        <v>0</v>
      </c>
      <c r="H2810" s="7">
        <v>2</v>
      </c>
      <c r="I2810" s="7">
        <v>0</v>
      </c>
      <c r="K2810" s="8">
        <f t="shared" si="129"/>
        <v>0</v>
      </c>
      <c r="L2810" s="8">
        <f t="shared" si="130"/>
        <v>0</v>
      </c>
      <c r="M2810" s="8">
        <f t="shared" si="131"/>
        <v>0</v>
      </c>
    </row>
    <row r="2811" spans="2:13" x14ac:dyDescent="0.35">
      <c r="B2811">
        <v>2809</v>
      </c>
      <c r="C2811">
        <v>3</v>
      </c>
      <c r="D2811">
        <v>3</v>
      </c>
      <c r="E2811" t="s">
        <v>21</v>
      </c>
      <c r="F2811" s="7">
        <v>5</v>
      </c>
      <c r="G2811" s="7">
        <v>0</v>
      </c>
      <c r="H2811" s="7">
        <v>2</v>
      </c>
      <c r="I2811" s="7">
        <v>0</v>
      </c>
      <c r="K2811" s="8">
        <f t="shared" si="129"/>
        <v>0</v>
      </c>
      <c r="L2811" s="8">
        <f t="shared" si="130"/>
        <v>0</v>
      </c>
      <c r="M2811" s="8">
        <f t="shared" si="131"/>
        <v>0</v>
      </c>
    </row>
    <row r="2812" spans="2:13" x14ac:dyDescent="0.35">
      <c r="B2812">
        <v>2810</v>
      </c>
      <c r="C2812">
        <v>16</v>
      </c>
      <c r="D2812">
        <v>3</v>
      </c>
      <c r="E2812" t="s">
        <v>21</v>
      </c>
      <c r="F2812" s="7">
        <v>5</v>
      </c>
      <c r="G2812" s="7">
        <v>0</v>
      </c>
      <c r="H2812" s="7">
        <v>2</v>
      </c>
      <c r="I2812" s="7">
        <v>0</v>
      </c>
      <c r="K2812" s="8">
        <f t="shared" si="129"/>
        <v>0</v>
      </c>
      <c r="L2812" s="8">
        <f t="shared" si="130"/>
        <v>0</v>
      </c>
      <c r="M2812" s="8">
        <f t="shared" si="131"/>
        <v>0</v>
      </c>
    </row>
    <row r="2813" spans="2:13" x14ac:dyDescent="0.35">
      <c r="B2813">
        <v>2811</v>
      </c>
      <c r="C2813">
        <v>0</v>
      </c>
      <c r="D2813">
        <v>3</v>
      </c>
      <c r="E2813" t="s">
        <v>21</v>
      </c>
      <c r="F2813" s="7">
        <v>5</v>
      </c>
      <c r="G2813" s="7">
        <v>0</v>
      </c>
      <c r="H2813" s="7">
        <v>2</v>
      </c>
      <c r="I2813" s="7">
        <v>10</v>
      </c>
      <c r="K2813" s="8">
        <f t="shared" si="129"/>
        <v>10</v>
      </c>
      <c r="L2813" s="8">
        <f t="shared" si="130"/>
        <v>0</v>
      </c>
      <c r="M2813" s="8">
        <f t="shared" si="131"/>
        <v>10</v>
      </c>
    </row>
    <row r="2814" spans="2:13" x14ac:dyDescent="0.35">
      <c r="B2814">
        <v>2812</v>
      </c>
      <c r="C2814">
        <v>16</v>
      </c>
      <c r="D2814">
        <v>4</v>
      </c>
      <c r="E2814" t="s">
        <v>22</v>
      </c>
      <c r="F2814" s="7">
        <v>80</v>
      </c>
      <c r="G2814" s="7">
        <v>9.9</v>
      </c>
      <c r="H2814" s="7">
        <v>2</v>
      </c>
      <c r="I2814" s="7">
        <v>19.8</v>
      </c>
      <c r="K2814" s="8">
        <f t="shared" si="129"/>
        <v>0</v>
      </c>
      <c r="L2814" s="8">
        <f t="shared" si="130"/>
        <v>19.8</v>
      </c>
      <c r="M2814" s="8">
        <f t="shared" si="131"/>
        <v>19.8</v>
      </c>
    </row>
    <row r="2815" spans="2:13" x14ac:dyDescent="0.35">
      <c r="B2815">
        <v>2813</v>
      </c>
      <c r="C2815">
        <v>0</v>
      </c>
      <c r="D2815">
        <v>4</v>
      </c>
      <c r="E2815" t="s">
        <v>22</v>
      </c>
      <c r="F2815" s="7">
        <v>80</v>
      </c>
      <c r="G2815" s="7">
        <v>9.9</v>
      </c>
      <c r="H2815" s="7">
        <v>2</v>
      </c>
      <c r="I2815" s="7">
        <v>160</v>
      </c>
      <c r="K2815" s="8">
        <f t="shared" si="129"/>
        <v>160</v>
      </c>
      <c r="L2815" s="8">
        <f t="shared" si="130"/>
        <v>0</v>
      </c>
      <c r="M2815" s="8">
        <f t="shared" si="131"/>
        <v>160</v>
      </c>
    </row>
    <row r="2816" spans="2:13" x14ac:dyDescent="0.35">
      <c r="B2816">
        <v>2814</v>
      </c>
      <c r="C2816">
        <v>0</v>
      </c>
      <c r="D2816">
        <v>4</v>
      </c>
      <c r="E2816" t="s">
        <v>22</v>
      </c>
      <c r="F2816" s="7">
        <v>80</v>
      </c>
      <c r="G2816" s="7">
        <v>9.9</v>
      </c>
      <c r="H2816" s="7">
        <v>2</v>
      </c>
      <c r="I2816" s="7">
        <v>160</v>
      </c>
      <c r="K2816" s="8">
        <f t="shared" si="129"/>
        <v>160</v>
      </c>
      <c r="L2816" s="8">
        <f t="shared" si="130"/>
        <v>0</v>
      </c>
      <c r="M2816" s="8">
        <f t="shared" si="131"/>
        <v>160</v>
      </c>
    </row>
    <row r="2817" spans="2:13" x14ac:dyDescent="0.35">
      <c r="B2817">
        <v>2815</v>
      </c>
      <c r="C2817">
        <v>13</v>
      </c>
      <c r="D2817">
        <v>4</v>
      </c>
      <c r="E2817" t="s">
        <v>22</v>
      </c>
      <c r="F2817" s="7">
        <v>80</v>
      </c>
      <c r="G2817" s="7">
        <v>9.9</v>
      </c>
      <c r="H2817" s="7">
        <v>2</v>
      </c>
      <c r="I2817" s="7">
        <v>19.8</v>
      </c>
      <c r="K2817" s="8">
        <f t="shared" si="129"/>
        <v>0</v>
      </c>
      <c r="L2817" s="8">
        <f t="shared" si="130"/>
        <v>19.8</v>
      </c>
      <c r="M2817" s="8">
        <f t="shared" si="131"/>
        <v>19.8</v>
      </c>
    </row>
    <row r="2818" spans="2:13" x14ac:dyDescent="0.35">
      <c r="B2818">
        <v>2816</v>
      </c>
      <c r="C2818">
        <v>0</v>
      </c>
      <c r="D2818">
        <v>4</v>
      </c>
      <c r="E2818" t="s">
        <v>22</v>
      </c>
      <c r="F2818" s="7">
        <v>80</v>
      </c>
      <c r="G2818" s="7">
        <v>9.9</v>
      </c>
      <c r="H2818" s="7">
        <v>4</v>
      </c>
      <c r="I2818" s="7">
        <v>320</v>
      </c>
      <c r="K2818" s="8">
        <f t="shared" si="129"/>
        <v>320</v>
      </c>
      <c r="L2818" s="8">
        <f t="shared" si="130"/>
        <v>0</v>
      </c>
      <c r="M2818" s="8">
        <f t="shared" si="131"/>
        <v>320</v>
      </c>
    </row>
    <row r="2819" spans="2:13" x14ac:dyDescent="0.35">
      <c r="B2819">
        <v>2817</v>
      </c>
      <c r="C2819">
        <v>16</v>
      </c>
      <c r="D2819">
        <v>4</v>
      </c>
      <c r="E2819" t="s">
        <v>22</v>
      </c>
      <c r="F2819" s="7">
        <v>80</v>
      </c>
      <c r="G2819" s="7">
        <v>9.9</v>
      </c>
      <c r="H2819" s="7">
        <v>2</v>
      </c>
      <c r="I2819" s="7">
        <v>19.8</v>
      </c>
      <c r="K2819" s="8">
        <f t="shared" ref="K2819:K2882" si="132">IF($C2819=0,F2819*$H2819,0)</f>
        <v>0</v>
      </c>
      <c r="L2819" s="8">
        <f t="shared" ref="L2819:L2882" si="133">IF($C2819=0,0,G2819*$H2819)</f>
        <v>19.8</v>
      </c>
      <c r="M2819" s="8">
        <f t="shared" ref="M2819:M2882" si="134">SUM(K2819:L2819)</f>
        <v>19.8</v>
      </c>
    </row>
    <row r="2820" spans="2:13" x14ac:dyDescent="0.35">
      <c r="B2820">
        <v>2818</v>
      </c>
      <c r="C2820">
        <v>0</v>
      </c>
      <c r="D2820">
        <v>4</v>
      </c>
      <c r="E2820" t="s">
        <v>22</v>
      </c>
      <c r="F2820" s="7">
        <v>80</v>
      </c>
      <c r="G2820" s="7">
        <v>9.9</v>
      </c>
      <c r="H2820" s="7">
        <v>2</v>
      </c>
      <c r="I2820" s="7">
        <v>160</v>
      </c>
      <c r="K2820" s="8">
        <f t="shared" si="132"/>
        <v>160</v>
      </c>
      <c r="L2820" s="8">
        <f t="shared" si="133"/>
        <v>0</v>
      </c>
      <c r="M2820" s="8">
        <f t="shared" si="134"/>
        <v>160</v>
      </c>
    </row>
    <row r="2821" spans="2:13" x14ac:dyDescent="0.35">
      <c r="B2821">
        <v>2819</v>
      </c>
      <c r="C2821">
        <v>3</v>
      </c>
      <c r="D2821">
        <v>4</v>
      </c>
      <c r="E2821" t="s">
        <v>22</v>
      </c>
      <c r="F2821" s="7">
        <v>80</v>
      </c>
      <c r="G2821" s="7">
        <v>9.9</v>
      </c>
      <c r="H2821" s="7">
        <v>2</v>
      </c>
      <c r="I2821" s="7">
        <v>19.8</v>
      </c>
      <c r="K2821" s="8">
        <f t="shared" si="132"/>
        <v>0</v>
      </c>
      <c r="L2821" s="8">
        <f t="shared" si="133"/>
        <v>19.8</v>
      </c>
      <c r="M2821" s="8">
        <f t="shared" si="134"/>
        <v>19.8</v>
      </c>
    </row>
    <row r="2822" spans="2:13" x14ac:dyDescent="0.35">
      <c r="B2822">
        <v>2820</v>
      </c>
      <c r="C2822">
        <v>1</v>
      </c>
      <c r="D2822">
        <v>4</v>
      </c>
      <c r="E2822" t="s">
        <v>22</v>
      </c>
      <c r="F2822" s="7">
        <v>80</v>
      </c>
      <c r="G2822" s="7">
        <v>9.9</v>
      </c>
      <c r="H2822" s="7">
        <v>2</v>
      </c>
      <c r="I2822" s="7">
        <v>19.8</v>
      </c>
      <c r="K2822" s="8">
        <f t="shared" si="132"/>
        <v>0</v>
      </c>
      <c r="L2822" s="8">
        <f t="shared" si="133"/>
        <v>19.8</v>
      </c>
      <c r="M2822" s="8">
        <f t="shared" si="134"/>
        <v>19.8</v>
      </c>
    </row>
    <row r="2823" spans="2:13" x14ac:dyDescent="0.35">
      <c r="B2823">
        <v>2821</v>
      </c>
      <c r="C2823">
        <v>7</v>
      </c>
      <c r="D2823">
        <v>4</v>
      </c>
      <c r="E2823" t="s">
        <v>22</v>
      </c>
      <c r="F2823" s="7">
        <v>80</v>
      </c>
      <c r="G2823" s="7">
        <v>9.9</v>
      </c>
      <c r="H2823" s="7">
        <v>2</v>
      </c>
      <c r="I2823" s="7">
        <v>19.8</v>
      </c>
      <c r="K2823" s="8">
        <f t="shared" si="132"/>
        <v>0</v>
      </c>
      <c r="L2823" s="8">
        <f t="shared" si="133"/>
        <v>19.8</v>
      </c>
      <c r="M2823" s="8">
        <f t="shared" si="134"/>
        <v>19.8</v>
      </c>
    </row>
    <row r="2824" spans="2:13" x14ac:dyDescent="0.35">
      <c r="B2824">
        <v>2822</v>
      </c>
      <c r="C2824">
        <v>0</v>
      </c>
      <c r="D2824">
        <v>5</v>
      </c>
      <c r="E2824" t="s">
        <v>29</v>
      </c>
      <c r="F2824" s="7">
        <v>80</v>
      </c>
      <c r="G2824" s="7">
        <v>9.9</v>
      </c>
      <c r="H2824" s="7">
        <v>2</v>
      </c>
      <c r="I2824" s="7">
        <v>160</v>
      </c>
      <c r="K2824" s="8">
        <f t="shared" si="132"/>
        <v>160</v>
      </c>
      <c r="L2824" s="8">
        <f t="shared" si="133"/>
        <v>0</v>
      </c>
      <c r="M2824" s="8">
        <f t="shared" si="134"/>
        <v>160</v>
      </c>
    </row>
    <row r="2825" spans="2:13" x14ac:dyDescent="0.35">
      <c r="B2825">
        <v>2823</v>
      </c>
      <c r="C2825">
        <v>0</v>
      </c>
      <c r="D2825">
        <v>6</v>
      </c>
      <c r="E2825" t="s">
        <v>23</v>
      </c>
      <c r="F2825" s="7">
        <v>17.5</v>
      </c>
      <c r="G2825" s="7">
        <v>3.5</v>
      </c>
      <c r="H2825" s="7">
        <v>4</v>
      </c>
      <c r="I2825" s="7">
        <v>70</v>
      </c>
      <c r="K2825" s="8">
        <f t="shared" si="132"/>
        <v>70</v>
      </c>
      <c r="L2825" s="8">
        <f t="shared" si="133"/>
        <v>0</v>
      </c>
      <c r="M2825" s="8">
        <f t="shared" si="134"/>
        <v>70</v>
      </c>
    </row>
    <row r="2826" spans="2:13" x14ac:dyDescent="0.35">
      <c r="B2826">
        <v>2824</v>
      </c>
      <c r="C2826">
        <v>0</v>
      </c>
      <c r="D2826">
        <v>6</v>
      </c>
      <c r="E2826" t="s">
        <v>23</v>
      </c>
      <c r="F2826" s="7">
        <v>17.5</v>
      </c>
      <c r="G2826" s="7">
        <v>3.5</v>
      </c>
      <c r="H2826" s="7">
        <v>6</v>
      </c>
      <c r="I2826" s="7">
        <v>105</v>
      </c>
      <c r="K2826" s="8">
        <f t="shared" si="132"/>
        <v>105</v>
      </c>
      <c r="L2826" s="8">
        <f t="shared" si="133"/>
        <v>0</v>
      </c>
      <c r="M2826" s="8">
        <f t="shared" si="134"/>
        <v>105</v>
      </c>
    </row>
    <row r="2827" spans="2:13" x14ac:dyDescent="0.35">
      <c r="B2827">
        <v>2825</v>
      </c>
      <c r="C2827">
        <v>24</v>
      </c>
      <c r="D2827">
        <v>6</v>
      </c>
      <c r="E2827" t="s">
        <v>23</v>
      </c>
      <c r="F2827" s="7">
        <v>17.5</v>
      </c>
      <c r="G2827" s="7">
        <v>3.5</v>
      </c>
      <c r="H2827" s="7">
        <v>2</v>
      </c>
      <c r="I2827" s="7">
        <v>7</v>
      </c>
      <c r="K2827" s="8">
        <f t="shared" si="132"/>
        <v>0</v>
      </c>
      <c r="L2827" s="8">
        <f t="shared" si="133"/>
        <v>7</v>
      </c>
      <c r="M2827" s="8">
        <f t="shared" si="134"/>
        <v>7</v>
      </c>
    </row>
    <row r="2828" spans="2:13" x14ac:dyDescent="0.35">
      <c r="B2828">
        <v>2826</v>
      </c>
      <c r="C2828">
        <v>0</v>
      </c>
      <c r="D2828">
        <v>6</v>
      </c>
      <c r="E2828" t="s">
        <v>23</v>
      </c>
      <c r="F2828" s="7">
        <v>17.5</v>
      </c>
      <c r="G2828" s="7">
        <v>3.5</v>
      </c>
      <c r="H2828" s="7">
        <v>4</v>
      </c>
      <c r="I2828" s="7">
        <v>70</v>
      </c>
      <c r="K2828" s="8">
        <f t="shared" si="132"/>
        <v>70</v>
      </c>
      <c r="L2828" s="8">
        <f t="shared" si="133"/>
        <v>0</v>
      </c>
      <c r="M2828" s="8">
        <f t="shared" si="134"/>
        <v>70</v>
      </c>
    </row>
    <row r="2829" spans="2:13" x14ac:dyDescent="0.35">
      <c r="B2829">
        <v>2827</v>
      </c>
      <c r="C2829">
        <v>0</v>
      </c>
      <c r="D2829">
        <v>6</v>
      </c>
      <c r="E2829" t="s">
        <v>23</v>
      </c>
      <c r="F2829" s="7">
        <v>17.5</v>
      </c>
      <c r="G2829" s="7">
        <v>3.5</v>
      </c>
      <c r="H2829" s="7">
        <v>4</v>
      </c>
      <c r="I2829" s="7">
        <v>70</v>
      </c>
      <c r="K2829" s="8">
        <f t="shared" si="132"/>
        <v>70</v>
      </c>
      <c r="L2829" s="8">
        <f t="shared" si="133"/>
        <v>0</v>
      </c>
      <c r="M2829" s="8">
        <f t="shared" si="134"/>
        <v>70</v>
      </c>
    </row>
    <row r="2830" spans="2:13" x14ac:dyDescent="0.35">
      <c r="B2830">
        <v>2828</v>
      </c>
      <c r="C2830">
        <v>5</v>
      </c>
      <c r="D2830">
        <v>7</v>
      </c>
      <c r="E2830" t="s">
        <v>24</v>
      </c>
      <c r="F2830" s="7">
        <v>5</v>
      </c>
      <c r="G2830" s="7">
        <v>0</v>
      </c>
      <c r="H2830" s="7">
        <v>2</v>
      </c>
      <c r="I2830" s="7">
        <v>0</v>
      </c>
      <c r="K2830" s="8">
        <f t="shared" si="132"/>
        <v>0</v>
      </c>
      <c r="L2830" s="8">
        <f t="shared" si="133"/>
        <v>0</v>
      </c>
      <c r="M2830" s="8">
        <f t="shared" si="134"/>
        <v>0</v>
      </c>
    </row>
    <row r="2831" spans="2:13" x14ac:dyDescent="0.35">
      <c r="B2831">
        <v>2829</v>
      </c>
      <c r="C2831">
        <v>4</v>
      </c>
      <c r="D2831">
        <v>7</v>
      </c>
      <c r="E2831" t="s">
        <v>24</v>
      </c>
      <c r="F2831" s="7">
        <v>5</v>
      </c>
      <c r="G2831" s="7">
        <v>0</v>
      </c>
      <c r="H2831" s="7">
        <v>2</v>
      </c>
      <c r="I2831" s="7">
        <v>0</v>
      </c>
      <c r="K2831" s="8">
        <f t="shared" si="132"/>
        <v>0</v>
      </c>
      <c r="L2831" s="8">
        <f t="shared" si="133"/>
        <v>0</v>
      </c>
      <c r="M2831" s="8">
        <f t="shared" si="134"/>
        <v>0</v>
      </c>
    </row>
    <row r="2832" spans="2:13" x14ac:dyDescent="0.35">
      <c r="B2832">
        <v>2830</v>
      </c>
      <c r="C2832">
        <v>15</v>
      </c>
      <c r="D2832">
        <v>7</v>
      </c>
      <c r="E2832" t="s">
        <v>24</v>
      </c>
      <c r="F2832" s="7">
        <v>5</v>
      </c>
      <c r="G2832" s="7">
        <v>0</v>
      </c>
      <c r="H2832" s="7">
        <v>2</v>
      </c>
      <c r="I2832" s="7">
        <v>0</v>
      </c>
      <c r="K2832" s="8">
        <f t="shared" si="132"/>
        <v>0</v>
      </c>
      <c r="L2832" s="8">
        <f t="shared" si="133"/>
        <v>0</v>
      </c>
      <c r="M2832" s="8">
        <f t="shared" si="134"/>
        <v>0</v>
      </c>
    </row>
    <row r="2833" spans="2:13" x14ac:dyDescent="0.35">
      <c r="B2833">
        <v>2831</v>
      </c>
      <c r="C2833">
        <v>24</v>
      </c>
      <c r="D2833">
        <v>7</v>
      </c>
      <c r="E2833" t="s">
        <v>24</v>
      </c>
      <c r="F2833" s="7">
        <v>5</v>
      </c>
      <c r="G2833" s="7">
        <v>0</v>
      </c>
      <c r="H2833" s="7">
        <v>2</v>
      </c>
      <c r="I2833" s="7">
        <v>0</v>
      </c>
      <c r="K2833" s="8">
        <f t="shared" si="132"/>
        <v>0</v>
      </c>
      <c r="L2833" s="8">
        <f t="shared" si="133"/>
        <v>0</v>
      </c>
      <c r="M2833" s="8">
        <f t="shared" si="134"/>
        <v>0</v>
      </c>
    </row>
    <row r="2834" spans="2:13" x14ac:dyDescent="0.35">
      <c r="B2834">
        <v>2832</v>
      </c>
      <c r="C2834">
        <v>7</v>
      </c>
      <c r="D2834">
        <v>7</v>
      </c>
      <c r="E2834" t="s">
        <v>24</v>
      </c>
      <c r="F2834" s="7">
        <v>5</v>
      </c>
      <c r="G2834" s="7">
        <v>0</v>
      </c>
      <c r="H2834" s="7">
        <v>2</v>
      </c>
      <c r="I2834" s="7">
        <v>0</v>
      </c>
      <c r="K2834" s="8">
        <f t="shared" si="132"/>
        <v>0</v>
      </c>
      <c r="L2834" s="8">
        <f t="shared" si="133"/>
        <v>0</v>
      </c>
      <c r="M2834" s="8">
        <f t="shared" si="134"/>
        <v>0</v>
      </c>
    </row>
    <row r="2835" spans="2:13" x14ac:dyDescent="0.35">
      <c r="B2835">
        <v>2833</v>
      </c>
      <c r="C2835">
        <v>22</v>
      </c>
      <c r="D2835">
        <v>7</v>
      </c>
      <c r="E2835" t="s">
        <v>24</v>
      </c>
      <c r="F2835" s="7">
        <v>5</v>
      </c>
      <c r="G2835" s="7">
        <v>0</v>
      </c>
      <c r="H2835" s="7">
        <v>2</v>
      </c>
      <c r="I2835" s="7">
        <v>0</v>
      </c>
      <c r="K2835" s="8">
        <f t="shared" si="132"/>
        <v>0</v>
      </c>
      <c r="L2835" s="8">
        <f t="shared" si="133"/>
        <v>0</v>
      </c>
      <c r="M2835" s="8">
        <f t="shared" si="134"/>
        <v>0</v>
      </c>
    </row>
    <row r="2836" spans="2:13" x14ac:dyDescent="0.35">
      <c r="B2836">
        <v>2834</v>
      </c>
      <c r="C2836">
        <v>1</v>
      </c>
      <c r="D2836">
        <v>8</v>
      </c>
      <c r="E2836" t="s">
        <v>25</v>
      </c>
      <c r="F2836" s="7">
        <v>5</v>
      </c>
      <c r="G2836" s="7">
        <v>0</v>
      </c>
      <c r="H2836" s="7">
        <v>1</v>
      </c>
      <c r="I2836" s="7">
        <v>0</v>
      </c>
      <c r="K2836" s="8">
        <f t="shared" si="132"/>
        <v>0</v>
      </c>
      <c r="L2836" s="8">
        <f t="shared" si="133"/>
        <v>0</v>
      </c>
      <c r="M2836" s="8">
        <f t="shared" si="134"/>
        <v>0</v>
      </c>
    </row>
    <row r="2837" spans="2:13" x14ac:dyDescent="0.35">
      <c r="B2837">
        <v>2835</v>
      </c>
      <c r="C2837">
        <v>16</v>
      </c>
      <c r="D2837">
        <v>8</v>
      </c>
      <c r="E2837" t="s">
        <v>25</v>
      </c>
      <c r="F2837" s="7">
        <v>5</v>
      </c>
      <c r="G2837" s="7">
        <v>0</v>
      </c>
      <c r="H2837" s="7">
        <v>1</v>
      </c>
      <c r="I2837" s="7">
        <v>0</v>
      </c>
      <c r="K2837" s="8">
        <f t="shared" si="132"/>
        <v>0</v>
      </c>
      <c r="L2837" s="8">
        <f t="shared" si="133"/>
        <v>0</v>
      </c>
      <c r="M2837" s="8">
        <f t="shared" si="134"/>
        <v>0</v>
      </c>
    </row>
    <row r="2838" spans="2:13" x14ac:dyDescent="0.35">
      <c r="B2838">
        <v>2836</v>
      </c>
      <c r="C2838">
        <v>3</v>
      </c>
      <c r="D2838">
        <v>8</v>
      </c>
      <c r="E2838" t="s">
        <v>25</v>
      </c>
      <c r="F2838" s="7">
        <v>5</v>
      </c>
      <c r="G2838" s="7">
        <v>0</v>
      </c>
      <c r="H2838" s="7">
        <v>1</v>
      </c>
      <c r="I2838" s="7">
        <v>0</v>
      </c>
      <c r="K2838" s="8">
        <f t="shared" si="132"/>
        <v>0</v>
      </c>
      <c r="L2838" s="8">
        <f t="shared" si="133"/>
        <v>0</v>
      </c>
      <c r="M2838" s="8">
        <f t="shared" si="134"/>
        <v>0</v>
      </c>
    </row>
    <row r="2839" spans="2:13" x14ac:dyDescent="0.35">
      <c r="B2839">
        <v>2837</v>
      </c>
      <c r="C2839">
        <v>16</v>
      </c>
      <c r="D2839">
        <v>8</v>
      </c>
      <c r="E2839" t="s">
        <v>25</v>
      </c>
      <c r="F2839" s="7">
        <v>5</v>
      </c>
      <c r="G2839" s="7">
        <v>0</v>
      </c>
      <c r="H2839" s="7">
        <v>1</v>
      </c>
      <c r="I2839" s="7">
        <v>0</v>
      </c>
      <c r="K2839" s="8">
        <f t="shared" si="132"/>
        <v>0</v>
      </c>
      <c r="L2839" s="8">
        <f t="shared" si="133"/>
        <v>0</v>
      </c>
      <c r="M2839" s="8">
        <f t="shared" si="134"/>
        <v>0</v>
      </c>
    </row>
    <row r="2840" spans="2:13" x14ac:dyDescent="0.35">
      <c r="B2840">
        <v>2838</v>
      </c>
      <c r="C2840">
        <v>21</v>
      </c>
      <c r="D2840">
        <v>8</v>
      </c>
      <c r="E2840" t="s">
        <v>25</v>
      </c>
      <c r="F2840" s="7">
        <v>5</v>
      </c>
      <c r="G2840" s="7">
        <v>0</v>
      </c>
      <c r="H2840" s="7">
        <v>2</v>
      </c>
      <c r="I2840" s="7">
        <v>0</v>
      </c>
      <c r="K2840" s="8">
        <f t="shared" si="132"/>
        <v>0</v>
      </c>
      <c r="L2840" s="8">
        <f t="shared" si="133"/>
        <v>0</v>
      </c>
      <c r="M2840" s="8">
        <f t="shared" si="134"/>
        <v>0</v>
      </c>
    </row>
    <row r="2841" spans="2:13" x14ac:dyDescent="0.35">
      <c r="B2841">
        <v>2839</v>
      </c>
      <c r="C2841">
        <v>1</v>
      </c>
      <c r="D2841">
        <v>8</v>
      </c>
      <c r="E2841" t="s">
        <v>25</v>
      </c>
      <c r="F2841" s="7">
        <v>5</v>
      </c>
      <c r="G2841" s="7">
        <v>0</v>
      </c>
      <c r="H2841" s="7">
        <v>1</v>
      </c>
      <c r="I2841" s="7">
        <v>0</v>
      </c>
      <c r="K2841" s="8">
        <f t="shared" si="132"/>
        <v>0</v>
      </c>
      <c r="L2841" s="8">
        <f t="shared" si="133"/>
        <v>0</v>
      </c>
      <c r="M2841" s="8">
        <f t="shared" si="134"/>
        <v>0</v>
      </c>
    </row>
    <row r="2842" spans="2:13" x14ac:dyDescent="0.35">
      <c r="B2842">
        <v>2840</v>
      </c>
      <c r="C2842">
        <v>5</v>
      </c>
      <c r="D2842">
        <v>8</v>
      </c>
      <c r="E2842" t="s">
        <v>25</v>
      </c>
      <c r="F2842" s="7">
        <v>5</v>
      </c>
      <c r="G2842" s="7">
        <v>0</v>
      </c>
      <c r="H2842" s="7">
        <v>1</v>
      </c>
      <c r="I2842" s="7">
        <v>0</v>
      </c>
      <c r="K2842" s="8">
        <f t="shared" si="132"/>
        <v>0</v>
      </c>
      <c r="L2842" s="8">
        <f t="shared" si="133"/>
        <v>0</v>
      </c>
      <c r="M2842" s="8">
        <f t="shared" si="134"/>
        <v>0</v>
      </c>
    </row>
    <row r="2843" spans="2:13" x14ac:dyDescent="0.35">
      <c r="B2843">
        <v>2841</v>
      </c>
      <c r="C2843">
        <v>2</v>
      </c>
      <c r="D2843">
        <v>8</v>
      </c>
      <c r="E2843" t="s">
        <v>25</v>
      </c>
      <c r="F2843" s="7">
        <v>5</v>
      </c>
      <c r="G2843" s="7">
        <v>0</v>
      </c>
      <c r="H2843" s="7">
        <v>1</v>
      </c>
      <c r="I2843" s="7">
        <v>0</v>
      </c>
      <c r="K2843" s="8">
        <f t="shared" si="132"/>
        <v>0</v>
      </c>
      <c r="L2843" s="8">
        <f t="shared" si="133"/>
        <v>0</v>
      </c>
      <c r="M2843" s="8">
        <f t="shared" si="134"/>
        <v>0</v>
      </c>
    </row>
    <row r="2844" spans="2:13" x14ac:dyDescent="0.35">
      <c r="B2844">
        <v>2842</v>
      </c>
      <c r="C2844">
        <v>22</v>
      </c>
      <c r="D2844">
        <v>8</v>
      </c>
      <c r="E2844" t="s">
        <v>25</v>
      </c>
      <c r="F2844" s="7">
        <v>5</v>
      </c>
      <c r="G2844" s="7">
        <v>0</v>
      </c>
      <c r="H2844" s="7">
        <v>1</v>
      </c>
      <c r="I2844" s="7">
        <v>0</v>
      </c>
      <c r="K2844" s="8">
        <f t="shared" si="132"/>
        <v>0</v>
      </c>
      <c r="L2844" s="8">
        <f t="shared" si="133"/>
        <v>0</v>
      </c>
      <c r="M2844" s="8">
        <f t="shared" si="134"/>
        <v>0</v>
      </c>
    </row>
    <row r="2845" spans="2:13" x14ac:dyDescent="0.35">
      <c r="B2845">
        <v>2843</v>
      </c>
      <c r="C2845">
        <v>3</v>
      </c>
      <c r="D2845">
        <v>8</v>
      </c>
      <c r="E2845" t="s">
        <v>25</v>
      </c>
      <c r="F2845" s="7">
        <v>5</v>
      </c>
      <c r="G2845" s="7">
        <v>0</v>
      </c>
      <c r="H2845" s="7">
        <v>1</v>
      </c>
      <c r="I2845" s="7">
        <v>0</v>
      </c>
      <c r="K2845" s="8">
        <f t="shared" si="132"/>
        <v>0</v>
      </c>
      <c r="L2845" s="8">
        <f t="shared" si="133"/>
        <v>0</v>
      </c>
      <c r="M2845" s="8">
        <f t="shared" si="134"/>
        <v>0</v>
      </c>
    </row>
    <row r="2846" spans="2:13" x14ac:dyDescent="0.35">
      <c r="B2846">
        <v>2844</v>
      </c>
      <c r="C2846">
        <v>4</v>
      </c>
      <c r="D2846">
        <v>8</v>
      </c>
      <c r="E2846" t="s">
        <v>25</v>
      </c>
      <c r="F2846" s="7">
        <v>5</v>
      </c>
      <c r="G2846" s="7">
        <v>0</v>
      </c>
      <c r="H2846" s="7">
        <v>1</v>
      </c>
      <c r="I2846" s="7">
        <v>0</v>
      </c>
      <c r="K2846" s="8">
        <f t="shared" si="132"/>
        <v>0</v>
      </c>
      <c r="L2846" s="8">
        <f t="shared" si="133"/>
        <v>0</v>
      </c>
      <c r="M2846" s="8">
        <f t="shared" si="134"/>
        <v>0</v>
      </c>
    </row>
    <row r="2847" spans="2:13" x14ac:dyDescent="0.35">
      <c r="B2847">
        <v>2845</v>
      </c>
      <c r="C2847">
        <v>21</v>
      </c>
      <c r="D2847">
        <v>8</v>
      </c>
      <c r="E2847" t="s">
        <v>25</v>
      </c>
      <c r="F2847" s="7">
        <v>5</v>
      </c>
      <c r="G2847" s="7">
        <v>0</v>
      </c>
      <c r="H2847" s="7">
        <v>2</v>
      </c>
      <c r="I2847" s="7">
        <v>0</v>
      </c>
      <c r="K2847" s="8">
        <f t="shared" si="132"/>
        <v>0</v>
      </c>
      <c r="L2847" s="8">
        <f t="shared" si="133"/>
        <v>0</v>
      </c>
      <c r="M2847" s="8">
        <f t="shared" si="134"/>
        <v>0</v>
      </c>
    </row>
    <row r="2848" spans="2:13" x14ac:dyDescent="0.35">
      <c r="B2848">
        <v>2846</v>
      </c>
      <c r="C2848">
        <v>5</v>
      </c>
      <c r="D2848">
        <v>0</v>
      </c>
      <c r="E2848" t="s">
        <v>26</v>
      </c>
      <c r="F2848" s="7">
        <v>25</v>
      </c>
      <c r="G2848" s="7">
        <v>5</v>
      </c>
      <c r="H2848" s="7">
        <v>3</v>
      </c>
      <c r="I2848" s="7">
        <v>15</v>
      </c>
      <c r="K2848" s="8">
        <f t="shared" si="132"/>
        <v>0</v>
      </c>
      <c r="L2848" s="8">
        <f t="shared" si="133"/>
        <v>15</v>
      </c>
      <c r="M2848" s="8">
        <f t="shared" si="134"/>
        <v>15</v>
      </c>
    </row>
    <row r="2849" spans="2:13" x14ac:dyDescent="0.35">
      <c r="B2849">
        <v>2847</v>
      </c>
      <c r="C2849">
        <v>0</v>
      </c>
      <c r="D2849">
        <v>0</v>
      </c>
      <c r="E2849" t="s">
        <v>26</v>
      </c>
      <c r="F2849" s="7">
        <v>25</v>
      </c>
      <c r="G2849" s="7">
        <v>5</v>
      </c>
      <c r="H2849" s="7">
        <v>6</v>
      </c>
      <c r="I2849" s="7">
        <v>150</v>
      </c>
      <c r="K2849" s="8">
        <f t="shared" si="132"/>
        <v>150</v>
      </c>
      <c r="L2849" s="8">
        <f t="shared" si="133"/>
        <v>0</v>
      </c>
      <c r="M2849" s="8">
        <f t="shared" si="134"/>
        <v>150</v>
      </c>
    </row>
    <row r="2850" spans="2:13" x14ac:dyDescent="0.35">
      <c r="B2850">
        <v>2848</v>
      </c>
      <c r="C2850">
        <v>7</v>
      </c>
      <c r="D2850">
        <v>0</v>
      </c>
      <c r="E2850" t="s">
        <v>26</v>
      </c>
      <c r="F2850" s="7">
        <v>25</v>
      </c>
      <c r="G2850" s="7">
        <v>5</v>
      </c>
      <c r="H2850" s="7">
        <v>3</v>
      </c>
      <c r="I2850" s="7">
        <v>15</v>
      </c>
      <c r="K2850" s="8">
        <f t="shared" si="132"/>
        <v>0</v>
      </c>
      <c r="L2850" s="8">
        <f t="shared" si="133"/>
        <v>15</v>
      </c>
      <c r="M2850" s="8">
        <f t="shared" si="134"/>
        <v>15</v>
      </c>
    </row>
    <row r="2851" spans="2:13" x14ac:dyDescent="0.35">
      <c r="B2851">
        <v>2849</v>
      </c>
      <c r="C2851">
        <v>10</v>
      </c>
      <c r="D2851">
        <v>0</v>
      </c>
      <c r="E2851" t="s">
        <v>26</v>
      </c>
      <c r="F2851" s="7">
        <v>25</v>
      </c>
      <c r="G2851" s="7">
        <v>5</v>
      </c>
      <c r="H2851" s="7">
        <v>3</v>
      </c>
      <c r="I2851" s="7">
        <v>15</v>
      </c>
      <c r="K2851" s="8">
        <f t="shared" si="132"/>
        <v>0</v>
      </c>
      <c r="L2851" s="8">
        <f t="shared" si="133"/>
        <v>15</v>
      </c>
      <c r="M2851" s="8">
        <f t="shared" si="134"/>
        <v>15</v>
      </c>
    </row>
    <row r="2852" spans="2:13" x14ac:dyDescent="0.35">
      <c r="B2852">
        <v>2850</v>
      </c>
      <c r="C2852">
        <v>0</v>
      </c>
      <c r="D2852">
        <v>0</v>
      </c>
      <c r="E2852" t="s">
        <v>26</v>
      </c>
      <c r="F2852" s="7">
        <v>25</v>
      </c>
      <c r="G2852" s="7">
        <v>5</v>
      </c>
      <c r="H2852" s="7">
        <v>6</v>
      </c>
      <c r="I2852" s="7">
        <v>150</v>
      </c>
      <c r="K2852" s="8">
        <f t="shared" si="132"/>
        <v>150</v>
      </c>
      <c r="L2852" s="8">
        <f t="shared" si="133"/>
        <v>0</v>
      </c>
      <c r="M2852" s="8">
        <f t="shared" si="134"/>
        <v>150</v>
      </c>
    </row>
    <row r="2853" spans="2:13" x14ac:dyDescent="0.35">
      <c r="B2853">
        <v>2851</v>
      </c>
      <c r="C2853">
        <v>8</v>
      </c>
      <c r="D2853">
        <v>1</v>
      </c>
      <c r="E2853" t="s">
        <v>27</v>
      </c>
      <c r="F2853" s="7">
        <v>25</v>
      </c>
      <c r="G2853" s="7">
        <v>5</v>
      </c>
      <c r="H2853" s="7">
        <v>3</v>
      </c>
      <c r="I2853" s="7">
        <v>15</v>
      </c>
      <c r="K2853" s="8">
        <f t="shared" si="132"/>
        <v>0</v>
      </c>
      <c r="L2853" s="8">
        <f t="shared" si="133"/>
        <v>15</v>
      </c>
      <c r="M2853" s="8">
        <f t="shared" si="134"/>
        <v>15</v>
      </c>
    </row>
    <row r="2854" spans="2:13" x14ac:dyDescent="0.35">
      <c r="B2854">
        <v>2852</v>
      </c>
      <c r="C2854">
        <v>11</v>
      </c>
      <c r="D2854">
        <v>1</v>
      </c>
      <c r="E2854" t="s">
        <v>27</v>
      </c>
      <c r="F2854" s="7">
        <v>25</v>
      </c>
      <c r="G2854" s="7">
        <v>5</v>
      </c>
      <c r="H2854" s="7">
        <v>3</v>
      </c>
      <c r="I2854" s="7">
        <v>15</v>
      </c>
      <c r="K2854" s="8">
        <f t="shared" si="132"/>
        <v>0</v>
      </c>
      <c r="L2854" s="8">
        <f t="shared" si="133"/>
        <v>15</v>
      </c>
      <c r="M2854" s="8">
        <f t="shared" si="134"/>
        <v>15</v>
      </c>
    </row>
    <row r="2855" spans="2:13" x14ac:dyDescent="0.35">
      <c r="B2855">
        <v>2853</v>
      </c>
      <c r="C2855">
        <v>0</v>
      </c>
      <c r="D2855">
        <v>1</v>
      </c>
      <c r="E2855" t="s">
        <v>27</v>
      </c>
      <c r="F2855" s="7">
        <v>25</v>
      </c>
      <c r="G2855" s="7">
        <v>5</v>
      </c>
      <c r="H2855" s="7">
        <v>6</v>
      </c>
      <c r="I2855" s="7">
        <v>150</v>
      </c>
      <c r="K2855" s="8">
        <f t="shared" si="132"/>
        <v>150</v>
      </c>
      <c r="L2855" s="8">
        <f t="shared" si="133"/>
        <v>0</v>
      </c>
      <c r="M2855" s="8">
        <f t="shared" si="134"/>
        <v>150</v>
      </c>
    </row>
    <row r="2856" spans="2:13" x14ac:dyDescent="0.35">
      <c r="B2856">
        <v>2854</v>
      </c>
      <c r="C2856">
        <v>12</v>
      </c>
      <c r="D2856">
        <v>1</v>
      </c>
      <c r="E2856" t="s">
        <v>27</v>
      </c>
      <c r="F2856" s="7">
        <v>25</v>
      </c>
      <c r="G2856" s="7">
        <v>5</v>
      </c>
      <c r="H2856" s="7">
        <v>3</v>
      </c>
      <c r="I2856" s="7">
        <v>15</v>
      </c>
      <c r="K2856" s="8">
        <f t="shared" si="132"/>
        <v>0</v>
      </c>
      <c r="L2856" s="8">
        <f t="shared" si="133"/>
        <v>15</v>
      </c>
      <c r="M2856" s="8">
        <f t="shared" si="134"/>
        <v>15</v>
      </c>
    </row>
    <row r="2857" spans="2:13" x14ac:dyDescent="0.35">
      <c r="B2857">
        <v>2855</v>
      </c>
      <c r="C2857">
        <v>8</v>
      </c>
      <c r="D2857">
        <v>1</v>
      </c>
      <c r="E2857" t="s">
        <v>27</v>
      </c>
      <c r="F2857" s="7">
        <v>25</v>
      </c>
      <c r="G2857" s="7">
        <v>5</v>
      </c>
      <c r="H2857" s="7">
        <v>3</v>
      </c>
      <c r="I2857" s="7">
        <v>15</v>
      </c>
      <c r="K2857" s="8">
        <f t="shared" si="132"/>
        <v>0</v>
      </c>
      <c r="L2857" s="8">
        <f t="shared" si="133"/>
        <v>15</v>
      </c>
      <c r="M2857" s="8">
        <f t="shared" si="134"/>
        <v>15</v>
      </c>
    </row>
    <row r="2858" spans="2:13" x14ac:dyDescent="0.35">
      <c r="B2858">
        <v>2856</v>
      </c>
      <c r="C2858">
        <v>24</v>
      </c>
      <c r="D2858">
        <v>1</v>
      </c>
      <c r="E2858" t="s">
        <v>27</v>
      </c>
      <c r="F2858" s="7">
        <v>25</v>
      </c>
      <c r="G2858" s="7">
        <v>5</v>
      </c>
      <c r="H2858" s="7">
        <v>3</v>
      </c>
      <c r="I2858" s="7">
        <v>15</v>
      </c>
      <c r="K2858" s="8">
        <f t="shared" si="132"/>
        <v>0</v>
      </c>
      <c r="L2858" s="8">
        <f t="shared" si="133"/>
        <v>15</v>
      </c>
      <c r="M2858" s="8">
        <f t="shared" si="134"/>
        <v>15</v>
      </c>
    </row>
    <row r="2859" spans="2:13" x14ac:dyDescent="0.35">
      <c r="B2859">
        <v>2857</v>
      </c>
      <c r="C2859">
        <v>11</v>
      </c>
      <c r="D2859">
        <v>2</v>
      </c>
      <c r="E2859" t="s">
        <v>28</v>
      </c>
      <c r="F2859" s="7">
        <v>15.5</v>
      </c>
      <c r="G2859" s="7">
        <v>0</v>
      </c>
      <c r="H2859" s="7">
        <v>3</v>
      </c>
      <c r="I2859" s="7">
        <v>0</v>
      </c>
      <c r="K2859" s="8">
        <f t="shared" si="132"/>
        <v>0</v>
      </c>
      <c r="L2859" s="8">
        <f t="shared" si="133"/>
        <v>0</v>
      </c>
      <c r="M2859" s="8">
        <f t="shared" si="134"/>
        <v>0</v>
      </c>
    </row>
    <row r="2860" spans="2:13" x14ac:dyDescent="0.35">
      <c r="B2860">
        <v>2858</v>
      </c>
      <c r="C2860">
        <v>1</v>
      </c>
      <c r="D2860">
        <v>2</v>
      </c>
      <c r="E2860" t="s">
        <v>28</v>
      </c>
      <c r="F2860" s="7">
        <v>15.5</v>
      </c>
      <c r="G2860" s="7">
        <v>0</v>
      </c>
      <c r="H2860" s="7">
        <v>3</v>
      </c>
      <c r="I2860" s="7">
        <v>0</v>
      </c>
      <c r="K2860" s="8">
        <f t="shared" si="132"/>
        <v>0</v>
      </c>
      <c r="L2860" s="8">
        <f t="shared" si="133"/>
        <v>0</v>
      </c>
      <c r="M2860" s="8">
        <f t="shared" si="134"/>
        <v>0</v>
      </c>
    </row>
    <row r="2861" spans="2:13" x14ac:dyDescent="0.35">
      <c r="B2861">
        <v>2859</v>
      </c>
      <c r="C2861">
        <v>2</v>
      </c>
      <c r="D2861">
        <v>2</v>
      </c>
      <c r="E2861" t="s">
        <v>28</v>
      </c>
      <c r="F2861" s="7">
        <v>15.5</v>
      </c>
      <c r="G2861" s="7">
        <v>0</v>
      </c>
      <c r="H2861" s="7">
        <v>3</v>
      </c>
      <c r="I2861" s="7">
        <v>0</v>
      </c>
      <c r="K2861" s="8">
        <f t="shared" si="132"/>
        <v>0</v>
      </c>
      <c r="L2861" s="8">
        <f t="shared" si="133"/>
        <v>0</v>
      </c>
      <c r="M2861" s="8">
        <f t="shared" si="134"/>
        <v>0</v>
      </c>
    </row>
    <row r="2862" spans="2:13" x14ac:dyDescent="0.35">
      <c r="B2862">
        <v>2860</v>
      </c>
      <c r="C2862">
        <v>10</v>
      </c>
      <c r="D2862">
        <v>2</v>
      </c>
      <c r="E2862" t="s">
        <v>28</v>
      </c>
      <c r="F2862" s="7">
        <v>15.5</v>
      </c>
      <c r="G2862" s="7">
        <v>0</v>
      </c>
      <c r="H2862" s="7">
        <v>3</v>
      </c>
      <c r="I2862" s="7">
        <v>0</v>
      </c>
      <c r="K2862" s="8">
        <f t="shared" si="132"/>
        <v>0</v>
      </c>
      <c r="L2862" s="8">
        <f t="shared" si="133"/>
        <v>0</v>
      </c>
      <c r="M2862" s="8">
        <f t="shared" si="134"/>
        <v>0</v>
      </c>
    </row>
    <row r="2863" spans="2:13" x14ac:dyDescent="0.35">
      <c r="B2863">
        <v>2861</v>
      </c>
      <c r="C2863">
        <v>15</v>
      </c>
      <c r="D2863">
        <v>2</v>
      </c>
      <c r="E2863" t="s">
        <v>28</v>
      </c>
      <c r="F2863" s="7">
        <v>15.5</v>
      </c>
      <c r="G2863" s="7">
        <v>0</v>
      </c>
      <c r="H2863" s="7">
        <v>3</v>
      </c>
      <c r="I2863" s="7">
        <v>0</v>
      </c>
      <c r="K2863" s="8">
        <f t="shared" si="132"/>
        <v>0</v>
      </c>
      <c r="L2863" s="8">
        <f t="shared" si="133"/>
        <v>0</v>
      </c>
      <c r="M2863" s="8">
        <f t="shared" si="134"/>
        <v>0</v>
      </c>
    </row>
    <row r="2864" spans="2:13" x14ac:dyDescent="0.35">
      <c r="B2864">
        <v>2862</v>
      </c>
      <c r="C2864">
        <v>21</v>
      </c>
      <c r="D2864">
        <v>2</v>
      </c>
      <c r="E2864" t="s">
        <v>28</v>
      </c>
      <c r="F2864" s="7">
        <v>15.5</v>
      </c>
      <c r="G2864" s="7">
        <v>0</v>
      </c>
      <c r="H2864" s="7">
        <v>3</v>
      </c>
      <c r="I2864" s="7">
        <v>0</v>
      </c>
      <c r="K2864" s="8">
        <f t="shared" si="132"/>
        <v>0</v>
      </c>
      <c r="L2864" s="8">
        <f t="shared" si="133"/>
        <v>0</v>
      </c>
      <c r="M2864" s="8">
        <f t="shared" si="134"/>
        <v>0</v>
      </c>
    </row>
    <row r="2865" spans="2:13" x14ac:dyDescent="0.35">
      <c r="B2865">
        <v>2863</v>
      </c>
      <c r="C2865">
        <v>11</v>
      </c>
      <c r="D2865">
        <v>2</v>
      </c>
      <c r="E2865" t="s">
        <v>28</v>
      </c>
      <c r="F2865" s="7">
        <v>15.5</v>
      </c>
      <c r="G2865" s="7">
        <v>0</v>
      </c>
      <c r="H2865" s="7">
        <v>3</v>
      </c>
      <c r="I2865" s="7">
        <v>0</v>
      </c>
      <c r="K2865" s="8">
        <f t="shared" si="132"/>
        <v>0</v>
      </c>
      <c r="L2865" s="8">
        <f t="shared" si="133"/>
        <v>0</v>
      </c>
      <c r="M2865" s="8">
        <f t="shared" si="134"/>
        <v>0</v>
      </c>
    </row>
    <row r="2866" spans="2:13" x14ac:dyDescent="0.35">
      <c r="B2866">
        <v>2864</v>
      </c>
      <c r="C2866">
        <v>16</v>
      </c>
      <c r="D2866">
        <v>3</v>
      </c>
      <c r="E2866" t="s">
        <v>21</v>
      </c>
      <c r="F2866" s="7">
        <v>5</v>
      </c>
      <c r="G2866" s="7">
        <v>0</v>
      </c>
      <c r="H2866" s="7">
        <v>2</v>
      </c>
      <c r="I2866" s="7">
        <v>0</v>
      </c>
      <c r="K2866" s="8">
        <f t="shared" si="132"/>
        <v>0</v>
      </c>
      <c r="L2866" s="8">
        <f t="shared" si="133"/>
        <v>0</v>
      </c>
      <c r="M2866" s="8">
        <f t="shared" si="134"/>
        <v>0</v>
      </c>
    </row>
    <row r="2867" spans="2:13" x14ac:dyDescent="0.35">
      <c r="B2867">
        <v>2865</v>
      </c>
      <c r="C2867">
        <v>3</v>
      </c>
      <c r="D2867">
        <v>3</v>
      </c>
      <c r="E2867" t="s">
        <v>21</v>
      </c>
      <c r="F2867" s="7">
        <v>5</v>
      </c>
      <c r="G2867" s="7">
        <v>0</v>
      </c>
      <c r="H2867" s="7">
        <v>2</v>
      </c>
      <c r="I2867" s="7">
        <v>0</v>
      </c>
      <c r="K2867" s="8">
        <f t="shared" si="132"/>
        <v>0</v>
      </c>
      <c r="L2867" s="8">
        <f t="shared" si="133"/>
        <v>0</v>
      </c>
      <c r="M2867" s="8">
        <f t="shared" si="134"/>
        <v>0</v>
      </c>
    </row>
    <row r="2868" spans="2:13" x14ac:dyDescent="0.35">
      <c r="B2868">
        <v>2866</v>
      </c>
      <c r="C2868">
        <v>17</v>
      </c>
      <c r="D2868">
        <v>3</v>
      </c>
      <c r="E2868" t="s">
        <v>21</v>
      </c>
      <c r="F2868" s="7">
        <v>5</v>
      </c>
      <c r="G2868" s="7">
        <v>0</v>
      </c>
      <c r="H2868" s="7">
        <v>2</v>
      </c>
      <c r="I2868" s="7">
        <v>0</v>
      </c>
      <c r="K2868" s="8">
        <f t="shared" si="132"/>
        <v>0</v>
      </c>
      <c r="L2868" s="8">
        <f t="shared" si="133"/>
        <v>0</v>
      </c>
      <c r="M2868" s="8">
        <f t="shared" si="134"/>
        <v>0</v>
      </c>
    </row>
    <row r="2869" spans="2:13" x14ac:dyDescent="0.35">
      <c r="B2869">
        <v>2867</v>
      </c>
      <c r="C2869">
        <v>22</v>
      </c>
      <c r="D2869">
        <v>3</v>
      </c>
      <c r="E2869" t="s">
        <v>21</v>
      </c>
      <c r="F2869" s="7">
        <v>5</v>
      </c>
      <c r="G2869" s="7">
        <v>0</v>
      </c>
      <c r="H2869" s="7">
        <v>2</v>
      </c>
      <c r="I2869" s="7">
        <v>0</v>
      </c>
      <c r="K2869" s="8">
        <f t="shared" si="132"/>
        <v>0</v>
      </c>
      <c r="L2869" s="8">
        <f t="shared" si="133"/>
        <v>0</v>
      </c>
      <c r="M2869" s="8">
        <f t="shared" si="134"/>
        <v>0</v>
      </c>
    </row>
    <row r="2870" spans="2:13" x14ac:dyDescent="0.35">
      <c r="B2870">
        <v>2868</v>
      </c>
      <c r="C2870">
        <v>24</v>
      </c>
      <c r="D2870">
        <v>3</v>
      </c>
      <c r="E2870" t="s">
        <v>21</v>
      </c>
      <c r="F2870" s="7">
        <v>5</v>
      </c>
      <c r="G2870" s="7">
        <v>0</v>
      </c>
      <c r="H2870" s="7">
        <v>2</v>
      </c>
      <c r="I2870" s="7">
        <v>0</v>
      </c>
      <c r="K2870" s="8">
        <f t="shared" si="132"/>
        <v>0</v>
      </c>
      <c r="L2870" s="8">
        <f t="shared" si="133"/>
        <v>0</v>
      </c>
      <c r="M2870" s="8">
        <f t="shared" si="134"/>
        <v>0</v>
      </c>
    </row>
    <row r="2871" spans="2:13" x14ac:dyDescent="0.35">
      <c r="B2871">
        <v>2869</v>
      </c>
      <c r="C2871">
        <v>3</v>
      </c>
      <c r="D2871">
        <v>3</v>
      </c>
      <c r="E2871" t="s">
        <v>21</v>
      </c>
      <c r="F2871" s="7">
        <v>5</v>
      </c>
      <c r="G2871" s="7">
        <v>0</v>
      </c>
      <c r="H2871" s="7">
        <v>2</v>
      </c>
      <c r="I2871" s="7">
        <v>0</v>
      </c>
      <c r="K2871" s="8">
        <f t="shared" si="132"/>
        <v>0</v>
      </c>
      <c r="L2871" s="8">
        <f t="shared" si="133"/>
        <v>0</v>
      </c>
      <c r="M2871" s="8">
        <f t="shared" si="134"/>
        <v>0</v>
      </c>
    </row>
    <row r="2872" spans="2:13" x14ac:dyDescent="0.35">
      <c r="B2872">
        <v>2870</v>
      </c>
      <c r="C2872">
        <v>11</v>
      </c>
      <c r="D2872">
        <v>3</v>
      </c>
      <c r="E2872" t="s">
        <v>21</v>
      </c>
      <c r="F2872" s="7">
        <v>5</v>
      </c>
      <c r="G2872" s="7">
        <v>0</v>
      </c>
      <c r="H2872" s="7">
        <v>2</v>
      </c>
      <c r="I2872" s="7">
        <v>0</v>
      </c>
      <c r="K2872" s="8">
        <f t="shared" si="132"/>
        <v>0</v>
      </c>
      <c r="L2872" s="8">
        <f t="shared" si="133"/>
        <v>0</v>
      </c>
      <c r="M2872" s="8">
        <f t="shared" si="134"/>
        <v>0</v>
      </c>
    </row>
    <row r="2873" spans="2:13" x14ac:dyDescent="0.35">
      <c r="B2873">
        <v>2871</v>
      </c>
      <c r="C2873">
        <v>3</v>
      </c>
      <c r="D2873">
        <v>3</v>
      </c>
      <c r="E2873" t="s">
        <v>21</v>
      </c>
      <c r="F2873" s="7">
        <v>5</v>
      </c>
      <c r="G2873" s="7">
        <v>0</v>
      </c>
      <c r="H2873" s="7">
        <v>2</v>
      </c>
      <c r="I2873" s="7">
        <v>0</v>
      </c>
      <c r="K2873" s="8">
        <f t="shared" si="132"/>
        <v>0</v>
      </c>
      <c r="L2873" s="8">
        <f t="shared" si="133"/>
        <v>0</v>
      </c>
      <c r="M2873" s="8">
        <f t="shared" si="134"/>
        <v>0</v>
      </c>
    </row>
    <row r="2874" spans="2:13" x14ac:dyDescent="0.35">
      <c r="B2874">
        <v>2872</v>
      </c>
      <c r="C2874">
        <v>17</v>
      </c>
      <c r="D2874">
        <v>3</v>
      </c>
      <c r="E2874" t="s">
        <v>21</v>
      </c>
      <c r="F2874" s="7">
        <v>5</v>
      </c>
      <c r="G2874" s="7">
        <v>0</v>
      </c>
      <c r="H2874" s="7">
        <v>2</v>
      </c>
      <c r="I2874" s="7">
        <v>0</v>
      </c>
      <c r="K2874" s="8">
        <f t="shared" si="132"/>
        <v>0</v>
      </c>
      <c r="L2874" s="8">
        <f t="shared" si="133"/>
        <v>0</v>
      </c>
      <c r="M2874" s="8">
        <f t="shared" si="134"/>
        <v>0</v>
      </c>
    </row>
    <row r="2875" spans="2:13" x14ac:dyDescent="0.35">
      <c r="B2875">
        <v>2873</v>
      </c>
      <c r="C2875">
        <v>4</v>
      </c>
      <c r="D2875">
        <v>3</v>
      </c>
      <c r="E2875" t="s">
        <v>21</v>
      </c>
      <c r="F2875" s="7">
        <v>5</v>
      </c>
      <c r="G2875" s="7">
        <v>0</v>
      </c>
      <c r="H2875" s="7">
        <v>2</v>
      </c>
      <c r="I2875" s="7">
        <v>0</v>
      </c>
      <c r="K2875" s="8">
        <f t="shared" si="132"/>
        <v>0</v>
      </c>
      <c r="L2875" s="8">
        <f t="shared" si="133"/>
        <v>0</v>
      </c>
      <c r="M2875" s="8">
        <f t="shared" si="134"/>
        <v>0</v>
      </c>
    </row>
    <row r="2876" spans="2:13" x14ac:dyDescent="0.35">
      <c r="B2876">
        <v>2874</v>
      </c>
      <c r="C2876">
        <v>7</v>
      </c>
      <c r="D2876">
        <v>4</v>
      </c>
      <c r="E2876" t="s">
        <v>22</v>
      </c>
      <c r="F2876" s="7">
        <v>80</v>
      </c>
      <c r="G2876" s="7">
        <v>9.9</v>
      </c>
      <c r="H2876" s="7">
        <v>2</v>
      </c>
      <c r="I2876" s="7">
        <v>19.8</v>
      </c>
      <c r="K2876" s="8">
        <f t="shared" si="132"/>
        <v>0</v>
      </c>
      <c r="L2876" s="8">
        <f t="shared" si="133"/>
        <v>19.8</v>
      </c>
      <c r="M2876" s="8">
        <f t="shared" si="134"/>
        <v>19.8</v>
      </c>
    </row>
    <row r="2877" spans="2:13" x14ac:dyDescent="0.35">
      <c r="B2877">
        <v>2875</v>
      </c>
      <c r="C2877">
        <v>20</v>
      </c>
      <c r="D2877">
        <v>4</v>
      </c>
      <c r="E2877" t="s">
        <v>22</v>
      </c>
      <c r="F2877" s="7">
        <v>80</v>
      </c>
      <c r="G2877" s="7">
        <v>9.9</v>
      </c>
      <c r="H2877" s="7">
        <v>2</v>
      </c>
      <c r="I2877" s="7">
        <v>19.8</v>
      </c>
      <c r="K2877" s="8">
        <f t="shared" si="132"/>
        <v>0</v>
      </c>
      <c r="L2877" s="8">
        <f t="shared" si="133"/>
        <v>19.8</v>
      </c>
      <c r="M2877" s="8">
        <f t="shared" si="134"/>
        <v>19.8</v>
      </c>
    </row>
    <row r="2878" spans="2:13" x14ac:dyDescent="0.35">
      <c r="B2878">
        <v>2876</v>
      </c>
      <c r="C2878">
        <v>6</v>
      </c>
      <c r="D2878">
        <v>4</v>
      </c>
      <c r="E2878" t="s">
        <v>22</v>
      </c>
      <c r="F2878" s="7">
        <v>80</v>
      </c>
      <c r="G2878" s="7">
        <v>9.9</v>
      </c>
      <c r="H2878" s="7">
        <v>2</v>
      </c>
      <c r="I2878" s="7">
        <v>19.8</v>
      </c>
      <c r="K2878" s="8">
        <f t="shared" si="132"/>
        <v>0</v>
      </c>
      <c r="L2878" s="8">
        <f t="shared" si="133"/>
        <v>19.8</v>
      </c>
      <c r="M2878" s="8">
        <f t="shared" si="134"/>
        <v>19.8</v>
      </c>
    </row>
    <row r="2879" spans="2:13" x14ac:dyDescent="0.35">
      <c r="B2879">
        <v>2877</v>
      </c>
      <c r="C2879">
        <v>5</v>
      </c>
      <c r="D2879">
        <v>4</v>
      </c>
      <c r="E2879" t="s">
        <v>22</v>
      </c>
      <c r="F2879" s="7">
        <v>80</v>
      </c>
      <c r="G2879" s="7">
        <v>9.9</v>
      </c>
      <c r="H2879" s="7">
        <v>2</v>
      </c>
      <c r="I2879" s="7">
        <v>19.8</v>
      </c>
      <c r="K2879" s="8">
        <f t="shared" si="132"/>
        <v>0</v>
      </c>
      <c r="L2879" s="8">
        <f t="shared" si="133"/>
        <v>19.8</v>
      </c>
      <c r="M2879" s="8">
        <f t="shared" si="134"/>
        <v>19.8</v>
      </c>
    </row>
    <row r="2880" spans="2:13" x14ac:dyDescent="0.35">
      <c r="B2880">
        <v>2878</v>
      </c>
      <c r="C2880">
        <v>21</v>
      </c>
      <c r="D2880">
        <v>4</v>
      </c>
      <c r="E2880" t="s">
        <v>22</v>
      </c>
      <c r="F2880" s="7">
        <v>80</v>
      </c>
      <c r="G2880" s="7">
        <v>9.9</v>
      </c>
      <c r="H2880" s="7">
        <v>2</v>
      </c>
      <c r="I2880" s="7">
        <v>19.8</v>
      </c>
      <c r="K2880" s="8">
        <f t="shared" si="132"/>
        <v>0</v>
      </c>
      <c r="L2880" s="8">
        <f t="shared" si="133"/>
        <v>19.8</v>
      </c>
      <c r="M2880" s="8">
        <f t="shared" si="134"/>
        <v>19.8</v>
      </c>
    </row>
    <row r="2881" spans="2:13" x14ac:dyDescent="0.35">
      <c r="B2881">
        <v>2879</v>
      </c>
      <c r="C2881">
        <v>20</v>
      </c>
      <c r="D2881">
        <v>4</v>
      </c>
      <c r="E2881" t="s">
        <v>22</v>
      </c>
      <c r="F2881" s="7">
        <v>80</v>
      </c>
      <c r="G2881" s="7">
        <v>9.9</v>
      </c>
      <c r="H2881" s="7">
        <v>2</v>
      </c>
      <c r="I2881" s="7">
        <v>19.8</v>
      </c>
      <c r="K2881" s="8">
        <f t="shared" si="132"/>
        <v>0</v>
      </c>
      <c r="L2881" s="8">
        <f t="shared" si="133"/>
        <v>19.8</v>
      </c>
      <c r="M2881" s="8">
        <f t="shared" si="134"/>
        <v>19.8</v>
      </c>
    </row>
    <row r="2882" spans="2:13" x14ac:dyDescent="0.35">
      <c r="B2882">
        <v>2880</v>
      </c>
      <c r="C2882">
        <v>9</v>
      </c>
      <c r="D2882">
        <v>4</v>
      </c>
      <c r="E2882" t="s">
        <v>22</v>
      </c>
      <c r="F2882" s="7">
        <v>80</v>
      </c>
      <c r="G2882" s="7">
        <v>9.9</v>
      </c>
      <c r="H2882" s="7">
        <v>2</v>
      </c>
      <c r="I2882" s="7">
        <v>19.8</v>
      </c>
      <c r="K2882" s="8">
        <f t="shared" si="132"/>
        <v>0</v>
      </c>
      <c r="L2882" s="8">
        <f t="shared" si="133"/>
        <v>19.8</v>
      </c>
      <c r="M2882" s="8">
        <f t="shared" si="134"/>
        <v>19.8</v>
      </c>
    </row>
    <row r="2883" spans="2:13" x14ac:dyDescent="0.35">
      <c r="B2883">
        <v>2881</v>
      </c>
      <c r="C2883">
        <v>20</v>
      </c>
      <c r="D2883">
        <v>4</v>
      </c>
      <c r="E2883" t="s">
        <v>22</v>
      </c>
      <c r="F2883" s="7">
        <v>80</v>
      </c>
      <c r="G2883" s="7">
        <v>9.9</v>
      </c>
      <c r="H2883" s="7">
        <v>2</v>
      </c>
      <c r="I2883" s="7">
        <v>19.8</v>
      </c>
      <c r="K2883" s="8">
        <f t="shared" ref="K2883:K2946" si="135">IF($C2883=0,F2883*$H2883,0)</f>
        <v>0</v>
      </c>
      <c r="L2883" s="8">
        <f t="shared" ref="L2883:L2946" si="136">IF($C2883=0,0,G2883*$H2883)</f>
        <v>19.8</v>
      </c>
      <c r="M2883" s="8">
        <f t="shared" ref="M2883:M2946" si="137">SUM(K2883:L2883)</f>
        <v>19.8</v>
      </c>
    </row>
    <row r="2884" spans="2:13" x14ac:dyDescent="0.35">
      <c r="B2884">
        <v>2882</v>
      </c>
      <c r="C2884">
        <v>0</v>
      </c>
      <c r="D2884">
        <v>4</v>
      </c>
      <c r="E2884" t="s">
        <v>22</v>
      </c>
      <c r="F2884" s="7">
        <v>80</v>
      </c>
      <c r="G2884" s="7">
        <v>9.9</v>
      </c>
      <c r="H2884" s="7">
        <v>2</v>
      </c>
      <c r="I2884" s="7">
        <v>160</v>
      </c>
      <c r="K2884" s="8">
        <f t="shared" si="135"/>
        <v>160</v>
      </c>
      <c r="L2884" s="8">
        <f t="shared" si="136"/>
        <v>0</v>
      </c>
      <c r="M2884" s="8">
        <f t="shared" si="137"/>
        <v>160</v>
      </c>
    </row>
    <row r="2885" spans="2:13" x14ac:dyDescent="0.35">
      <c r="B2885">
        <v>2883</v>
      </c>
      <c r="C2885">
        <v>5</v>
      </c>
      <c r="D2885">
        <v>4</v>
      </c>
      <c r="E2885" t="s">
        <v>22</v>
      </c>
      <c r="F2885" s="7">
        <v>80</v>
      </c>
      <c r="G2885" s="7">
        <v>9.9</v>
      </c>
      <c r="H2885" s="7">
        <v>2</v>
      </c>
      <c r="I2885" s="7">
        <v>19.8</v>
      </c>
      <c r="K2885" s="8">
        <f t="shared" si="135"/>
        <v>0</v>
      </c>
      <c r="L2885" s="8">
        <f t="shared" si="136"/>
        <v>19.8</v>
      </c>
      <c r="M2885" s="8">
        <f t="shared" si="137"/>
        <v>19.8</v>
      </c>
    </row>
    <row r="2886" spans="2:13" x14ac:dyDescent="0.35">
      <c r="B2886">
        <v>2884</v>
      </c>
      <c r="C2886">
        <v>0</v>
      </c>
      <c r="D2886">
        <v>5</v>
      </c>
      <c r="E2886" t="s">
        <v>29</v>
      </c>
      <c r="F2886" s="7">
        <v>80</v>
      </c>
      <c r="G2886" s="7">
        <v>9.9</v>
      </c>
      <c r="H2886" s="7">
        <v>2</v>
      </c>
      <c r="I2886" s="7">
        <v>160</v>
      </c>
      <c r="K2886" s="8">
        <f t="shared" si="135"/>
        <v>160</v>
      </c>
      <c r="L2886" s="8">
        <f t="shared" si="136"/>
        <v>0</v>
      </c>
      <c r="M2886" s="8">
        <f t="shared" si="137"/>
        <v>160</v>
      </c>
    </row>
    <row r="2887" spans="2:13" x14ac:dyDescent="0.35">
      <c r="B2887">
        <v>2885</v>
      </c>
      <c r="C2887">
        <v>0</v>
      </c>
      <c r="D2887">
        <v>5</v>
      </c>
      <c r="E2887" t="s">
        <v>29</v>
      </c>
      <c r="F2887" s="7">
        <v>80</v>
      </c>
      <c r="G2887" s="7">
        <v>9.9</v>
      </c>
      <c r="H2887" s="7">
        <v>2</v>
      </c>
      <c r="I2887" s="7">
        <v>160</v>
      </c>
      <c r="K2887" s="8">
        <f t="shared" si="135"/>
        <v>160</v>
      </c>
      <c r="L2887" s="8">
        <f t="shared" si="136"/>
        <v>0</v>
      </c>
      <c r="M2887" s="8">
        <f t="shared" si="137"/>
        <v>160</v>
      </c>
    </row>
    <row r="2888" spans="2:13" x14ac:dyDescent="0.35">
      <c r="B2888">
        <v>2886</v>
      </c>
      <c r="C2888">
        <v>0</v>
      </c>
      <c r="D2888">
        <v>5</v>
      </c>
      <c r="E2888" t="s">
        <v>29</v>
      </c>
      <c r="F2888" s="7">
        <v>80</v>
      </c>
      <c r="G2888" s="7">
        <v>9.9</v>
      </c>
      <c r="H2888" s="7">
        <v>2</v>
      </c>
      <c r="I2888" s="7">
        <v>160</v>
      </c>
      <c r="K2888" s="8">
        <f t="shared" si="135"/>
        <v>160</v>
      </c>
      <c r="L2888" s="8">
        <f t="shared" si="136"/>
        <v>0</v>
      </c>
      <c r="M2888" s="8">
        <f t="shared" si="137"/>
        <v>160</v>
      </c>
    </row>
    <row r="2889" spans="2:13" x14ac:dyDescent="0.35">
      <c r="B2889">
        <v>2887</v>
      </c>
      <c r="C2889">
        <v>12</v>
      </c>
      <c r="D2889">
        <v>6</v>
      </c>
      <c r="E2889" t="s">
        <v>23</v>
      </c>
      <c r="F2889" s="7">
        <v>17.5</v>
      </c>
      <c r="G2889" s="7">
        <v>3.5</v>
      </c>
      <c r="H2889" s="7">
        <v>2</v>
      </c>
      <c r="I2889" s="7">
        <v>7</v>
      </c>
      <c r="K2889" s="8">
        <f t="shared" si="135"/>
        <v>0</v>
      </c>
      <c r="L2889" s="8">
        <f t="shared" si="136"/>
        <v>7</v>
      </c>
      <c r="M2889" s="8">
        <f t="shared" si="137"/>
        <v>7</v>
      </c>
    </row>
    <row r="2890" spans="2:13" x14ac:dyDescent="0.35">
      <c r="B2890">
        <v>2888</v>
      </c>
      <c r="C2890">
        <v>0</v>
      </c>
      <c r="D2890">
        <v>6</v>
      </c>
      <c r="E2890" t="s">
        <v>23</v>
      </c>
      <c r="F2890" s="7">
        <v>17.5</v>
      </c>
      <c r="G2890" s="7">
        <v>3.5</v>
      </c>
      <c r="H2890" s="7">
        <v>14</v>
      </c>
      <c r="I2890" s="7">
        <v>245</v>
      </c>
      <c r="K2890" s="8">
        <f t="shared" si="135"/>
        <v>245</v>
      </c>
      <c r="L2890" s="8">
        <f t="shared" si="136"/>
        <v>0</v>
      </c>
      <c r="M2890" s="8">
        <f t="shared" si="137"/>
        <v>245</v>
      </c>
    </row>
    <row r="2891" spans="2:13" x14ac:dyDescent="0.35">
      <c r="B2891">
        <v>2889</v>
      </c>
      <c r="C2891">
        <v>0</v>
      </c>
      <c r="D2891">
        <v>6</v>
      </c>
      <c r="E2891" t="s">
        <v>23</v>
      </c>
      <c r="F2891" s="7">
        <v>17.5</v>
      </c>
      <c r="G2891" s="7">
        <v>3.5</v>
      </c>
      <c r="H2891" s="7">
        <v>2</v>
      </c>
      <c r="I2891" s="7">
        <v>35</v>
      </c>
      <c r="K2891" s="8">
        <f t="shared" si="135"/>
        <v>35</v>
      </c>
      <c r="L2891" s="8">
        <f t="shared" si="136"/>
        <v>0</v>
      </c>
      <c r="M2891" s="8">
        <f t="shared" si="137"/>
        <v>35</v>
      </c>
    </row>
    <row r="2892" spans="2:13" x14ac:dyDescent="0.35">
      <c r="B2892">
        <v>2890</v>
      </c>
      <c r="C2892">
        <v>6</v>
      </c>
      <c r="D2892">
        <v>6</v>
      </c>
      <c r="E2892" t="s">
        <v>23</v>
      </c>
      <c r="F2892" s="7">
        <v>17.5</v>
      </c>
      <c r="G2892" s="7">
        <v>3.5</v>
      </c>
      <c r="H2892" s="7">
        <v>2</v>
      </c>
      <c r="I2892" s="7">
        <v>7</v>
      </c>
      <c r="K2892" s="8">
        <f t="shared" si="135"/>
        <v>0</v>
      </c>
      <c r="L2892" s="8">
        <f t="shared" si="136"/>
        <v>7</v>
      </c>
      <c r="M2892" s="8">
        <f t="shared" si="137"/>
        <v>7</v>
      </c>
    </row>
    <row r="2893" spans="2:13" x14ac:dyDescent="0.35">
      <c r="B2893">
        <v>2891</v>
      </c>
      <c r="C2893">
        <v>14</v>
      </c>
      <c r="D2893">
        <v>7</v>
      </c>
      <c r="E2893" t="s">
        <v>24</v>
      </c>
      <c r="F2893" s="7">
        <v>5</v>
      </c>
      <c r="G2893" s="7">
        <v>0</v>
      </c>
      <c r="H2893" s="7">
        <v>2</v>
      </c>
      <c r="I2893" s="7">
        <v>0</v>
      </c>
      <c r="K2893" s="8">
        <f t="shared" si="135"/>
        <v>0</v>
      </c>
      <c r="L2893" s="8">
        <f t="shared" si="136"/>
        <v>0</v>
      </c>
      <c r="M2893" s="8">
        <f t="shared" si="137"/>
        <v>0</v>
      </c>
    </row>
    <row r="2894" spans="2:13" x14ac:dyDescent="0.35">
      <c r="B2894">
        <v>2892</v>
      </c>
      <c r="C2894">
        <v>4</v>
      </c>
      <c r="D2894">
        <v>7</v>
      </c>
      <c r="E2894" t="s">
        <v>24</v>
      </c>
      <c r="F2894" s="7">
        <v>5</v>
      </c>
      <c r="G2894" s="7">
        <v>0</v>
      </c>
      <c r="H2894" s="7">
        <v>2</v>
      </c>
      <c r="I2894" s="7">
        <v>0</v>
      </c>
      <c r="K2894" s="8">
        <f t="shared" si="135"/>
        <v>0</v>
      </c>
      <c r="L2894" s="8">
        <f t="shared" si="136"/>
        <v>0</v>
      </c>
      <c r="M2894" s="8">
        <f t="shared" si="137"/>
        <v>0</v>
      </c>
    </row>
    <row r="2895" spans="2:13" x14ac:dyDescent="0.35">
      <c r="B2895">
        <v>2893</v>
      </c>
      <c r="C2895">
        <v>17</v>
      </c>
      <c r="D2895">
        <v>7</v>
      </c>
      <c r="E2895" t="s">
        <v>24</v>
      </c>
      <c r="F2895" s="7">
        <v>5</v>
      </c>
      <c r="G2895" s="7">
        <v>0</v>
      </c>
      <c r="H2895" s="7">
        <v>2</v>
      </c>
      <c r="I2895" s="7">
        <v>0</v>
      </c>
      <c r="K2895" s="8">
        <f t="shared" si="135"/>
        <v>0</v>
      </c>
      <c r="L2895" s="8">
        <f t="shared" si="136"/>
        <v>0</v>
      </c>
      <c r="M2895" s="8">
        <f t="shared" si="137"/>
        <v>0</v>
      </c>
    </row>
    <row r="2896" spans="2:13" x14ac:dyDescent="0.35">
      <c r="B2896">
        <v>2894</v>
      </c>
      <c r="C2896">
        <v>5</v>
      </c>
      <c r="D2896">
        <v>7</v>
      </c>
      <c r="E2896" t="s">
        <v>24</v>
      </c>
      <c r="F2896" s="7">
        <v>5</v>
      </c>
      <c r="G2896" s="7">
        <v>0</v>
      </c>
      <c r="H2896" s="7">
        <v>2</v>
      </c>
      <c r="I2896" s="7">
        <v>0</v>
      </c>
      <c r="K2896" s="8">
        <f t="shared" si="135"/>
        <v>0</v>
      </c>
      <c r="L2896" s="8">
        <f t="shared" si="136"/>
        <v>0</v>
      </c>
      <c r="M2896" s="8">
        <f t="shared" si="137"/>
        <v>0</v>
      </c>
    </row>
    <row r="2897" spans="2:13" x14ac:dyDescent="0.35">
      <c r="B2897">
        <v>2895</v>
      </c>
      <c r="C2897">
        <v>4</v>
      </c>
      <c r="D2897">
        <v>7</v>
      </c>
      <c r="E2897" t="s">
        <v>24</v>
      </c>
      <c r="F2897" s="7">
        <v>5</v>
      </c>
      <c r="G2897" s="7">
        <v>0</v>
      </c>
      <c r="H2897" s="7">
        <v>2</v>
      </c>
      <c r="I2897" s="7">
        <v>0</v>
      </c>
      <c r="K2897" s="8">
        <f t="shared" si="135"/>
        <v>0</v>
      </c>
      <c r="L2897" s="8">
        <f t="shared" si="136"/>
        <v>0</v>
      </c>
      <c r="M2897" s="8">
        <f t="shared" si="137"/>
        <v>0</v>
      </c>
    </row>
    <row r="2898" spans="2:13" x14ac:dyDescent="0.35">
      <c r="B2898">
        <v>2896</v>
      </c>
      <c r="C2898">
        <v>15</v>
      </c>
      <c r="D2898">
        <v>7</v>
      </c>
      <c r="E2898" t="s">
        <v>24</v>
      </c>
      <c r="F2898" s="7">
        <v>5</v>
      </c>
      <c r="G2898" s="7">
        <v>0</v>
      </c>
      <c r="H2898" s="7">
        <v>2</v>
      </c>
      <c r="I2898" s="7">
        <v>0</v>
      </c>
      <c r="K2898" s="8">
        <f t="shared" si="135"/>
        <v>0</v>
      </c>
      <c r="L2898" s="8">
        <f t="shared" si="136"/>
        <v>0</v>
      </c>
      <c r="M2898" s="8">
        <f t="shared" si="137"/>
        <v>0</v>
      </c>
    </row>
    <row r="2899" spans="2:13" x14ac:dyDescent="0.35">
      <c r="B2899">
        <v>2897</v>
      </c>
      <c r="C2899">
        <v>0</v>
      </c>
      <c r="D2899">
        <v>7</v>
      </c>
      <c r="E2899" t="s">
        <v>24</v>
      </c>
      <c r="F2899" s="7">
        <v>5</v>
      </c>
      <c r="G2899" s="7">
        <v>0</v>
      </c>
      <c r="H2899" s="7">
        <v>2</v>
      </c>
      <c r="I2899" s="7">
        <v>10</v>
      </c>
      <c r="K2899" s="8">
        <f t="shared" si="135"/>
        <v>10</v>
      </c>
      <c r="L2899" s="8">
        <f t="shared" si="136"/>
        <v>0</v>
      </c>
      <c r="M2899" s="8">
        <f t="shared" si="137"/>
        <v>10</v>
      </c>
    </row>
    <row r="2900" spans="2:13" x14ac:dyDescent="0.35">
      <c r="B2900">
        <v>2898</v>
      </c>
      <c r="C2900">
        <v>9</v>
      </c>
      <c r="D2900">
        <v>7</v>
      </c>
      <c r="E2900" t="s">
        <v>24</v>
      </c>
      <c r="F2900" s="7">
        <v>5</v>
      </c>
      <c r="G2900" s="7">
        <v>0</v>
      </c>
      <c r="H2900" s="7">
        <v>2</v>
      </c>
      <c r="I2900" s="7">
        <v>0</v>
      </c>
      <c r="K2900" s="8">
        <f t="shared" si="135"/>
        <v>0</v>
      </c>
      <c r="L2900" s="8">
        <f t="shared" si="136"/>
        <v>0</v>
      </c>
      <c r="M2900" s="8">
        <f t="shared" si="137"/>
        <v>0</v>
      </c>
    </row>
    <row r="2901" spans="2:13" x14ac:dyDescent="0.35">
      <c r="B2901">
        <v>2899</v>
      </c>
      <c r="C2901">
        <v>20</v>
      </c>
      <c r="D2901">
        <v>8</v>
      </c>
      <c r="E2901" t="s">
        <v>25</v>
      </c>
      <c r="F2901" s="7">
        <v>5</v>
      </c>
      <c r="G2901" s="7">
        <v>0</v>
      </c>
      <c r="H2901" s="7">
        <v>1</v>
      </c>
      <c r="I2901" s="7">
        <v>0</v>
      </c>
      <c r="K2901" s="8">
        <f t="shared" si="135"/>
        <v>0</v>
      </c>
      <c r="L2901" s="8">
        <f t="shared" si="136"/>
        <v>0</v>
      </c>
      <c r="M2901" s="8">
        <f t="shared" si="137"/>
        <v>0</v>
      </c>
    </row>
    <row r="2902" spans="2:13" x14ac:dyDescent="0.35">
      <c r="B2902">
        <v>2900</v>
      </c>
      <c r="C2902">
        <v>15</v>
      </c>
      <c r="D2902">
        <v>8</v>
      </c>
      <c r="E2902" t="s">
        <v>25</v>
      </c>
      <c r="F2902" s="7">
        <v>5</v>
      </c>
      <c r="G2902" s="7">
        <v>0</v>
      </c>
      <c r="H2902" s="7">
        <v>1</v>
      </c>
      <c r="I2902" s="7">
        <v>0</v>
      </c>
      <c r="K2902" s="8">
        <f t="shared" si="135"/>
        <v>0</v>
      </c>
      <c r="L2902" s="8">
        <f t="shared" si="136"/>
        <v>0</v>
      </c>
      <c r="M2902" s="8">
        <f t="shared" si="137"/>
        <v>0</v>
      </c>
    </row>
    <row r="2903" spans="2:13" x14ac:dyDescent="0.35">
      <c r="B2903">
        <v>2901</v>
      </c>
      <c r="C2903">
        <v>21</v>
      </c>
      <c r="D2903">
        <v>8</v>
      </c>
      <c r="E2903" t="s">
        <v>25</v>
      </c>
      <c r="F2903" s="7">
        <v>5</v>
      </c>
      <c r="G2903" s="7">
        <v>0</v>
      </c>
      <c r="H2903" s="7">
        <v>1</v>
      </c>
      <c r="I2903" s="7">
        <v>0</v>
      </c>
      <c r="K2903" s="8">
        <f t="shared" si="135"/>
        <v>0</v>
      </c>
      <c r="L2903" s="8">
        <f t="shared" si="136"/>
        <v>0</v>
      </c>
      <c r="M2903" s="8">
        <f t="shared" si="137"/>
        <v>0</v>
      </c>
    </row>
    <row r="2904" spans="2:13" x14ac:dyDescent="0.35">
      <c r="B2904">
        <v>2902</v>
      </c>
      <c r="C2904">
        <v>21</v>
      </c>
      <c r="D2904">
        <v>8</v>
      </c>
      <c r="E2904" t="s">
        <v>25</v>
      </c>
      <c r="F2904" s="7">
        <v>5</v>
      </c>
      <c r="G2904" s="7">
        <v>0</v>
      </c>
      <c r="H2904" s="7">
        <v>1</v>
      </c>
      <c r="I2904" s="7">
        <v>0</v>
      </c>
      <c r="K2904" s="8">
        <f t="shared" si="135"/>
        <v>0</v>
      </c>
      <c r="L2904" s="8">
        <f t="shared" si="136"/>
        <v>0</v>
      </c>
      <c r="M2904" s="8">
        <f t="shared" si="137"/>
        <v>0</v>
      </c>
    </row>
    <row r="2905" spans="2:13" x14ac:dyDescent="0.35">
      <c r="B2905">
        <v>2903</v>
      </c>
      <c r="C2905">
        <v>16</v>
      </c>
      <c r="D2905">
        <v>8</v>
      </c>
      <c r="E2905" t="s">
        <v>25</v>
      </c>
      <c r="F2905" s="7">
        <v>5</v>
      </c>
      <c r="G2905" s="7">
        <v>0</v>
      </c>
      <c r="H2905" s="7">
        <v>1</v>
      </c>
      <c r="I2905" s="7">
        <v>0</v>
      </c>
      <c r="K2905" s="8">
        <f t="shared" si="135"/>
        <v>0</v>
      </c>
      <c r="L2905" s="8">
        <f t="shared" si="136"/>
        <v>0</v>
      </c>
      <c r="M2905" s="8">
        <f t="shared" si="137"/>
        <v>0</v>
      </c>
    </row>
    <row r="2906" spans="2:13" x14ac:dyDescent="0.35">
      <c r="B2906">
        <v>2904</v>
      </c>
      <c r="C2906">
        <v>21</v>
      </c>
      <c r="D2906">
        <v>8</v>
      </c>
      <c r="E2906" t="s">
        <v>25</v>
      </c>
      <c r="F2906" s="7">
        <v>5</v>
      </c>
      <c r="G2906" s="7">
        <v>0</v>
      </c>
      <c r="H2906" s="7">
        <v>1</v>
      </c>
      <c r="I2906" s="7">
        <v>0</v>
      </c>
      <c r="K2906" s="8">
        <f t="shared" si="135"/>
        <v>0</v>
      </c>
      <c r="L2906" s="8">
        <f t="shared" si="136"/>
        <v>0</v>
      </c>
      <c r="M2906" s="8">
        <f t="shared" si="137"/>
        <v>0</v>
      </c>
    </row>
    <row r="2907" spans="2:13" x14ac:dyDescent="0.35">
      <c r="B2907">
        <v>2905</v>
      </c>
      <c r="C2907">
        <v>0</v>
      </c>
      <c r="D2907">
        <v>8</v>
      </c>
      <c r="E2907" t="s">
        <v>25</v>
      </c>
      <c r="F2907" s="7">
        <v>5</v>
      </c>
      <c r="G2907" s="7">
        <v>0</v>
      </c>
      <c r="H2907" s="7">
        <v>1</v>
      </c>
      <c r="I2907" s="7">
        <v>5</v>
      </c>
      <c r="K2907" s="8">
        <f t="shared" si="135"/>
        <v>5</v>
      </c>
      <c r="L2907" s="8">
        <f t="shared" si="136"/>
        <v>0</v>
      </c>
      <c r="M2907" s="8">
        <f t="shared" si="137"/>
        <v>5</v>
      </c>
    </row>
    <row r="2908" spans="2:13" x14ac:dyDescent="0.35">
      <c r="B2908">
        <v>2906</v>
      </c>
      <c r="C2908">
        <v>24</v>
      </c>
      <c r="D2908">
        <v>8</v>
      </c>
      <c r="E2908" t="s">
        <v>25</v>
      </c>
      <c r="F2908" s="7">
        <v>5</v>
      </c>
      <c r="G2908" s="7">
        <v>0</v>
      </c>
      <c r="H2908" s="7">
        <v>1</v>
      </c>
      <c r="I2908" s="7">
        <v>0</v>
      </c>
      <c r="K2908" s="8">
        <f t="shared" si="135"/>
        <v>0</v>
      </c>
      <c r="L2908" s="8">
        <f t="shared" si="136"/>
        <v>0</v>
      </c>
      <c r="M2908" s="8">
        <f t="shared" si="137"/>
        <v>0</v>
      </c>
    </row>
    <row r="2909" spans="2:13" x14ac:dyDescent="0.35">
      <c r="B2909">
        <v>2907</v>
      </c>
      <c r="C2909">
        <v>3</v>
      </c>
      <c r="D2909">
        <v>8</v>
      </c>
      <c r="E2909" t="s">
        <v>25</v>
      </c>
      <c r="F2909" s="7">
        <v>5</v>
      </c>
      <c r="G2909" s="7">
        <v>0</v>
      </c>
      <c r="H2909" s="7">
        <v>1</v>
      </c>
      <c r="I2909" s="7">
        <v>0</v>
      </c>
      <c r="K2909" s="8">
        <f t="shared" si="135"/>
        <v>0</v>
      </c>
      <c r="L2909" s="8">
        <f t="shared" si="136"/>
        <v>0</v>
      </c>
      <c r="M2909" s="8">
        <f t="shared" si="137"/>
        <v>0</v>
      </c>
    </row>
    <row r="2910" spans="2:13" x14ac:dyDescent="0.35">
      <c r="B2910">
        <v>2908</v>
      </c>
      <c r="C2910">
        <v>16</v>
      </c>
      <c r="D2910">
        <v>8</v>
      </c>
      <c r="E2910" t="s">
        <v>25</v>
      </c>
      <c r="F2910" s="7">
        <v>5</v>
      </c>
      <c r="G2910" s="7">
        <v>0</v>
      </c>
      <c r="H2910" s="7">
        <v>1</v>
      </c>
      <c r="I2910" s="7">
        <v>0</v>
      </c>
      <c r="K2910" s="8">
        <f t="shared" si="135"/>
        <v>0</v>
      </c>
      <c r="L2910" s="8">
        <f t="shared" si="136"/>
        <v>0</v>
      </c>
      <c r="M2910" s="8">
        <f t="shared" si="137"/>
        <v>0</v>
      </c>
    </row>
    <row r="2911" spans="2:13" x14ac:dyDescent="0.35">
      <c r="B2911">
        <v>2909</v>
      </c>
      <c r="C2911">
        <v>21</v>
      </c>
      <c r="D2911">
        <v>8</v>
      </c>
      <c r="E2911" t="s">
        <v>25</v>
      </c>
      <c r="F2911" s="7">
        <v>5</v>
      </c>
      <c r="G2911" s="7">
        <v>0</v>
      </c>
      <c r="H2911" s="7">
        <v>1</v>
      </c>
      <c r="I2911" s="7">
        <v>0</v>
      </c>
      <c r="K2911" s="8">
        <f t="shared" si="135"/>
        <v>0</v>
      </c>
      <c r="L2911" s="8">
        <f t="shared" si="136"/>
        <v>0</v>
      </c>
      <c r="M2911" s="8">
        <f t="shared" si="137"/>
        <v>0</v>
      </c>
    </row>
    <row r="2912" spans="2:13" x14ac:dyDescent="0.35">
      <c r="B2912">
        <v>2910</v>
      </c>
      <c r="C2912">
        <v>21</v>
      </c>
      <c r="D2912">
        <v>8</v>
      </c>
      <c r="E2912" t="s">
        <v>25</v>
      </c>
      <c r="F2912" s="7">
        <v>5</v>
      </c>
      <c r="G2912" s="7">
        <v>0</v>
      </c>
      <c r="H2912" s="7">
        <v>1</v>
      </c>
      <c r="I2912" s="7">
        <v>0</v>
      </c>
      <c r="K2912" s="8">
        <f t="shared" si="135"/>
        <v>0</v>
      </c>
      <c r="L2912" s="8">
        <f t="shared" si="136"/>
        <v>0</v>
      </c>
      <c r="M2912" s="8">
        <f t="shared" si="137"/>
        <v>0</v>
      </c>
    </row>
    <row r="2913" spans="2:13" x14ac:dyDescent="0.35">
      <c r="B2913">
        <v>2911</v>
      </c>
      <c r="C2913">
        <v>16</v>
      </c>
      <c r="D2913">
        <v>8</v>
      </c>
      <c r="E2913" t="s">
        <v>25</v>
      </c>
      <c r="F2913" s="7">
        <v>5</v>
      </c>
      <c r="G2913" s="7">
        <v>0</v>
      </c>
      <c r="H2913" s="7">
        <v>1</v>
      </c>
      <c r="I2913" s="7">
        <v>0</v>
      </c>
      <c r="K2913" s="8">
        <f t="shared" si="135"/>
        <v>0</v>
      </c>
      <c r="L2913" s="8">
        <f t="shared" si="136"/>
        <v>0</v>
      </c>
      <c r="M2913" s="8">
        <f t="shared" si="137"/>
        <v>0</v>
      </c>
    </row>
    <row r="2914" spans="2:13" x14ac:dyDescent="0.35">
      <c r="B2914">
        <v>2912</v>
      </c>
      <c r="C2914">
        <v>21</v>
      </c>
      <c r="D2914">
        <v>8</v>
      </c>
      <c r="E2914" t="s">
        <v>25</v>
      </c>
      <c r="F2914" s="7">
        <v>5</v>
      </c>
      <c r="G2914" s="7">
        <v>0</v>
      </c>
      <c r="H2914" s="7">
        <v>1</v>
      </c>
      <c r="I2914" s="7">
        <v>0</v>
      </c>
      <c r="K2914" s="8">
        <f t="shared" si="135"/>
        <v>0</v>
      </c>
      <c r="L2914" s="8">
        <f t="shared" si="136"/>
        <v>0</v>
      </c>
      <c r="M2914" s="8">
        <f t="shared" si="137"/>
        <v>0</v>
      </c>
    </row>
    <row r="2915" spans="2:13" x14ac:dyDescent="0.35">
      <c r="B2915">
        <v>2913</v>
      </c>
      <c r="C2915">
        <v>0</v>
      </c>
      <c r="D2915">
        <v>8</v>
      </c>
      <c r="E2915" t="s">
        <v>25</v>
      </c>
      <c r="F2915" s="7">
        <v>5</v>
      </c>
      <c r="G2915" s="7">
        <v>0</v>
      </c>
      <c r="H2915" s="7">
        <v>1</v>
      </c>
      <c r="I2915" s="7">
        <v>5</v>
      </c>
      <c r="K2915" s="8">
        <f t="shared" si="135"/>
        <v>5</v>
      </c>
      <c r="L2915" s="8">
        <f t="shared" si="136"/>
        <v>0</v>
      </c>
      <c r="M2915" s="8">
        <f t="shared" si="137"/>
        <v>5</v>
      </c>
    </row>
    <row r="2916" spans="2:13" x14ac:dyDescent="0.35">
      <c r="B2916">
        <v>2914</v>
      </c>
      <c r="C2916">
        <v>21</v>
      </c>
      <c r="D2916">
        <v>8</v>
      </c>
      <c r="E2916" t="s">
        <v>25</v>
      </c>
      <c r="F2916" s="7">
        <v>5</v>
      </c>
      <c r="G2916" s="7">
        <v>0</v>
      </c>
      <c r="H2916" s="7">
        <v>1</v>
      </c>
      <c r="I2916" s="7">
        <v>0</v>
      </c>
      <c r="K2916" s="8">
        <f t="shared" si="135"/>
        <v>0</v>
      </c>
      <c r="L2916" s="8">
        <f t="shared" si="136"/>
        <v>0</v>
      </c>
      <c r="M2916" s="8">
        <f t="shared" si="137"/>
        <v>0</v>
      </c>
    </row>
    <row r="2917" spans="2:13" x14ac:dyDescent="0.35">
      <c r="B2917">
        <v>2915</v>
      </c>
      <c r="C2917">
        <v>15</v>
      </c>
      <c r="D2917">
        <v>8</v>
      </c>
      <c r="E2917" t="s">
        <v>25</v>
      </c>
      <c r="F2917" s="7">
        <v>5</v>
      </c>
      <c r="G2917" s="7">
        <v>0</v>
      </c>
      <c r="H2917" s="7">
        <v>1</v>
      </c>
      <c r="I2917" s="7">
        <v>0</v>
      </c>
      <c r="K2917" s="8">
        <f t="shared" si="135"/>
        <v>0</v>
      </c>
      <c r="L2917" s="8">
        <f t="shared" si="136"/>
        <v>0</v>
      </c>
      <c r="M2917" s="8">
        <f t="shared" si="137"/>
        <v>0</v>
      </c>
    </row>
    <row r="2918" spans="2:13" x14ac:dyDescent="0.35">
      <c r="B2918">
        <v>2916</v>
      </c>
      <c r="C2918">
        <v>6</v>
      </c>
      <c r="D2918">
        <v>0</v>
      </c>
      <c r="E2918" t="s">
        <v>26</v>
      </c>
      <c r="F2918" s="7">
        <v>25</v>
      </c>
      <c r="G2918" s="7">
        <v>5</v>
      </c>
      <c r="H2918" s="7">
        <v>3</v>
      </c>
      <c r="I2918" s="7">
        <v>15</v>
      </c>
      <c r="K2918" s="8">
        <f t="shared" si="135"/>
        <v>0</v>
      </c>
      <c r="L2918" s="8">
        <f t="shared" si="136"/>
        <v>15</v>
      </c>
      <c r="M2918" s="8">
        <f t="shared" si="137"/>
        <v>15</v>
      </c>
    </row>
    <row r="2919" spans="2:13" x14ac:dyDescent="0.35">
      <c r="B2919">
        <v>2917</v>
      </c>
      <c r="C2919">
        <v>17</v>
      </c>
      <c r="D2919">
        <v>0</v>
      </c>
      <c r="E2919" t="s">
        <v>26</v>
      </c>
      <c r="F2919" s="7">
        <v>25</v>
      </c>
      <c r="G2919" s="7">
        <v>5</v>
      </c>
      <c r="H2919" s="7">
        <v>3</v>
      </c>
      <c r="I2919" s="7">
        <v>15</v>
      </c>
      <c r="K2919" s="8">
        <f t="shared" si="135"/>
        <v>0</v>
      </c>
      <c r="L2919" s="8">
        <f t="shared" si="136"/>
        <v>15</v>
      </c>
      <c r="M2919" s="8">
        <f t="shared" si="137"/>
        <v>15</v>
      </c>
    </row>
    <row r="2920" spans="2:13" x14ac:dyDescent="0.35">
      <c r="B2920">
        <v>2918</v>
      </c>
      <c r="C2920">
        <v>5</v>
      </c>
      <c r="D2920">
        <v>0</v>
      </c>
      <c r="E2920" t="s">
        <v>26</v>
      </c>
      <c r="F2920" s="7">
        <v>25</v>
      </c>
      <c r="G2920" s="7">
        <v>5</v>
      </c>
      <c r="H2920" s="7">
        <v>3</v>
      </c>
      <c r="I2920" s="7">
        <v>15</v>
      </c>
      <c r="K2920" s="8">
        <f t="shared" si="135"/>
        <v>0</v>
      </c>
      <c r="L2920" s="8">
        <f t="shared" si="136"/>
        <v>15</v>
      </c>
      <c r="M2920" s="8">
        <f t="shared" si="137"/>
        <v>15</v>
      </c>
    </row>
    <row r="2921" spans="2:13" x14ac:dyDescent="0.35">
      <c r="B2921">
        <v>2919</v>
      </c>
      <c r="C2921">
        <v>3</v>
      </c>
      <c r="D2921">
        <v>0</v>
      </c>
      <c r="E2921" t="s">
        <v>26</v>
      </c>
      <c r="F2921" s="7">
        <v>25</v>
      </c>
      <c r="G2921" s="7">
        <v>5</v>
      </c>
      <c r="H2921" s="7">
        <v>3</v>
      </c>
      <c r="I2921" s="7">
        <v>15</v>
      </c>
      <c r="K2921" s="8">
        <f t="shared" si="135"/>
        <v>0</v>
      </c>
      <c r="L2921" s="8">
        <f t="shared" si="136"/>
        <v>15</v>
      </c>
      <c r="M2921" s="8">
        <f t="shared" si="137"/>
        <v>15</v>
      </c>
    </row>
    <row r="2922" spans="2:13" x14ac:dyDescent="0.35">
      <c r="B2922">
        <v>2920</v>
      </c>
      <c r="C2922">
        <v>0</v>
      </c>
      <c r="D2922">
        <v>0</v>
      </c>
      <c r="E2922" t="s">
        <v>26</v>
      </c>
      <c r="F2922" s="7">
        <v>25</v>
      </c>
      <c r="G2922" s="7">
        <v>5</v>
      </c>
      <c r="H2922" s="7">
        <v>3</v>
      </c>
      <c r="I2922" s="7">
        <v>75</v>
      </c>
      <c r="K2922" s="8">
        <f t="shared" si="135"/>
        <v>75</v>
      </c>
      <c r="L2922" s="8">
        <f t="shared" si="136"/>
        <v>0</v>
      </c>
      <c r="M2922" s="8">
        <f t="shared" si="137"/>
        <v>75</v>
      </c>
    </row>
    <row r="2923" spans="2:13" x14ac:dyDescent="0.35">
      <c r="B2923">
        <v>2921</v>
      </c>
      <c r="C2923">
        <v>26</v>
      </c>
      <c r="D2923">
        <v>0</v>
      </c>
      <c r="E2923" t="s">
        <v>26</v>
      </c>
      <c r="F2923" s="7">
        <v>25</v>
      </c>
      <c r="G2923" s="7">
        <v>5</v>
      </c>
      <c r="H2923" s="7">
        <v>3</v>
      </c>
      <c r="I2923" s="7">
        <v>15</v>
      </c>
      <c r="K2923" s="8">
        <f t="shared" si="135"/>
        <v>0</v>
      </c>
      <c r="L2923" s="8">
        <f t="shared" si="136"/>
        <v>15</v>
      </c>
      <c r="M2923" s="8">
        <f t="shared" si="137"/>
        <v>15</v>
      </c>
    </row>
    <row r="2924" spans="2:13" x14ac:dyDescent="0.35">
      <c r="B2924">
        <v>2922</v>
      </c>
      <c r="C2924">
        <v>0</v>
      </c>
      <c r="D2924">
        <v>0</v>
      </c>
      <c r="E2924" t="s">
        <v>26</v>
      </c>
      <c r="F2924" s="7">
        <v>25</v>
      </c>
      <c r="G2924" s="7">
        <v>5</v>
      </c>
      <c r="H2924" s="7">
        <v>3</v>
      </c>
      <c r="I2924" s="7">
        <v>75</v>
      </c>
      <c r="K2924" s="8">
        <f t="shared" si="135"/>
        <v>75</v>
      </c>
      <c r="L2924" s="8">
        <f t="shared" si="136"/>
        <v>0</v>
      </c>
      <c r="M2924" s="8">
        <f t="shared" si="137"/>
        <v>75</v>
      </c>
    </row>
    <row r="2925" spans="2:13" x14ac:dyDescent="0.35">
      <c r="B2925">
        <v>2923</v>
      </c>
      <c r="C2925">
        <v>11</v>
      </c>
      <c r="D2925">
        <v>1</v>
      </c>
      <c r="E2925" t="s">
        <v>27</v>
      </c>
      <c r="F2925" s="7">
        <v>25</v>
      </c>
      <c r="G2925" s="7">
        <v>5</v>
      </c>
      <c r="H2925" s="7">
        <v>6</v>
      </c>
      <c r="I2925" s="7">
        <v>30</v>
      </c>
      <c r="K2925" s="8">
        <f t="shared" si="135"/>
        <v>0</v>
      </c>
      <c r="L2925" s="8">
        <f t="shared" si="136"/>
        <v>30</v>
      </c>
      <c r="M2925" s="8">
        <f t="shared" si="137"/>
        <v>30</v>
      </c>
    </row>
    <row r="2926" spans="2:13" x14ac:dyDescent="0.35">
      <c r="B2926">
        <v>2924</v>
      </c>
      <c r="C2926">
        <v>8</v>
      </c>
      <c r="D2926">
        <v>1</v>
      </c>
      <c r="E2926" t="s">
        <v>27</v>
      </c>
      <c r="F2926" s="7">
        <v>25</v>
      </c>
      <c r="G2926" s="7">
        <v>5</v>
      </c>
      <c r="H2926" s="7">
        <v>6</v>
      </c>
      <c r="I2926" s="7">
        <v>30</v>
      </c>
      <c r="K2926" s="8">
        <f t="shared" si="135"/>
        <v>0</v>
      </c>
      <c r="L2926" s="8">
        <f t="shared" si="136"/>
        <v>30</v>
      </c>
      <c r="M2926" s="8">
        <f t="shared" si="137"/>
        <v>30</v>
      </c>
    </row>
    <row r="2927" spans="2:13" x14ac:dyDescent="0.35">
      <c r="B2927">
        <v>2925</v>
      </c>
      <c r="C2927">
        <v>0</v>
      </c>
      <c r="D2927">
        <v>1</v>
      </c>
      <c r="E2927" t="s">
        <v>27</v>
      </c>
      <c r="F2927" s="7">
        <v>25</v>
      </c>
      <c r="G2927" s="7">
        <v>5</v>
      </c>
      <c r="H2927" s="7">
        <v>3</v>
      </c>
      <c r="I2927" s="7">
        <v>75</v>
      </c>
      <c r="K2927" s="8">
        <f t="shared" si="135"/>
        <v>75</v>
      </c>
      <c r="L2927" s="8">
        <f t="shared" si="136"/>
        <v>0</v>
      </c>
      <c r="M2927" s="8">
        <f t="shared" si="137"/>
        <v>75</v>
      </c>
    </row>
    <row r="2928" spans="2:13" x14ac:dyDescent="0.35">
      <c r="B2928">
        <v>2926</v>
      </c>
      <c r="C2928">
        <v>0</v>
      </c>
      <c r="D2928">
        <v>1</v>
      </c>
      <c r="E2928" t="s">
        <v>27</v>
      </c>
      <c r="F2928" s="7">
        <v>25</v>
      </c>
      <c r="G2928" s="7">
        <v>5</v>
      </c>
      <c r="H2928" s="7">
        <v>6</v>
      </c>
      <c r="I2928" s="7">
        <v>150</v>
      </c>
      <c r="K2928" s="8">
        <f t="shared" si="135"/>
        <v>150</v>
      </c>
      <c r="L2928" s="8">
        <f t="shared" si="136"/>
        <v>0</v>
      </c>
      <c r="M2928" s="8">
        <f t="shared" si="137"/>
        <v>150</v>
      </c>
    </row>
    <row r="2929" spans="2:13" x14ac:dyDescent="0.35">
      <c r="B2929">
        <v>2927</v>
      </c>
      <c r="C2929">
        <v>1</v>
      </c>
      <c r="D2929">
        <v>2</v>
      </c>
      <c r="E2929" t="s">
        <v>28</v>
      </c>
      <c r="F2929" s="7">
        <v>15.5</v>
      </c>
      <c r="G2929" s="7">
        <v>0</v>
      </c>
      <c r="H2929" s="7">
        <v>3</v>
      </c>
      <c r="I2929" s="7">
        <v>0</v>
      </c>
      <c r="K2929" s="8">
        <f t="shared" si="135"/>
        <v>0</v>
      </c>
      <c r="L2929" s="8">
        <f t="shared" si="136"/>
        <v>0</v>
      </c>
      <c r="M2929" s="8">
        <f t="shared" si="137"/>
        <v>0</v>
      </c>
    </row>
    <row r="2930" spans="2:13" x14ac:dyDescent="0.35">
      <c r="B2930">
        <v>2928</v>
      </c>
      <c r="C2930">
        <v>21</v>
      </c>
      <c r="D2930">
        <v>2</v>
      </c>
      <c r="E2930" t="s">
        <v>28</v>
      </c>
      <c r="F2930" s="7">
        <v>15.5</v>
      </c>
      <c r="G2930" s="7">
        <v>0</v>
      </c>
      <c r="H2930" s="7">
        <v>3</v>
      </c>
      <c r="I2930" s="7">
        <v>0</v>
      </c>
      <c r="K2930" s="8">
        <f t="shared" si="135"/>
        <v>0</v>
      </c>
      <c r="L2930" s="8">
        <f t="shared" si="136"/>
        <v>0</v>
      </c>
      <c r="M2930" s="8">
        <f t="shared" si="137"/>
        <v>0</v>
      </c>
    </row>
    <row r="2931" spans="2:13" x14ac:dyDescent="0.35">
      <c r="B2931">
        <v>2929</v>
      </c>
      <c r="C2931">
        <v>1</v>
      </c>
      <c r="D2931">
        <v>2</v>
      </c>
      <c r="E2931" t="s">
        <v>28</v>
      </c>
      <c r="F2931" s="7">
        <v>15.5</v>
      </c>
      <c r="G2931" s="7">
        <v>0</v>
      </c>
      <c r="H2931" s="7">
        <v>3</v>
      </c>
      <c r="I2931" s="7">
        <v>0</v>
      </c>
      <c r="K2931" s="8">
        <f t="shared" si="135"/>
        <v>0</v>
      </c>
      <c r="L2931" s="8">
        <f t="shared" si="136"/>
        <v>0</v>
      </c>
      <c r="M2931" s="8">
        <f t="shared" si="137"/>
        <v>0</v>
      </c>
    </row>
    <row r="2932" spans="2:13" x14ac:dyDescent="0.35">
      <c r="B2932">
        <v>2930</v>
      </c>
      <c r="C2932">
        <v>5</v>
      </c>
      <c r="D2932">
        <v>2</v>
      </c>
      <c r="E2932" t="s">
        <v>28</v>
      </c>
      <c r="F2932" s="7">
        <v>15.5</v>
      </c>
      <c r="G2932" s="7">
        <v>0</v>
      </c>
      <c r="H2932" s="7">
        <v>3</v>
      </c>
      <c r="I2932" s="7">
        <v>0</v>
      </c>
      <c r="K2932" s="8">
        <f t="shared" si="135"/>
        <v>0</v>
      </c>
      <c r="L2932" s="8">
        <f t="shared" si="136"/>
        <v>0</v>
      </c>
      <c r="M2932" s="8">
        <f t="shared" si="137"/>
        <v>0</v>
      </c>
    </row>
    <row r="2933" spans="2:13" x14ac:dyDescent="0.35">
      <c r="B2933">
        <v>2931</v>
      </c>
      <c r="C2933">
        <v>9</v>
      </c>
      <c r="D2933">
        <v>2</v>
      </c>
      <c r="E2933" t="s">
        <v>28</v>
      </c>
      <c r="F2933" s="7">
        <v>15.5</v>
      </c>
      <c r="G2933" s="7">
        <v>0</v>
      </c>
      <c r="H2933" s="7">
        <v>3</v>
      </c>
      <c r="I2933" s="7">
        <v>0</v>
      </c>
      <c r="K2933" s="8">
        <f t="shared" si="135"/>
        <v>0</v>
      </c>
      <c r="L2933" s="8">
        <f t="shared" si="136"/>
        <v>0</v>
      </c>
      <c r="M2933" s="8">
        <f t="shared" si="137"/>
        <v>0</v>
      </c>
    </row>
    <row r="2934" spans="2:13" x14ac:dyDescent="0.35">
      <c r="B2934">
        <v>2932</v>
      </c>
      <c r="C2934">
        <v>15</v>
      </c>
      <c r="D2934">
        <v>3</v>
      </c>
      <c r="E2934" t="s">
        <v>21</v>
      </c>
      <c r="F2934" s="7">
        <v>5</v>
      </c>
      <c r="G2934" s="7">
        <v>0</v>
      </c>
      <c r="H2934" s="7">
        <v>2</v>
      </c>
      <c r="I2934" s="7">
        <v>0</v>
      </c>
      <c r="K2934" s="8">
        <f t="shared" si="135"/>
        <v>0</v>
      </c>
      <c r="L2934" s="8">
        <f t="shared" si="136"/>
        <v>0</v>
      </c>
      <c r="M2934" s="8">
        <f t="shared" si="137"/>
        <v>0</v>
      </c>
    </row>
    <row r="2935" spans="2:13" x14ac:dyDescent="0.35">
      <c r="B2935">
        <v>2933</v>
      </c>
      <c r="C2935">
        <v>16</v>
      </c>
      <c r="D2935">
        <v>3</v>
      </c>
      <c r="E2935" t="s">
        <v>21</v>
      </c>
      <c r="F2935" s="7">
        <v>5</v>
      </c>
      <c r="G2935" s="7">
        <v>0</v>
      </c>
      <c r="H2935" s="7">
        <v>2</v>
      </c>
      <c r="I2935" s="7">
        <v>0</v>
      </c>
      <c r="K2935" s="8">
        <f t="shared" si="135"/>
        <v>0</v>
      </c>
      <c r="L2935" s="8">
        <f t="shared" si="136"/>
        <v>0</v>
      </c>
      <c r="M2935" s="8">
        <f t="shared" si="137"/>
        <v>0</v>
      </c>
    </row>
    <row r="2936" spans="2:13" x14ac:dyDescent="0.35">
      <c r="B2936">
        <v>2934</v>
      </c>
      <c r="C2936">
        <v>20</v>
      </c>
      <c r="D2936">
        <v>3</v>
      </c>
      <c r="E2936" t="s">
        <v>21</v>
      </c>
      <c r="F2936" s="7">
        <v>5</v>
      </c>
      <c r="G2936" s="7">
        <v>0</v>
      </c>
      <c r="H2936" s="7">
        <v>2</v>
      </c>
      <c r="I2936" s="7">
        <v>0</v>
      </c>
      <c r="K2936" s="8">
        <f t="shared" si="135"/>
        <v>0</v>
      </c>
      <c r="L2936" s="8">
        <f t="shared" si="136"/>
        <v>0</v>
      </c>
      <c r="M2936" s="8">
        <f t="shared" si="137"/>
        <v>0</v>
      </c>
    </row>
    <row r="2937" spans="2:13" x14ac:dyDescent="0.35">
      <c r="B2937">
        <v>2935</v>
      </c>
      <c r="C2937">
        <v>21</v>
      </c>
      <c r="D2937">
        <v>3</v>
      </c>
      <c r="E2937" t="s">
        <v>21</v>
      </c>
      <c r="F2937" s="7">
        <v>5</v>
      </c>
      <c r="G2937" s="7">
        <v>0</v>
      </c>
      <c r="H2937" s="7">
        <v>2</v>
      </c>
      <c r="I2937" s="7">
        <v>0</v>
      </c>
      <c r="K2937" s="8">
        <f t="shared" si="135"/>
        <v>0</v>
      </c>
      <c r="L2937" s="8">
        <f t="shared" si="136"/>
        <v>0</v>
      </c>
      <c r="M2937" s="8">
        <f t="shared" si="137"/>
        <v>0</v>
      </c>
    </row>
    <row r="2938" spans="2:13" x14ac:dyDescent="0.35">
      <c r="B2938">
        <v>2936</v>
      </c>
      <c r="C2938">
        <v>14</v>
      </c>
      <c r="D2938">
        <v>4</v>
      </c>
      <c r="E2938" t="s">
        <v>22</v>
      </c>
      <c r="F2938" s="7">
        <v>80</v>
      </c>
      <c r="G2938" s="7">
        <v>9.9</v>
      </c>
      <c r="H2938" s="7">
        <v>2</v>
      </c>
      <c r="I2938" s="7">
        <v>19.8</v>
      </c>
      <c r="K2938" s="8">
        <f t="shared" si="135"/>
        <v>0</v>
      </c>
      <c r="L2938" s="8">
        <f t="shared" si="136"/>
        <v>19.8</v>
      </c>
      <c r="M2938" s="8">
        <f t="shared" si="137"/>
        <v>19.8</v>
      </c>
    </row>
    <row r="2939" spans="2:13" x14ac:dyDescent="0.35">
      <c r="B2939">
        <v>2937</v>
      </c>
      <c r="C2939">
        <v>0</v>
      </c>
      <c r="D2939">
        <v>4</v>
      </c>
      <c r="E2939" t="s">
        <v>22</v>
      </c>
      <c r="F2939" s="7">
        <v>80</v>
      </c>
      <c r="G2939" s="7">
        <v>9.9</v>
      </c>
      <c r="H2939" s="7">
        <v>2</v>
      </c>
      <c r="I2939" s="7">
        <v>160</v>
      </c>
      <c r="K2939" s="8">
        <f t="shared" si="135"/>
        <v>160</v>
      </c>
      <c r="L2939" s="8">
        <f t="shared" si="136"/>
        <v>0</v>
      </c>
      <c r="M2939" s="8">
        <f t="shared" si="137"/>
        <v>160</v>
      </c>
    </row>
    <row r="2940" spans="2:13" x14ac:dyDescent="0.35">
      <c r="B2940">
        <v>2938</v>
      </c>
      <c r="C2940">
        <v>13</v>
      </c>
      <c r="D2940">
        <v>4</v>
      </c>
      <c r="E2940" t="s">
        <v>22</v>
      </c>
      <c r="F2940" s="7">
        <v>80</v>
      </c>
      <c r="G2940" s="7">
        <v>9.9</v>
      </c>
      <c r="H2940" s="7">
        <v>2</v>
      </c>
      <c r="I2940" s="7">
        <v>19.8</v>
      </c>
      <c r="K2940" s="8">
        <f t="shared" si="135"/>
        <v>0</v>
      </c>
      <c r="L2940" s="8">
        <f t="shared" si="136"/>
        <v>19.8</v>
      </c>
      <c r="M2940" s="8">
        <f t="shared" si="137"/>
        <v>19.8</v>
      </c>
    </row>
    <row r="2941" spans="2:13" x14ac:dyDescent="0.35">
      <c r="B2941">
        <v>2939</v>
      </c>
      <c r="C2941">
        <v>9</v>
      </c>
      <c r="D2941">
        <v>4</v>
      </c>
      <c r="E2941" t="s">
        <v>22</v>
      </c>
      <c r="F2941" s="7">
        <v>80</v>
      </c>
      <c r="G2941" s="7">
        <v>9.9</v>
      </c>
      <c r="H2941" s="7">
        <v>2</v>
      </c>
      <c r="I2941" s="7">
        <v>19.8</v>
      </c>
      <c r="K2941" s="8">
        <f t="shared" si="135"/>
        <v>0</v>
      </c>
      <c r="L2941" s="8">
        <f t="shared" si="136"/>
        <v>19.8</v>
      </c>
      <c r="M2941" s="8">
        <f t="shared" si="137"/>
        <v>19.8</v>
      </c>
    </row>
    <row r="2942" spans="2:13" x14ac:dyDescent="0.35">
      <c r="B2942">
        <v>2940</v>
      </c>
      <c r="C2942">
        <v>0</v>
      </c>
      <c r="D2942">
        <v>4</v>
      </c>
      <c r="E2942" t="s">
        <v>22</v>
      </c>
      <c r="F2942" s="7">
        <v>80</v>
      </c>
      <c r="G2942" s="7">
        <v>9.9</v>
      </c>
      <c r="H2942" s="7">
        <v>2</v>
      </c>
      <c r="I2942" s="7">
        <v>160</v>
      </c>
      <c r="K2942" s="8">
        <f t="shared" si="135"/>
        <v>160</v>
      </c>
      <c r="L2942" s="8">
        <f t="shared" si="136"/>
        <v>0</v>
      </c>
      <c r="M2942" s="8">
        <f t="shared" si="137"/>
        <v>160</v>
      </c>
    </row>
    <row r="2943" spans="2:13" x14ac:dyDescent="0.35">
      <c r="B2943">
        <v>2941</v>
      </c>
      <c r="C2943">
        <v>13</v>
      </c>
      <c r="D2943">
        <v>4</v>
      </c>
      <c r="E2943" t="s">
        <v>22</v>
      </c>
      <c r="F2943" s="7">
        <v>80</v>
      </c>
      <c r="G2943" s="7">
        <v>9.9</v>
      </c>
      <c r="H2943" s="7">
        <v>4</v>
      </c>
      <c r="I2943" s="7">
        <v>39.6</v>
      </c>
      <c r="K2943" s="8">
        <f t="shared" si="135"/>
        <v>0</v>
      </c>
      <c r="L2943" s="8">
        <f t="shared" si="136"/>
        <v>39.6</v>
      </c>
      <c r="M2943" s="8">
        <f t="shared" si="137"/>
        <v>39.6</v>
      </c>
    </row>
    <row r="2944" spans="2:13" x14ac:dyDescent="0.35">
      <c r="B2944">
        <v>2942</v>
      </c>
      <c r="C2944">
        <v>0</v>
      </c>
      <c r="D2944">
        <v>4</v>
      </c>
      <c r="E2944" t="s">
        <v>22</v>
      </c>
      <c r="F2944" s="7">
        <v>80</v>
      </c>
      <c r="G2944" s="7">
        <v>9.9</v>
      </c>
      <c r="H2944" s="7">
        <v>2</v>
      </c>
      <c r="I2944" s="7">
        <v>160</v>
      </c>
      <c r="K2944" s="8">
        <f t="shared" si="135"/>
        <v>160</v>
      </c>
      <c r="L2944" s="8">
        <f t="shared" si="136"/>
        <v>0</v>
      </c>
      <c r="M2944" s="8">
        <f t="shared" si="137"/>
        <v>160</v>
      </c>
    </row>
    <row r="2945" spans="2:13" x14ac:dyDescent="0.35">
      <c r="B2945">
        <v>2943</v>
      </c>
      <c r="C2945">
        <v>6</v>
      </c>
      <c r="D2945">
        <v>4</v>
      </c>
      <c r="E2945" t="s">
        <v>22</v>
      </c>
      <c r="F2945" s="7">
        <v>80</v>
      </c>
      <c r="G2945" s="7">
        <v>9.9</v>
      </c>
      <c r="H2945" s="7">
        <v>2</v>
      </c>
      <c r="I2945" s="7">
        <v>19.8</v>
      </c>
      <c r="K2945" s="8">
        <f t="shared" si="135"/>
        <v>0</v>
      </c>
      <c r="L2945" s="8">
        <f t="shared" si="136"/>
        <v>19.8</v>
      </c>
      <c r="M2945" s="8">
        <f t="shared" si="137"/>
        <v>19.8</v>
      </c>
    </row>
    <row r="2946" spans="2:13" x14ac:dyDescent="0.35">
      <c r="B2946">
        <v>2944</v>
      </c>
      <c r="C2946">
        <v>20</v>
      </c>
      <c r="D2946">
        <v>4</v>
      </c>
      <c r="E2946" t="s">
        <v>22</v>
      </c>
      <c r="F2946" s="7">
        <v>80</v>
      </c>
      <c r="G2946" s="7">
        <v>9.9</v>
      </c>
      <c r="H2946" s="7">
        <v>2</v>
      </c>
      <c r="I2946" s="7">
        <v>19.8</v>
      </c>
      <c r="K2946" s="8">
        <f t="shared" si="135"/>
        <v>0</v>
      </c>
      <c r="L2946" s="8">
        <f t="shared" si="136"/>
        <v>19.8</v>
      </c>
      <c r="M2946" s="8">
        <f t="shared" si="137"/>
        <v>19.8</v>
      </c>
    </row>
    <row r="2947" spans="2:13" x14ac:dyDescent="0.35">
      <c r="B2947">
        <v>2945</v>
      </c>
      <c r="C2947">
        <v>15</v>
      </c>
      <c r="D2947">
        <v>5</v>
      </c>
      <c r="E2947" t="s">
        <v>29</v>
      </c>
      <c r="F2947" s="7">
        <v>80</v>
      </c>
      <c r="G2947" s="7">
        <v>9.9</v>
      </c>
      <c r="H2947" s="7">
        <v>2</v>
      </c>
      <c r="I2947" s="7">
        <v>19.8</v>
      </c>
      <c r="K2947" s="8">
        <f t="shared" ref="K2947:K3010" si="138">IF($C2947=0,F2947*$H2947,0)</f>
        <v>0</v>
      </c>
      <c r="L2947" s="8">
        <f t="shared" ref="L2947:L3010" si="139">IF($C2947=0,0,G2947*$H2947)</f>
        <v>19.8</v>
      </c>
      <c r="M2947" s="8">
        <f t="shared" ref="M2947:M3010" si="140">SUM(K2947:L2947)</f>
        <v>19.8</v>
      </c>
    </row>
    <row r="2948" spans="2:13" x14ac:dyDescent="0.35">
      <c r="B2948">
        <v>2946</v>
      </c>
      <c r="C2948">
        <v>0</v>
      </c>
      <c r="D2948">
        <v>5</v>
      </c>
      <c r="E2948" t="s">
        <v>29</v>
      </c>
      <c r="F2948" s="7">
        <v>80</v>
      </c>
      <c r="G2948" s="7">
        <v>9.9</v>
      </c>
      <c r="H2948" s="7">
        <v>4</v>
      </c>
      <c r="I2948" s="7">
        <v>320</v>
      </c>
      <c r="K2948" s="8">
        <f t="shared" si="138"/>
        <v>320</v>
      </c>
      <c r="L2948" s="8">
        <f t="shared" si="139"/>
        <v>0</v>
      </c>
      <c r="M2948" s="8">
        <f t="shared" si="140"/>
        <v>320</v>
      </c>
    </row>
    <row r="2949" spans="2:13" x14ac:dyDescent="0.35">
      <c r="B2949">
        <v>2947</v>
      </c>
      <c r="C2949">
        <v>12</v>
      </c>
      <c r="D2949">
        <v>6</v>
      </c>
      <c r="E2949" t="s">
        <v>23</v>
      </c>
      <c r="F2949" s="7">
        <v>17.5</v>
      </c>
      <c r="G2949" s="7">
        <v>3.5</v>
      </c>
      <c r="H2949" s="7">
        <v>2</v>
      </c>
      <c r="I2949" s="7">
        <v>7</v>
      </c>
      <c r="K2949" s="8">
        <f t="shared" si="138"/>
        <v>0</v>
      </c>
      <c r="L2949" s="8">
        <f t="shared" si="139"/>
        <v>7</v>
      </c>
      <c r="M2949" s="8">
        <f t="shared" si="140"/>
        <v>7</v>
      </c>
    </row>
    <row r="2950" spans="2:13" x14ac:dyDescent="0.35">
      <c r="B2950">
        <v>2948</v>
      </c>
      <c r="C2950">
        <v>0</v>
      </c>
      <c r="D2950">
        <v>6</v>
      </c>
      <c r="E2950" t="s">
        <v>23</v>
      </c>
      <c r="F2950" s="7">
        <v>17.5</v>
      </c>
      <c r="G2950" s="7">
        <v>3.5</v>
      </c>
      <c r="H2950" s="7">
        <v>4</v>
      </c>
      <c r="I2950" s="7">
        <v>70</v>
      </c>
      <c r="K2950" s="8">
        <f t="shared" si="138"/>
        <v>70</v>
      </c>
      <c r="L2950" s="8">
        <f t="shared" si="139"/>
        <v>0</v>
      </c>
      <c r="M2950" s="8">
        <f t="shared" si="140"/>
        <v>70</v>
      </c>
    </row>
    <row r="2951" spans="2:13" x14ac:dyDescent="0.35">
      <c r="B2951">
        <v>2949</v>
      </c>
      <c r="C2951">
        <v>0</v>
      </c>
      <c r="D2951">
        <v>6</v>
      </c>
      <c r="E2951" t="s">
        <v>23</v>
      </c>
      <c r="F2951" s="7">
        <v>17.5</v>
      </c>
      <c r="G2951" s="7">
        <v>3.5</v>
      </c>
      <c r="H2951" s="7">
        <v>2</v>
      </c>
      <c r="I2951" s="7">
        <v>35</v>
      </c>
      <c r="K2951" s="8">
        <f t="shared" si="138"/>
        <v>35</v>
      </c>
      <c r="L2951" s="8">
        <f t="shared" si="139"/>
        <v>0</v>
      </c>
      <c r="M2951" s="8">
        <f t="shared" si="140"/>
        <v>35</v>
      </c>
    </row>
    <row r="2952" spans="2:13" x14ac:dyDescent="0.35">
      <c r="B2952">
        <v>2950</v>
      </c>
      <c r="C2952">
        <v>16</v>
      </c>
      <c r="D2952">
        <v>6</v>
      </c>
      <c r="E2952" t="s">
        <v>23</v>
      </c>
      <c r="F2952" s="7">
        <v>17.5</v>
      </c>
      <c r="G2952" s="7">
        <v>3.5</v>
      </c>
      <c r="H2952" s="7">
        <v>2</v>
      </c>
      <c r="I2952" s="7">
        <v>7</v>
      </c>
      <c r="K2952" s="8">
        <f t="shared" si="138"/>
        <v>0</v>
      </c>
      <c r="L2952" s="8">
        <f t="shared" si="139"/>
        <v>7</v>
      </c>
      <c r="M2952" s="8">
        <f t="shared" si="140"/>
        <v>7</v>
      </c>
    </row>
    <row r="2953" spans="2:13" x14ac:dyDescent="0.35">
      <c r="B2953">
        <v>2951</v>
      </c>
      <c r="C2953">
        <v>0</v>
      </c>
      <c r="D2953">
        <v>6</v>
      </c>
      <c r="E2953" t="s">
        <v>23</v>
      </c>
      <c r="F2953" s="7">
        <v>17.5</v>
      </c>
      <c r="G2953" s="7">
        <v>3.5</v>
      </c>
      <c r="H2953" s="7">
        <v>2</v>
      </c>
      <c r="I2953" s="7">
        <v>35</v>
      </c>
      <c r="K2953" s="8">
        <f t="shared" si="138"/>
        <v>35</v>
      </c>
      <c r="L2953" s="8">
        <f t="shared" si="139"/>
        <v>0</v>
      </c>
      <c r="M2953" s="8">
        <f t="shared" si="140"/>
        <v>35</v>
      </c>
    </row>
    <row r="2954" spans="2:13" x14ac:dyDescent="0.35">
      <c r="B2954">
        <v>2952</v>
      </c>
      <c r="C2954">
        <v>12</v>
      </c>
      <c r="D2954">
        <v>6</v>
      </c>
      <c r="E2954" t="s">
        <v>23</v>
      </c>
      <c r="F2954" s="7">
        <v>17.5</v>
      </c>
      <c r="G2954" s="7">
        <v>3.5</v>
      </c>
      <c r="H2954" s="7">
        <v>2</v>
      </c>
      <c r="I2954" s="7">
        <v>7</v>
      </c>
      <c r="K2954" s="8">
        <f t="shared" si="138"/>
        <v>0</v>
      </c>
      <c r="L2954" s="8">
        <f t="shared" si="139"/>
        <v>7</v>
      </c>
      <c r="M2954" s="8">
        <f t="shared" si="140"/>
        <v>7</v>
      </c>
    </row>
    <row r="2955" spans="2:13" x14ac:dyDescent="0.35">
      <c r="B2955">
        <v>2953</v>
      </c>
      <c r="C2955">
        <v>17</v>
      </c>
      <c r="D2955">
        <v>6</v>
      </c>
      <c r="E2955" t="s">
        <v>23</v>
      </c>
      <c r="F2955" s="7">
        <v>17.5</v>
      </c>
      <c r="G2955" s="7">
        <v>3.5</v>
      </c>
      <c r="H2955" s="7">
        <v>2</v>
      </c>
      <c r="I2955" s="7">
        <v>7</v>
      </c>
      <c r="K2955" s="8">
        <f t="shared" si="138"/>
        <v>0</v>
      </c>
      <c r="L2955" s="8">
        <f t="shared" si="139"/>
        <v>7</v>
      </c>
      <c r="M2955" s="8">
        <f t="shared" si="140"/>
        <v>7</v>
      </c>
    </row>
    <row r="2956" spans="2:13" x14ac:dyDescent="0.35">
      <c r="B2956">
        <v>2954</v>
      </c>
      <c r="C2956">
        <v>10</v>
      </c>
      <c r="D2956">
        <v>7</v>
      </c>
      <c r="E2956" t="s">
        <v>24</v>
      </c>
      <c r="F2956" s="7">
        <v>5</v>
      </c>
      <c r="G2956" s="7">
        <v>0</v>
      </c>
      <c r="H2956" s="7">
        <v>2</v>
      </c>
      <c r="I2956" s="7">
        <v>0</v>
      </c>
      <c r="K2956" s="8">
        <f t="shared" si="138"/>
        <v>0</v>
      </c>
      <c r="L2956" s="8">
        <f t="shared" si="139"/>
        <v>0</v>
      </c>
      <c r="M2956" s="8">
        <f t="shared" si="140"/>
        <v>0</v>
      </c>
    </row>
    <row r="2957" spans="2:13" x14ac:dyDescent="0.35">
      <c r="B2957">
        <v>2955</v>
      </c>
      <c r="C2957">
        <v>24</v>
      </c>
      <c r="D2957">
        <v>7</v>
      </c>
      <c r="E2957" t="s">
        <v>24</v>
      </c>
      <c r="F2957" s="7">
        <v>5</v>
      </c>
      <c r="G2957" s="7">
        <v>0</v>
      </c>
      <c r="H2957" s="7">
        <v>2</v>
      </c>
      <c r="I2957" s="7">
        <v>0</v>
      </c>
      <c r="K2957" s="8">
        <f t="shared" si="138"/>
        <v>0</v>
      </c>
      <c r="L2957" s="8">
        <f t="shared" si="139"/>
        <v>0</v>
      </c>
      <c r="M2957" s="8">
        <f t="shared" si="140"/>
        <v>0</v>
      </c>
    </row>
    <row r="2958" spans="2:13" x14ac:dyDescent="0.35">
      <c r="B2958">
        <v>2956</v>
      </c>
      <c r="C2958">
        <v>9</v>
      </c>
      <c r="D2958">
        <v>7</v>
      </c>
      <c r="E2958" t="s">
        <v>24</v>
      </c>
      <c r="F2958" s="7">
        <v>5</v>
      </c>
      <c r="G2958" s="7">
        <v>0</v>
      </c>
      <c r="H2958" s="7">
        <v>2</v>
      </c>
      <c r="I2958" s="7">
        <v>0</v>
      </c>
      <c r="K2958" s="8">
        <f t="shared" si="138"/>
        <v>0</v>
      </c>
      <c r="L2958" s="8">
        <f t="shared" si="139"/>
        <v>0</v>
      </c>
      <c r="M2958" s="8">
        <f t="shared" si="140"/>
        <v>0</v>
      </c>
    </row>
    <row r="2959" spans="2:13" x14ac:dyDescent="0.35">
      <c r="B2959">
        <v>2957</v>
      </c>
      <c r="C2959">
        <v>21</v>
      </c>
      <c r="D2959">
        <v>7</v>
      </c>
      <c r="E2959" t="s">
        <v>24</v>
      </c>
      <c r="F2959" s="7">
        <v>5</v>
      </c>
      <c r="G2959" s="7">
        <v>0</v>
      </c>
      <c r="H2959" s="7">
        <v>2</v>
      </c>
      <c r="I2959" s="7">
        <v>0</v>
      </c>
      <c r="K2959" s="8">
        <f t="shared" si="138"/>
        <v>0</v>
      </c>
      <c r="L2959" s="8">
        <f t="shared" si="139"/>
        <v>0</v>
      </c>
      <c r="M2959" s="8">
        <f t="shared" si="140"/>
        <v>0</v>
      </c>
    </row>
    <row r="2960" spans="2:13" x14ac:dyDescent="0.35">
      <c r="B2960">
        <v>2958</v>
      </c>
      <c r="C2960">
        <v>24</v>
      </c>
      <c r="D2960">
        <v>7</v>
      </c>
      <c r="E2960" t="s">
        <v>24</v>
      </c>
      <c r="F2960" s="7">
        <v>5</v>
      </c>
      <c r="G2960" s="7">
        <v>0</v>
      </c>
      <c r="H2960" s="7">
        <v>2</v>
      </c>
      <c r="I2960" s="7">
        <v>0</v>
      </c>
      <c r="K2960" s="8">
        <f t="shared" si="138"/>
        <v>0</v>
      </c>
      <c r="L2960" s="8">
        <f t="shared" si="139"/>
        <v>0</v>
      </c>
      <c r="M2960" s="8">
        <f t="shared" si="140"/>
        <v>0</v>
      </c>
    </row>
    <row r="2961" spans="2:13" x14ac:dyDescent="0.35">
      <c r="B2961">
        <v>2959</v>
      </c>
      <c r="C2961">
        <v>3</v>
      </c>
      <c r="D2961">
        <v>8</v>
      </c>
      <c r="E2961" t="s">
        <v>25</v>
      </c>
      <c r="F2961" s="7">
        <v>5</v>
      </c>
      <c r="G2961" s="7">
        <v>0</v>
      </c>
      <c r="H2961" s="7">
        <v>1</v>
      </c>
      <c r="I2961" s="7">
        <v>0</v>
      </c>
      <c r="K2961" s="8">
        <f t="shared" si="138"/>
        <v>0</v>
      </c>
      <c r="L2961" s="8">
        <f t="shared" si="139"/>
        <v>0</v>
      </c>
      <c r="M2961" s="8">
        <f t="shared" si="140"/>
        <v>0</v>
      </c>
    </row>
    <row r="2962" spans="2:13" x14ac:dyDescent="0.35">
      <c r="B2962">
        <v>2960</v>
      </c>
      <c r="C2962">
        <v>16</v>
      </c>
      <c r="D2962">
        <v>8</v>
      </c>
      <c r="E2962" t="s">
        <v>25</v>
      </c>
      <c r="F2962" s="7">
        <v>5</v>
      </c>
      <c r="G2962" s="7">
        <v>0</v>
      </c>
      <c r="H2962" s="7">
        <v>1</v>
      </c>
      <c r="I2962" s="7">
        <v>0</v>
      </c>
      <c r="K2962" s="8">
        <f t="shared" si="138"/>
        <v>0</v>
      </c>
      <c r="L2962" s="8">
        <f t="shared" si="139"/>
        <v>0</v>
      </c>
      <c r="M2962" s="8">
        <f t="shared" si="140"/>
        <v>0</v>
      </c>
    </row>
    <row r="2963" spans="2:13" x14ac:dyDescent="0.35">
      <c r="B2963">
        <v>2961</v>
      </c>
      <c r="C2963">
        <v>2</v>
      </c>
      <c r="D2963">
        <v>8</v>
      </c>
      <c r="E2963" t="s">
        <v>25</v>
      </c>
      <c r="F2963" s="7">
        <v>5</v>
      </c>
      <c r="G2963" s="7">
        <v>0</v>
      </c>
      <c r="H2963" s="7">
        <v>1</v>
      </c>
      <c r="I2963" s="7">
        <v>0</v>
      </c>
      <c r="K2963" s="8">
        <f t="shared" si="138"/>
        <v>0</v>
      </c>
      <c r="L2963" s="8">
        <f t="shared" si="139"/>
        <v>0</v>
      </c>
      <c r="M2963" s="8">
        <f t="shared" si="140"/>
        <v>0</v>
      </c>
    </row>
    <row r="2964" spans="2:13" x14ac:dyDescent="0.35">
      <c r="B2964">
        <v>2962</v>
      </c>
      <c r="C2964">
        <v>21</v>
      </c>
      <c r="D2964">
        <v>8</v>
      </c>
      <c r="E2964" t="s">
        <v>25</v>
      </c>
      <c r="F2964" s="7">
        <v>5</v>
      </c>
      <c r="G2964" s="7">
        <v>0</v>
      </c>
      <c r="H2964" s="7">
        <v>1</v>
      </c>
      <c r="I2964" s="7">
        <v>0</v>
      </c>
      <c r="K2964" s="8">
        <f t="shared" si="138"/>
        <v>0</v>
      </c>
      <c r="L2964" s="8">
        <f t="shared" si="139"/>
        <v>0</v>
      </c>
      <c r="M2964" s="8">
        <f t="shared" si="140"/>
        <v>0</v>
      </c>
    </row>
    <row r="2965" spans="2:13" x14ac:dyDescent="0.35">
      <c r="B2965">
        <v>2963</v>
      </c>
      <c r="C2965">
        <v>3</v>
      </c>
      <c r="D2965">
        <v>8</v>
      </c>
      <c r="E2965" t="s">
        <v>25</v>
      </c>
      <c r="F2965" s="7">
        <v>5</v>
      </c>
      <c r="G2965" s="7">
        <v>0</v>
      </c>
      <c r="H2965" s="7">
        <v>1</v>
      </c>
      <c r="I2965" s="7">
        <v>0</v>
      </c>
      <c r="K2965" s="8">
        <f t="shared" si="138"/>
        <v>0</v>
      </c>
      <c r="L2965" s="8">
        <f t="shared" si="139"/>
        <v>0</v>
      </c>
      <c r="M2965" s="8">
        <f t="shared" si="140"/>
        <v>0</v>
      </c>
    </row>
    <row r="2966" spans="2:13" x14ac:dyDescent="0.35">
      <c r="B2966">
        <v>2964</v>
      </c>
      <c r="C2966">
        <v>9</v>
      </c>
      <c r="D2966">
        <v>8</v>
      </c>
      <c r="E2966" t="s">
        <v>25</v>
      </c>
      <c r="F2966" s="7">
        <v>5</v>
      </c>
      <c r="G2966" s="7">
        <v>0</v>
      </c>
      <c r="H2966" s="7">
        <v>1</v>
      </c>
      <c r="I2966" s="7">
        <v>0</v>
      </c>
      <c r="K2966" s="8">
        <f t="shared" si="138"/>
        <v>0</v>
      </c>
      <c r="L2966" s="8">
        <f t="shared" si="139"/>
        <v>0</v>
      </c>
      <c r="M2966" s="8">
        <f t="shared" si="140"/>
        <v>0</v>
      </c>
    </row>
    <row r="2967" spans="2:13" x14ac:dyDescent="0.35">
      <c r="B2967">
        <v>2965</v>
      </c>
      <c r="C2967">
        <v>3</v>
      </c>
      <c r="D2967">
        <v>8</v>
      </c>
      <c r="E2967" t="s">
        <v>25</v>
      </c>
      <c r="F2967" s="7">
        <v>5</v>
      </c>
      <c r="G2967" s="7">
        <v>0</v>
      </c>
      <c r="H2967" s="7">
        <v>2</v>
      </c>
      <c r="I2967" s="7">
        <v>0</v>
      </c>
      <c r="K2967" s="8">
        <f t="shared" si="138"/>
        <v>0</v>
      </c>
      <c r="L2967" s="8">
        <f t="shared" si="139"/>
        <v>0</v>
      </c>
      <c r="M2967" s="8">
        <f t="shared" si="140"/>
        <v>0</v>
      </c>
    </row>
    <row r="2968" spans="2:13" x14ac:dyDescent="0.35">
      <c r="B2968">
        <v>2966</v>
      </c>
      <c r="C2968">
        <v>20</v>
      </c>
      <c r="D2968">
        <v>8</v>
      </c>
      <c r="E2968" t="s">
        <v>25</v>
      </c>
      <c r="F2968" s="7">
        <v>5</v>
      </c>
      <c r="G2968" s="7">
        <v>0</v>
      </c>
      <c r="H2968" s="7">
        <v>1</v>
      </c>
      <c r="I2968" s="7">
        <v>0</v>
      </c>
      <c r="K2968" s="8">
        <f t="shared" si="138"/>
        <v>0</v>
      </c>
      <c r="L2968" s="8">
        <f t="shared" si="139"/>
        <v>0</v>
      </c>
      <c r="M2968" s="8">
        <f t="shared" si="140"/>
        <v>0</v>
      </c>
    </row>
    <row r="2969" spans="2:13" x14ac:dyDescent="0.35">
      <c r="B2969">
        <v>2967</v>
      </c>
      <c r="C2969">
        <v>21</v>
      </c>
      <c r="D2969">
        <v>8</v>
      </c>
      <c r="E2969" t="s">
        <v>25</v>
      </c>
      <c r="F2969" s="7">
        <v>5</v>
      </c>
      <c r="G2969" s="7">
        <v>0</v>
      </c>
      <c r="H2969" s="7">
        <v>1</v>
      </c>
      <c r="I2969" s="7">
        <v>0</v>
      </c>
      <c r="K2969" s="8">
        <f t="shared" si="138"/>
        <v>0</v>
      </c>
      <c r="L2969" s="8">
        <f t="shared" si="139"/>
        <v>0</v>
      </c>
      <c r="M2969" s="8">
        <f t="shared" si="140"/>
        <v>0</v>
      </c>
    </row>
    <row r="2970" spans="2:13" x14ac:dyDescent="0.35">
      <c r="B2970">
        <v>2968</v>
      </c>
      <c r="C2970">
        <v>16</v>
      </c>
      <c r="D2970">
        <v>8</v>
      </c>
      <c r="E2970" t="s">
        <v>25</v>
      </c>
      <c r="F2970" s="7">
        <v>5</v>
      </c>
      <c r="G2970" s="7">
        <v>0</v>
      </c>
      <c r="H2970" s="7">
        <v>1</v>
      </c>
      <c r="I2970" s="7">
        <v>0</v>
      </c>
      <c r="K2970" s="8">
        <f t="shared" si="138"/>
        <v>0</v>
      </c>
      <c r="L2970" s="8">
        <f t="shared" si="139"/>
        <v>0</v>
      </c>
      <c r="M2970" s="8">
        <f t="shared" si="140"/>
        <v>0</v>
      </c>
    </row>
    <row r="2971" spans="2:13" x14ac:dyDescent="0.35">
      <c r="B2971">
        <v>2969</v>
      </c>
      <c r="C2971">
        <v>24</v>
      </c>
      <c r="D2971">
        <v>8</v>
      </c>
      <c r="E2971" t="s">
        <v>25</v>
      </c>
      <c r="F2971" s="7">
        <v>5</v>
      </c>
      <c r="G2971" s="7">
        <v>0</v>
      </c>
      <c r="H2971" s="7">
        <v>1</v>
      </c>
      <c r="I2971" s="7">
        <v>0</v>
      </c>
      <c r="K2971" s="8">
        <f t="shared" si="138"/>
        <v>0</v>
      </c>
      <c r="L2971" s="8">
        <f t="shared" si="139"/>
        <v>0</v>
      </c>
      <c r="M2971" s="8">
        <f t="shared" si="140"/>
        <v>0</v>
      </c>
    </row>
    <row r="2972" spans="2:13" x14ac:dyDescent="0.35">
      <c r="B2972">
        <v>2970</v>
      </c>
      <c r="C2972">
        <v>20</v>
      </c>
      <c r="D2972">
        <v>8</v>
      </c>
      <c r="E2972" t="s">
        <v>25</v>
      </c>
      <c r="F2972" s="7">
        <v>5</v>
      </c>
      <c r="G2972" s="7">
        <v>0</v>
      </c>
      <c r="H2972" s="7">
        <v>1</v>
      </c>
      <c r="I2972" s="7">
        <v>0</v>
      </c>
      <c r="K2972" s="8">
        <f t="shared" si="138"/>
        <v>0</v>
      </c>
      <c r="L2972" s="8">
        <f t="shared" si="139"/>
        <v>0</v>
      </c>
      <c r="M2972" s="8">
        <f t="shared" si="140"/>
        <v>0</v>
      </c>
    </row>
    <row r="2973" spans="2:13" x14ac:dyDescent="0.35">
      <c r="B2973">
        <v>2971</v>
      </c>
      <c r="C2973">
        <v>22</v>
      </c>
      <c r="D2973">
        <v>8</v>
      </c>
      <c r="E2973" t="s">
        <v>25</v>
      </c>
      <c r="F2973" s="7">
        <v>5</v>
      </c>
      <c r="G2973" s="7">
        <v>0</v>
      </c>
      <c r="H2973" s="7">
        <v>1</v>
      </c>
      <c r="I2973" s="7">
        <v>0</v>
      </c>
      <c r="K2973" s="8">
        <f t="shared" si="138"/>
        <v>0</v>
      </c>
      <c r="L2973" s="8">
        <f t="shared" si="139"/>
        <v>0</v>
      </c>
      <c r="M2973" s="8">
        <f t="shared" si="140"/>
        <v>0</v>
      </c>
    </row>
    <row r="2974" spans="2:13" x14ac:dyDescent="0.35">
      <c r="B2974">
        <v>2972</v>
      </c>
      <c r="C2974">
        <v>16</v>
      </c>
      <c r="D2974">
        <v>8</v>
      </c>
      <c r="E2974" t="s">
        <v>25</v>
      </c>
      <c r="F2974" s="7">
        <v>5</v>
      </c>
      <c r="G2974" s="7">
        <v>0</v>
      </c>
      <c r="H2974" s="7">
        <v>1</v>
      </c>
      <c r="I2974" s="7">
        <v>0</v>
      </c>
      <c r="K2974" s="8">
        <f t="shared" si="138"/>
        <v>0</v>
      </c>
      <c r="L2974" s="8">
        <f t="shared" si="139"/>
        <v>0</v>
      </c>
      <c r="M2974" s="8">
        <f t="shared" si="140"/>
        <v>0</v>
      </c>
    </row>
    <row r="2975" spans="2:13" x14ac:dyDescent="0.35">
      <c r="B2975">
        <v>2973</v>
      </c>
      <c r="C2975">
        <v>3</v>
      </c>
      <c r="D2975">
        <v>8</v>
      </c>
      <c r="E2975" t="s">
        <v>25</v>
      </c>
      <c r="F2975" s="7">
        <v>5</v>
      </c>
      <c r="G2975" s="7">
        <v>0</v>
      </c>
      <c r="H2975" s="7">
        <v>1</v>
      </c>
      <c r="I2975" s="7">
        <v>0</v>
      </c>
      <c r="K2975" s="8">
        <f t="shared" si="138"/>
        <v>0</v>
      </c>
      <c r="L2975" s="8">
        <f t="shared" si="139"/>
        <v>0</v>
      </c>
      <c r="M2975" s="8">
        <f t="shared" si="140"/>
        <v>0</v>
      </c>
    </row>
    <row r="2976" spans="2:13" x14ac:dyDescent="0.35">
      <c r="B2976">
        <v>2974</v>
      </c>
      <c r="C2976">
        <v>15</v>
      </c>
      <c r="D2976">
        <v>8</v>
      </c>
      <c r="E2976" t="s">
        <v>25</v>
      </c>
      <c r="F2976" s="7">
        <v>5</v>
      </c>
      <c r="G2976" s="7">
        <v>0</v>
      </c>
      <c r="H2976" s="7">
        <v>1</v>
      </c>
      <c r="I2976" s="7">
        <v>0</v>
      </c>
      <c r="K2976" s="8">
        <f t="shared" si="138"/>
        <v>0</v>
      </c>
      <c r="L2976" s="8">
        <f t="shared" si="139"/>
        <v>0</v>
      </c>
      <c r="M2976" s="8">
        <f t="shared" si="140"/>
        <v>0</v>
      </c>
    </row>
    <row r="2977" spans="2:13" x14ac:dyDescent="0.35">
      <c r="B2977">
        <v>2975</v>
      </c>
      <c r="C2977">
        <v>16</v>
      </c>
      <c r="D2977">
        <v>8</v>
      </c>
      <c r="E2977" t="s">
        <v>25</v>
      </c>
      <c r="F2977" s="7">
        <v>5</v>
      </c>
      <c r="G2977" s="7">
        <v>0</v>
      </c>
      <c r="H2977" s="7">
        <v>2</v>
      </c>
      <c r="I2977" s="7">
        <v>0</v>
      </c>
      <c r="K2977" s="8">
        <f t="shared" si="138"/>
        <v>0</v>
      </c>
      <c r="L2977" s="8">
        <f t="shared" si="139"/>
        <v>0</v>
      </c>
      <c r="M2977" s="8">
        <f t="shared" si="140"/>
        <v>0</v>
      </c>
    </row>
    <row r="2978" spans="2:13" x14ac:dyDescent="0.35">
      <c r="B2978">
        <v>2976</v>
      </c>
      <c r="C2978">
        <v>11</v>
      </c>
      <c r="D2978">
        <v>8</v>
      </c>
      <c r="E2978" t="s">
        <v>25</v>
      </c>
      <c r="F2978" s="7">
        <v>5</v>
      </c>
      <c r="G2978" s="7">
        <v>0</v>
      </c>
      <c r="H2978" s="7">
        <v>1</v>
      </c>
      <c r="I2978" s="7">
        <v>0</v>
      </c>
      <c r="K2978" s="8">
        <f t="shared" si="138"/>
        <v>0</v>
      </c>
      <c r="L2978" s="8">
        <f t="shared" si="139"/>
        <v>0</v>
      </c>
      <c r="M2978" s="8">
        <f t="shared" si="140"/>
        <v>0</v>
      </c>
    </row>
    <row r="2979" spans="2:13" x14ac:dyDescent="0.35">
      <c r="B2979">
        <v>2977</v>
      </c>
      <c r="C2979">
        <v>2</v>
      </c>
      <c r="D2979">
        <v>8</v>
      </c>
      <c r="E2979" t="s">
        <v>25</v>
      </c>
      <c r="F2979" s="7">
        <v>5</v>
      </c>
      <c r="G2979" s="7">
        <v>0</v>
      </c>
      <c r="H2979" s="7">
        <v>1</v>
      </c>
      <c r="I2979" s="7">
        <v>0</v>
      </c>
      <c r="K2979" s="8">
        <f t="shared" si="138"/>
        <v>0</v>
      </c>
      <c r="L2979" s="8">
        <f t="shared" si="139"/>
        <v>0</v>
      </c>
      <c r="M2979" s="8">
        <f t="shared" si="140"/>
        <v>0</v>
      </c>
    </row>
    <row r="2980" spans="2:13" x14ac:dyDescent="0.35">
      <c r="B2980">
        <v>2978</v>
      </c>
      <c r="C2980">
        <v>0</v>
      </c>
      <c r="D2980">
        <v>0</v>
      </c>
      <c r="E2980" t="s">
        <v>26</v>
      </c>
      <c r="F2980" s="7">
        <v>25</v>
      </c>
      <c r="G2980" s="7">
        <v>5</v>
      </c>
      <c r="H2980" s="7">
        <v>12</v>
      </c>
      <c r="I2980" s="7">
        <v>300</v>
      </c>
      <c r="K2980" s="8">
        <f t="shared" si="138"/>
        <v>300</v>
      </c>
      <c r="L2980" s="8">
        <f t="shared" si="139"/>
        <v>0</v>
      </c>
      <c r="M2980" s="8">
        <f t="shared" si="140"/>
        <v>300</v>
      </c>
    </row>
    <row r="2981" spans="2:13" x14ac:dyDescent="0.35">
      <c r="B2981">
        <v>2979</v>
      </c>
      <c r="C2981">
        <v>11</v>
      </c>
      <c r="D2981">
        <v>0</v>
      </c>
      <c r="E2981" t="s">
        <v>26</v>
      </c>
      <c r="F2981" s="7">
        <v>25</v>
      </c>
      <c r="G2981" s="7">
        <v>5</v>
      </c>
      <c r="H2981" s="7">
        <v>3</v>
      </c>
      <c r="I2981" s="7">
        <v>15</v>
      </c>
      <c r="K2981" s="8">
        <f t="shared" si="138"/>
        <v>0</v>
      </c>
      <c r="L2981" s="8">
        <f t="shared" si="139"/>
        <v>15</v>
      </c>
      <c r="M2981" s="8">
        <f t="shared" si="140"/>
        <v>15</v>
      </c>
    </row>
    <row r="2982" spans="2:13" x14ac:dyDescent="0.35">
      <c r="B2982">
        <v>2980</v>
      </c>
      <c r="C2982">
        <v>7</v>
      </c>
      <c r="D2982">
        <v>0</v>
      </c>
      <c r="E2982" t="s">
        <v>26</v>
      </c>
      <c r="F2982" s="7">
        <v>25</v>
      </c>
      <c r="G2982" s="7">
        <v>5</v>
      </c>
      <c r="H2982" s="7">
        <v>3</v>
      </c>
      <c r="I2982" s="7">
        <v>15</v>
      </c>
      <c r="K2982" s="8">
        <f t="shared" si="138"/>
        <v>0</v>
      </c>
      <c r="L2982" s="8">
        <f t="shared" si="139"/>
        <v>15</v>
      </c>
      <c r="M2982" s="8">
        <f t="shared" si="140"/>
        <v>15</v>
      </c>
    </row>
    <row r="2983" spans="2:13" x14ac:dyDescent="0.35">
      <c r="B2983">
        <v>2981</v>
      </c>
      <c r="C2983">
        <v>17</v>
      </c>
      <c r="D2983">
        <v>0</v>
      </c>
      <c r="E2983" t="s">
        <v>26</v>
      </c>
      <c r="F2983" s="7">
        <v>25</v>
      </c>
      <c r="G2983" s="7">
        <v>5</v>
      </c>
      <c r="H2983" s="7">
        <v>3</v>
      </c>
      <c r="I2983" s="7">
        <v>15</v>
      </c>
      <c r="K2983" s="8">
        <f t="shared" si="138"/>
        <v>0</v>
      </c>
      <c r="L2983" s="8">
        <f t="shared" si="139"/>
        <v>15</v>
      </c>
      <c r="M2983" s="8">
        <f t="shared" si="140"/>
        <v>15</v>
      </c>
    </row>
    <row r="2984" spans="2:13" x14ac:dyDescent="0.35">
      <c r="B2984">
        <v>2982</v>
      </c>
      <c r="C2984">
        <v>10</v>
      </c>
      <c r="D2984">
        <v>1</v>
      </c>
      <c r="E2984" t="s">
        <v>27</v>
      </c>
      <c r="F2984" s="7">
        <v>25</v>
      </c>
      <c r="G2984" s="7">
        <v>5</v>
      </c>
      <c r="H2984" s="7">
        <v>3</v>
      </c>
      <c r="I2984" s="7">
        <v>15</v>
      </c>
      <c r="K2984" s="8">
        <f t="shared" si="138"/>
        <v>0</v>
      </c>
      <c r="L2984" s="8">
        <f t="shared" si="139"/>
        <v>15</v>
      </c>
      <c r="M2984" s="8">
        <f t="shared" si="140"/>
        <v>15</v>
      </c>
    </row>
    <row r="2985" spans="2:13" x14ac:dyDescent="0.35">
      <c r="B2985">
        <v>2983</v>
      </c>
      <c r="C2985">
        <v>11</v>
      </c>
      <c r="D2985">
        <v>1</v>
      </c>
      <c r="E2985" t="s">
        <v>27</v>
      </c>
      <c r="F2985" s="7">
        <v>25</v>
      </c>
      <c r="G2985" s="7">
        <v>5</v>
      </c>
      <c r="H2985" s="7">
        <v>3</v>
      </c>
      <c r="I2985" s="7">
        <v>15</v>
      </c>
      <c r="K2985" s="8">
        <f t="shared" si="138"/>
        <v>0</v>
      </c>
      <c r="L2985" s="8">
        <f t="shared" si="139"/>
        <v>15</v>
      </c>
      <c r="M2985" s="8">
        <f t="shared" si="140"/>
        <v>15</v>
      </c>
    </row>
    <row r="2986" spans="2:13" x14ac:dyDescent="0.35">
      <c r="B2986">
        <v>2984</v>
      </c>
      <c r="C2986">
        <v>24</v>
      </c>
      <c r="D2986">
        <v>1</v>
      </c>
      <c r="E2986" t="s">
        <v>27</v>
      </c>
      <c r="F2986" s="7">
        <v>25</v>
      </c>
      <c r="G2986" s="7">
        <v>5</v>
      </c>
      <c r="H2986" s="7">
        <v>6</v>
      </c>
      <c r="I2986" s="7">
        <v>30</v>
      </c>
      <c r="K2986" s="8">
        <f t="shared" si="138"/>
        <v>0</v>
      </c>
      <c r="L2986" s="8">
        <f t="shared" si="139"/>
        <v>30</v>
      </c>
      <c r="M2986" s="8">
        <f t="shared" si="140"/>
        <v>30</v>
      </c>
    </row>
    <row r="2987" spans="2:13" x14ac:dyDescent="0.35">
      <c r="B2987">
        <v>2985</v>
      </c>
      <c r="C2987">
        <v>12</v>
      </c>
      <c r="D2987">
        <v>1</v>
      </c>
      <c r="E2987" t="s">
        <v>27</v>
      </c>
      <c r="F2987" s="7">
        <v>25</v>
      </c>
      <c r="G2987" s="7">
        <v>5</v>
      </c>
      <c r="H2987" s="7">
        <v>3</v>
      </c>
      <c r="I2987" s="7">
        <v>15</v>
      </c>
      <c r="K2987" s="8">
        <f t="shared" si="138"/>
        <v>0</v>
      </c>
      <c r="L2987" s="8">
        <f t="shared" si="139"/>
        <v>15</v>
      </c>
      <c r="M2987" s="8">
        <f t="shared" si="140"/>
        <v>15</v>
      </c>
    </row>
    <row r="2988" spans="2:13" x14ac:dyDescent="0.35">
      <c r="B2988">
        <v>2986</v>
      </c>
      <c r="C2988">
        <v>0</v>
      </c>
      <c r="D2988">
        <v>2</v>
      </c>
      <c r="E2988" t="s">
        <v>28</v>
      </c>
      <c r="F2988" s="7">
        <v>15.5</v>
      </c>
      <c r="G2988" s="7">
        <v>0</v>
      </c>
      <c r="H2988" s="7">
        <v>3</v>
      </c>
      <c r="I2988" s="7">
        <v>46.5</v>
      </c>
      <c r="K2988" s="8">
        <f t="shared" si="138"/>
        <v>46.5</v>
      </c>
      <c r="L2988" s="8">
        <f t="shared" si="139"/>
        <v>0</v>
      </c>
      <c r="M2988" s="8">
        <f t="shared" si="140"/>
        <v>46.5</v>
      </c>
    </row>
    <row r="2989" spans="2:13" x14ac:dyDescent="0.35">
      <c r="B2989">
        <v>2987</v>
      </c>
      <c r="C2989">
        <v>1</v>
      </c>
      <c r="D2989">
        <v>2</v>
      </c>
      <c r="E2989" t="s">
        <v>28</v>
      </c>
      <c r="F2989" s="7">
        <v>15.5</v>
      </c>
      <c r="G2989" s="7">
        <v>0</v>
      </c>
      <c r="H2989" s="7">
        <v>3</v>
      </c>
      <c r="I2989" s="7">
        <v>0</v>
      </c>
      <c r="K2989" s="8">
        <f t="shared" si="138"/>
        <v>0</v>
      </c>
      <c r="L2989" s="8">
        <f t="shared" si="139"/>
        <v>0</v>
      </c>
      <c r="M2989" s="8">
        <f t="shared" si="140"/>
        <v>0</v>
      </c>
    </row>
    <row r="2990" spans="2:13" x14ac:dyDescent="0.35">
      <c r="B2990">
        <v>2988</v>
      </c>
      <c r="C2990">
        <v>0</v>
      </c>
      <c r="D2990">
        <v>2</v>
      </c>
      <c r="E2990" t="s">
        <v>28</v>
      </c>
      <c r="F2990" s="7">
        <v>15.5</v>
      </c>
      <c r="G2990" s="7">
        <v>0</v>
      </c>
      <c r="H2990" s="7">
        <v>3</v>
      </c>
      <c r="I2990" s="7">
        <v>46.5</v>
      </c>
      <c r="K2990" s="8">
        <f t="shared" si="138"/>
        <v>46.5</v>
      </c>
      <c r="L2990" s="8">
        <f t="shared" si="139"/>
        <v>0</v>
      </c>
      <c r="M2990" s="8">
        <f t="shared" si="140"/>
        <v>46.5</v>
      </c>
    </row>
    <row r="2991" spans="2:13" x14ac:dyDescent="0.35">
      <c r="B2991">
        <v>2989</v>
      </c>
      <c r="C2991">
        <v>14</v>
      </c>
      <c r="D2991">
        <v>2</v>
      </c>
      <c r="E2991" t="s">
        <v>28</v>
      </c>
      <c r="F2991" s="7">
        <v>15.5</v>
      </c>
      <c r="G2991" s="7">
        <v>0</v>
      </c>
      <c r="H2991" s="7">
        <v>3</v>
      </c>
      <c r="I2991" s="7">
        <v>0</v>
      </c>
      <c r="K2991" s="8">
        <f t="shared" si="138"/>
        <v>0</v>
      </c>
      <c r="L2991" s="8">
        <f t="shared" si="139"/>
        <v>0</v>
      </c>
      <c r="M2991" s="8">
        <f t="shared" si="140"/>
        <v>0</v>
      </c>
    </row>
    <row r="2992" spans="2:13" x14ac:dyDescent="0.35">
      <c r="B2992">
        <v>2990</v>
      </c>
      <c r="C2992">
        <v>26</v>
      </c>
      <c r="D2992">
        <v>2</v>
      </c>
      <c r="E2992" t="s">
        <v>28</v>
      </c>
      <c r="F2992" s="7">
        <v>15.5</v>
      </c>
      <c r="G2992" s="7">
        <v>0</v>
      </c>
      <c r="H2992" s="7">
        <v>3</v>
      </c>
      <c r="I2992" s="7">
        <v>0</v>
      </c>
      <c r="K2992" s="8">
        <f t="shared" si="138"/>
        <v>0</v>
      </c>
      <c r="L2992" s="8">
        <f t="shared" si="139"/>
        <v>0</v>
      </c>
      <c r="M2992" s="8">
        <f t="shared" si="140"/>
        <v>0</v>
      </c>
    </row>
    <row r="2993" spans="2:13" x14ac:dyDescent="0.35">
      <c r="B2993">
        <v>2991</v>
      </c>
      <c r="C2993">
        <v>0</v>
      </c>
      <c r="D2993">
        <v>2</v>
      </c>
      <c r="E2993" t="s">
        <v>28</v>
      </c>
      <c r="F2993" s="7">
        <v>15.5</v>
      </c>
      <c r="G2993" s="7">
        <v>0</v>
      </c>
      <c r="H2993" s="7">
        <v>3</v>
      </c>
      <c r="I2993" s="7">
        <v>46.5</v>
      </c>
      <c r="K2993" s="8">
        <f t="shared" si="138"/>
        <v>46.5</v>
      </c>
      <c r="L2993" s="8">
        <f t="shared" si="139"/>
        <v>0</v>
      </c>
      <c r="M2993" s="8">
        <f t="shared" si="140"/>
        <v>46.5</v>
      </c>
    </row>
    <row r="2994" spans="2:13" x14ac:dyDescent="0.35">
      <c r="B2994">
        <v>2992</v>
      </c>
      <c r="C2994">
        <v>1</v>
      </c>
      <c r="D2994">
        <v>3</v>
      </c>
      <c r="E2994" t="s">
        <v>21</v>
      </c>
      <c r="F2994" s="7">
        <v>5</v>
      </c>
      <c r="G2994" s="7">
        <v>0</v>
      </c>
      <c r="H2994" s="7">
        <v>2</v>
      </c>
      <c r="I2994" s="7">
        <v>0</v>
      </c>
      <c r="K2994" s="8">
        <f t="shared" si="138"/>
        <v>0</v>
      </c>
      <c r="L2994" s="8">
        <f t="shared" si="139"/>
        <v>0</v>
      </c>
      <c r="M2994" s="8">
        <f t="shared" si="140"/>
        <v>0</v>
      </c>
    </row>
    <row r="2995" spans="2:13" x14ac:dyDescent="0.35">
      <c r="B2995">
        <v>2993</v>
      </c>
      <c r="C2995">
        <v>14</v>
      </c>
      <c r="D2995">
        <v>3</v>
      </c>
      <c r="E2995" t="s">
        <v>21</v>
      </c>
      <c r="F2995" s="7">
        <v>5</v>
      </c>
      <c r="G2995" s="7">
        <v>0</v>
      </c>
      <c r="H2995" s="7">
        <v>2</v>
      </c>
      <c r="I2995" s="7">
        <v>0</v>
      </c>
      <c r="K2995" s="8">
        <f t="shared" si="138"/>
        <v>0</v>
      </c>
      <c r="L2995" s="8">
        <f t="shared" si="139"/>
        <v>0</v>
      </c>
      <c r="M2995" s="8">
        <f t="shared" si="140"/>
        <v>0</v>
      </c>
    </row>
    <row r="2996" spans="2:13" x14ac:dyDescent="0.35">
      <c r="B2996">
        <v>2994</v>
      </c>
      <c r="C2996">
        <v>22</v>
      </c>
      <c r="D2996">
        <v>3</v>
      </c>
      <c r="E2996" t="s">
        <v>21</v>
      </c>
      <c r="F2996" s="7">
        <v>5</v>
      </c>
      <c r="G2996" s="7">
        <v>0</v>
      </c>
      <c r="H2996" s="7">
        <v>2</v>
      </c>
      <c r="I2996" s="7">
        <v>0</v>
      </c>
      <c r="K2996" s="8">
        <f t="shared" si="138"/>
        <v>0</v>
      </c>
      <c r="L2996" s="8">
        <f t="shared" si="139"/>
        <v>0</v>
      </c>
      <c r="M2996" s="8">
        <f t="shared" si="140"/>
        <v>0</v>
      </c>
    </row>
    <row r="2997" spans="2:13" x14ac:dyDescent="0.35">
      <c r="B2997">
        <v>2995</v>
      </c>
      <c r="C2997">
        <v>21</v>
      </c>
      <c r="D2997">
        <v>3</v>
      </c>
      <c r="E2997" t="s">
        <v>21</v>
      </c>
      <c r="F2997" s="7">
        <v>5</v>
      </c>
      <c r="G2997" s="7">
        <v>0</v>
      </c>
      <c r="H2997" s="7">
        <v>2</v>
      </c>
      <c r="I2997" s="7">
        <v>0</v>
      </c>
      <c r="K2997" s="8">
        <f t="shared" si="138"/>
        <v>0</v>
      </c>
      <c r="L2997" s="8">
        <f t="shared" si="139"/>
        <v>0</v>
      </c>
      <c r="M2997" s="8">
        <f t="shared" si="140"/>
        <v>0</v>
      </c>
    </row>
    <row r="2998" spans="2:13" x14ac:dyDescent="0.35">
      <c r="B2998">
        <v>2996</v>
      </c>
      <c r="C2998">
        <v>20</v>
      </c>
      <c r="D2998">
        <v>3</v>
      </c>
      <c r="E2998" t="s">
        <v>21</v>
      </c>
      <c r="F2998" s="7">
        <v>5</v>
      </c>
      <c r="G2998" s="7">
        <v>0</v>
      </c>
      <c r="H2998" s="7">
        <v>2</v>
      </c>
      <c r="I2998" s="7">
        <v>0</v>
      </c>
      <c r="K2998" s="8">
        <f t="shared" si="138"/>
        <v>0</v>
      </c>
      <c r="L2998" s="8">
        <f t="shared" si="139"/>
        <v>0</v>
      </c>
      <c r="M2998" s="8">
        <f t="shared" si="140"/>
        <v>0</v>
      </c>
    </row>
    <row r="2999" spans="2:13" x14ac:dyDescent="0.35">
      <c r="B2999">
        <v>2997</v>
      </c>
      <c r="C2999">
        <v>3</v>
      </c>
      <c r="D2999">
        <v>3</v>
      </c>
      <c r="E2999" t="s">
        <v>21</v>
      </c>
      <c r="F2999" s="7">
        <v>5</v>
      </c>
      <c r="G2999" s="7">
        <v>0</v>
      </c>
      <c r="H2999" s="7">
        <v>2</v>
      </c>
      <c r="I2999" s="7">
        <v>0</v>
      </c>
      <c r="K2999" s="8">
        <f t="shared" si="138"/>
        <v>0</v>
      </c>
      <c r="L2999" s="8">
        <f t="shared" si="139"/>
        <v>0</v>
      </c>
      <c r="M2999" s="8">
        <f t="shared" si="140"/>
        <v>0</v>
      </c>
    </row>
    <row r="3000" spans="2:13" x14ac:dyDescent="0.35">
      <c r="B3000">
        <v>2998</v>
      </c>
      <c r="C3000">
        <v>11</v>
      </c>
      <c r="D3000">
        <v>3</v>
      </c>
      <c r="E3000" t="s">
        <v>21</v>
      </c>
      <c r="F3000" s="7">
        <v>5</v>
      </c>
      <c r="G3000" s="7">
        <v>0</v>
      </c>
      <c r="H3000" s="7">
        <v>2</v>
      </c>
      <c r="I3000" s="7">
        <v>0</v>
      </c>
      <c r="K3000" s="8">
        <f t="shared" si="138"/>
        <v>0</v>
      </c>
      <c r="L3000" s="8">
        <f t="shared" si="139"/>
        <v>0</v>
      </c>
      <c r="M3000" s="8">
        <f t="shared" si="140"/>
        <v>0</v>
      </c>
    </row>
    <row r="3001" spans="2:13" x14ac:dyDescent="0.35">
      <c r="B3001">
        <v>2999</v>
      </c>
      <c r="C3001">
        <v>0</v>
      </c>
      <c r="D3001">
        <v>3</v>
      </c>
      <c r="E3001" t="s">
        <v>21</v>
      </c>
      <c r="F3001" s="7">
        <v>5</v>
      </c>
      <c r="G3001" s="7">
        <v>0</v>
      </c>
      <c r="H3001" s="7">
        <v>2</v>
      </c>
      <c r="I3001" s="7">
        <v>10</v>
      </c>
      <c r="K3001" s="8">
        <f t="shared" si="138"/>
        <v>10</v>
      </c>
      <c r="L3001" s="8">
        <f t="shared" si="139"/>
        <v>0</v>
      </c>
      <c r="M3001" s="8">
        <f t="shared" si="140"/>
        <v>10</v>
      </c>
    </row>
    <row r="3002" spans="2:13" x14ac:dyDescent="0.35">
      <c r="B3002">
        <v>3000</v>
      </c>
      <c r="C3002">
        <v>11</v>
      </c>
      <c r="D3002">
        <v>3</v>
      </c>
      <c r="E3002" t="s">
        <v>21</v>
      </c>
      <c r="F3002" s="7">
        <v>5</v>
      </c>
      <c r="G3002" s="7">
        <v>0</v>
      </c>
      <c r="H3002" s="7">
        <v>2</v>
      </c>
      <c r="I3002" s="7">
        <v>0</v>
      </c>
      <c r="K3002" s="8">
        <f t="shared" si="138"/>
        <v>0</v>
      </c>
      <c r="L3002" s="8">
        <f t="shared" si="139"/>
        <v>0</v>
      </c>
      <c r="M3002" s="8">
        <f t="shared" si="140"/>
        <v>0</v>
      </c>
    </row>
    <row r="3003" spans="2:13" x14ac:dyDescent="0.35">
      <c r="B3003">
        <v>3001</v>
      </c>
      <c r="C3003">
        <v>13</v>
      </c>
      <c r="D3003">
        <v>4</v>
      </c>
      <c r="E3003" t="s">
        <v>22</v>
      </c>
      <c r="F3003" s="7">
        <v>80</v>
      </c>
      <c r="G3003" s="7">
        <v>9.9</v>
      </c>
      <c r="H3003" s="7">
        <v>2</v>
      </c>
      <c r="I3003" s="7">
        <v>19.8</v>
      </c>
      <c r="K3003" s="8">
        <f t="shared" si="138"/>
        <v>0</v>
      </c>
      <c r="L3003" s="8">
        <f t="shared" si="139"/>
        <v>19.8</v>
      </c>
      <c r="M3003" s="8">
        <f t="shared" si="140"/>
        <v>19.8</v>
      </c>
    </row>
    <row r="3004" spans="2:13" x14ac:dyDescent="0.35">
      <c r="B3004">
        <v>3002</v>
      </c>
      <c r="C3004">
        <v>0</v>
      </c>
      <c r="D3004">
        <v>4</v>
      </c>
      <c r="E3004" t="s">
        <v>22</v>
      </c>
      <c r="F3004" s="7">
        <v>80</v>
      </c>
      <c r="G3004" s="7">
        <v>9.9</v>
      </c>
      <c r="H3004" s="7">
        <v>2</v>
      </c>
      <c r="I3004" s="7">
        <v>160</v>
      </c>
      <c r="K3004" s="8">
        <f t="shared" si="138"/>
        <v>160</v>
      </c>
      <c r="L3004" s="8">
        <f t="shared" si="139"/>
        <v>0</v>
      </c>
      <c r="M3004" s="8">
        <f t="shared" si="140"/>
        <v>160</v>
      </c>
    </row>
    <row r="3005" spans="2:13" x14ac:dyDescent="0.35">
      <c r="B3005">
        <v>3003</v>
      </c>
      <c r="C3005">
        <v>17</v>
      </c>
      <c r="D3005">
        <v>4</v>
      </c>
      <c r="E3005" t="s">
        <v>22</v>
      </c>
      <c r="F3005" s="7">
        <v>80</v>
      </c>
      <c r="G3005" s="7">
        <v>9.9</v>
      </c>
      <c r="H3005" s="7">
        <v>2</v>
      </c>
      <c r="I3005" s="7">
        <v>19.8</v>
      </c>
      <c r="K3005" s="8">
        <f t="shared" si="138"/>
        <v>0</v>
      </c>
      <c r="L3005" s="8">
        <f t="shared" si="139"/>
        <v>19.8</v>
      </c>
      <c r="M3005" s="8">
        <f t="shared" si="140"/>
        <v>19.8</v>
      </c>
    </row>
    <row r="3006" spans="2:13" x14ac:dyDescent="0.35">
      <c r="B3006">
        <v>3004</v>
      </c>
      <c r="C3006">
        <v>3</v>
      </c>
      <c r="D3006">
        <v>4</v>
      </c>
      <c r="E3006" t="s">
        <v>22</v>
      </c>
      <c r="F3006" s="7">
        <v>80</v>
      </c>
      <c r="G3006" s="7">
        <v>9.9</v>
      </c>
      <c r="H3006" s="7">
        <v>2</v>
      </c>
      <c r="I3006" s="7">
        <v>19.8</v>
      </c>
      <c r="K3006" s="8">
        <f t="shared" si="138"/>
        <v>0</v>
      </c>
      <c r="L3006" s="8">
        <f t="shared" si="139"/>
        <v>19.8</v>
      </c>
      <c r="M3006" s="8">
        <f t="shared" si="140"/>
        <v>19.8</v>
      </c>
    </row>
    <row r="3007" spans="2:13" x14ac:dyDescent="0.35">
      <c r="B3007">
        <v>3005</v>
      </c>
      <c r="C3007">
        <v>0</v>
      </c>
      <c r="D3007">
        <v>4</v>
      </c>
      <c r="E3007" t="s">
        <v>22</v>
      </c>
      <c r="F3007" s="7">
        <v>80</v>
      </c>
      <c r="G3007" s="7">
        <v>9.9</v>
      </c>
      <c r="H3007" s="7">
        <v>8</v>
      </c>
      <c r="I3007" s="7">
        <v>640</v>
      </c>
      <c r="K3007" s="8">
        <f t="shared" si="138"/>
        <v>640</v>
      </c>
      <c r="L3007" s="8">
        <f t="shared" si="139"/>
        <v>0</v>
      </c>
      <c r="M3007" s="8">
        <f t="shared" si="140"/>
        <v>640</v>
      </c>
    </row>
    <row r="3008" spans="2:13" x14ac:dyDescent="0.35">
      <c r="B3008">
        <v>3006</v>
      </c>
      <c r="C3008">
        <v>24</v>
      </c>
      <c r="D3008">
        <v>4</v>
      </c>
      <c r="E3008" t="s">
        <v>22</v>
      </c>
      <c r="F3008" s="7">
        <v>80</v>
      </c>
      <c r="G3008" s="7">
        <v>9.9</v>
      </c>
      <c r="H3008" s="7">
        <v>2</v>
      </c>
      <c r="I3008" s="7">
        <v>19.8</v>
      </c>
      <c r="K3008" s="8">
        <f t="shared" si="138"/>
        <v>0</v>
      </c>
      <c r="L3008" s="8">
        <f t="shared" si="139"/>
        <v>19.8</v>
      </c>
      <c r="M3008" s="8">
        <f t="shared" si="140"/>
        <v>19.8</v>
      </c>
    </row>
    <row r="3009" spans="2:13" x14ac:dyDescent="0.35">
      <c r="B3009">
        <v>3007</v>
      </c>
      <c r="C3009">
        <v>16</v>
      </c>
      <c r="D3009">
        <v>4</v>
      </c>
      <c r="E3009" t="s">
        <v>22</v>
      </c>
      <c r="F3009" s="7">
        <v>80</v>
      </c>
      <c r="G3009" s="7">
        <v>9.9</v>
      </c>
      <c r="H3009" s="7">
        <v>4</v>
      </c>
      <c r="I3009" s="7">
        <v>39.6</v>
      </c>
      <c r="K3009" s="8">
        <f t="shared" si="138"/>
        <v>0</v>
      </c>
      <c r="L3009" s="8">
        <f t="shared" si="139"/>
        <v>39.6</v>
      </c>
      <c r="M3009" s="8">
        <f t="shared" si="140"/>
        <v>39.6</v>
      </c>
    </row>
    <row r="3010" spans="2:13" x14ac:dyDescent="0.35">
      <c r="B3010">
        <v>3008</v>
      </c>
      <c r="C3010">
        <v>14</v>
      </c>
      <c r="D3010">
        <v>4</v>
      </c>
      <c r="E3010" t="s">
        <v>22</v>
      </c>
      <c r="F3010" s="7">
        <v>80</v>
      </c>
      <c r="G3010" s="7">
        <v>9.9</v>
      </c>
      <c r="H3010" s="7">
        <v>2</v>
      </c>
      <c r="I3010" s="7">
        <v>19.8</v>
      </c>
      <c r="K3010" s="8">
        <f t="shared" si="138"/>
        <v>0</v>
      </c>
      <c r="L3010" s="8">
        <f t="shared" si="139"/>
        <v>19.8</v>
      </c>
      <c r="M3010" s="8">
        <f t="shared" si="140"/>
        <v>19.8</v>
      </c>
    </row>
    <row r="3011" spans="2:13" x14ac:dyDescent="0.35">
      <c r="B3011">
        <v>3009</v>
      </c>
      <c r="C3011">
        <v>0</v>
      </c>
      <c r="D3011">
        <v>5</v>
      </c>
      <c r="E3011" t="s">
        <v>29</v>
      </c>
      <c r="F3011" s="7">
        <v>80</v>
      </c>
      <c r="G3011" s="7">
        <v>9.9</v>
      </c>
      <c r="H3011" s="7">
        <v>2</v>
      </c>
      <c r="I3011" s="7">
        <v>160</v>
      </c>
      <c r="K3011" s="8">
        <f t="shared" ref="K3011:K3074" si="141">IF($C3011=0,F3011*$H3011,0)</f>
        <v>160</v>
      </c>
      <c r="L3011" s="8">
        <f t="shared" ref="L3011:L3074" si="142">IF($C3011=0,0,G3011*$H3011)</f>
        <v>0</v>
      </c>
      <c r="M3011" s="8">
        <f t="shared" ref="M3011:M3074" si="143">SUM(K3011:L3011)</f>
        <v>160</v>
      </c>
    </row>
    <row r="3012" spans="2:13" x14ac:dyDescent="0.35">
      <c r="B3012">
        <v>3010</v>
      </c>
      <c r="C3012">
        <v>0</v>
      </c>
      <c r="D3012">
        <v>6</v>
      </c>
      <c r="E3012" t="s">
        <v>23</v>
      </c>
      <c r="F3012" s="7">
        <v>17.5</v>
      </c>
      <c r="G3012" s="7">
        <v>3.5</v>
      </c>
      <c r="H3012" s="7">
        <v>2</v>
      </c>
      <c r="I3012" s="7">
        <v>35</v>
      </c>
      <c r="K3012" s="8">
        <f t="shared" si="141"/>
        <v>35</v>
      </c>
      <c r="L3012" s="8">
        <f t="shared" si="142"/>
        <v>0</v>
      </c>
      <c r="M3012" s="8">
        <f t="shared" si="143"/>
        <v>35</v>
      </c>
    </row>
    <row r="3013" spans="2:13" x14ac:dyDescent="0.35">
      <c r="B3013">
        <v>3011</v>
      </c>
      <c r="C3013">
        <v>0</v>
      </c>
      <c r="D3013">
        <v>6</v>
      </c>
      <c r="E3013" t="s">
        <v>23</v>
      </c>
      <c r="F3013" s="7">
        <v>17.5</v>
      </c>
      <c r="G3013" s="7">
        <v>3.5</v>
      </c>
      <c r="H3013" s="7">
        <v>4</v>
      </c>
      <c r="I3013" s="7">
        <v>70</v>
      </c>
      <c r="K3013" s="8">
        <f t="shared" si="141"/>
        <v>70</v>
      </c>
      <c r="L3013" s="8">
        <f t="shared" si="142"/>
        <v>0</v>
      </c>
      <c r="M3013" s="8">
        <f t="shared" si="143"/>
        <v>70</v>
      </c>
    </row>
    <row r="3014" spans="2:13" x14ac:dyDescent="0.35">
      <c r="B3014">
        <v>3012</v>
      </c>
      <c r="C3014">
        <v>11</v>
      </c>
      <c r="D3014">
        <v>6</v>
      </c>
      <c r="E3014" t="s">
        <v>23</v>
      </c>
      <c r="F3014" s="7">
        <v>17.5</v>
      </c>
      <c r="G3014" s="7">
        <v>3.5</v>
      </c>
      <c r="H3014" s="7">
        <v>2</v>
      </c>
      <c r="I3014" s="7">
        <v>7</v>
      </c>
      <c r="K3014" s="8">
        <f t="shared" si="141"/>
        <v>0</v>
      </c>
      <c r="L3014" s="8">
        <f t="shared" si="142"/>
        <v>7</v>
      </c>
      <c r="M3014" s="8">
        <f t="shared" si="143"/>
        <v>7</v>
      </c>
    </row>
    <row r="3015" spans="2:13" x14ac:dyDescent="0.35">
      <c r="B3015">
        <v>3013</v>
      </c>
      <c r="C3015">
        <v>22</v>
      </c>
      <c r="D3015">
        <v>6</v>
      </c>
      <c r="E3015" t="s">
        <v>23</v>
      </c>
      <c r="F3015" s="7">
        <v>17.5</v>
      </c>
      <c r="G3015" s="7">
        <v>3.5</v>
      </c>
      <c r="H3015" s="7">
        <v>2</v>
      </c>
      <c r="I3015" s="7">
        <v>7</v>
      </c>
      <c r="K3015" s="8">
        <f t="shared" si="141"/>
        <v>0</v>
      </c>
      <c r="L3015" s="8">
        <f t="shared" si="142"/>
        <v>7</v>
      </c>
      <c r="M3015" s="8">
        <f t="shared" si="143"/>
        <v>7</v>
      </c>
    </row>
    <row r="3016" spans="2:13" x14ac:dyDescent="0.35">
      <c r="B3016">
        <v>3014</v>
      </c>
      <c r="C3016">
        <v>12</v>
      </c>
      <c r="D3016">
        <v>6</v>
      </c>
      <c r="E3016" t="s">
        <v>23</v>
      </c>
      <c r="F3016" s="7">
        <v>17.5</v>
      </c>
      <c r="G3016" s="7">
        <v>3.5</v>
      </c>
      <c r="H3016" s="7">
        <v>2</v>
      </c>
      <c r="I3016" s="7">
        <v>7</v>
      </c>
      <c r="K3016" s="8">
        <f t="shared" si="141"/>
        <v>0</v>
      </c>
      <c r="L3016" s="8">
        <f t="shared" si="142"/>
        <v>7</v>
      </c>
      <c r="M3016" s="8">
        <f t="shared" si="143"/>
        <v>7</v>
      </c>
    </row>
    <row r="3017" spans="2:13" x14ac:dyDescent="0.35">
      <c r="B3017">
        <v>3015</v>
      </c>
      <c r="C3017">
        <v>1</v>
      </c>
      <c r="D3017">
        <v>6</v>
      </c>
      <c r="E3017" t="s">
        <v>23</v>
      </c>
      <c r="F3017" s="7">
        <v>17.5</v>
      </c>
      <c r="G3017" s="7">
        <v>3.5</v>
      </c>
      <c r="H3017" s="7">
        <v>2</v>
      </c>
      <c r="I3017" s="7">
        <v>7</v>
      </c>
      <c r="K3017" s="8">
        <f t="shared" si="141"/>
        <v>0</v>
      </c>
      <c r="L3017" s="8">
        <f t="shared" si="142"/>
        <v>7</v>
      </c>
      <c r="M3017" s="8">
        <f t="shared" si="143"/>
        <v>7</v>
      </c>
    </row>
    <row r="3018" spans="2:13" x14ac:dyDescent="0.35">
      <c r="B3018">
        <v>3016</v>
      </c>
      <c r="C3018">
        <v>4</v>
      </c>
      <c r="D3018">
        <v>6</v>
      </c>
      <c r="E3018" t="s">
        <v>23</v>
      </c>
      <c r="F3018" s="7">
        <v>17.5</v>
      </c>
      <c r="G3018" s="7">
        <v>3.5</v>
      </c>
      <c r="H3018" s="7">
        <v>2</v>
      </c>
      <c r="I3018" s="7">
        <v>7</v>
      </c>
      <c r="K3018" s="8">
        <f t="shared" si="141"/>
        <v>0</v>
      </c>
      <c r="L3018" s="8">
        <f t="shared" si="142"/>
        <v>7</v>
      </c>
      <c r="M3018" s="8">
        <f t="shared" si="143"/>
        <v>7</v>
      </c>
    </row>
    <row r="3019" spans="2:13" x14ac:dyDescent="0.35">
      <c r="B3019">
        <v>3017</v>
      </c>
      <c r="C3019">
        <v>15</v>
      </c>
      <c r="D3019">
        <v>6</v>
      </c>
      <c r="E3019" t="s">
        <v>23</v>
      </c>
      <c r="F3019" s="7">
        <v>17.5</v>
      </c>
      <c r="G3019" s="7">
        <v>3.5</v>
      </c>
      <c r="H3019" s="7">
        <v>2</v>
      </c>
      <c r="I3019" s="7">
        <v>7</v>
      </c>
      <c r="K3019" s="8">
        <f t="shared" si="141"/>
        <v>0</v>
      </c>
      <c r="L3019" s="8">
        <f t="shared" si="142"/>
        <v>7</v>
      </c>
      <c r="M3019" s="8">
        <f t="shared" si="143"/>
        <v>7</v>
      </c>
    </row>
    <row r="3020" spans="2:13" x14ac:dyDescent="0.35">
      <c r="B3020">
        <v>3018</v>
      </c>
      <c r="C3020">
        <v>0</v>
      </c>
      <c r="D3020">
        <v>6</v>
      </c>
      <c r="E3020" t="s">
        <v>23</v>
      </c>
      <c r="F3020" s="7">
        <v>17.5</v>
      </c>
      <c r="G3020" s="7">
        <v>3.5</v>
      </c>
      <c r="H3020" s="7">
        <v>4</v>
      </c>
      <c r="I3020" s="7">
        <v>70</v>
      </c>
      <c r="K3020" s="8">
        <f t="shared" si="141"/>
        <v>70</v>
      </c>
      <c r="L3020" s="8">
        <f t="shared" si="142"/>
        <v>0</v>
      </c>
      <c r="M3020" s="8">
        <f t="shared" si="143"/>
        <v>70</v>
      </c>
    </row>
    <row r="3021" spans="2:13" x14ac:dyDescent="0.35">
      <c r="B3021">
        <v>3019</v>
      </c>
      <c r="C3021">
        <v>17</v>
      </c>
      <c r="D3021">
        <v>7</v>
      </c>
      <c r="E3021" t="s">
        <v>24</v>
      </c>
      <c r="F3021" s="7">
        <v>5</v>
      </c>
      <c r="G3021" s="7">
        <v>0</v>
      </c>
      <c r="H3021" s="7">
        <v>2</v>
      </c>
      <c r="I3021" s="7">
        <v>0</v>
      </c>
      <c r="K3021" s="8">
        <f t="shared" si="141"/>
        <v>0</v>
      </c>
      <c r="L3021" s="8">
        <f t="shared" si="142"/>
        <v>0</v>
      </c>
      <c r="M3021" s="8">
        <f t="shared" si="143"/>
        <v>0</v>
      </c>
    </row>
    <row r="3022" spans="2:13" x14ac:dyDescent="0.35">
      <c r="B3022">
        <v>3020</v>
      </c>
      <c r="C3022">
        <v>2</v>
      </c>
      <c r="D3022">
        <v>7</v>
      </c>
      <c r="E3022" t="s">
        <v>24</v>
      </c>
      <c r="F3022" s="7">
        <v>5</v>
      </c>
      <c r="G3022" s="7">
        <v>0</v>
      </c>
      <c r="H3022" s="7">
        <v>2</v>
      </c>
      <c r="I3022" s="7">
        <v>0</v>
      </c>
      <c r="K3022" s="8">
        <f t="shared" si="141"/>
        <v>0</v>
      </c>
      <c r="L3022" s="8">
        <f t="shared" si="142"/>
        <v>0</v>
      </c>
      <c r="M3022" s="8">
        <f t="shared" si="143"/>
        <v>0</v>
      </c>
    </row>
    <row r="3023" spans="2:13" x14ac:dyDescent="0.35">
      <c r="B3023">
        <v>3021</v>
      </c>
      <c r="C3023">
        <v>8</v>
      </c>
      <c r="D3023">
        <v>7</v>
      </c>
      <c r="E3023" t="s">
        <v>24</v>
      </c>
      <c r="F3023" s="7">
        <v>5</v>
      </c>
      <c r="G3023" s="7">
        <v>0</v>
      </c>
      <c r="H3023" s="7">
        <v>2</v>
      </c>
      <c r="I3023" s="7">
        <v>0</v>
      </c>
      <c r="K3023" s="8">
        <f t="shared" si="141"/>
        <v>0</v>
      </c>
      <c r="L3023" s="8">
        <f t="shared" si="142"/>
        <v>0</v>
      </c>
      <c r="M3023" s="8">
        <f t="shared" si="143"/>
        <v>0</v>
      </c>
    </row>
    <row r="3024" spans="2:13" x14ac:dyDescent="0.35">
      <c r="B3024">
        <v>3022</v>
      </c>
      <c r="C3024">
        <v>15</v>
      </c>
      <c r="D3024">
        <v>7</v>
      </c>
      <c r="E3024" t="s">
        <v>24</v>
      </c>
      <c r="F3024" s="7">
        <v>5</v>
      </c>
      <c r="G3024" s="7">
        <v>0</v>
      </c>
      <c r="H3024" s="7">
        <v>2</v>
      </c>
      <c r="I3024" s="7">
        <v>0</v>
      </c>
      <c r="K3024" s="8">
        <f t="shared" si="141"/>
        <v>0</v>
      </c>
      <c r="L3024" s="8">
        <f t="shared" si="142"/>
        <v>0</v>
      </c>
      <c r="M3024" s="8">
        <f t="shared" si="143"/>
        <v>0</v>
      </c>
    </row>
    <row r="3025" spans="2:13" x14ac:dyDescent="0.35">
      <c r="B3025">
        <v>3023</v>
      </c>
      <c r="C3025">
        <v>22</v>
      </c>
      <c r="D3025">
        <v>7</v>
      </c>
      <c r="E3025" t="s">
        <v>24</v>
      </c>
      <c r="F3025" s="7">
        <v>5</v>
      </c>
      <c r="G3025" s="7">
        <v>0</v>
      </c>
      <c r="H3025" s="7">
        <v>2</v>
      </c>
      <c r="I3025" s="7">
        <v>0</v>
      </c>
      <c r="K3025" s="8">
        <f t="shared" si="141"/>
        <v>0</v>
      </c>
      <c r="L3025" s="8">
        <f t="shared" si="142"/>
        <v>0</v>
      </c>
      <c r="M3025" s="8">
        <f t="shared" si="143"/>
        <v>0</v>
      </c>
    </row>
    <row r="3026" spans="2:13" x14ac:dyDescent="0.35">
      <c r="B3026">
        <v>3024</v>
      </c>
      <c r="C3026">
        <v>13</v>
      </c>
      <c r="D3026">
        <v>7</v>
      </c>
      <c r="E3026" t="s">
        <v>24</v>
      </c>
      <c r="F3026" s="7">
        <v>5</v>
      </c>
      <c r="G3026" s="7">
        <v>0</v>
      </c>
      <c r="H3026" s="7">
        <v>2</v>
      </c>
      <c r="I3026" s="7">
        <v>0</v>
      </c>
      <c r="K3026" s="8">
        <f t="shared" si="141"/>
        <v>0</v>
      </c>
      <c r="L3026" s="8">
        <f t="shared" si="142"/>
        <v>0</v>
      </c>
      <c r="M3026" s="8">
        <f t="shared" si="143"/>
        <v>0</v>
      </c>
    </row>
    <row r="3027" spans="2:13" x14ac:dyDescent="0.35">
      <c r="B3027">
        <v>3025</v>
      </c>
      <c r="C3027">
        <v>10</v>
      </c>
      <c r="D3027">
        <v>7</v>
      </c>
      <c r="E3027" t="s">
        <v>24</v>
      </c>
      <c r="F3027" s="7">
        <v>5</v>
      </c>
      <c r="G3027" s="7">
        <v>0</v>
      </c>
      <c r="H3027" s="7">
        <v>2</v>
      </c>
      <c r="I3027" s="7">
        <v>0</v>
      </c>
      <c r="K3027" s="8">
        <f t="shared" si="141"/>
        <v>0</v>
      </c>
      <c r="L3027" s="8">
        <f t="shared" si="142"/>
        <v>0</v>
      </c>
      <c r="M3027" s="8">
        <f t="shared" si="143"/>
        <v>0</v>
      </c>
    </row>
    <row r="3028" spans="2:13" x14ac:dyDescent="0.35">
      <c r="B3028">
        <v>3026</v>
      </c>
      <c r="C3028">
        <v>13</v>
      </c>
      <c r="D3028">
        <v>7</v>
      </c>
      <c r="E3028" t="s">
        <v>24</v>
      </c>
      <c r="F3028" s="7">
        <v>5</v>
      </c>
      <c r="G3028" s="7">
        <v>0</v>
      </c>
      <c r="H3028" s="7">
        <v>2</v>
      </c>
      <c r="I3028" s="7">
        <v>0</v>
      </c>
      <c r="K3028" s="8">
        <f t="shared" si="141"/>
        <v>0</v>
      </c>
      <c r="L3028" s="8">
        <f t="shared" si="142"/>
        <v>0</v>
      </c>
      <c r="M3028" s="8">
        <f t="shared" si="143"/>
        <v>0</v>
      </c>
    </row>
    <row r="3029" spans="2:13" x14ac:dyDescent="0.35">
      <c r="B3029">
        <v>3027</v>
      </c>
      <c r="C3029">
        <v>21</v>
      </c>
      <c r="D3029">
        <v>8</v>
      </c>
      <c r="E3029" t="s">
        <v>25</v>
      </c>
      <c r="F3029" s="7">
        <v>5</v>
      </c>
      <c r="G3029" s="7">
        <v>0</v>
      </c>
      <c r="H3029" s="7">
        <v>1</v>
      </c>
      <c r="I3029" s="7">
        <v>0</v>
      </c>
      <c r="K3029" s="8">
        <f t="shared" si="141"/>
        <v>0</v>
      </c>
      <c r="L3029" s="8">
        <f t="shared" si="142"/>
        <v>0</v>
      </c>
      <c r="M3029" s="8">
        <f t="shared" si="143"/>
        <v>0</v>
      </c>
    </row>
    <row r="3030" spans="2:13" x14ac:dyDescent="0.35">
      <c r="B3030">
        <v>3028</v>
      </c>
      <c r="C3030">
        <v>16</v>
      </c>
      <c r="D3030">
        <v>8</v>
      </c>
      <c r="E3030" t="s">
        <v>25</v>
      </c>
      <c r="F3030" s="7">
        <v>5</v>
      </c>
      <c r="G3030" s="7">
        <v>0</v>
      </c>
      <c r="H3030" s="7">
        <v>1</v>
      </c>
      <c r="I3030" s="7">
        <v>0</v>
      </c>
      <c r="K3030" s="8">
        <f t="shared" si="141"/>
        <v>0</v>
      </c>
      <c r="L3030" s="8">
        <f t="shared" si="142"/>
        <v>0</v>
      </c>
      <c r="M3030" s="8">
        <f t="shared" si="143"/>
        <v>0</v>
      </c>
    </row>
    <row r="3031" spans="2:13" x14ac:dyDescent="0.35">
      <c r="B3031">
        <v>3029</v>
      </c>
      <c r="C3031">
        <v>15</v>
      </c>
      <c r="D3031">
        <v>8</v>
      </c>
      <c r="E3031" t="s">
        <v>25</v>
      </c>
      <c r="F3031" s="7">
        <v>5</v>
      </c>
      <c r="G3031" s="7">
        <v>0</v>
      </c>
      <c r="H3031" s="7">
        <v>1</v>
      </c>
      <c r="I3031" s="7">
        <v>0</v>
      </c>
      <c r="K3031" s="8">
        <f t="shared" si="141"/>
        <v>0</v>
      </c>
      <c r="L3031" s="8">
        <f t="shared" si="142"/>
        <v>0</v>
      </c>
      <c r="M3031" s="8">
        <f t="shared" si="143"/>
        <v>0</v>
      </c>
    </row>
    <row r="3032" spans="2:13" x14ac:dyDescent="0.35">
      <c r="B3032">
        <v>3030</v>
      </c>
      <c r="C3032">
        <v>16</v>
      </c>
      <c r="D3032">
        <v>8</v>
      </c>
      <c r="E3032" t="s">
        <v>25</v>
      </c>
      <c r="F3032" s="7">
        <v>5</v>
      </c>
      <c r="G3032" s="7">
        <v>0</v>
      </c>
      <c r="H3032" s="7">
        <v>1</v>
      </c>
      <c r="I3032" s="7">
        <v>0</v>
      </c>
      <c r="K3032" s="8">
        <f t="shared" si="141"/>
        <v>0</v>
      </c>
      <c r="L3032" s="8">
        <f t="shared" si="142"/>
        <v>0</v>
      </c>
      <c r="M3032" s="8">
        <f t="shared" si="143"/>
        <v>0</v>
      </c>
    </row>
    <row r="3033" spans="2:13" x14ac:dyDescent="0.35">
      <c r="B3033">
        <v>3031</v>
      </c>
      <c r="C3033">
        <v>15</v>
      </c>
      <c r="D3033">
        <v>8</v>
      </c>
      <c r="E3033" t="s">
        <v>25</v>
      </c>
      <c r="F3033" s="7">
        <v>5</v>
      </c>
      <c r="G3033" s="7">
        <v>0</v>
      </c>
      <c r="H3033" s="7">
        <v>1</v>
      </c>
      <c r="I3033" s="7">
        <v>0</v>
      </c>
      <c r="K3033" s="8">
        <f t="shared" si="141"/>
        <v>0</v>
      </c>
      <c r="L3033" s="8">
        <f t="shared" si="142"/>
        <v>0</v>
      </c>
      <c r="M3033" s="8">
        <f t="shared" si="143"/>
        <v>0</v>
      </c>
    </row>
    <row r="3034" spans="2:13" x14ac:dyDescent="0.35">
      <c r="B3034">
        <v>3032</v>
      </c>
      <c r="C3034">
        <v>16</v>
      </c>
      <c r="D3034">
        <v>8</v>
      </c>
      <c r="E3034" t="s">
        <v>25</v>
      </c>
      <c r="F3034" s="7">
        <v>5</v>
      </c>
      <c r="G3034" s="7">
        <v>0</v>
      </c>
      <c r="H3034" s="7">
        <v>2</v>
      </c>
      <c r="I3034" s="7">
        <v>0</v>
      </c>
      <c r="K3034" s="8">
        <f t="shared" si="141"/>
        <v>0</v>
      </c>
      <c r="L3034" s="8">
        <f t="shared" si="142"/>
        <v>0</v>
      </c>
      <c r="M3034" s="8">
        <f t="shared" si="143"/>
        <v>0</v>
      </c>
    </row>
    <row r="3035" spans="2:13" x14ac:dyDescent="0.35">
      <c r="B3035">
        <v>3033</v>
      </c>
      <c r="C3035">
        <v>3</v>
      </c>
      <c r="D3035">
        <v>8</v>
      </c>
      <c r="E3035" t="s">
        <v>25</v>
      </c>
      <c r="F3035" s="7">
        <v>5</v>
      </c>
      <c r="G3035" s="7">
        <v>0</v>
      </c>
      <c r="H3035" s="7">
        <v>1</v>
      </c>
      <c r="I3035" s="7">
        <v>0</v>
      </c>
      <c r="K3035" s="8">
        <f t="shared" si="141"/>
        <v>0</v>
      </c>
      <c r="L3035" s="8">
        <f t="shared" si="142"/>
        <v>0</v>
      </c>
      <c r="M3035" s="8">
        <f t="shared" si="143"/>
        <v>0</v>
      </c>
    </row>
    <row r="3036" spans="2:13" x14ac:dyDescent="0.35">
      <c r="B3036">
        <v>3034</v>
      </c>
      <c r="C3036">
        <v>21</v>
      </c>
      <c r="D3036">
        <v>8</v>
      </c>
      <c r="E3036" t="s">
        <v>25</v>
      </c>
      <c r="F3036" s="7">
        <v>5</v>
      </c>
      <c r="G3036" s="7">
        <v>0</v>
      </c>
      <c r="H3036" s="7">
        <v>2</v>
      </c>
      <c r="I3036" s="7">
        <v>0</v>
      </c>
      <c r="K3036" s="8">
        <f t="shared" si="141"/>
        <v>0</v>
      </c>
      <c r="L3036" s="8">
        <f t="shared" si="142"/>
        <v>0</v>
      </c>
      <c r="M3036" s="8">
        <f t="shared" si="143"/>
        <v>0</v>
      </c>
    </row>
    <row r="3037" spans="2:13" x14ac:dyDescent="0.35">
      <c r="B3037">
        <v>3035</v>
      </c>
      <c r="C3037">
        <v>6</v>
      </c>
      <c r="D3037">
        <v>8</v>
      </c>
      <c r="E3037" t="s">
        <v>25</v>
      </c>
      <c r="F3037" s="7">
        <v>5</v>
      </c>
      <c r="G3037" s="7">
        <v>0</v>
      </c>
      <c r="H3037" s="7">
        <v>1</v>
      </c>
      <c r="I3037" s="7">
        <v>0</v>
      </c>
      <c r="K3037" s="8">
        <f t="shared" si="141"/>
        <v>0</v>
      </c>
      <c r="L3037" s="8">
        <f t="shared" si="142"/>
        <v>0</v>
      </c>
      <c r="M3037" s="8">
        <f t="shared" si="143"/>
        <v>0</v>
      </c>
    </row>
    <row r="3038" spans="2:13" x14ac:dyDescent="0.35">
      <c r="B3038">
        <v>3036</v>
      </c>
      <c r="C3038">
        <v>15</v>
      </c>
      <c r="D3038">
        <v>8</v>
      </c>
      <c r="E3038" t="s">
        <v>25</v>
      </c>
      <c r="F3038" s="7">
        <v>5</v>
      </c>
      <c r="G3038" s="7">
        <v>0</v>
      </c>
      <c r="H3038" s="7">
        <v>1</v>
      </c>
      <c r="I3038" s="7">
        <v>0</v>
      </c>
      <c r="K3038" s="8">
        <f t="shared" si="141"/>
        <v>0</v>
      </c>
      <c r="L3038" s="8">
        <f t="shared" si="142"/>
        <v>0</v>
      </c>
      <c r="M3038" s="8">
        <f t="shared" si="143"/>
        <v>0</v>
      </c>
    </row>
    <row r="3039" spans="2:13" x14ac:dyDescent="0.35">
      <c r="B3039">
        <v>3037</v>
      </c>
      <c r="C3039">
        <v>6</v>
      </c>
      <c r="D3039">
        <v>8</v>
      </c>
      <c r="E3039" t="s">
        <v>25</v>
      </c>
      <c r="F3039" s="7">
        <v>5</v>
      </c>
      <c r="G3039" s="7">
        <v>0</v>
      </c>
      <c r="H3039" s="7">
        <v>1</v>
      </c>
      <c r="I3039" s="7">
        <v>0</v>
      </c>
      <c r="K3039" s="8">
        <f t="shared" si="141"/>
        <v>0</v>
      </c>
      <c r="L3039" s="8">
        <f t="shared" si="142"/>
        <v>0</v>
      </c>
      <c r="M3039" s="8">
        <f t="shared" si="143"/>
        <v>0</v>
      </c>
    </row>
    <row r="3040" spans="2:13" x14ac:dyDescent="0.35">
      <c r="B3040">
        <v>3038</v>
      </c>
      <c r="C3040">
        <v>21</v>
      </c>
      <c r="D3040">
        <v>8</v>
      </c>
      <c r="E3040" t="s">
        <v>25</v>
      </c>
      <c r="F3040" s="7">
        <v>5</v>
      </c>
      <c r="G3040" s="7">
        <v>0</v>
      </c>
      <c r="H3040" s="7">
        <v>1</v>
      </c>
      <c r="I3040" s="7">
        <v>0</v>
      </c>
      <c r="K3040" s="8">
        <f t="shared" si="141"/>
        <v>0</v>
      </c>
      <c r="L3040" s="8">
        <f t="shared" si="142"/>
        <v>0</v>
      </c>
      <c r="M3040" s="8">
        <f t="shared" si="143"/>
        <v>0</v>
      </c>
    </row>
    <row r="3041" spans="2:13" x14ac:dyDescent="0.35">
      <c r="B3041">
        <v>3039</v>
      </c>
      <c r="C3041">
        <v>21</v>
      </c>
      <c r="D3041">
        <v>8</v>
      </c>
      <c r="E3041" t="s">
        <v>25</v>
      </c>
      <c r="F3041" s="7">
        <v>5</v>
      </c>
      <c r="G3041" s="7">
        <v>0</v>
      </c>
      <c r="H3041" s="7">
        <v>1</v>
      </c>
      <c r="I3041" s="7">
        <v>0</v>
      </c>
      <c r="K3041" s="8">
        <f t="shared" si="141"/>
        <v>0</v>
      </c>
      <c r="L3041" s="8">
        <f t="shared" si="142"/>
        <v>0</v>
      </c>
      <c r="M3041" s="8">
        <f t="shared" si="143"/>
        <v>0</v>
      </c>
    </row>
    <row r="3042" spans="2:13" x14ac:dyDescent="0.35">
      <c r="B3042">
        <v>3040</v>
      </c>
      <c r="C3042">
        <v>3</v>
      </c>
      <c r="D3042">
        <v>8</v>
      </c>
      <c r="E3042" t="s">
        <v>25</v>
      </c>
      <c r="F3042" s="7">
        <v>5</v>
      </c>
      <c r="G3042" s="7">
        <v>0</v>
      </c>
      <c r="H3042" s="7">
        <v>1</v>
      </c>
      <c r="I3042" s="7">
        <v>0</v>
      </c>
      <c r="K3042" s="8">
        <f t="shared" si="141"/>
        <v>0</v>
      </c>
      <c r="L3042" s="8">
        <f t="shared" si="142"/>
        <v>0</v>
      </c>
      <c r="M3042" s="8">
        <f t="shared" si="143"/>
        <v>0</v>
      </c>
    </row>
    <row r="3043" spans="2:13" x14ac:dyDescent="0.35">
      <c r="B3043">
        <v>3041</v>
      </c>
      <c r="C3043">
        <v>0</v>
      </c>
      <c r="D3043">
        <v>0</v>
      </c>
      <c r="E3043" t="s">
        <v>26</v>
      </c>
      <c r="F3043" s="7">
        <v>25</v>
      </c>
      <c r="G3043" s="7">
        <v>5</v>
      </c>
      <c r="H3043" s="7">
        <v>9</v>
      </c>
      <c r="I3043" s="7">
        <v>225</v>
      </c>
      <c r="K3043" s="8">
        <f t="shared" si="141"/>
        <v>225</v>
      </c>
      <c r="L3043" s="8">
        <f t="shared" si="142"/>
        <v>0</v>
      </c>
      <c r="M3043" s="8">
        <f t="shared" si="143"/>
        <v>225</v>
      </c>
    </row>
    <row r="3044" spans="2:13" x14ac:dyDescent="0.35">
      <c r="B3044">
        <v>3042</v>
      </c>
      <c r="C3044">
        <v>11</v>
      </c>
      <c r="D3044">
        <v>0</v>
      </c>
      <c r="E3044" t="s">
        <v>26</v>
      </c>
      <c r="F3044" s="7">
        <v>25</v>
      </c>
      <c r="G3044" s="7">
        <v>5</v>
      </c>
      <c r="H3044" s="7">
        <v>3</v>
      </c>
      <c r="I3044" s="7">
        <v>15</v>
      </c>
      <c r="K3044" s="8">
        <f t="shared" si="141"/>
        <v>0</v>
      </c>
      <c r="L3044" s="8">
        <f t="shared" si="142"/>
        <v>15</v>
      </c>
      <c r="M3044" s="8">
        <f t="shared" si="143"/>
        <v>15</v>
      </c>
    </row>
    <row r="3045" spans="2:13" x14ac:dyDescent="0.35">
      <c r="B3045">
        <v>3043</v>
      </c>
      <c r="C3045">
        <v>6</v>
      </c>
      <c r="D3045">
        <v>0</v>
      </c>
      <c r="E3045" t="s">
        <v>26</v>
      </c>
      <c r="F3045" s="7">
        <v>25</v>
      </c>
      <c r="G3045" s="7">
        <v>5</v>
      </c>
      <c r="H3045" s="7">
        <v>3</v>
      </c>
      <c r="I3045" s="7">
        <v>15</v>
      </c>
      <c r="K3045" s="8">
        <f t="shared" si="141"/>
        <v>0</v>
      </c>
      <c r="L3045" s="8">
        <f t="shared" si="142"/>
        <v>15</v>
      </c>
      <c r="M3045" s="8">
        <f t="shared" si="143"/>
        <v>15</v>
      </c>
    </row>
    <row r="3046" spans="2:13" x14ac:dyDescent="0.35">
      <c r="B3046">
        <v>3044</v>
      </c>
      <c r="C3046">
        <v>0</v>
      </c>
      <c r="D3046">
        <v>0</v>
      </c>
      <c r="E3046" t="s">
        <v>26</v>
      </c>
      <c r="F3046" s="7">
        <v>25</v>
      </c>
      <c r="G3046" s="7">
        <v>5</v>
      </c>
      <c r="H3046" s="7">
        <v>3</v>
      </c>
      <c r="I3046" s="7">
        <v>75</v>
      </c>
      <c r="K3046" s="8">
        <f t="shared" si="141"/>
        <v>75</v>
      </c>
      <c r="L3046" s="8">
        <f t="shared" si="142"/>
        <v>0</v>
      </c>
      <c r="M3046" s="8">
        <f t="shared" si="143"/>
        <v>75</v>
      </c>
    </row>
    <row r="3047" spans="2:13" x14ac:dyDescent="0.35">
      <c r="B3047">
        <v>3045</v>
      </c>
      <c r="C3047">
        <v>24</v>
      </c>
      <c r="D3047">
        <v>0</v>
      </c>
      <c r="E3047" t="s">
        <v>26</v>
      </c>
      <c r="F3047" s="7">
        <v>25</v>
      </c>
      <c r="G3047" s="7">
        <v>5</v>
      </c>
      <c r="H3047" s="7">
        <v>3</v>
      </c>
      <c r="I3047" s="7">
        <v>15</v>
      </c>
      <c r="K3047" s="8">
        <f t="shared" si="141"/>
        <v>0</v>
      </c>
      <c r="L3047" s="8">
        <f t="shared" si="142"/>
        <v>15</v>
      </c>
      <c r="M3047" s="8">
        <f t="shared" si="143"/>
        <v>15</v>
      </c>
    </row>
    <row r="3048" spans="2:13" x14ac:dyDescent="0.35">
      <c r="B3048">
        <v>3046</v>
      </c>
      <c r="C3048">
        <v>10</v>
      </c>
      <c r="D3048">
        <v>0</v>
      </c>
      <c r="E3048" t="s">
        <v>26</v>
      </c>
      <c r="F3048" s="7">
        <v>25</v>
      </c>
      <c r="G3048" s="7">
        <v>5</v>
      </c>
      <c r="H3048" s="7">
        <v>3</v>
      </c>
      <c r="I3048" s="7">
        <v>15</v>
      </c>
      <c r="K3048" s="8">
        <f t="shared" si="141"/>
        <v>0</v>
      </c>
      <c r="L3048" s="8">
        <f t="shared" si="142"/>
        <v>15</v>
      </c>
      <c r="M3048" s="8">
        <f t="shared" si="143"/>
        <v>15</v>
      </c>
    </row>
    <row r="3049" spans="2:13" x14ac:dyDescent="0.35">
      <c r="B3049">
        <v>3047</v>
      </c>
      <c r="C3049">
        <v>8</v>
      </c>
      <c r="D3049">
        <v>1</v>
      </c>
      <c r="E3049" t="s">
        <v>27</v>
      </c>
      <c r="F3049" s="7">
        <v>25</v>
      </c>
      <c r="G3049" s="7">
        <v>5</v>
      </c>
      <c r="H3049" s="7">
        <v>3</v>
      </c>
      <c r="I3049" s="7">
        <v>15</v>
      </c>
      <c r="K3049" s="8">
        <f t="shared" si="141"/>
        <v>0</v>
      </c>
      <c r="L3049" s="8">
        <f t="shared" si="142"/>
        <v>15</v>
      </c>
      <c r="M3049" s="8">
        <f t="shared" si="143"/>
        <v>15</v>
      </c>
    </row>
    <row r="3050" spans="2:13" x14ac:dyDescent="0.35">
      <c r="B3050">
        <v>3048</v>
      </c>
      <c r="C3050">
        <v>0</v>
      </c>
      <c r="D3050">
        <v>1</v>
      </c>
      <c r="E3050" t="s">
        <v>27</v>
      </c>
      <c r="F3050" s="7">
        <v>25</v>
      </c>
      <c r="G3050" s="7">
        <v>5</v>
      </c>
      <c r="H3050" s="7">
        <v>6</v>
      </c>
      <c r="I3050" s="7">
        <v>150</v>
      </c>
      <c r="K3050" s="8">
        <f t="shared" si="141"/>
        <v>150</v>
      </c>
      <c r="L3050" s="8">
        <f t="shared" si="142"/>
        <v>0</v>
      </c>
      <c r="M3050" s="8">
        <f t="shared" si="143"/>
        <v>150</v>
      </c>
    </row>
    <row r="3051" spans="2:13" x14ac:dyDescent="0.35">
      <c r="B3051">
        <v>3049</v>
      </c>
      <c r="C3051">
        <v>16</v>
      </c>
      <c r="D3051">
        <v>1</v>
      </c>
      <c r="E3051" t="s">
        <v>27</v>
      </c>
      <c r="F3051" s="7">
        <v>25</v>
      </c>
      <c r="G3051" s="7">
        <v>5</v>
      </c>
      <c r="H3051" s="7">
        <v>3</v>
      </c>
      <c r="I3051" s="7">
        <v>15</v>
      </c>
      <c r="K3051" s="8">
        <f t="shared" si="141"/>
        <v>0</v>
      </c>
      <c r="L3051" s="8">
        <f t="shared" si="142"/>
        <v>15</v>
      </c>
      <c r="M3051" s="8">
        <f t="shared" si="143"/>
        <v>15</v>
      </c>
    </row>
    <row r="3052" spans="2:13" x14ac:dyDescent="0.35">
      <c r="B3052">
        <v>3050</v>
      </c>
      <c r="C3052">
        <v>8</v>
      </c>
      <c r="D3052">
        <v>1</v>
      </c>
      <c r="E3052" t="s">
        <v>27</v>
      </c>
      <c r="F3052" s="7">
        <v>25</v>
      </c>
      <c r="G3052" s="7">
        <v>5</v>
      </c>
      <c r="H3052" s="7">
        <v>3</v>
      </c>
      <c r="I3052" s="7">
        <v>15</v>
      </c>
      <c r="K3052" s="8">
        <f t="shared" si="141"/>
        <v>0</v>
      </c>
      <c r="L3052" s="8">
        <f t="shared" si="142"/>
        <v>15</v>
      </c>
      <c r="M3052" s="8">
        <f t="shared" si="143"/>
        <v>15</v>
      </c>
    </row>
    <row r="3053" spans="2:13" x14ac:dyDescent="0.35">
      <c r="B3053">
        <v>3051</v>
      </c>
      <c r="C3053">
        <v>12</v>
      </c>
      <c r="D3053">
        <v>1</v>
      </c>
      <c r="E3053" t="s">
        <v>27</v>
      </c>
      <c r="F3053" s="7">
        <v>25</v>
      </c>
      <c r="G3053" s="7">
        <v>5</v>
      </c>
      <c r="H3053" s="7">
        <v>3</v>
      </c>
      <c r="I3053" s="7">
        <v>15</v>
      </c>
      <c r="K3053" s="8">
        <f t="shared" si="141"/>
        <v>0</v>
      </c>
      <c r="L3053" s="8">
        <f t="shared" si="142"/>
        <v>15</v>
      </c>
      <c r="M3053" s="8">
        <f t="shared" si="143"/>
        <v>15</v>
      </c>
    </row>
    <row r="3054" spans="2:13" x14ac:dyDescent="0.35">
      <c r="B3054">
        <v>3052</v>
      </c>
      <c r="C3054">
        <v>0</v>
      </c>
      <c r="D3054">
        <v>1</v>
      </c>
      <c r="E3054" t="s">
        <v>27</v>
      </c>
      <c r="F3054" s="7">
        <v>25</v>
      </c>
      <c r="G3054" s="7">
        <v>5</v>
      </c>
      <c r="H3054" s="7">
        <v>6</v>
      </c>
      <c r="I3054" s="7">
        <v>150</v>
      </c>
      <c r="K3054" s="8">
        <f t="shared" si="141"/>
        <v>150</v>
      </c>
      <c r="L3054" s="8">
        <f t="shared" si="142"/>
        <v>0</v>
      </c>
      <c r="M3054" s="8">
        <f t="shared" si="143"/>
        <v>150</v>
      </c>
    </row>
    <row r="3055" spans="2:13" x14ac:dyDescent="0.35">
      <c r="B3055">
        <v>3053</v>
      </c>
      <c r="C3055">
        <v>2</v>
      </c>
      <c r="D3055">
        <v>2</v>
      </c>
      <c r="E3055" t="s">
        <v>28</v>
      </c>
      <c r="F3055" s="7">
        <v>15.5</v>
      </c>
      <c r="G3055" s="7">
        <v>0</v>
      </c>
      <c r="H3055" s="7">
        <v>3</v>
      </c>
      <c r="I3055" s="7">
        <v>0</v>
      </c>
      <c r="K3055" s="8">
        <f t="shared" si="141"/>
        <v>0</v>
      </c>
      <c r="L3055" s="8">
        <f t="shared" si="142"/>
        <v>0</v>
      </c>
      <c r="M3055" s="8">
        <f t="shared" si="143"/>
        <v>0</v>
      </c>
    </row>
    <row r="3056" spans="2:13" x14ac:dyDescent="0.35">
      <c r="B3056">
        <v>3054</v>
      </c>
      <c r="C3056">
        <v>1</v>
      </c>
      <c r="D3056">
        <v>2</v>
      </c>
      <c r="E3056" t="s">
        <v>28</v>
      </c>
      <c r="F3056" s="7">
        <v>15.5</v>
      </c>
      <c r="G3056" s="7">
        <v>0</v>
      </c>
      <c r="H3056" s="7">
        <v>3</v>
      </c>
      <c r="I3056" s="7">
        <v>0</v>
      </c>
      <c r="K3056" s="8">
        <f t="shared" si="141"/>
        <v>0</v>
      </c>
      <c r="L3056" s="8">
        <f t="shared" si="142"/>
        <v>0</v>
      </c>
      <c r="M3056" s="8">
        <f t="shared" si="143"/>
        <v>0</v>
      </c>
    </row>
    <row r="3057" spans="2:13" x14ac:dyDescent="0.35">
      <c r="B3057">
        <v>3055</v>
      </c>
      <c r="C3057">
        <v>12</v>
      </c>
      <c r="D3057">
        <v>2</v>
      </c>
      <c r="E3057" t="s">
        <v>28</v>
      </c>
      <c r="F3057" s="7">
        <v>15.5</v>
      </c>
      <c r="G3057" s="7">
        <v>0</v>
      </c>
      <c r="H3057" s="7">
        <v>3</v>
      </c>
      <c r="I3057" s="7">
        <v>0</v>
      </c>
      <c r="K3057" s="8">
        <f t="shared" si="141"/>
        <v>0</v>
      </c>
      <c r="L3057" s="8">
        <f t="shared" si="142"/>
        <v>0</v>
      </c>
      <c r="M3057" s="8">
        <f t="shared" si="143"/>
        <v>0</v>
      </c>
    </row>
    <row r="3058" spans="2:13" x14ac:dyDescent="0.35">
      <c r="B3058">
        <v>3056</v>
      </c>
      <c r="C3058">
        <v>21</v>
      </c>
      <c r="D3058">
        <v>2</v>
      </c>
      <c r="E3058" t="s">
        <v>28</v>
      </c>
      <c r="F3058" s="7">
        <v>15.5</v>
      </c>
      <c r="G3058" s="7">
        <v>0</v>
      </c>
      <c r="H3058" s="7">
        <v>3</v>
      </c>
      <c r="I3058" s="7">
        <v>0</v>
      </c>
      <c r="K3058" s="8">
        <f t="shared" si="141"/>
        <v>0</v>
      </c>
      <c r="L3058" s="8">
        <f t="shared" si="142"/>
        <v>0</v>
      </c>
      <c r="M3058" s="8">
        <f t="shared" si="143"/>
        <v>0</v>
      </c>
    </row>
    <row r="3059" spans="2:13" x14ac:dyDescent="0.35">
      <c r="B3059">
        <v>3057</v>
      </c>
      <c r="C3059">
        <v>7</v>
      </c>
      <c r="D3059">
        <v>2</v>
      </c>
      <c r="E3059" t="s">
        <v>28</v>
      </c>
      <c r="F3059" s="7">
        <v>15.5</v>
      </c>
      <c r="G3059" s="7">
        <v>0</v>
      </c>
      <c r="H3059" s="7">
        <v>3</v>
      </c>
      <c r="I3059" s="7">
        <v>0</v>
      </c>
      <c r="K3059" s="8">
        <f t="shared" si="141"/>
        <v>0</v>
      </c>
      <c r="L3059" s="8">
        <f t="shared" si="142"/>
        <v>0</v>
      </c>
      <c r="M3059" s="8">
        <f t="shared" si="143"/>
        <v>0</v>
      </c>
    </row>
    <row r="3060" spans="2:13" x14ac:dyDescent="0.35">
      <c r="B3060">
        <v>3058</v>
      </c>
      <c r="C3060">
        <v>21</v>
      </c>
      <c r="D3060">
        <v>2</v>
      </c>
      <c r="E3060" t="s">
        <v>28</v>
      </c>
      <c r="F3060" s="7">
        <v>15.5</v>
      </c>
      <c r="G3060" s="7">
        <v>0</v>
      </c>
      <c r="H3060" s="7">
        <v>3</v>
      </c>
      <c r="I3060" s="7">
        <v>0</v>
      </c>
      <c r="K3060" s="8">
        <f t="shared" si="141"/>
        <v>0</v>
      </c>
      <c r="L3060" s="8">
        <f t="shared" si="142"/>
        <v>0</v>
      </c>
      <c r="M3060" s="8">
        <f t="shared" si="143"/>
        <v>0</v>
      </c>
    </row>
    <row r="3061" spans="2:13" x14ac:dyDescent="0.35">
      <c r="B3061">
        <v>3059</v>
      </c>
      <c r="C3061">
        <v>21</v>
      </c>
      <c r="D3061">
        <v>2</v>
      </c>
      <c r="E3061" t="s">
        <v>28</v>
      </c>
      <c r="F3061" s="7">
        <v>15.5</v>
      </c>
      <c r="G3061" s="7">
        <v>0</v>
      </c>
      <c r="H3061" s="7">
        <v>3</v>
      </c>
      <c r="I3061" s="7">
        <v>0</v>
      </c>
      <c r="K3061" s="8">
        <f t="shared" si="141"/>
        <v>0</v>
      </c>
      <c r="L3061" s="8">
        <f t="shared" si="142"/>
        <v>0</v>
      </c>
      <c r="M3061" s="8">
        <f t="shared" si="143"/>
        <v>0</v>
      </c>
    </row>
    <row r="3062" spans="2:13" x14ac:dyDescent="0.35">
      <c r="B3062">
        <v>3060</v>
      </c>
      <c r="C3062">
        <v>1</v>
      </c>
      <c r="D3062">
        <v>3</v>
      </c>
      <c r="E3062" t="s">
        <v>21</v>
      </c>
      <c r="F3062" s="7">
        <v>5</v>
      </c>
      <c r="G3062" s="7">
        <v>0</v>
      </c>
      <c r="H3062" s="7">
        <v>2</v>
      </c>
      <c r="I3062" s="7">
        <v>0</v>
      </c>
      <c r="K3062" s="8">
        <f t="shared" si="141"/>
        <v>0</v>
      </c>
      <c r="L3062" s="8">
        <f t="shared" si="142"/>
        <v>0</v>
      </c>
      <c r="M3062" s="8">
        <f t="shared" si="143"/>
        <v>0</v>
      </c>
    </row>
    <row r="3063" spans="2:13" x14ac:dyDescent="0.35">
      <c r="B3063">
        <v>3061</v>
      </c>
      <c r="C3063">
        <v>14</v>
      </c>
      <c r="D3063">
        <v>3</v>
      </c>
      <c r="E3063" t="s">
        <v>21</v>
      </c>
      <c r="F3063" s="7">
        <v>5</v>
      </c>
      <c r="G3063" s="7">
        <v>0</v>
      </c>
      <c r="H3063" s="7">
        <v>2</v>
      </c>
      <c r="I3063" s="7">
        <v>0</v>
      </c>
      <c r="K3063" s="8">
        <f t="shared" si="141"/>
        <v>0</v>
      </c>
      <c r="L3063" s="8">
        <f t="shared" si="142"/>
        <v>0</v>
      </c>
      <c r="M3063" s="8">
        <f t="shared" si="143"/>
        <v>0</v>
      </c>
    </row>
    <row r="3064" spans="2:13" x14ac:dyDescent="0.35">
      <c r="B3064">
        <v>3062</v>
      </c>
      <c r="C3064">
        <v>0</v>
      </c>
      <c r="D3064">
        <v>3</v>
      </c>
      <c r="E3064" t="s">
        <v>21</v>
      </c>
      <c r="F3064" s="7">
        <v>5</v>
      </c>
      <c r="G3064" s="7">
        <v>0</v>
      </c>
      <c r="H3064" s="7">
        <v>2</v>
      </c>
      <c r="I3064" s="7">
        <v>10</v>
      </c>
      <c r="K3064" s="8">
        <f t="shared" si="141"/>
        <v>10</v>
      </c>
      <c r="L3064" s="8">
        <f t="shared" si="142"/>
        <v>0</v>
      </c>
      <c r="M3064" s="8">
        <f t="shared" si="143"/>
        <v>10</v>
      </c>
    </row>
    <row r="3065" spans="2:13" x14ac:dyDescent="0.35">
      <c r="B3065">
        <v>3063</v>
      </c>
      <c r="C3065">
        <v>22</v>
      </c>
      <c r="D3065">
        <v>3</v>
      </c>
      <c r="E3065" t="s">
        <v>21</v>
      </c>
      <c r="F3065" s="7">
        <v>5</v>
      </c>
      <c r="G3065" s="7">
        <v>0</v>
      </c>
      <c r="H3065" s="7">
        <v>2</v>
      </c>
      <c r="I3065" s="7">
        <v>0</v>
      </c>
      <c r="K3065" s="8">
        <f t="shared" si="141"/>
        <v>0</v>
      </c>
      <c r="L3065" s="8">
        <f t="shared" si="142"/>
        <v>0</v>
      </c>
      <c r="M3065" s="8">
        <f t="shared" si="143"/>
        <v>0</v>
      </c>
    </row>
    <row r="3066" spans="2:13" x14ac:dyDescent="0.35">
      <c r="B3066">
        <v>3064</v>
      </c>
      <c r="C3066">
        <v>16</v>
      </c>
      <c r="D3066">
        <v>3</v>
      </c>
      <c r="E3066" t="s">
        <v>21</v>
      </c>
      <c r="F3066" s="7">
        <v>5</v>
      </c>
      <c r="G3066" s="7">
        <v>0</v>
      </c>
      <c r="H3066" s="7">
        <v>2</v>
      </c>
      <c r="I3066" s="7">
        <v>0</v>
      </c>
      <c r="K3066" s="8">
        <f t="shared" si="141"/>
        <v>0</v>
      </c>
      <c r="L3066" s="8">
        <f t="shared" si="142"/>
        <v>0</v>
      </c>
      <c r="M3066" s="8">
        <f t="shared" si="143"/>
        <v>0</v>
      </c>
    </row>
    <row r="3067" spans="2:13" x14ac:dyDescent="0.35">
      <c r="B3067">
        <v>3065</v>
      </c>
      <c r="C3067">
        <v>15</v>
      </c>
      <c r="D3067">
        <v>3</v>
      </c>
      <c r="E3067" t="s">
        <v>21</v>
      </c>
      <c r="F3067" s="7">
        <v>5</v>
      </c>
      <c r="G3067" s="7">
        <v>0</v>
      </c>
      <c r="H3067" s="7">
        <v>2</v>
      </c>
      <c r="I3067" s="7">
        <v>0</v>
      </c>
      <c r="K3067" s="8">
        <f t="shared" si="141"/>
        <v>0</v>
      </c>
      <c r="L3067" s="8">
        <f t="shared" si="142"/>
        <v>0</v>
      </c>
      <c r="M3067" s="8">
        <f t="shared" si="143"/>
        <v>0</v>
      </c>
    </row>
    <row r="3068" spans="2:13" x14ac:dyDescent="0.35">
      <c r="B3068">
        <v>3066</v>
      </c>
      <c r="C3068">
        <v>1</v>
      </c>
      <c r="D3068">
        <v>4</v>
      </c>
      <c r="E3068" t="s">
        <v>22</v>
      </c>
      <c r="F3068" s="7">
        <v>80</v>
      </c>
      <c r="G3068" s="7">
        <v>9.9</v>
      </c>
      <c r="H3068" s="7">
        <v>2</v>
      </c>
      <c r="I3068" s="7">
        <v>19.8</v>
      </c>
      <c r="K3068" s="8">
        <f t="shared" si="141"/>
        <v>0</v>
      </c>
      <c r="L3068" s="8">
        <f t="shared" si="142"/>
        <v>19.8</v>
      </c>
      <c r="M3068" s="8">
        <f t="shared" si="143"/>
        <v>19.8</v>
      </c>
    </row>
    <row r="3069" spans="2:13" x14ac:dyDescent="0.35">
      <c r="B3069">
        <v>3067</v>
      </c>
      <c r="C3069">
        <v>0</v>
      </c>
      <c r="D3069">
        <v>4</v>
      </c>
      <c r="E3069" t="s">
        <v>22</v>
      </c>
      <c r="F3069" s="7">
        <v>80</v>
      </c>
      <c r="G3069" s="7">
        <v>9.9</v>
      </c>
      <c r="H3069" s="7">
        <v>2</v>
      </c>
      <c r="I3069" s="7">
        <v>160</v>
      </c>
      <c r="K3069" s="8">
        <f t="shared" si="141"/>
        <v>160</v>
      </c>
      <c r="L3069" s="8">
        <f t="shared" si="142"/>
        <v>0</v>
      </c>
      <c r="M3069" s="8">
        <f t="shared" si="143"/>
        <v>160</v>
      </c>
    </row>
    <row r="3070" spans="2:13" x14ac:dyDescent="0.35">
      <c r="B3070">
        <v>3068</v>
      </c>
      <c r="C3070">
        <v>8</v>
      </c>
      <c r="D3070">
        <v>4</v>
      </c>
      <c r="E3070" t="s">
        <v>22</v>
      </c>
      <c r="F3070" s="7">
        <v>80</v>
      </c>
      <c r="G3070" s="7">
        <v>9.9</v>
      </c>
      <c r="H3070" s="7">
        <v>4</v>
      </c>
      <c r="I3070" s="7">
        <v>39.6</v>
      </c>
      <c r="K3070" s="8">
        <f t="shared" si="141"/>
        <v>0</v>
      </c>
      <c r="L3070" s="8">
        <f t="shared" si="142"/>
        <v>39.6</v>
      </c>
      <c r="M3070" s="8">
        <f t="shared" si="143"/>
        <v>39.6</v>
      </c>
    </row>
    <row r="3071" spans="2:13" x14ac:dyDescent="0.35">
      <c r="B3071">
        <v>3069</v>
      </c>
      <c r="C3071">
        <v>13</v>
      </c>
      <c r="D3071">
        <v>4</v>
      </c>
      <c r="E3071" t="s">
        <v>22</v>
      </c>
      <c r="F3071" s="7">
        <v>80</v>
      </c>
      <c r="G3071" s="7">
        <v>9.9</v>
      </c>
      <c r="H3071" s="7">
        <v>4</v>
      </c>
      <c r="I3071" s="7">
        <v>39.6</v>
      </c>
      <c r="K3071" s="8">
        <f t="shared" si="141"/>
        <v>0</v>
      </c>
      <c r="L3071" s="8">
        <f t="shared" si="142"/>
        <v>39.6</v>
      </c>
      <c r="M3071" s="8">
        <f t="shared" si="143"/>
        <v>39.6</v>
      </c>
    </row>
    <row r="3072" spans="2:13" x14ac:dyDescent="0.35">
      <c r="B3072">
        <v>3070</v>
      </c>
      <c r="C3072">
        <v>3</v>
      </c>
      <c r="D3072">
        <v>4</v>
      </c>
      <c r="E3072" t="s">
        <v>22</v>
      </c>
      <c r="F3072" s="7">
        <v>80</v>
      </c>
      <c r="G3072" s="7">
        <v>9.9</v>
      </c>
      <c r="H3072" s="7">
        <v>4</v>
      </c>
      <c r="I3072" s="7">
        <v>39.6</v>
      </c>
      <c r="K3072" s="8">
        <f t="shared" si="141"/>
        <v>0</v>
      </c>
      <c r="L3072" s="8">
        <f t="shared" si="142"/>
        <v>39.6</v>
      </c>
      <c r="M3072" s="8">
        <f t="shared" si="143"/>
        <v>39.6</v>
      </c>
    </row>
    <row r="3073" spans="2:13" x14ac:dyDescent="0.35">
      <c r="B3073">
        <v>3071</v>
      </c>
      <c r="C3073">
        <v>0</v>
      </c>
      <c r="D3073">
        <v>4</v>
      </c>
      <c r="E3073" t="s">
        <v>22</v>
      </c>
      <c r="F3073" s="7">
        <v>80</v>
      </c>
      <c r="G3073" s="7">
        <v>9.9</v>
      </c>
      <c r="H3073" s="7">
        <v>2</v>
      </c>
      <c r="I3073" s="7">
        <v>160</v>
      </c>
      <c r="K3073" s="8">
        <f t="shared" si="141"/>
        <v>160</v>
      </c>
      <c r="L3073" s="8">
        <f t="shared" si="142"/>
        <v>0</v>
      </c>
      <c r="M3073" s="8">
        <f t="shared" si="143"/>
        <v>160</v>
      </c>
    </row>
    <row r="3074" spans="2:13" x14ac:dyDescent="0.35">
      <c r="B3074">
        <v>3072</v>
      </c>
      <c r="C3074">
        <v>0</v>
      </c>
      <c r="D3074">
        <v>4</v>
      </c>
      <c r="E3074" t="s">
        <v>22</v>
      </c>
      <c r="F3074" s="7">
        <v>80</v>
      </c>
      <c r="G3074" s="7">
        <v>9.9</v>
      </c>
      <c r="H3074" s="7">
        <v>4</v>
      </c>
      <c r="I3074" s="7">
        <v>320</v>
      </c>
      <c r="K3074" s="8">
        <f t="shared" si="141"/>
        <v>320</v>
      </c>
      <c r="L3074" s="8">
        <f t="shared" si="142"/>
        <v>0</v>
      </c>
      <c r="M3074" s="8">
        <f t="shared" si="143"/>
        <v>320</v>
      </c>
    </row>
    <row r="3075" spans="2:13" x14ac:dyDescent="0.35">
      <c r="B3075">
        <v>3073</v>
      </c>
      <c r="C3075">
        <v>14</v>
      </c>
      <c r="D3075">
        <v>4</v>
      </c>
      <c r="E3075" t="s">
        <v>22</v>
      </c>
      <c r="F3075" s="7">
        <v>80</v>
      </c>
      <c r="G3075" s="7">
        <v>9.9</v>
      </c>
      <c r="H3075" s="7">
        <v>2</v>
      </c>
      <c r="I3075" s="7">
        <v>19.8</v>
      </c>
      <c r="K3075" s="8">
        <f t="shared" ref="K3075:K3138" si="144">IF($C3075=0,F3075*$H3075,0)</f>
        <v>0</v>
      </c>
      <c r="L3075" s="8">
        <f t="shared" ref="L3075:L3138" si="145">IF($C3075=0,0,G3075*$H3075)</f>
        <v>19.8</v>
      </c>
      <c r="M3075" s="8">
        <f t="shared" ref="M3075:M3138" si="146">SUM(K3075:L3075)</f>
        <v>19.8</v>
      </c>
    </row>
    <row r="3076" spans="2:13" x14ac:dyDescent="0.35">
      <c r="B3076">
        <v>3074</v>
      </c>
      <c r="C3076">
        <v>22</v>
      </c>
      <c r="D3076">
        <v>5</v>
      </c>
      <c r="E3076" t="s">
        <v>29</v>
      </c>
      <c r="F3076" s="7">
        <v>80</v>
      </c>
      <c r="G3076" s="7">
        <v>9.9</v>
      </c>
      <c r="H3076" s="7">
        <v>2</v>
      </c>
      <c r="I3076" s="7">
        <v>19.8</v>
      </c>
      <c r="K3076" s="8">
        <f t="shared" si="144"/>
        <v>0</v>
      </c>
      <c r="L3076" s="8">
        <f t="shared" si="145"/>
        <v>19.8</v>
      </c>
      <c r="M3076" s="8">
        <f t="shared" si="146"/>
        <v>19.8</v>
      </c>
    </row>
    <row r="3077" spans="2:13" x14ac:dyDescent="0.35">
      <c r="B3077">
        <v>3075</v>
      </c>
      <c r="C3077">
        <v>11</v>
      </c>
      <c r="D3077">
        <v>6</v>
      </c>
      <c r="E3077" t="s">
        <v>23</v>
      </c>
      <c r="F3077" s="7">
        <v>17.5</v>
      </c>
      <c r="G3077" s="7">
        <v>3.5</v>
      </c>
      <c r="H3077" s="7">
        <v>2</v>
      </c>
      <c r="I3077" s="7">
        <v>7</v>
      </c>
      <c r="K3077" s="8">
        <f t="shared" si="144"/>
        <v>0</v>
      </c>
      <c r="L3077" s="8">
        <f t="shared" si="145"/>
        <v>7</v>
      </c>
      <c r="M3077" s="8">
        <f t="shared" si="146"/>
        <v>7</v>
      </c>
    </row>
    <row r="3078" spans="2:13" x14ac:dyDescent="0.35">
      <c r="B3078">
        <v>3076</v>
      </c>
      <c r="C3078">
        <v>0</v>
      </c>
      <c r="D3078">
        <v>6</v>
      </c>
      <c r="E3078" t="s">
        <v>23</v>
      </c>
      <c r="F3078" s="7">
        <v>17.5</v>
      </c>
      <c r="G3078" s="7">
        <v>3.5</v>
      </c>
      <c r="H3078" s="7">
        <v>2</v>
      </c>
      <c r="I3078" s="7">
        <v>35</v>
      </c>
      <c r="K3078" s="8">
        <f t="shared" si="144"/>
        <v>35</v>
      </c>
      <c r="L3078" s="8">
        <f t="shared" si="145"/>
        <v>0</v>
      </c>
      <c r="M3078" s="8">
        <f t="shared" si="146"/>
        <v>35</v>
      </c>
    </row>
    <row r="3079" spans="2:13" x14ac:dyDescent="0.35">
      <c r="B3079">
        <v>3077</v>
      </c>
      <c r="C3079">
        <v>12</v>
      </c>
      <c r="D3079">
        <v>6</v>
      </c>
      <c r="E3079" t="s">
        <v>23</v>
      </c>
      <c r="F3079" s="7">
        <v>17.5</v>
      </c>
      <c r="G3079" s="7">
        <v>3.5</v>
      </c>
      <c r="H3079" s="7">
        <v>2</v>
      </c>
      <c r="I3079" s="7">
        <v>7</v>
      </c>
      <c r="K3079" s="8">
        <f t="shared" si="144"/>
        <v>0</v>
      </c>
      <c r="L3079" s="8">
        <f t="shared" si="145"/>
        <v>7</v>
      </c>
      <c r="M3079" s="8">
        <f t="shared" si="146"/>
        <v>7</v>
      </c>
    </row>
    <row r="3080" spans="2:13" x14ac:dyDescent="0.35">
      <c r="B3080">
        <v>3078</v>
      </c>
      <c r="C3080">
        <v>2</v>
      </c>
      <c r="D3080">
        <v>6</v>
      </c>
      <c r="E3080" t="s">
        <v>23</v>
      </c>
      <c r="F3080" s="7">
        <v>17.5</v>
      </c>
      <c r="G3080" s="7">
        <v>3.5</v>
      </c>
      <c r="H3080" s="7">
        <v>2</v>
      </c>
      <c r="I3080" s="7">
        <v>7</v>
      </c>
      <c r="K3080" s="8">
        <f t="shared" si="144"/>
        <v>0</v>
      </c>
      <c r="L3080" s="8">
        <f t="shared" si="145"/>
        <v>7</v>
      </c>
      <c r="M3080" s="8">
        <f t="shared" si="146"/>
        <v>7</v>
      </c>
    </row>
    <row r="3081" spans="2:13" x14ac:dyDescent="0.35">
      <c r="B3081">
        <v>3079</v>
      </c>
      <c r="C3081">
        <v>10</v>
      </c>
      <c r="D3081">
        <v>6</v>
      </c>
      <c r="E3081" t="s">
        <v>23</v>
      </c>
      <c r="F3081" s="7">
        <v>17.5</v>
      </c>
      <c r="G3081" s="7">
        <v>3.5</v>
      </c>
      <c r="H3081" s="7">
        <v>2</v>
      </c>
      <c r="I3081" s="7">
        <v>7</v>
      </c>
      <c r="K3081" s="8">
        <f t="shared" si="144"/>
        <v>0</v>
      </c>
      <c r="L3081" s="8">
        <f t="shared" si="145"/>
        <v>7</v>
      </c>
      <c r="M3081" s="8">
        <f t="shared" si="146"/>
        <v>7</v>
      </c>
    </row>
    <row r="3082" spans="2:13" x14ac:dyDescent="0.35">
      <c r="B3082">
        <v>3080</v>
      </c>
      <c r="C3082">
        <v>0</v>
      </c>
      <c r="D3082">
        <v>6</v>
      </c>
      <c r="E3082" t="s">
        <v>23</v>
      </c>
      <c r="F3082" s="7">
        <v>17.5</v>
      </c>
      <c r="G3082" s="7">
        <v>3.5</v>
      </c>
      <c r="H3082" s="7">
        <v>4</v>
      </c>
      <c r="I3082" s="7">
        <v>70</v>
      </c>
      <c r="K3082" s="8">
        <f t="shared" si="144"/>
        <v>70</v>
      </c>
      <c r="L3082" s="8">
        <f t="shared" si="145"/>
        <v>0</v>
      </c>
      <c r="M3082" s="8">
        <f t="shared" si="146"/>
        <v>70</v>
      </c>
    </row>
    <row r="3083" spans="2:13" x14ac:dyDescent="0.35">
      <c r="B3083">
        <v>3081</v>
      </c>
      <c r="C3083">
        <v>0</v>
      </c>
      <c r="D3083">
        <v>6</v>
      </c>
      <c r="E3083" t="s">
        <v>23</v>
      </c>
      <c r="F3083" s="7">
        <v>17.5</v>
      </c>
      <c r="G3083" s="7">
        <v>3.5</v>
      </c>
      <c r="H3083" s="7">
        <v>6</v>
      </c>
      <c r="I3083" s="7">
        <v>105</v>
      </c>
      <c r="K3083" s="8">
        <f t="shared" si="144"/>
        <v>105</v>
      </c>
      <c r="L3083" s="8">
        <f t="shared" si="145"/>
        <v>0</v>
      </c>
      <c r="M3083" s="8">
        <f t="shared" si="146"/>
        <v>105</v>
      </c>
    </row>
    <row r="3084" spans="2:13" x14ac:dyDescent="0.35">
      <c r="B3084">
        <v>3082</v>
      </c>
      <c r="C3084">
        <v>10</v>
      </c>
      <c r="D3084">
        <v>7</v>
      </c>
      <c r="E3084" t="s">
        <v>24</v>
      </c>
      <c r="F3084" s="7">
        <v>5</v>
      </c>
      <c r="G3084" s="7">
        <v>0</v>
      </c>
      <c r="H3084" s="7">
        <v>2</v>
      </c>
      <c r="I3084" s="7">
        <v>0</v>
      </c>
      <c r="K3084" s="8">
        <f t="shared" si="144"/>
        <v>0</v>
      </c>
      <c r="L3084" s="8">
        <f t="shared" si="145"/>
        <v>0</v>
      </c>
      <c r="M3084" s="8">
        <f t="shared" si="146"/>
        <v>0</v>
      </c>
    </row>
    <row r="3085" spans="2:13" x14ac:dyDescent="0.35">
      <c r="B3085">
        <v>3083</v>
      </c>
      <c r="C3085">
        <v>10</v>
      </c>
      <c r="D3085">
        <v>7</v>
      </c>
      <c r="E3085" t="s">
        <v>24</v>
      </c>
      <c r="F3085" s="7">
        <v>5</v>
      </c>
      <c r="G3085" s="7">
        <v>0</v>
      </c>
      <c r="H3085" s="7">
        <v>2</v>
      </c>
      <c r="I3085" s="7">
        <v>0</v>
      </c>
      <c r="K3085" s="8">
        <f t="shared" si="144"/>
        <v>0</v>
      </c>
      <c r="L3085" s="8">
        <f t="shared" si="145"/>
        <v>0</v>
      </c>
      <c r="M3085" s="8">
        <f t="shared" si="146"/>
        <v>0</v>
      </c>
    </row>
    <row r="3086" spans="2:13" x14ac:dyDescent="0.35">
      <c r="B3086">
        <v>3084</v>
      </c>
      <c r="C3086">
        <v>9</v>
      </c>
      <c r="D3086">
        <v>7</v>
      </c>
      <c r="E3086" t="s">
        <v>24</v>
      </c>
      <c r="F3086" s="7">
        <v>5</v>
      </c>
      <c r="G3086" s="7">
        <v>0</v>
      </c>
      <c r="H3086" s="7">
        <v>2</v>
      </c>
      <c r="I3086" s="7">
        <v>0</v>
      </c>
      <c r="K3086" s="8">
        <f t="shared" si="144"/>
        <v>0</v>
      </c>
      <c r="L3086" s="8">
        <f t="shared" si="145"/>
        <v>0</v>
      </c>
      <c r="M3086" s="8">
        <f t="shared" si="146"/>
        <v>0</v>
      </c>
    </row>
    <row r="3087" spans="2:13" x14ac:dyDescent="0.35">
      <c r="B3087">
        <v>3085</v>
      </c>
      <c r="C3087">
        <v>15</v>
      </c>
      <c r="D3087">
        <v>7</v>
      </c>
      <c r="E3087" t="s">
        <v>24</v>
      </c>
      <c r="F3087" s="7">
        <v>5</v>
      </c>
      <c r="G3087" s="7">
        <v>0</v>
      </c>
      <c r="H3087" s="7">
        <v>2</v>
      </c>
      <c r="I3087" s="7">
        <v>0</v>
      </c>
      <c r="K3087" s="8">
        <f t="shared" si="144"/>
        <v>0</v>
      </c>
      <c r="L3087" s="8">
        <f t="shared" si="145"/>
        <v>0</v>
      </c>
      <c r="M3087" s="8">
        <f t="shared" si="146"/>
        <v>0</v>
      </c>
    </row>
    <row r="3088" spans="2:13" x14ac:dyDescent="0.35">
      <c r="B3088">
        <v>3086</v>
      </c>
      <c r="C3088">
        <v>13</v>
      </c>
      <c r="D3088">
        <v>7</v>
      </c>
      <c r="E3088" t="s">
        <v>24</v>
      </c>
      <c r="F3088" s="7">
        <v>5</v>
      </c>
      <c r="G3088" s="7">
        <v>0</v>
      </c>
      <c r="H3088" s="7">
        <v>2</v>
      </c>
      <c r="I3088" s="7">
        <v>0</v>
      </c>
      <c r="K3088" s="8">
        <f t="shared" si="144"/>
        <v>0</v>
      </c>
      <c r="L3088" s="8">
        <f t="shared" si="145"/>
        <v>0</v>
      </c>
      <c r="M3088" s="8">
        <f t="shared" si="146"/>
        <v>0</v>
      </c>
    </row>
    <row r="3089" spans="2:13" x14ac:dyDescent="0.35">
      <c r="B3089">
        <v>3087</v>
      </c>
      <c r="C3089">
        <v>8</v>
      </c>
      <c r="D3089">
        <v>7</v>
      </c>
      <c r="E3089" t="s">
        <v>24</v>
      </c>
      <c r="F3089" s="7">
        <v>5</v>
      </c>
      <c r="G3089" s="7">
        <v>0</v>
      </c>
      <c r="H3089" s="7">
        <v>2</v>
      </c>
      <c r="I3089" s="7">
        <v>0</v>
      </c>
      <c r="K3089" s="8">
        <f t="shared" si="144"/>
        <v>0</v>
      </c>
      <c r="L3089" s="8">
        <f t="shared" si="145"/>
        <v>0</v>
      </c>
      <c r="M3089" s="8">
        <f t="shared" si="146"/>
        <v>0</v>
      </c>
    </row>
    <row r="3090" spans="2:13" x14ac:dyDescent="0.35">
      <c r="B3090">
        <v>3088</v>
      </c>
      <c r="C3090">
        <v>27</v>
      </c>
      <c r="D3090">
        <v>7</v>
      </c>
      <c r="E3090" t="s">
        <v>24</v>
      </c>
      <c r="F3090" s="7">
        <v>5</v>
      </c>
      <c r="G3090" s="7">
        <v>0</v>
      </c>
      <c r="H3090" s="7">
        <v>2</v>
      </c>
      <c r="I3090" s="7">
        <v>0</v>
      </c>
      <c r="K3090" s="8">
        <f t="shared" si="144"/>
        <v>0</v>
      </c>
      <c r="L3090" s="8">
        <f t="shared" si="145"/>
        <v>0</v>
      </c>
      <c r="M3090" s="8">
        <f t="shared" si="146"/>
        <v>0</v>
      </c>
    </row>
    <row r="3091" spans="2:13" x14ac:dyDescent="0.35">
      <c r="B3091">
        <v>3089</v>
      </c>
      <c r="C3091">
        <v>27</v>
      </c>
      <c r="D3091">
        <v>7</v>
      </c>
      <c r="E3091" t="s">
        <v>24</v>
      </c>
      <c r="F3091" s="7">
        <v>5</v>
      </c>
      <c r="G3091" s="7">
        <v>0</v>
      </c>
      <c r="H3091" s="7">
        <v>2</v>
      </c>
      <c r="I3091" s="7">
        <v>0</v>
      </c>
      <c r="K3091" s="8">
        <f t="shared" si="144"/>
        <v>0</v>
      </c>
      <c r="L3091" s="8">
        <f t="shared" si="145"/>
        <v>0</v>
      </c>
      <c r="M3091" s="8">
        <f t="shared" si="146"/>
        <v>0</v>
      </c>
    </row>
    <row r="3092" spans="2:13" x14ac:dyDescent="0.35">
      <c r="B3092">
        <v>3090</v>
      </c>
      <c r="C3092">
        <v>21</v>
      </c>
      <c r="D3092">
        <v>8</v>
      </c>
      <c r="E3092" t="s">
        <v>25</v>
      </c>
      <c r="F3092" s="7">
        <v>5</v>
      </c>
      <c r="G3092" s="7">
        <v>0</v>
      </c>
      <c r="H3092" s="7">
        <v>1</v>
      </c>
      <c r="I3092" s="7">
        <v>0</v>
      </c>
      <c r="K3092" s="8">
        <f t="shared" si="144"/>
        <v>0</v>
      </c>
      <c r="L3092" s="8">
        <f t="shared" si="145"/>
        <v>0</v>
      </c>
      <c r="M3092" s="8">
        <f t="shared" si="146"/>
        <v>0</v>
      </c>
    </row>
    <row r="3093" spans="2:13" x14ac:dyDescent="0.35">
      <c r="B3093">
        <v>3091</v>
      </c>
      <c r="C3093">
        <v>3</v>
      </c>
      <c r="D3093">
        <v>8</v>
      </c>
      <c r="E3093" t="s">
        <v>25</v>
      </c>
      <c r="F3093" s="7">
        <v>5</v>
      </c>
      <c r="G3093" s="7">
        <v>0</v>
      </c>
      <c r="H3093" s="7">
        <v>2</v>
      </c>
      <c r="I3093" s="7">
        <v>0</v>
      </c>
      <c r="K3093" s="8">
        <f t="shared" si="144"/>
        <v>0</v>
      </c>
      <c r="L3093" s="8">
        <f t="shared" si="145"/>
        <v>0</v>
      </c>
      <c r="M3093" s="8">
        <f t="shared" si="146"/>
        <v>0</v>
      </c>
    </row>
    <row r="3094" spans="2:13" x14ac:dyDescent="0.35">
      <c r="B3094">
        <v>3092</v>
      </c>
      <c r="C3094">
        <v>21</v>
      </c>
      <c r="D3094">
        <v>8</v>
      </c>
      <c r="E3094" t="s">
        <v>25</v>
      </c>
      <c r="F3094" s="7">
        <v>5</v>
      </c>
      <c r="G3094" s="7">
        <v>0</v>
      </c>
      <c r="H3094" s="7">
        <v>1</v>
      </c>
      <c r="I3094" s="7">
        <v>0</v>
      </c>
      <c r="K3094" s="8">
        <f t="shared" si="144"/>
        <v>0</v>
      </c>
      <c r="L3094" s="8">
        <f t="shared" si="145"/>
        <v>0</v>
      </c>
      <c r="M3094" s="8">
        <f t="shared" si="146"/>
        <v>0</v>
      </c>
    </row>
    <row r="3095" spans="2:13" x14ac:dyDescent="0.35">
      <c r="B3095">
        <v>3093</v>
      </c>
      <c r="C3095">
        <v>27</v>
      </c>
      <c r="D3095">
        <v>8</v>
      </c>
      <c r="E3095" t="s">
        <v>25</v>
      </c>
      <c r="F3095" s="7">
        <v>5</v>
      </c>
      <c r="G3095" s="7">
        <v>0</v>
      </c>
      <c r="H3095" s="7">
        <v>1</v>
      </c>
      <c r="I3095" s="7">
        <v>0</v>
      </c>
      <c r="K3095" s="8">
        <f t="shared" si="144"/>
        <v>0</v>
      </c>
      <c r="L3095" s="8">
        <f t="shared" si="145"/>
        <v>0</v>
      </c>
      <c r="M3095" s="8">
        <f t="shared" si="146"/>
        <v>0</v>
      </c>
    </row>
    <row r="3096" spans="2:13" x14ac:dyDescent="0.35">
      <c r="B3096">
        <v>3094</v>
      </c>
      <c r="C3096">
        <v>16</v>
      </c>
      <c r="D3096">
        <v>8</v>
      </c>
      <c r="E3096" t="s">
        <v>25</v>
      </c>
      <c r="F3096" s="7">
        <v>5</v>
      </c>
      <c r="G3096" s="7">
        <v>0</v>
      </c>
      <c r="H3096" s="7">
        <v>1</v>
      </c>
      <c r="I3096" s="7">
        <v>0</v>
      </c>
      <c r="K3096" s="8">
        <f t="shared" si="144"/>
        <v>0</v>
      </c>
      <c r="L3096" s="8">
        <f t="shared" si="145"/>
        <v>0</v>
      </c>
      <c r="M3096" s="8">
        <f t="shared" si="146"/>
        <v>0</v>
      </c>
    </row>
    <row r="3097" spans="2:13" x14ac:dyDescent="0.35">
      <c r="B3097">
        <v>3095</v>
      </c>
      <c r="C3097">
        <v>21</v>
      </c>
      <c r="D3097">
        <v>8</v>
      </c>
      <c r="E3097" t="s">
        <v>25</v>
      </c>
      <c r="F3097" s="7">
        <v>5</v>
      </c>
      <c r="G3097" s="7">
        <v>0</v>
      </c>
      <c r="H3097" s="7">
        <v>1</v>
      </c>
      <c r="I3097" s="7">
        <v>0</v>
      </c>
      <c r="K3097" s="8">
        <f t="shared" si="144"/>
        <v>0</v>
      </c>
      <c r="L3097" s="8">
        <f t="shared" si="145"/>
        <v>0</v>
      </c>
      <c r="M3097" s="8">
        <f t="shared" si="146"/>
        <v>0</v>
      </c>
    </row>
    <row r="3098" spans="2:13" x14ac:dyDescent="0.35">
      <c r="B3098">
        <v>3096</v>
      </c>
      <c r="C3098">
        <v>27</v>
      </c>
      <c r="D3098">
        <v>8</v>
      </c>
      <c r="E3098" t="s">
        <v>25</v>
      </c>
      <c r="F3098" s="7">
        <v>5</v>
      </c>
      <c r="G3098" s="7">
        <v>0</v>
      </c>
      <c r="H3098" s="7">
        <v>1</v>
      </c>
      <c r="I3098" s="7">
        <v>0</v>
      </c>
      <c r="K3098" s="8">
        <f t="shared" si="144"/>
        <v>0</v>
      </c>
      <c r="L3098" s="8">
        <f t="shared" si="145"/>
        <v>0</v>
      </c>
      <c r="M3098" s="8">
        <f t="shared" si="146"/>
        <v>0</v>
      </c>
    </row>
    <row r="3099" spans="2:13" x14ac:dyDescent="0.35">
      <c r="B3099">
        <v>3097</v>
      </c>
      <c r="C3099">
        <v>16</v>
      </c>
      <c r="D3099">
        <v>8</v>
      </c>
      <c r="E3099" t="s">
        <v>25</v>
      </c>
      <c r="F3099" s="7">
        <v>5</v>
      </c>
      <c r="G3099" s="7">
        <v>0</v>
      </c>
      <c r="H3099" s="7">
        <v>1</v>
      </c>
      <c r="I3099" s="7">
        <v>0</v>
      </c>
      <c r="K3099" s="8">
        <f t="shared" si="144"/>
        <v>0</v>
      </c>
      <c r="L3099" s="8">
        <f t="shared" si="145"/>
        <v>0</v>
      </c>
      <c r="M3099" s="8">
        <f t="shared" si="146"/>
        <v>0</v>
      </c>
    </row>
    <row r="3100" spans="2:13" x14ac:dyDescent="0.35">
      <c r="B3100">
        <v>3098</v>
      </c>
      <c r="C3100">
        <v>3</v>
      </c>
      <c r="D3100">
        <v>8</v>
      </c>
      <c r="E3100" t="s">
        <v>25</v>
      </c>
      <c r="F3100" s="7">
        <v>5</v>
      </c>
      <c r="G3100" s="7">
        <v>0</v>
      </c>
      <c r="H3100" s="7">
        <v>1</v>
      </c>
      <c r="I3100" s="7">
        <v>0</v>
      </c>
      <c r="K3100" s="8">
        <f t="shared" si="144"/>
        <v>0</v>
      </c>
      <c r="L3100" s="8">
        <f t="shared" si="145"/>
        <v>0</v>
      </c>
      <c r="M3100" s="8">
        <f t="shared" si="146"/>
        <v>0</v>
      </c>
    </row>
    <row r="3101" spans="2:13" x14ac:dyDescent="0.35">
      <c r="B3101">
        <v>3099</v>
      </c>
      <c r="C3101">
        <v>3</v>
      </c>
      <c r="D3101">
        <v>8</v>
      </c>
      <c r="E3101" t="s">
        <v>25</v>
      </c>
      <c r="F3101" s="7">
        <v>5</v>
      </c>
      <c r="G3101" s="7">
        <v>0</v>
      </c>
      <c r="H3101" s="7">
        <v>1</v>
      </c>
      <c r="I3101" s="7">
        <v>0</v>
      </c>
      <c r="K3101" s="8">
        <f t="shared" si="144"/>
        <v>0</v>
      </c>
      <c r="L3101" s="8">
        <f t="shared" si="145"/>
        <v>0</v>
      </c>
      <c r="M3101" s="8">
        <f t="shared" si="146"/>
        <v>0</v>
      </c>
    </row>
    <row r="3102" spans="2:13" x14ac:dyDescent="0.35">
      <c r="B3102">
        <v>3100</v>
      </c>
      <c r="C3102">
        <v>2</v>
      </c>
      <c r="D3102">
        <v>8</v>
      </c>
      <c r="E3102" t="s">
        <v>25</v>
      </c>
      <c r="F3102" s="7">
        <v>5</v>
      </c>
      <c r="G3102" s="7">
        <v>0</v>
      </c>
      <c r="H3102" s="7">
        <v>1</v>
      </c>
      <c r="I3102" s="7">
        <v>0</v>
      </c>
      <c r="K3102" s="8">
        <f t="shared" si="144"/>
        <v>0</v>
      </c>
      <c r="L3102" s="8">
        <f t="shared" si="145"/>
        <v>0</v>
      </c>
      <c r="M3102" s="8">
        <f t="shared" si="146"/>
        <v>0</v>
      </c>
    </row>
    <row r="3103" spans="2:13" x14ac:dyDescent="0.35">
      <c r="B3103">
        <v>3101</v>
      </c>
      <c r="C3103">
        <v>3</v>
      </c>
      <c r="D3103">
        <v>8</v>
      </c>
      <c r="E3103" t="s">
        <v>25</v>
      </c>
      <c r="F3103" s="7">
        <v>5</v>
      </c>
      <c r="G3103" s="7">
        <v>0</v>
      </c>
      <c r="H3103" s="7">
        <v>1</v>
      </c>
      <c r="I3103" s="7">
        <v>0</v>
      </c>
      <c r="K3103" s="8">
        <f t="shared" si="144"/>
        <v>0</v>
      </c>
      <c r="L3103" s="8">
        <f t="shared" si="145"/>
        <v>0</v>
      </c>
      <c r="M3103" s="8">
        <f t="shared" si="146"/>
        <v>0</v>
      </c>
    </row>
    <row r="3104" spans="2:13" x14ac:dyDescent="0.35">
      <c r="B3104">
        <v>3102</v>
      </c>
      <c r="C3104">
        <v>22</v>
      </c>
      <c r="D3104">
        <v>0</v>
      </c>
      <c r="E3104" t="s">
        <v>26</v>
      </c>
      <c r="F3104" s="7">
        <v>25</v>
      </c>
      <c r="G3104" s="7">
        <v>5</v>
      </c>
      <c r="H3104" s="7">
        <v>3</v>
      </c>
      <c r="I3104" s="7">
        <v>15</v>
      </c>
      <c r="K3104" s="8">
        <f t="shared" si="144"/>
        <v>0</v>
      </c>
      <c r="L3104" s="8">
        <f t="shared" si="145"/>
        <v>15</v>
      </c>
      <c r="M3104" s="8">
        <f t="shared" si="146"/>
        <v>15</v>
      </c>
    </row>
    <row r="3105" spans="2:13" x14ac:dyDescent="0.35">
      <c r="B3105">
        <v>3103</v>
      </c>
      <c r="C3105">
        <v>0</v>
      </c>
      <c r="D3105">
        <v>0</v>
      </c>
      <c r="E3105" t="s">
        <v>26</v>
      </c>
      <c r="F3105" s="7">
        <v>25</v>
      </c>
      <c r="G3105" s="7">
        <v>5</v>
      </c>
      <c r="H3105" s="7">
        <v>3</v>
      </c>
      <c r="I3105" s="7">
        <v>75</v>
      </c>
      <c r="K3105" s="8">
        <f t="shared" si="144"/>
        <v>75</v>
      </c>
      <c r="L3105" s="8">
        <f t="shared" si="145"/>
        <v>0</v>
      </c>
      <c r="M3105" s="8">
        <f t="shared" si="146"/>
        <v>75</v>
      </c>
    </row>
    <row r="3106" spans="2:13" x14ac:dyDescent="0.35">
      <c r="B3106">
        <v>3104</v>
      </c>
      <c r="C3106">
        <v>13</v>
      </c>
      <c r="D3106">
        <v>0</v>
      </c>
      <c r="E3106" t="s">
        <v>26</v>
      </c>
      <c r="F3106" s="7">
        <v>25</v>
      </c>
      <c r="G3106" s="7">
        <v>5</v>
      </c>
      <c r="H3106" s="7">
        <v>3</v>
      </c>
      <c r="I3106" s="7">
        <v>15</v>
      </c>
      <c r="K3106" s="8">
        <f t="shared" si="144"/>
        <v>0</v>
      </c>
      <c r="L3106" s="8">
        <f t="shared" si="145"/>
        <v>15</v>
      </c>
      <c r="M3106" s="8">
        <f t="shared" si="146"/>
        <v>15</v>
      </c>
    </row>
    <row r="3107" spans="2:13" x14ac:dyDescent="0.35">
      <c r="B3107">
        <v>3105</v>
      </c>
      <c r="C3107">
        <v>7</v>
      </c>
      <c r="D3107">
        <v>0</v>
      </c>
      <c r="E3107" t="s">
        <v>26</v>
      </c>
      <c r="F3107" s="7">
        <v>25</v>
      </c>
      <c r="G3107" s="7">
        <v>5</v>
      </c>
      <c r="H3107" s="7">
        <v>3</v>
      </c>
      <c r="I3107" s="7">
        <v>15</v>
      </c>
      <c r="K3107" s="8">
        <f t="shared" si="144"/>
        <v>0</v>
      </c>
      <c r="L3107" s="8">
        <f t="shared" si="145"/>
        <v>15</v>
      </c>
      <c r="M3107" s="8">
        <f t="shared" si="146"/>
        <v>15</v>
      </c>
    </row>
    <row r="3108" spans="2:13" x14ac:dyDescent="0.35">
      <c r="B3108">
        <v>3106</v>
      </c>
      <c r="C3108">
        <v>0</v>
      </c>
      <c r="D3108">
        <v>0</v>
      </c>
      <c r="E3108" t="s">
        <v>26</v>
      </c>
      <c r="F3108" s="7">
        <v>25</v>
      </c>
      <c r="G3108" s="7">
        <v>5</v>
      </c>
      <c r="H3108" s="7">
        <v>3</v>
      </c>
      <c r="I3108" s="7">
        <v>75</v>
      </c>
      <c r="K3108" s="8">
        <f t="shared" si="144"/>
        <v>75</v>
      </c>
      <c r="L3108" s="8">
        <f t="shared" si="145"/>
        <v>0</v>
      </c>
      <c r="M3108" s="8">
        <f t="shared" si="146"/>
        <v>75</v>
      </c>
    </row>
    <row r="3109" spans="2:13" x14ac:dyDescent="0.35">
      <c r="B3109">
        <v>3107</v>
      </c>
      <c r="C3109">
        <v>26</v>
      </c>
      <c r="D3109">
        <v>0</v>
      </c>
      <c r="E3109" t="s">
        <v>26</v>
      </c>
      <c r="F3109" s="7">
        <v>25</v>
      </c>
      <c r="G3109" s="7">
        <v>5</v>
      </c>
      <c r="H3109" s="7">
        <v>3</v>
      </c>
      <c r="I3109" s="7">
        <v>15</v>
      </c>
      <c r="K3109" s="8">
        <f t="shared" si="144"/>
        <v>0</v>
      </c>
      <c r="L3109" s="8">
        <f t="shared" si="145"/>
        <v>15</v>
      </c>
      <c r="M3109" s="8">
        <f t="shared" si="146"/>
        <v>15</v>
      </c>
    </row>
    <row r="3110" spans="2:13" x14ac:dyDescent="0.35">
      <c r="B3110">
        <v>3108</v>
      </c>
      <c r="C3110">
        <v>8</v>
      </c>
      <c r="D3110">
        <v>1</v>
      </c>
      <c r="E3110" t="s">
        <v>27</v>
      </c>
      <c r="F3110" s="7">
        <v>25</v>
      </c>
      <c r="G3110" s="7">
        <v>5</v>
      </c>
      <c r="H3110" s="7">
        <v>3</v>
      </c>
      <c r="I3110" s="7">
        <v>15</v>
      </c>
      <c r="K3110" s="8">
        <f t="shared" si="144"/>
        <v>0</v>
      </c>
      <c r="L3110" s="8">
        <f t="shared" si="145"/>
        <v>15</v>
      </c>
      <c r="M3110" s="8">
        <f t="shared" si="146"/>
        <v>15</v>
      </c>
    </row>
    <row r="3111" spans="2:13" x14ac:dyDescent="0.35">
      <c r="B3111">
        <v>3109</v>
      </c>
      <c r="C3111">
        <v>9</v>
      </c>
      <c r="D3111">
        <v>1</v>
      </c>
      <c r="E3111" t="s">
        <v>27</v>
      </c>
      <c r="F3111" s="7">
        <v>25</v>
      </c>
      <c r="G3111" s="7">
        <v>5</v>
      </c>
      <c r="H3111" s="7">
        <v>3</v>
      </c>
      <c r="I3111" s="7">
        <v>15</v>
      </c>
      <c r="K3111" s="8">
        <f t="shared" si="144"/>
        <v>0</v>
      </c>
      <c r="L3111" s="8">
        <f t="shared" si="145"/>
        <v>15</v>
      </c>
      <c r="M3111" s="8">
        <f t="shared" si="146"/>
        <v>15</v>
      </c>
    </row>
    <row r="3112" spans="2:13" x14ac:dyDescent="0.35">
      <c r="B3112">
        <v>3110</v>
      </c>
      <c r="C3112">
        <v>0</v>
      </c>
      <c r="D3112">
        <v>1</v>
      </c>
      <c r="E3112" t="s">
        <v>27</v>
      </c>
      <c r="F3112" s="7">
        <v>25</v>
      </c>
      <c r="G3112" s="7">
        <v>5</v>
      </c>
      <c r="H3112" s="7">
        <v>3</v>
      </c>
      <c r="I3112" s="7">
        <v>75</v>
      </c>
      <c r="K3112" s="8">
        <f t="shared" si="144"/>
        <v>75</v>
      </c>
      <c r="L3112" s="8">
        <f t="shared" si="145"/>
        <v>0</v>
      </c>
      <c r="M3112" s="8">
        <f t="shared" si="146"/>
        <v>75</v>
      </c>
    </row>
    <row r="3113" spans="2:13" x14ac:dyDescent="0.35">
      <c r="B3113">
        <v>3111</v>
      </c>
      <c r="C3113">
        <v>0</v>
      </c>
      <c r="D3113">
        <v>1</v>
      </c>
      <c r="E3113" t="s">
        <v>27</v>
      </c>
      <c r="F3113" s="7">
        <v>25</v>
      </c>
      <c r="G3113" s="7">
        <v>5</v>
      </c>
      <c r="H3113" s="7">
        <v>3</v>
      </c>
      <c r="I3113" s="7">
        <v>75</v>
      </c>
      <c r="K3113" s="8">
        <f t="shared" si="144"/>
        <v>75</v>
      </c>
      <c r="L3113" s="8">
        <f t="shared" si="145"/>
        <v>0</v>
      </c>
      <c r="M3113" s="8">
        <f t="shared" si="146"/>
        <v>75</v>
      </c>
    </row>
    <row r="3114" spans="2:13" x14ac:dyDescent="0.35">
      <c r="B3114">
        <v>3112</v>
      </c>
      <c r="C3114">
        <v>8</v>
      </c>
      <c r="D3114">
        <v>1</v>
      </c>
      <c r="E3114" t="s">
        <v>27</v>
      </c>
      <c r="F3114" s="7">
        <v>25</v>
      </c>
      <c r="G3114" s="7">
        <v>5</v>
      </c>
      <c r="H3114" s="7">
        <v>3</v>
      </c>
      <c r="I3114" s="7">
        <v>15</v>
      </c>
      <c r="K3114" s="8">
        <f t="shared" si="144"/>
        <v>0</v>
      </c>
      <c r="L3114" s="8">
        <f t="shared" si="145"/>
        <v>15</v>
      </c>
      <c r="M3114" s="8">
        <f t="shared" si="146"/>
        <v>15</v>
      </c>
    </row>
    <row r="3115" spans="2:13" x14ac:dyDescent="0.35">
      <c r="B3115">
        <v>3113</v>
      </c>
      <c r="C3115">
        <v>9</v>
      </c>
      <c r="D3115">
        <v>1</v>
      </c>
      <c r="E3115" t="s">
        <v>27</v>
      </c>
      <c r="F3115" s="7">
        <v>25</v>
      </c>
      <c r="G3115" s="7">
        <v>5</v>
      </c>
      <c r="H3115" s="7">
        <v>3</v>
      </c>
      <c r="I3115" s="7">
        <v>15</v>
      </c>
      <c r="K3115" s="8">
        <f t="shared" si="144"/>
        <v>0</v>
      </c>
      <c r="L3115" s="8">
        <f t="shared" si="145"/>
        <v>15</v>
      </c>
      <c r="M3115" s="8">
        <f t="shared" si="146"/>
        <v>15</v>
      </c>
    </row>
    <row r="3116" spans="2:13" x14ac:dyDescent="0.35">
      <c r="B3116">
        <v>3114</v>
      </c>
      <c r="C3116">
        <v>8</v>
      </c>
      <c r="D3116">
        <v>1</v>
      </c>
      <c r="E3116" t="s">
        <v>27</v>
      </c>
      <c r="F3116" s="7">
        <v>25</v>
      </c>
      <c r="G3116" s="7">
        <v>5</v>
      </c>
      <c r="H3116" s="7">
        <v>3</v>
      </c>
      <c r="I3116" s="7">
        <v>15</v>
      </c>
      <c r="K3116" s="8">
        <f t="shared" si="144"/>
        <v>0</v>
      </c>
      <c r="L3116" s="8">
        <f t="shared" si="145"/>
        <v>15</v>
      </c>
      <c r="M3116" s="8">
        <f t="shared" si="146"/>
        <v>15</v>
      </c>
    </row>
    <row r="3117" spans="2:13" x14ac:dyDescent="0.35">
      <c r="B3117">
        <v>3115</v>
      </c>
      <c r="C3117">
        <v>5</v>
      </c>
      <c r="D3117">
        <v>2</v>
      </c>
      <c r="E3117" t="s">
        <v>28</v>
      </c>
      <c r="F3117" s="7">
        <v>15.5</v>
      </c>
      <c r="G3117" s="7">
        <v>0</v>
      </c>
      <c r="H3117" s="7">
        <v>3</v>
      </c>
      <c r="I3117" s="7">
        <v>0</v>
      </c>
      <c r="K3117" s="8">
        <f t="shared" si="144"/>
        <v>0</v>
      </c>
      <c r="L3117" s="8">
        <f t="shared" si="145"/>
        <v>0</v>
      </c>
      <c r="M3117" s="8">
        <f t="shared" si="146"/>
        <v>0</v>
      </c>
    </row>
    <row r="3118" spans="2:13" x14ac:dyDescent="0.35">
      <c r="B3118">
        <v>3116</v>
      </c>
      <c r="C3118">
        <v>12</v>
      </c>
      <c r="D3118">
        <v>2</v>
      </c>
      <c r="E3118" t="s">
        <v>28</v>
      </c>
      <c r="F3118" s="7">
        <v>15.5</v>
      </c>
      <c r="G3118" s="7">
        <v>0</v>
      </c>
      <c r="H3118" s="7">
        <v>3</v>
      </c>
      <c r="I3118" s="7">
        <v>0</v>
      </c>
      <c r="K3118" s="8">
        <f t="shared" si="144"/>
        <v>0</v>
      </c>
      <c r="L3118" s="8">
        <f t="shared" si="145"/>
        <v>0</v>
      </c>
      <c r="M3118" s="8">
        <f t="shared" si="146"/>
        <v>0</v>
      </c>
    </row>
    <row r="3119" spans="2:13" x14ac:dyDescent="0.35">
      <c r="B3119">
        <v>3117</v>
      </c>
      <c r="C3119">
        <v>21</v>
      </c>
      <c r="D3119">
        <v>2</v>
      </c>
      <c r="E3119" t="s">
        <v>28</v>
      </c>
      <c r="F3119" s="7">
        <v>15.5</v>
      </c>
      <c r="G3119" s="7">
        <v>0</v>
      </c>
      <c r="H3119" s="7">
        <v>3</v>
      </c>
      <c r="I3119" s="7">
        <v>0</v>
      </c>
      <c r="K3119" s="8">
        <f t="shared" si="144"/>
        <v>0</v>
      </c>
      <c r="L3119" s="8">
        <f t="shared" si="145"/>
        <v>0</v>
      </c>
      <c r="M3119" s="8">
        <f t="shared" si="146"/>
        <v>0</v>
      </c>
    </row>
    <row r="3120" spans="2:13" x14ac:dyDescent="0.35">
      <c r="B3120">
        <v>3118</v>
      </c>
      <c r="C3120">
        <v>12</v>
      </c>
      <c r="D3120">
        <v>2</v>
      </c>
      <c r="E3120" t="s">
        <v>28</v>
      </c>
      <c r="F3120" s="7">
        <v>15.5</v>
      </c>
      <c r="G3120" s="7">
        <v>0</v>
      </c>
      <c r="H3120" s="7">
        <v>3</v>
      </c>
      <c r="I3120" s="7">
        <v>0</v>
      </c>
      <c r="K3120" s="8">
        <f t="shared" si="144"/>
        <v>0</v>
      </c>
      <c r="L3120" s="8">
        <f t="shared" si="145"/>
        <v>0</v>
      </c>
      <c r="M3120" s="8">
        <f t="shared" si="146"/>
        <v>0</v>
      </c>
    </row>
    <row r="3121" spans="2:13" x14ac:dyDescent="0.35">
      <c r="B3121">
        <v>3119</v>
      </c>
      <c r="C3121">
        <v>0</v>
      </c>
      <c r="D3121">
        <v>2</v>
      </c>
      <c r="E3121" t="s">
        <v>28</v>
      </c>
      <c r="F3121" s="7">
        <v>15.5</v>
      </c>
      <c r="G3121" s="7">
        <v>0</v>
      </c>
      <c r="H3121" s="7">
        <v>3</v>
      </c>
      <c r="I3121" s="7">
        <v>46.5</v>
      </c>
      <c r="K3121" s="8">
        <f t="shared" si="144"/>
        <v>46.5</v>
      </c>
      <c r="L3121" s="8">
        <f t="shared" si="145"/>
        <v>0</v>
      </c>
      <c r="M3121" s="8">
        <f t="shared" si="146"/>
        <v>46.5</v>
      </c>
    </row>
    <row r="3122" spans="2:13" x14ac:dyDescent="0.35">
      <c r="B3122">
        <v>3120</v>
      </c>
      <c r="C3122">
        <v>1</v>
      </c>
      <c r="D3122">
        <v>2</v>
      </c>
      <c r="E3122" t="s">
        <v>28</v>
      </c>
      <c r="F3122" s="7">
        <v>15.5</v>
      </c>
      <c r="G3122" s="7">
        <v>0</v>
      </c>
      <c r="H3122" s="7">
        <v>3</v>
      </c>
      <c r="I3122" s="7">
        <v>0</v>
      </c>
      <c r="K3122" s="8">
        <f t="shared" si="144"/>
        <v>0</v>
      </c>
      <c r="L3122" s="8">
        <f t="shared" si="145"/>
        <v>0</v>
      </c>
      <c r="M3122" s="8">
        <f t="shared" si="146"/>
        <v>0</v>
      </c>
    </row>
    <row r="3123" spans="2:13" x14ac:dyDescent="0.35">
      <c r="B3123">
        <v>3121</v>
      </c>
      <c r="C3123">
        <v>21</v>
      </c>
      <c r="D3123">
        <v>3</v>
      </c>
      <c r="E3123" t="s">
        <v>21</v>
      </c>
      <c r="F3123" s="7">
        <v>5</v>
      </c>
      <c r="G3123" s="7">
        <v>0</v>
      </c>
      <c r="H3123" s="7">
        <v>2</v>
      </c>
      <c r="I3123" s="7">
        <v>0</v>
      </c>
      <c r="K3123" s="8">
        <f t="shared" si="144"/>
        <v>0</v>
      </c>
      <c r="L3123" s="8">
        <f t="shared" si="145"/>
        <v>0</v>
      </c>
      <c r="M3123" s="8">
        <f t="shared" si="146"/>
        <v>0</v>
      </c>
    </row>
    <row r="3124" spans="2:13" x14ac:dyDescent="0.35">
      <c r="B3124">
        <v>3122</v>
      </c>
      <c r="C3124">
        <v>22</v>
      </c>
      <c r="D3124">
        <v>3</v>
      </c>
      <c r="E3124" t="s">
        <v>21</v>
      </c>
      <c r="F3124" s="7">
        <v>5</v>
      </c>
      <c r="G3124" s="7">
        <v>0</v>
      </c>
      <c r="H3124" s="7">
        <v>4</v>
      </c>
      <c r="I3124" s="7">
        <v>0</v>
      </c>
      <c r="K3124" s="8">
        <f t="shared" si="144"/>
        <v>0</v>
      </c>
      <c r="L3124" s="8">
        <f t="shared" si="145"/>
        <v>0</v>
      </c>
      <c r="M3124" s="8">
        <f t="shared" si="146"/>
        <v>0</v>
      </c>
    </row>
    <row r="3125" spans="2:13" x14ac:dyDescent="0.35">
      <c r="B3125">
        <v>3123</v>
      </c>
      <c r="C3125">
        <v>15</v>
      </c>
      <c r="D3125">
        <v>3</v>
      </c>
      <c r="E3125" t="s">
        <v>21</v>
      </c>
      <c r="F3125" s="7">
        <v>5</v>
      </c>
      <c r="G3125" s="7">
        <v>0</v>
      </c>
      <c r="H3125" s="7">
        <v>2</v>
      </c>
      <c r="I3125" s="7">
        <v>0</v>
      </c>
      <c r="K3125" s="8">
        <f t="shared" si="144"/>
        <v>0</v>
      </c>
      <c r="L3125" s="8">
        <f t="shared" si="145"/>
        <v>0</v>
      </c>
      <c r="M3125" s="8">
        <f t="shared" si="146"/>
        <v>0</v>
      </c>
    </row>
    <row r="3126" spans="2:13" x14ac:dyDescent="0.35">
      <c r="B3126">
        <v>3124</v>
      </c>
      <c r="C3126">
        <v>22</v>
      </c>
      <c r="D3126">
        <v>3</v>
      </c>
      <c r="E3126" t="s">
        <v>21</v>
      </c>
      <c r="F3126" s="7">
        <v>5</v>
      </c>
      <c r="G3126" s="7">
        <v>0</v>
      </c>
      <c r="H3126" s="7">
        <v>2</v>
      </c>
      <c r="I3126" s="7">
        <v>0</v>
      </c>
      <c r="K3126" s="8">
        <f t="shared" si="144"/>
        <v>0</v>
      </c>
      <c r="L3126" s="8">
        <f t="shared" si="145"/>
        <v>0</v>
      </c>
      <c r="M3126" s="8">
        <f t="shared" si="146"/>
        <v>0</v>
      </c>
    </row>
    <row r="3127" spans="2:13" x14ac:dyDescent="0.35">
      <c r="B3127">
        <v>3125</v>
      </c>
      <c r="C3127">
        <v>16</v>
      </c>
      <c r="D3127">
        <v>3</v>
      </c>
      <c r="E3127" t="s">
        <v>21</v>
      </c>
      <c r="F3127" s="7">
        <v>5</v>
      </c>
      <c r="G3127" s="7">
        <v>0</v>
      </c>
      <c r="H3127" s="7">
        <v>2</v>
      </c>
      <c r="I3127" s="7">
        <v>0</v>
      </c>
      <c r="K3127" s="8">
        <f t="shared" si="144"/>
        <v>0</v>
      </c>
      <c r="L3127" s="8">
        <f t="shared" si="145"/>
        <v>0</v>
      </c>
      <c r="M3127" s="8">
        <f t="shared" si="146"/>
        <v>0</v>
      </c>
    </row>
    <row r="3128" spans="2:13" x14ac:dyDescent="0.35">
      <c r="B3128">
        <v>3126</v>
      </c>
      <c r="C3128">
        <v>13</v>
      </c>
      <c r="D3128">
        <v>3</v>
      </c>
      <c r="E3128" t="s">
        <v>21</v>
      </c>
      <c r="F3128" s="7">
        <v>5</v>
      </c>
      <c r="G3128" s="7">
        <v>0</v>
      </c>
      <c r="H3128" s="7">
        <v>2</v>
      </c>
      <c r="I3128" s="7">
        <v>0</v>
      </c>
      <c r="K3128" s="8">
        <f t="shared" si="144"/>
        <v>0</v>
      </c>
      <c r="L3128" s="8">
        <f t="shared" si="145"/>
        <v>0</v>
      </c>
      <c r="M3128" s="8">
        <f t="shared" si="146"/>
        <v>0</v>
      </c>
    </row>
    <row r="3129" spans="2:13" x14ac:dyDescent="0.35">
      <c r="B3129">
        <v>3127</v>
      </c>
      <c r="C3129">
        <v>3</v>
      </c>
      <c r="D3129">
        <v>3</v>
      </c>
      <c r="E3129" t="s">
        <v>21</v>
      </c>
      <c r="F3129" s="7">
        <v>5</v>
      </c>
      <c r="G3129" s="7">
        <v>0</v>
      </c>
      <c r="H3129" s="7">
        <v>2</v>
      </c>
      <c r="I3129" s="7">
        <v>0</v>
      </c>
      <c r="K3129" s="8">
        <f t="shared" si="144"/>
        <v>0</v>
      </c>
      <c r="L3129" s="8">
        <f t="shared" si="145"/>
        <v>0</v>
      </c>
      <c r="M3129" s="8">
        <f t="shared" si="146"/>
        <v>0</v>
      </c>
    </row>
    <row r="3130" spans="2:13" x14ac:dyDescent="0.35">
      <c r="B3130">
        <v>3128</v>
      </c>
      <c r="C3130">
        <v>7</v>
      </c>
      <c r="D3130">
        <v>4</v>
      </c>
      <c r="E3130" t="s">
        <v>22</v>
      </c>
      <c r="F3130" s="7">
        <v>80</v>
      </c>
      <c r="G3130" s="7">
        <v>9.9</v>
      </c>
      <c r="H3130" s="7">
        <v>2</v>
      </c>
      <c r="I3130" s="7">
        <v>19.8</v>
      </c>
      <c r="K3130" s="8">
        <f t="shared" si="144"/>
        <v>0</v>
      </c>
      <c r="L3130" s="8">
        <f t="shared" si="145"/>
        <v>19.8</v>
      </c>
      <c r="M3130" s="8">
        <f t="shared" si="146"/>
        <v>19.8</v>
      </c>
    </row>
    <row r="3131" spans="2:13" x14ac:dyDescent="0.35">
      <c r="B3131">
        <v>3129</v>
      </c>
      <c r="C3131">
        <v>0</v>
      </c>
      <c r="D3131">
        <v>4</v>
      </c>
      <c r="E3131" t="s">
        <v>22</v>
      </c>
      <c r="F3131" s="7">
        <v>80</v>
      </c>
      <c r="G3131" s="7">
        <v>9.9</v>
      </c>
      <c r="H3131" s="7">
        <v>2</v>
      </c>
      <c r="I3131" s="7">
        <v>160</v>
      </c>
      <c r="K3131" s="8">
        <f t="shared" si="144"/>
        <v>160</v>
      </c>
      <c r="L3131" s="8">
        <f t="shared" si="145"/>
        <v>0</v>
      </c>
      <c r="M3131" s="8">
        <f t="shared" si="146"/>
        <v>160</v>
      </c>
    </row>
    <row r="3132" spans="2:13" x14ac:dyDescent="0.35">
      <c r="B3132">
        <v>3130</v>
      </c>
      <c r="C3132">
        <v>0</v>
      </c>
      <c r="D3132">
        <v>4</v>
      </c>
      <c r="E3132" t="s">
        <v>22</v>
      </c>
      <c r="F3132" s="7">
        <v>80</v>
      </c>
      <c r="G3132" s="7">
        <v>9.9</v>
      </c>
      <c r="H3132" s="7">
        <v>4</v>
      </c>
      <c r="I3132" s="7">
        <v>320</v>
      </c>
      <c r="K3132" s="8">
        <f t="shared" si="144"/>
        <v>320</v>
      </c>
      <c r="L3132" s="8">
        <f t="shared" si="145"/>
        <v>0</v>
      </c>
      <c r="M3132" s="8">
        <f t="shared" si="146"/>
        <v>320</v>
      </c>
    </row>
    <row r="3133" spans="2:13" x14ac:dyDescent="0.35">
      <c r="B3133">
        <v>3131</v>
      </c>
      <c r="C3133">
        <v>10</v>
      </c>
      <c r="D3133">
        <v>4</v>
      </c>
      <c r="E3133" t="s">
        <v>22</v>
      </c>
      <c r="F3133" s="7">
        <v>80</v>
      </c>
      <c r="G3133" s="7">
        <v>9.9</v>
      </c>
      <c r="H3133" s="7">
        <v>2</v>
      </c>
      <c r="I3133" s="7">
        <v>19.8</v>
      </c>
      <c r="K3133" s="8">
        <f t="shared" si="144"/>
        <v>0</v>
      </c>
      <c r="L3133" s="8">
        <f t="shared" si="145"/>
        <v>19.8</v>
      </c>
      <c r="M3133" s="8">
        <f t="shared" si="146"/>
        <v>19.8</v>
      </c>
    </row>
    <row r="3134" spans="2:13" x14ac:dyDescent="0.35">
      <c r="B3134">
        <v>3132</v>
      </c>
      <c r="C3134">
        <v>20</v>
      </c>
      <c r="D3134">
        <v>4</v>
      </c>
      <c r="E3134" t="s">
        <v>22</v>
      </c>
      <c r="F3134" s="7">
        <v>80</v>
      </c>
      <c r="G3134" s="7">
        <v>9.9</v>
      </c>
      <c r="H3134" s="7">
        <v>2</v>
      </c>
      <c r="I3134" s="7">
        <v>19.8</v>
      </c>
      <c r="K3134" s="8">
        <f t="shared" si="144"/>
        <v>0</v>
      </c>
      <c r="L3134" s="8">
        <f t="shared" si="145"/>
        <v>19.8</v>
      </c>
      <c r="M3134" s="8">
        <f t="shared" si="146"/>
        <v>19.8</v>
      </c>
    </row>
    <row r="3135" spans="2:13" x14ac:dyDescent="0.35">
      <c r="B3135">
        <v>3133</v>
      </c>
      <c r="C3135">
        <v>16</v>
      </c>
      <c r="D3135">
        <v>4</v>
      </c>
      <c r="E3135" t="s">
        <v>22</v>
      </c>
      <c r="F3135" s="7">
        <v>80</v>
      </c>
      <c r="G3135" s="7">
        <v>9.9</v>
      </c>
      <c r="H3135" s="7">
        <v>2</v>
      </c>
      <c r="I3135" s="7">
        <v>19.8</v>
      </c>
      <c r="K3135" s="8">
        <f t="shared" si="144"/>
        <v>0</v>
      </c>
      <c r="L3135" s="8">
        <f t="shared" si="145"/>
        <v>19.8</v>
      </c>
      <c r="M3135" s="8">
        <f t="shared" si="146"/>
        <v>19.8</v>
      </c>
    </row>
    <row r="3136" spans="2:13" x14ac:dyDescent="0.35">
      <c r="B3136">
        <v>3134</v>
      </c>
      <c r="C3136">
        <v>0</v>
      </c>
      <c r="D3136">
        <v>4</v>
      </c>
      <c r="E3136" t="s">
        <v>22</v>
      </c>
      <c r="F3136" s="7">
        <v>80</v>
      </c>
      <c r="G3136" s="7">
        <v>9.9</v>
      </c>
      <c r="H3136" s="7">
        <v>2</v>
      </c>
      <c r="I3136" s="7">
        <v>160</v>
      </c>
      <c r="K3136" s="8">
        <f t="shared" si="144"/>
        <v>160</v>
      </c>
      <c r="L3136" s="8">
        <f t="shared" si="145"/>
        <v>0</v>
      </c>
      <c r="M3136" s="8">
        <f t="shared" si="146"/>
        <v>160</v>
      </c>
    </row>
    <row r="3137" spans="2:13" x14ac:dyDescent="0.35">
      <c r="B3137">
        <v>3135</v>
      </c>
      <c r="C3137">
        <v>5</v>
      </c>
      <c r="D3137">
        <v>4</v>
      </c>
      <c r="E3137" t="s">
        <v>22</v>
      </c>
      <c r="F3137" s="7">
        <v>80</v>
      </c>
      <c r="G3137" s="7">
        <v>9.9</v>
      </c>
      <c r="H3137" s="7">
        <v>2</v>
      </c>
      <c r="I3137" s="7">
        <v>19.8</v>
      </c>
      <c r="K3137" s="8">
        <f t="shared" si="144"/>
        <v>0</v>
      </c>
      <c r="L3137" s="8">
        <f t="shared" si="145"/>
        <v>19.8</v>
      </c>
      <c r="M3137" s="8">
        <f t="shared" si="146"/>
        <v>19.8</v>
      </c>
    </row>
    <row r="3138" spans="2:13" x14ac:dyDescent="0.35">
      <c r="B3138">
        <v>3136</v>
      </c>
      <c r="C3138">
        <v>14</v>
      </c>
      <c r="D3138">
        <v>4</v>
      </c>
      <c r="E3138" t="s">
        <v>22</v>
      </c>
      <c r="F3138" s="7">
        <v>80</v>
      </c>
      <c r="G3138" s="7">
        <v>9.9</v>
      </c>
      <c r="H3138" s="7">
        <v>2</v>
      </c>
      <c r="I3138" s="7">
        <v>19.8</v>
      </c>
      <c r="K3138" s="8">
        <f t="shared" si="144"/>
        <v>0</v>
      </c>
      <c r="L3138" s="8">
        <f t="shared" si="145"/>
        <v>19.8</v>
      </c>
      <c r="M3138" s="8">
        <f t="shared" si="146"/>
        <v>19.8</v>
      </c>
    </row>
    <row r="3139" spans="2:13" x14ac:dyDescent="0.35">
      <c r="B3139">
        <v>3137</v>
      </c>
      <c r="C3139">
        <v>0</v>
      </c>
      <c r="D3139">
        <v>4</v>
      </c>
      <c r="E3139" t="s">
        <v>22</v>
      </c>
      <c r="F3139" s="7">
        <v>80</v>
      </c>
      <c r="G3139" s="7">
        <v>9.9</v>
      </c>
      <c r="H3139" s="7">
        <v>2</v>
      </c>
      <c r="I3139" s="7">
        <v>160</v>
      </c>
      <c r="K3139" s="8">
        <f t="shared" ref="K3139:K3202" si="147">IF($C3139=0,F3139*$H3139,0)</f>
        <v>160</v>
      </c>
      <c r="L3139" s="8">
        <f t="shared" ref="L3139:L3202" si="148">IF($C3139=0,0,G3139*$H3139)</f>
        <v>0</v>
      </c>
      <c r="M3139" s="8">
        <f t="shared" ref="M3139:M3202" si="149">SUM(K3139:L3139)</f>
        <v>160</v>
      </c>
    </row>
    <row r="3140" spans="2:13" x14ac:dyDescent="0.35">
      <c r="B3140">
        <v>3138</v>
      </c>
      <c r="C3140">
        <v>0</v>
      </c>
      <c r="D3140">
        <v>5</v>
      </c>
      <c r="E3140" t="s">
        <v>29</v>
      </c>
      <c r="F3140" s="7">
        <v>80</v>
      </c>
      <c r="G3140" s="7">
        <v>9.9</v>
      </c>
      <c r="H3140" s="7">
        <v>2</v>
      </c>
      <c r="I3140" s="7">
        <v>160</v>
      </c>
      <c r="K3140" s="8">
        <f t="shared" si="147"/>
        <v>160</v>
      </c>
      <c r="L3140" s="8">
        <f t="shared" si="148"/>
        <v>0</v>
      </c>
      <c r="M3140" s="8">
        <f t="shared" si="149"/>
        <v>160</v>
      </c>
    </row>
    <row r="3141" spans="2:13" x14ac:dyDescent="0.35">
      <c r="B3141">
        <v>3139</v>
      </c>
      <c r="C3141">
        <v>24</v>
      </c>
      <c r="D3141">
        <v>5</v>
      </c>
      <c r="E3141" t="s">
        <v>29</v>
      </c>
      <c r="F3141" s="7">
        <v>80</v>
      </c>
      <c r="G3141" s="7">
        <v>9.9</v>
      </c>
      <c r="H3141" s="7">
        <v>2</v>
      </c>
      <c r="I3141" s="7">
        <v>19.8</v>
      </c>
      <c r="K3141" s="8">
        <f t="shared" si="147"/>
        <v>0</v>
      </c>
      <c r="L3141" s="8">
        <f t="shared" si="148"/>
        <v>19.8</v>
      </c>
      <c r="M3141" s="8">
        <f t="shared" si="149"/>
        <v>19.8</v>
      </c>
    </row>
    <row r="3142" spans="2:13" x14ac:dyDescent="0.35">
      <c r="B3142">
        <v>3140</v>
      </c>
      <c r="C3142">
        <v>0</v>
      </c>
      <c r="D3142">
        <v>6</v>
      </c>
      <c r="E3142" t="s">
        <v>23</v>
      </c>
      <c r="F3142" s="7">
        <v>17.5</v>
      </c>
      <c r="G3142" s="7">
        <v>3.5</v>
      </c>
      <c r="H3142" s="7">
        <v>4</v>
      </c>
      <c r="I3142" s="7">
        <v>70</v>
      </c>
      <c r="K3142" s="8">
        <f t="shared" si="147"/>
        <v>70</v>
      </c>
      <c r="L3142" s="8">
        <f t="shared" si="148"/>
        <v>0</v>
      </c>
      <c r="M3142" s="8">
        <f t="shared" si="149"/>
        <v>70</v>
      </c>
    </row>
    <row r="3143" spans="2:13" x14ac:dyDescent="0.35">
      <c r="B3143">
        <v>3141</v>
      </c>
      <c r="C3143">
        <v>0</v>
      </c>
      <c r="D3143">
        <v>6</v>
      </c>
      <c r="E3143" t="s">
        <v>23</v>
      </c>
      <c r="F3143" s="7">
        <v>17.5</v>
      </c>
      <c r="G3143" s="7">
        <v>3.5</v>
      </c>
      <c r="H3143" s="7">
        <v>4</v>
      </c>
      <c r="I3143" s="7">
        <v>70</v>
      </c>
      <c r="K3143" s="8">
        <f t="shared" si="147"/>
        <v>70</v>
      </c>
      <c r="L3143" s="8">
        <f t="shared" si="148"/>
        <v>0</v>
      </c>
      <c r="M3143" s="8">
        <f t="shared" si="149"/>
        <v>70</v>
      </c>
    </row>
    <row r="3144" spans="2:13" x14ac:dyDescent="0.35">
      <c r="B3144">
        <v>3142</v>
      </c>
      <c r="C3144">
        <v>5</v>
      </c>
      <c r="D3144">
        <v>6</v>
      </c>
      <c r="E3144" t="s">
        <v>23</v>
      </c>
      <c r="F3144" s="7">
        <v>17.5</v>
      </c>
      <c r="G3144" s="7">
        <v>3.5</v>
      </c>
      <c r="H3144" s="7">
        <v>2</v>
      </c>
      <c r="I3144" s="7">
        <v>7</v>
      </c>
      <c r="K3144" s="8">
        <f t="shared" si="147"/>
        <v>0</v>
      </c>
      <c r="L3144" s="8">
        <f t="shared" si="148"/>
        <v>7</v>
      </c>
      <c r="M3144" s="8">
        <f t="shared" si="149"/>
        <v>7</v>
      </c>
    </row>
    <row r="3145" spans="2:13" x14ac:dyDescent="0.35">
      <c r="B3145">
        <v>3143</v>
      </c>
      <c r="C3145">
        <v>0</v>
      </c>
      <c r="D3145">
        <v>6</v>
      </c>
      <c r="E3145" t="s">
        <v>23</v>
      </c>
      <c r="F3145" s="7">
        <v>17.5</v>
      </c>
      <c r="G3145" s="7">
        <v>3.5</v>
      </c>
      <c r="H3145" s="7">
        <v>2</v>
      </c>
      <c r="I3145" s="7">
        <v>35</v>
      </c>
      <c r="K3145" s="8">
        <f t="shared" si="147"/>
        <v>35</v>
      </c>
      <c r="L3145" s="8">
        <f t="shared" si="148"/>
        <v>0</v>
      </c>
      <c r="M3145" s="8">
        <f t="shared" si="149"/>
        <v>35</v>
      </c>
    </row>
    <row r="3146" spans="2:13" x14ac:dyDescent="0.35">
      <c r="B3146">
        <v>3144</v>
      </c>
      <c r="C3146">
        <v>0</v>
      </c>
      <c r="D3146">
        <v>6</v>
      </c>
      <c r="E3146" t="s">
        <v>23</v>
      </c>
      <c r="F3146" s="7">
        <v>17.5</v>
      </c>
      <c r="G3146" s="7">
        <v>3.5</v>
      </c>
      <c r="H3146" s="7">
        <v>8</v>
      </c>
      <c r="I3146" s="7">
        <v>140</v>
      </c>
      <c r="K3146" s="8">
        <f t="shared" si="147"/>
        <v>140</v>
      </c>
      <c r="L3146" s="8">
        <f t="shared" si="148"/>
        <v>0</v>
      </c>
      <c r="M3146" s="8">
        <f t="shared" si="149"/>
        <v>140</v>
      </c>
    </row>
    <row r="3147" spans="2:13" x14ac:dyDescent="0.35">
      <c r="B3147">
        <v>3145</v>
      </c>
      <c r="C3147">
        <v>10</v>
      </c>
      <c r="D3147">
        <v>7</v>
      </c>
      <c r="E3147" t="s">
        <v>24</v>
      </c>
      <c r="F3147" s="7">
        <v>5</v>
      </c>
      <c r="G3147" s="7">
        <v>0</v>
      </c>
      <c r="H3147" s="7">
        <v>2</v>
      </c>
      <c r="I3147" s="7">
        <v>0</v>
      </c>
      <c r="K3147" s="8">
        <f t="shared" si="147"/>
        <v>0</v>
      </c>
      <c r="L3147" s="8">
        <f t="shared" si="148"/>
        <v>0</v>
      </c>
      <c r="M3147" s="8">
        <f t="shared" si="149"/>
        <v>0</v>
      </c>
    </row>
    <row r="3148" spans="2:13" x14ac:dyDescent="0.35">
      <c r="B3148">
        <v>3146</v>
      </c>
      <c r="C3148">
        <v>21</v>
      </c>
      <c r="D3148">
        <v>7</v>
      </c>
      <c r="E3148" t="s">
        <v>24</v>
      </c>
      <c r="F3148" s="7">
        <v>5</v>
      </c>
      <c r="G3148" s="7">
        <v>0</v>
      </c>
      <c r="H3148" s="7">
        <v>2</v>
      </c>
      <c r="I3148" s="7">
        <v>0</v>
      </c>
      <c r="K3148" s="8">
        <f t="shared" si="147"/>
        <v>0</v>
      </c>
      <c r="L3148" s="8">
        <f t="shared" si="148"/>
        <v>0</v>
      </c>
      <c r="M3148" s="8">
        <f t="shared" si="149"/>
        <v>0</v>
      </c>
    </row>
    <row r="3149" spans="2:13" x14ac:dyDescent="0.35">
      <c r="B3149">
        <v>3147</v>
      </c>
      <c r="C3149">
        <v>17</v>
      </c>
      <c r="D3149">
        <v>7</v>
      </c>
      <c r="E3149" t="s">
        <v>24</v>
      </c>
      <c r="F3149" s="7">
        <v>5</v>
      </c>
      <c r="G3149" s="7">
        <v>0</v>
      </c>
      <c r="H3149" s="7">
        <v>2</v>
      </c>
      <c r="I3149" s="7">
        <v>0</v>
      </c>
      <c r="K3149" s="8">
        <f t="shared" si="147"/>
        <v>0</v>
      </c>
      <c r="L3149" s="8">
        <f t="shared" si="148"/>
        <v>0</v>
      </c>
      <c r="M3149" s="8">
        <f t="shared" si="149"/>
        <v>0</v>
      </c>
    </row>
    <row r="3150" spans="2:13" x14ac:dyDescent="0.35">
      <c r="B3150">
        <v>3148</v>
      </c>
      <c r="C3150">
        <v>15</v>
      </c>
      <c r="D3150">
        <v>7</v>
      </c>
      <c r="E3150" t="s">
        <v>24</v>
      </c>
      <c r="F3150" s="7">
        <v>5</v>
      </c>
      <c r="G3150" s="7">
        <v>0</v>
      </c>
      <c r="H3150" s="7">
        <v>2</v>
      </c>
      <c r="I3150" s="7">
        <v>0</v>
      </c>
      <c r="K3150" s="8">
        <f t="shared" si="147"/>
        <v>0</v>
      </c>
      <c r="L3150" s="8">
        <f t="shared" si="148"/>
        <v>0</v>
      </c>
      <c r="M3150" s="8">
        <f t="shared" si="149"/>
        <v>0</v>
      </c>
    </row>
    <row r="3151" spans="2:13" x14ac:dyDescent="0.35">
      <c r="B3151">
        <v>3149</v>
      </c>
      <c r="C3151">
        <v>0</v>
      </c>
      <c r="D3151">
        <v>7</v>
      </c>
      <c r="E3151" t="s">
        <v>24</v>
      </c>
      <c r="F3151" s="7">
        <v>5</v>
      </c>
      <c r="G3151" s="7">
        <v>0</v>
      </c>
      <c r="H3151" s="7">
        <v>2</v>
      </c>
      <c r="I3151" s="7">
        <v>10</v>
      </c>
      <c r="K3151" s="8">
        <f t="shared" si="147"/>
        <v>10</v>
      </c>
      <c r="L3151" s="8">
        <f t="shared" si="148"/>
        <v>0</v>
      </c>
      <c r="M3151" s="8">
        <f t="shared" si="149"/>
        <v>10</v>
      </c>
    </row>
    <row r="3152" spans="2:13" x14ac:dyDescent="0.35">
      <c r="B3152">
        <v>3150</v>
      </c>
      <c r="C3152">
        <v>22</v>
      </c>
      <c r="D3152">
        <v>7</v>
      </c>
      <c r="E3152" t="s">
        <v>24</v>
      </c>
      <c r="F3152" s="7">
        <v>5</v>
      </c>
      <c r="G3152" s="7">
        <v>0</v>
      </c>
      <c r="H3152" s="7">
        <v>2</v>
      </c>
      <c r="I3152" s="7">
        <v>0</v>
      </c>
      <c r="K3152" s="8">
        <f t="shared" si="147"/>
        <v>0</v>
      </c>
      <c r="L3152" s="8">
        <f t="shared" si="148"/>
        <v>0</v>
      </c>
      <c r="M3152" s="8">
        <f t="shared" si="149"/>
        <v>0</v>
      </c>
    </row>
    <row r="3153" spans="2:13" x14ac:dyDescent="0.35">
      <c r="B3153">
        <v>3151</v>
      </c>
      <c r="C3153">
        <v>20</v>
      </c>
      <c r="D3153">
        <v>7</v>
      </c>
      <c r="E3153" t="s">
        <v>24</v>
      </c>
      <c r="F3153" s="7">
        <v>5</v>
      </c>
      <c r="G3153" s="7">
        <v>0</v>
      </c>
      <c r="H3153" s="7">
        <v>2</v>
      </c>
      <c r="I3153" s="7">
        <v>0</v>
      </c>
      <c r="K3153" s="8">
        <f t="shared" si="147"/>
        <v>0</v>
      </c>
      <c r="L3153" s="8">
        <f t="shared" si="148"/>
        <v>0</v>
      </c>
      <c r="M3153" s="8">
        <f t="shared" si="149"/>
        <v>0</v>
      </c>
    </row>
    <row r="3154" spans="2:13" x14ac:dyDescent="0.35">
      <c r="B3154">
        <v>3152</v>
      </c>
      <c r="C3154">
        <v>1</v>
      </c>
      <c r="D3154">
        <v>7</v>
      </c>
      <c r="E3154" t="s">
        <v>24</v>
      </c>
      <c r="F3154" s="7">
        <v>5</v>
      </c>
      <c r="G3154" s="7">
        <v>0</v>
      </c>
      <c r="H3154" s="7">
        <v>2</v>
      </c>
      <c r="I3154" s="7">
        <v>0</v>
      </c>
      <c r="K3154" s="8">
        <f t="shared" si="147"/>
        <v>0</v>
      </c>
      <c r="L3154" s="8">
        <f t="shared" si="148"/>
        <v>0</v>
      </c>
      <c r="M3154" s="8">
        <f t="shared" si="149"/>
        <v>0</v>
      </c>
    </row>
    <row r="3155" spans="2:13" x14ac:dyDescent="0.35">
      <c r="B3155">
        <v>3153</v>
      </c>
      <c r="C3155">
        <v>15</v>
      </c>
      <c r="D3155">
        <v>8</v>
      </c>
      <c r="E3155" t="s">
        <v>25</v>
      </c>
      <c r="F3155" s="7">
        <v>5</v>
      </c>
      <c r="G3155" s="7">
        <v>0</v>
      </c>
      <c r="H3155" s="7">
        <v>1</v>
      </c>
      <c r="I3155" s="7">
        <v>0</v>
      </c>
      <c r="K3155" s="8">
        <f t="shared" si="147"/>
        <v>0</v>
      </c>
      <c r="L3155" s="8">
        <f t="shared" si="148"/>
        <v>0</v>
      </c>
      <c r="M3155" s="8">
        <f t="shared" si="149"/>
        <v>0</v>
      </c>
    </row>
    <row r="3156" spans="2:13" x14ac:dyDescent="0.35">
      <c r="B3156">
        <v>3154</v>
      </c>
      <c r="C3156">
        <v>16</v>
      </c>
      <c r="D3156">
        <v>8</v>
      </c>
      <c r="E3156" t="s">
        <v>25</v>
      </c>
      <c r="F3156" s="7">
        <v>5</v>
      </c>
      <c r="G3156" s="7">
        <v>0</v>
      </c>
      <c r="H3156" s="7">
        <v>1</v>
      </c>
      <c r="I3156" s="7">
        <v>0</v>
      </c>
      <c r="K3156" s="8">
        <f t="shared" si="147"/>
        <v>0</v>
      </c>
      <c r="L3156" s="8">
        <f t="shared" si="148"/>
        <v>0</v>
      </c>
      <c r="M3156" s="8">
        <f t="shared" si="149"/>
        <v>0</v>
      </c>
    </row>
    <row r="3157" spans="2:13" x14ac:dyDescent="0.35">
      <c r="B3157">
        <v>3155</v>
      </c>
      <c r="C3157">
        <v>0</v>
      </c>
      <c r="D3157">
        <v>8</v>
      </c>
      <c r="E3157" t="s">
        <v>25</v>
      </c>
      <c r="F3157" s="7">
        <v>5</v>
      </c>
      <c r="G3157" s="7">
        <v>0</v>
      </c>
      <c r="H3157" s="7">
        <v>1</v>
      </c>
      <c r="I3157" s="7">
        <v>5</v>
      </c>
      <c r="K3157" s="8">
        <f t="shared" si="147"/>
        <v>5</v>
      </c>
      <c r="L3157" s="8">
        <f t="shared" si="148"/>
        <v>0</v>
      </c>
      <c r="M3157" s="8">
        <f t="shared" si="149"/>
        <v>5</v>
      </c>
    </row>
    <row r="3158" spans="2:13" x14ac:dyDescent="0.35">
      <c r="B3158">
        <v>3156</v>
      </c>
      <c r="C3158">
        <v>8</v>
      </c>
      <c r="D3158">
        <v>8</v>
      </c>
      <c r="E3158" t="s">
        <v>25</v>
      </c>
      <c r="F3158" s="7">
        <v>5</v>
      </c>
      <c r="G3158" s="7">
        <v>0</v>
      </c>
      <c r="H3158" s="7">
        <v>1</v>
      </c>
      <c r="I3158" s="7">
        <v>0</v>
      </c>
      <c r="K3158" s="8">
        <f t="shared" si="147"/>
        <v>0</v>
      </c>
      <c r="L3158" s="8">
        <f t="shared" si="148"/>
        <v>0</v>
      </c>
      <c r="M3158" s="8">
        <f t="shared" si="149"/>
        <v>0</v>
      </c>
    </row>
    <row r="3159" spans="2:13" x14ac:dyDescent="0.35">
      <c r="B3159">
        <v>3157</v>
      </c>
      <c r="C3159">
        <v>1</v>
      </c>
      <c r="D3159">
        <v>8</v>
      </c>
      <c r="E3159" t="s">
        <v>25</v>
      </c>
      <c r="F3159" s="7">
        <v>5</v>
      </c>
      <c r="G3159" s="7">
        <v>0</v>
      </c>
      <c r="H3159" s="7">
        <v>1</v>
      </c>
      <c r="I3159" s="7">
        <v>0</v>
      </c>
      <c r="K3159" s="8">
        <f t="shared" si="147"/>
        <v>0</v>
      </c>
      <c r="L3159" s="8">
        <f t="shared" si="148"/>
        <v>0</v>
      </c>
      <c r="M3159" s="8">
        <f t="shared" si="149"/>
        <v>0</v>
      </c>
    </row>
    <row r="3160" spans="2:13" x14ac:dyDescent="0.35">
      <c r="B3160">
        <v>3158</v>
      </c>
      <c r="C3160">
        <v>11</v>
      </c>
      <c r="D3160">
        <v>8</v>
      </c>
      <c r="E3160" t="s">
        <v>25</v>
      </c>
      <c r="F3160" s="7">
        <v>5</v>
      </c>
      <c r="G3160" s="7">
        <v>0</v>
      </c>
      <c r="H3160" s="7">
        <v>1</v>
      </c>
      <c r="I3160" s="7">
        <v>0</v>
      </c>
      <c r="K3160" s="8">
        <f t="shared" si="147"/>
        <v>0</v>
      </c>
      <c r="L3160" s="8">
        <f t="shared" si="148"/>
        <v>0</v>
      </c>
      <c r="M3160" s="8">
        <f t="shared" si="149"/>
        <v>0</v>
      </c>
    </row>
    <row r="3161" spans="2:13" x14ac:dyDescent="0.35">
      <c r="B3161">
        <v>3159</v>
      </c>
      <c r="C3161">
        <v>3</v>
      </c>
      <c r="D3161">
        <v>8</v>
      </c>
      <c r="E3161" t="s">
        <v>25</v>
      </c>
      <c r="F3161" s="7">
        <v>5</v>
      </c>
      <c r="G3161" s="7">
        <v>0</v>
      </c>
      <c r="H3161" s="7">
        <v>1</v>
      </c>
      <c r="I3161" s="7">
        <v>0</v>
      </c>
      <c r="K3161" s="8">
        <f t="shared" si="147"/>
        <v>0</v>
      </c>
      <c r="L3161" s="8">
        <f t="shared" si="148"/>
        <v>0</v>
      </c>
      <c r="M3161" s="8">
        <f t="shared" si="149"/>
        <v>0</v>
      </c>
    </row>
    <row r="3162" spans="2:13" x14ac:dyDescent="0.35">
      <c r="B3162">
        <v>3160</v>
      </c>
      <c r="C3162">
        <v>1</v>
      </c>
      <c r="D3162">
        <v>8</v>
      </c>
      <c r="E3162" t="s">
        <v>25</v>
      </c>
      <c r="F3162" s="7">
        <v>5</v>
      </c>
      <c r="G3162" s="7">
        <v>0</v>
      </c>
      <c r="H3162" s="7">
        <v>1</v>
      </c>
      <c r="I3162" s="7">
        <v>0</v>
      </c>
      <c r="K3162" s="8">
        <f t="shared" si="147"/>
        <v>0</v>
      </c>
      <c r="L3162" s="8">
        <f t="shared" si="148"/>
        <v>0</v>
      </c>
      <c r="M3162" s="8">
        <f t="shared" si="149"/>
        <v>0</v>
      </c>
    </row>
    <row r="3163" spans="2:13" x14ac:dyDescent="0.35">
      <c r="B3163">
        <v>3161</v>
      </c>
      <c r="C3163">
        <v>2</v>
      </c>
      <c r="D3163">
        <v>8</v>
      </c>
      <c r="E3163" t="s">
        <v>25</v>
      </c>
      <c r="F3163" s="7">
        <v>5</v>
      </c>
      <c r="G3163" s="7">
        <v>0</v>
      </c>
      <c r="H3163" s="7">
        <v>1</v>
      </c>
      <c r="I3163" s="7">
        <v>0</v>
      </c>
      <c r="K3163" s="8">
        <f t="shared" si="147"/>
        <v>0</v>
      </c>
      <c r="L3163" s="8">
        <f t="shared" si="148"/>
        <v>0</v>
      </c>
      <c r="M3163" s="8">
        <f t="shared" si="149"/>
        <v>0</v>
      </c>
    </row>
    <row r="3164" spans="2:13" x14ac:dyDescent="0.35">
      <c r="B3164">
        <v>3162</v>
      </c>
      <c r="C3164">
        <v>21</v>
      </c>
      <c r="D3164">
        <v>8</v>
      </c>
      <c r="E3164" t="s">
        <v>25</v>
      </c>
      <c r="F3164" s="7">
        <v>5</v>
      </c>
      <c r="G3164" s="7">
        <v>0</v>
      </c>
      <c r="H3164" s="7">
        <v>1</v>
      </c>
      <c r="I3164" s="7">
        <v>0</v>
      </c>
      <c r="K3164" s="8">
        <f t="shared" si="147"/>
        <v>0</v>
      </c>
      <c r="L3164" s="8">
        <f t="shared" si="148"/>
        <v>0</v>
      </c>
      <c r="M3164" s="8">
        <f t="shared" si="149"/>
        <v>0</v>
      </c>
    </row>
    <row r="3165" spans="2:13" x14ac:dyDescent="0.35">
      <c r="B3165">
        <v>3163</v>
      </c>
      <c r="C3165">
        <v>3</v>
      </c>
      <c r="D3165">
        <v>8</v>
      </c>
      <c r="E3165" t="s">
        <v>25</v>
      </c>
      <c r="F3165" s="7">
        <v>5</v>
      </c>
      <c r="G3165" s="7">
        <v>0</v>
      </c>
      <c r="H3165" s="7">
        <v>1</v>
      </c>
      <c r="I3165" s="7">
        <v>0</v>
      </c>
      <c r="K3165" s="8">
        <f t="shared" si="147"/>
        <v>0</v>
      </c>
      <c r="L3165" s="8">
        <f t="shared" si="148"/>
        <v>0</v>
      </c>
      <c r="M3165" s="8">
        <f t="shared" si="149"/>
        <v>0</v>
      </c>
    </row>
    <row r="3166" spans="2:13" x14ac:dyDescent="0.35">
      <c r="B3166">
        <v>3164</v>
      </c>
      <c r="C3166">
        <v>21</v>
      </c>
      <c r="D3166">
        <v>8</v>
      </c>
      <c r="E3166" t="s">
        <v>25</v>
      </c>
      <c r="F3166" s="7">
        <v>5</v>
      </c>
      <c r="G3166" s="7">
        <v>0</v>
      </c>
      <c r="H3166" s="7">
        <v>1</v>
      </c>
      <c r="I3166" s="7">
        <v>0</v>
      </c>
      <c r="K3166" s="8">
        <f t="shared" si="147"/>
        <v>0</v>
      </c>
      <c r="L3166" s="8">
        <f t="shared" si="148"/>
        <v>0</v>
      </c>
      <c r="M3166" s="8">
        <f t="shared" si="149"/>
        <v>0</v>
      </c>
    </row>
    <row r="3167" spans="2:13" x14ac:dyDescent="0.35">
      <c r="B3167">
        <v>3165</v>
      </c>
      <c r="C3167">
        <v>21</v>
      </c>
      <c r="D3167">
        <v>8</v>
      </c>
      <c r="E3167" t="s">
        <v>25</v>
      </c>
      <c r="F3167" s="7">
        <v>5</v>
      </c>
      <c r="G3167" s="7">
        <v>0</v>
      </c>
      <c r="H3167" s="7">
        <v>1</v>
      </c>
      <c r="I3167" s="7">
        <v>0</v>
      </c>
      <c r="K3167" s="8">
        <f t="shared" si="147"/>
        <v>0</v>
      </c>
      <c r="L3167" s="8">
        <f t="shared" si="148"/>
        <v>0</v>
      </c>
      <c r="M3167" s="8">
        <f t="shared" si="149"/>
        <v>0</v>
      </c>
    </row>
    <row r="3168" spans="2:13" x14ac:dyDescent="0.35">
      <c r="B3168">
        <v>3166</v>
      </c>
      <c r="C3168">
        <v>2</v>
      </c>
      <c r="D3168">
        <v>8</v>
      </c>
      <c r="E3168" t="s">
        <v>25</v>
      </c>
      <c r="F3168" s="7">
        <v>5</v>
      </c>
      <c r="G3168" s="7">
        <v>0</v>
      </c>
      <c r="H3168" s="7">
        <v>1</v>
      </c>
      <c r="I3168" s="7">
        <v>0</v>
      </c>
      <c r="K3168" s="8">
        <f t="shared" si="147"/>
        <v>0</v>
      </c>
      <c r="L3168" s="8">
        <f t="shared" si="148"/>
        <v>0</v>
      </c>
      <c r="M3168" s="8">
        <f t="shared" si="149"/>
        <v>0</v>
      </c>
    </row>
    <row r="3169" spans="2:13" x14ac:dyDescent="0.35">
      <c r="B3169">
        <v>3167</v>
      </c>
      <c r="C3169">
        <v>28</v>
      </c>
      <c r="D3169">
        <v>0</v>
      </c>
      <c r="E3169" t="s">
        <v>26</v>
      </c>
      <c r="F3169" s="7">
        <v>25</v>
      </c>
      <c r="G3169" s="7">
        <v>5</v>
      </c>
      <c r="H3169" s="7">
        <v>3</v>
      </c>
      <c r="I3169" s="7">
        <v>15</v>
      </c>
      <c r="K3169" s="8">
        <f t="shared" si="147"/>
        <v>0</v>
      </c>
      <c r="L3169" s="8">
        <f t="shared" si="148"/>
        <v>15</v>
      </c>
      <c r="M3169" s="8">
        <f t="shared" si="149"/>
        <v>15</v>
      </c>
    </row>
    <row r="3170" spans="2:13" x14ac:dyDescent="0.35">
      <c r="B3170">
        <v>3168</v>
      </c>
      <c r="C3170">
        <v>6</v>
      </c>
      <c r="D3170">
        <v>0</v>
      </c>
      <c r="E3170" t="s">
        <v>26</v>
      </c>
      <c r="F3170" s="7">
        <v>25</v>
      </c>
      <c r="G3170" s="7">
        <v>5</v>
      </c>
      <c r="H3170" s="7">
        <v>3</v>
      </c>
      <c r="I3170" s="7">
        <v>15</v>
      </c>
      <c r="K3170" s="8">
        <f t="shared" si="147"/>
        <v>0</v>
      </c>
      <c r="L3170" s="8">
        <f t="shared" si="148"/>
        <v>15</v>
      </c>
      <c r="M3170" s="8">
        <f t="shared" si="149"/>
        <v>15</v>
      </c>
    </row>
    <row r="3171" spans="2:13" x14ac:dyDescent="0.35">
      <c r="B3171">
        <v>3169</v>
      </c>
      <c r="C3171">
        <v>11</v>
      </c>
      <c r="D3171">
        <v>0</v>
      </c>
      <c r="E3171" t="s">
        <v>26</v>
      </c>
      <c r="F3171" s="7">
        <v>25</v>
      </c>
      <c r="G3171" s="7">
        <v>5</v>
      </c>
      <c r="H3171" s="7">
        <v>3</v>
      </c>
      <c r="I3171" s="7">
        <v>15</v>
      </c>
      <c r="K3171" s="8">
        <f t="shared" si="147"/>
        <v>0</v>
      </c>
      <c r="L3171" s="8">
        <f t="shared" si="148"/>
        <v>15</v>
      </c>
      <c r="M3171" s="8">
        <f t="shared" si="149"/>
        <v>15</v>
      </c>
    </row>
    <row r="3172" spans="2:13" x14ac:dyDescent="0.35">
      <c r="B3172">
        <v>3170</v>
      </c>
      <c r="C3172">
        <v>16</v>
      </c>
      <c r="D3172">
        <v>0</v>
      </c>
      <c r="E3172" t="s">
        <v>26</v>
      </c>
      <c r="F3172" s="7">
        <v>25</v>
      </c>
      <c r="G3172" s="7">
        <v>5</v>
      </c>
      <c r="H3172" s="7">
        <v>3</v>
      </c>
      <c r="I3172" s="7">
        <v>15</v>
      </c>
      <c r="K3172" s="8">
        <f t="shared" si="147"/>
        <v>0</v>
      </c>
      <c r="L3172" s="8">
        <f t="shared" si="148"/>
        <v>15</v>
      </c>
      <c r="M3172" s="8">
        <f t="shared" si="149"/>
        <v>15</v>
      </c>
    </row>
    <row r="3173" spans="2:13" x14ac:dyDescent="0.35">
      <c r="B3173">
        <v>3171</v>
      </c>
      <c r="C3173">
        <v>5</v>
      </c>
      <c r="D3173">
        <v>0</v>
      </c>
      <c r="E3173" t="s">
        <v>26</v>
      </c>
      <c r="F3173" s="7">
        <v>25</v>
      </c>
      <c r="G3173" s="7">
        <v>5</v>
      </c>
      <c r="H3173" s="7">
        <v>3</v>
      </c>
      <c r="I3173" s="7">
        <v>15</v>
      </c>
      <c r="K3173" s="8">
        <f t="shared" si="147"/>
        <v>0</v>
      </c>
      <c r="L3173" s="8">
        <f t="shared" si="148"/>
        <v>15</v>
      </c>
      <c r="M3173" s="8">
        <f t="shared" si="149"/>
        <v>15</v>
      </c>
    </row>
    <row r="3174" spans="2:13" x14ac:dyDescent="0.35">
      <c r="B3174">
        <v>3172</v>
      </c>
      <c r="C3174">
        <v>28</v>
      </c>
      <c r="D3174">
        <v>0</v>
      </c>
      <c r="E3174" t="s">
        <v>26</v>
      </c>
      <c r="F3174" s="7">
        <v>25</v>
      </c>
      <c r="G3174" s="7">
        <v>5</v>
      </c>
      <c r="H3174" s="7">
        <v>3</v>
      </c>
      <c r="I3174" s="7">
        <v>15</v>
      </c>
      <c r="K3174" s="8">
        <f t="shared" si="147"/>
        <v>0</v>
      </c>
      <c r="L3174" s="8">
        <f t="shared" si="148"/>
        <v>15</v>
      </c>
      <c r="M3174" s="8">
        <f t="shared" si="149"/>
        <v>15</v>
      </c>
    </row>
    <row r="3175" spans="2:13" x14ac:dyDescent="0.35">
      <c r="B3175">
        <v>3173</v>
      </c>
      <c r="C3175">
        <v>14</v>
      </c>
      <c r="D3175">
        <v>0</v>
      </c>
      <c r="E3175" t="s">
        <v>26</v>
      </c>
      <c r="F3175" s="7">
        <v>25</v>
      </c>
      <c r="G3175" s="7">
        <v>5</v>
      </c>
      <c r="H3175" s="7">
        <v>3</v>
      </c>
      <c r="I3175" s="7">
        <v>15</v>
      </c>
      <c r="K3175" s="8">
        <f t="shared" si="147"/>
        <v>0</v>
      </c>
      <c r="L3175" s="8">
        <f t="shared" si="148"/>
        <v>15</v>
      </c>
      <c r="M3175" s="8">
        <f t="shared" si="149"/>
        <v>15</v>
      </c>
    </row>
    <row r="3176" spans="2:13" x14ac:dyDescent="0.35">
      <c r="B3176">
        <v>3174</v>
      </c>
      <c r="C3176">
        <v>10</v>
      </c>
      <c r="D3176">
        <v>1</v>
      </c>
      <c r="E3176" t="s">
        <v>27</v>
      </c>
      <c r="F3176" s="7">
        <v>25</v>
      </c>
      <c r="G3176" s="7">
        <v>5</v>
      </c>
      <c r="H3176" s="7">
        <v>3</v>
      </c>
      <c r="I3176" s="7">
        <v>15</v>
      </c>
      <c r="K3176" s="8">
        <f t="shared" si="147"/>
        <v>0</v>
      </c>
      <c r="L3176" s="8">
        <f t="shared" si="148"/>
        <v>15</v>
      </c>
      <c r="M3176" s="8">
        <f t="shared" si="149"/>
        <v>15</v>
      </c>
    </row>
    <row r="3177" spans="2:13" x14ac:dyDescent="0.35">
      <c r="B3177">
        <v>3175</v>
      </c>
      <c r="C3177">
        <v>12</v>
      </c>
      <c r="D3177">
        <v>1</v>
      </c>
      <c r="E3177" t="s">
        <v>27</v>
      </c>
      <c r="F3177" s="7">
        <v>25</v>
      </c>
      <c r="G3177" s="7">
        <v>5</v>
      </c>
      <c r="H3177" s="7">
        <v>6</v>
      </c>
      <c r="I3177" s="7">
        <v>30</v>
      </c>
      <c r="K3177" s="8">
        <f t="shared" si="147"/>
        <v>0</v>
      </c>
      <c r="L3177" s="8">
        <f t="shared" si="148"/>
        <v>30</v>
      </c>
      <c r="M3177" s="8">
        <f t="shared" si="149"/>
        <v>30</v>
      </c>
    </row>
    <row r="3178" spans="2:13" x14ac:dyDescent="0.35">
      <c r="B3178">
        <v>3176</v>
      </c>
      <c r="C3178">
        <v>0</v>
      </c>
      <c r="D3178">
        <v>1</v>
      </c>
      <c r="E3178" t="s">
        <v>27</v>
      </c>
      <c r="F3178" s="7">
        <v>25</v>
      </c>
      <c r="G3178" s="7">
        <v>5</v>
      </c>
      <c r="H3178" s="7">
        <v>3</v>
      </c>
      <c r="I3178" s="7">
        <v>75</v>
      </c>
      <c r="K3178" s="8">
        <f t="shared" si="147"/>
        <v>75</v>
      </c>
      <c r="L3178" s="8">
        <f t="shared" si="148"/>
        <v>0</v>
      </c>
      <c r="M3178" s="8">
        <f t="shared" si="149"/>
        <v>75</v>
      </c>
    </row>
    <row r="3179" spans="2:13" x14ac:dyDescent="0.35">
      <c r="B3179">
        <v>3177</v>
      </c>
      <c r="C3179">
        <v>11</v>
      </c>
      <c r="D3179">
        <v>1</v>
      </c>
      <c r="E3179" t="s">
        <v>27</v>
      </c>
      <c r="F3179" s="7">
        <v>25</v>
      </c>
      <c r="G3179" s="7">
        <v>5</v>
      </c>
      <c r="H3179" s="7">
        <v>3</v>
      </c>
      <c r="I3179" s="7">
        <v>15</v>
      </c>
      <c r="K3179" s="8">
        <f t="shared" si="147"/>
        <v>0</v>
      </c>
      <c r="L3179" s="8">
        <f t="shared" si="148"/>
        <v>15</v>
      </c>
      <c r="M3179" s="8">
        <f t="shared" si="149"/>
        <v>15</v>
      </c>
    </row>
    <row r="3180" spans="2:13" x14ac:dyDescent="0.35">
      <c r="B3180">
        <v>3178</v>
      </c>
      <c r="C3180">
        <v>10</v>
      </c>
      <c r="D3180">
        <v>1</v>
      </c>
      <c r="E3180" t="s">
        <v>27</v>
      </c>
      <c r="F3180" s="7">
        <v>25</v>
      </c>
      <c r="G3180" s="7">
        <v>5</v>
      </c>
      <c r="H3180" s="7">
        <v>3</v>
      </c>
      <c r="I3180" s="7">
        <v>15</v>
      </c>
      <c r="K3180" s="8">
        <f t="shared" si="147"/>
        <v>0</v>
      </c>
      <c r="L3180" s="8">
        <f t="shared" si="148"/>
        <v>15</v>
      </c>
      <c r="M3180" s="8">
        <f t="shared" si="149"/>
        <v>15</v>
      </c>
    </row>
    <row r="3181" spans="2:13" x14ac:dyDescent="0.35">
      <c r="B3181">
        <v>3179</v>
      </c>
      <c r="C3181">
        <v>16</v>
      </c>
      <c r="D3181">
        <v>2</v>
      </c>
      <c r="E3181" t="s">
        <v>28</v>
      </c>
      <c r="F3181" s="7">
        <v>15.5</v>
      </c>
      <c r="G3181" s="7">
        <v>0</v>
      </c>
      <c r="H3181" s="7">
        <v>3</v>
      </c>
      <c r="I3181" s="7">
        <v>0</v>
      </c>
      <c r="K3181" s="8">
        <f t="shared" si="147"/>
        <v>0</v>
      </c>
      <c r="L3181" s="8">
        <f t="shared" si="148"/>
        <v>0</v>
      </c>
      <c r="M3181" s="8">
        <f t="shared" si="149"/>
        <v>0</v>
      </c>
    </row>
    <row r="3182" spans="2:13" x14ac:dyDescent="0.35">
      <c r="B3182">
        <v>3180</v>
      </c>
      <c r="C3182">
        <v>21</v>
      </c>
      <c r="D3182">
        <v>2</v>
      </c>
      <c r="E3182" t="s">
        <v>28</v>
      </c>
      <c r="F3182" s="7">
        <v>15.5</v>
      </c>
      <c r="G3182" s="7">
        <v>0</v>
      </c>
      <c r="H3182" s="7">
        <v>3</v>
      </c>
      <c r="I3182" s="7">
        <v>0</v>
      </c>
      <c r="K3182" s="8">
        <f t="shared" si="147"/>
        <v>0</v>
      </c>
      <c r="L3182" s="8">
        <f t="shared" si="148"/>
        <v>0</v>
      </c>
      <c r="M3182" s="8">
        <f t="shared" si="149"/>
        <v>0</v>
      </c>
    </row>
    <row r="3183" spans="2:13" x14ac:dyDescent="0.35">
      <c r="B3183">
        <v>3181</v>
      </c>
      <c r="C3183">
        <v>21</v>
      </c>
      <c r="D3183">
        <v>2</v>
      </c>
      <c r="E3183" t="s">
        <v>28</v>
      </c>
      <c r="F3183" s="7">
        <v>15.5</v>
      </c>
      <c r="G3183" s="7">
        <v>0</v>
      </c>
      <c r="H3183" s="7">
        <v>3</v>
      </c>
      <c r="I3183" s="7">
        <v>0</v>
      </c>
      <c r="K3183" s="8">
        <f t="shared" si="147"/>
        <v>0</v>
      </c>
      <c r="L3183" s="8">
        <f t="shared" si="148"/>
        <v>0</v>
      </c>
      <c r="M3183" s="8">
        <f t="shared" si="149"/>
        <v>0</v>
      </c>
    </row>
    <row r="3184" spans="2:13" x14ac:dyDescent="0.35">
      <c r="B3184">
        <v>3182</v>
      </c>
      <c r="C3184">
        <v>1</v>
      </c>
      <c r="D3184">
        <v>2</v>
      </c>
      <c r="E3184" t="s">
        <v>28</v>
      </c>
      <c r="F3184" s="7">
        <v>15.5</v>
      </c>
      <c r="G3184" s="7">
        <v>0</v>
      </c>
      <c r="H3184" s="7">
        <v>3</v>
      </c>
      <c r="I3184" s="7">
        <v>0</v>
      </c>
      <c r="K3184" s="8">
        <f t="shared" si="147"/>
        <v>0</v>
      </c>
      <c r="L3184" s="8">
        <f t="shared" si="148"/>
        <v>0</v>
      </c>
      <c r="M3184" s="8">
        <f t="shared" si="149"/>
        <v>0</v>
      </c>
    </row>
    <row r="3185" spans="2:13" x14ac:dyDescent="0.35">
      <c r="B3185">
        <v>3183</v>
      </c>
      <c r="C3185">
        <v>24</v>
      </c>
      <c r="D3185">
        <v>2</v>
      </c>
      <c r="E3185" t="s">
        <v>28</v>
      </c>
      <c r="F3185" s="7">
        <v>15.5</v>
      </c>
      <c r="G3185" s="7">
        <v>0</v>
      </c>
      <c r="H3185" s="7">
        <v>3</v>
      </c>
      <c r="I3185" s="7">
        <v>0</v>
      </c>
      <c r="K3185" s="8">
        <f t="shared" si="147"/>
        <v>0</v>
      </c>
      <c r="L3185" s="8">
        <f t="shared" si="148"/>
        <v>0</v>
      </c>
      <c r="M3185" s="8">
        <f t="shared" si="149"/>
        <v>0</v>
      </c>
    </row>
    <row r="3186" spans="2:13" x14ac:dyDescent="0.35">
      <c r="B3186">
        <v>3184</v>
      </c>
      <c r="C3186">
        <v>13</v>
      </c>
      <c r="D3186">
        <v>2</v>
      </c>
      <c r="E3186" t="s">
        <v>28</v>
      </c>
      <c r="F3186" s="7">
        <v>15.5</v>
      </c>
      <c r="G3186" s="7">
        <v>0</v>
      </c>
      <c r="H3186" s="7">
        <v>3</v>
      </c>
      <c r="I3186" s="7">
        <v>0</v>
      </c>
      <c r="K3186" s="8">
        <f t="shared" si="147"/>
        <v>0</v>
      </c>
      <c r="L3186" s="8">
        <f t="shared" si="148"/>
        <v>0</v>
      </c>
      <c r="M3186" s="8">
        <f t="shared" si="149"/>
        <v>0</v>
      </c>
    </row>
    <row r="3187" spans="2:13" x14ac:dyDescent="0.35">
      <c r="B3187">
        <v>3185</v>
      </c>
      <c r="C3187">
        <v>3</v>
      </c>
      <c r="D3187">
        <v>3</v>
      </c>
      <c r="E3187" t="s">
        <v>21</v>
      </c>
      <c r="F3187" s="7">
        <v>5</v>
      </c>
      <c r="G3187" s="7">
        <v>0</v>
      </c>
      <c r="H3187" s="7">
        <v>4</v>
      </c>
      <c r="I3187" s="7">
        <v>0</v>
      </c>
      <c r="K3187" s="8">
        <f t="shared" si="147"/>
        <v>0</v>
      </c>
      <c r="L3187" s="8">
        <f t="shared" si="148"/>
        <v>0</v>
      </c>
      <c r="M3187" s="8">
        <f t="shared" si="149"/>
        <v>0</v>
      </c>
    </row>
    <row r="3188" spans="2:13" x14ac:dyDescent="0.35">
      <c r="B3188">
        <v>3186</v>
      </c>
      <c r="C3188">
        <v>20</v>
      </c>
      <c r="D3188">
        <v>3</v>
      </c>
      <c r="E3188" t="s">
        <v>21</v>
      </c>
      <c r="F3188" s="7">
        <v>5</v>
      </c>
      <c r="G3188" s="7">
        <v>0</v>
      </c>
      <c r="H3188" s="7">
        <v>2</v>
      </c>
      <c r="I3188" s="7">
        <v>0</v>
      </c>
      <c r="K3188" s="8">
        <f t="shared" si="147"/>
        <v>0</v>
      </c>
      <c r="L3188" s="8">
        <f t="shared" si="148"/>
        <v>0</v>
      </c>
      <c r="M3188" s="8">
        <f t="shared" si="149"/>
        <v>0</v>
      </c>
    </row>
    <row r="3189" spans="2:13" x14ac:dyDescent="0.35">
      <c r="B3189">
        <v>3187</v>
      </c>
      <c r="C3189">
        <v>13</v>
      </c>
      <c r="D3189">
        <v>3</v>
      </c>
      <c r="E3189" t="s">
        <v>21</v>
      </c>
      <c r="F3189" s="7">
        <v>5</v>
      </c>
      <c r="G3189" s="7">
        <v>0</v>
      </c>
      <c r="H3189" s="7">
        <v>2</v>
      </c>
      <c r="I3189" s="7">
        <v>0</v>
      </c>
      <c r="K3189" s="8">
        <f t="shared" si="147"/>
        <v>0</v>
      </c>
      <c r="L3189" s="8">
        <f t="shared" si="148"/>
        <v>0</v>
      </c>
      <c r="M3189" s="8">
        <f t="shared" si="149"/>
        <v>0</v>
      </c>
    </row>
    <row r="3190" spans="2:13" x14ac:dyDescent="0.35">
      <c r="B3190">
        <v>3188</v>
      </c>
      <c r="C3190">
        <v>3</v>
      </c>
      <c r="D3190">
        <v>3</v>
      </c>
      <c r="E3190" t="s">
        <v>21</v>
      </c>
      <c r="F3190" s="7">
        <v>5</v>
      </c>
      <c r="G3190" s="7">
        <v>0</v>
      </c>
      <c r="H3190" s="7">
        <v>4</v>
      </c>
      <c r="I3190" s="7">
        <v>0</v>
      </c>
      <c r="K3190" s="8">
        <f t="shared" si="147"/>
        <v>0</v>
      </c>
      <c r="L3190" s="8">
        <f t="shared" si="148"/>
        <v>0</v>
      </c>
      <c r="M3190" s="8">
        <f t="shared" si="149"/>
        <v>0</v>
      </c>
    </row>
    <row r="3191" spans="2:13" x14ac:dyDescent="0.35">
      <c r="B3191">
        <v>3189</v>
      </c>
      <c r="C3191">
        <v>21</v>
      </c>
      <c r="D3191">
        <v>3</v>
      </c>
      <c r="E3191" t="s">
        <v>21</v>
      </c>
      <c r="F3191" s="7">
        <v>5</v>
      </c>
      <c r="G3191" s="7">
        <v>0</v>
      </c>
      <c r="H3191" s="7">
        <v>2</v>
      </c>
      <c r="I3191" s="7">
        <v>0</v>
      </c>
      <c r="K3191" s="8">
        <f t="shared" si="147"/>
        <v>0</v>
      </c>
      <c r="L3191" s="8">
        <f t="shared" si="148"/>
        <v>0</v>
      </c>
      <c r="M3191" s="8">
        <f t="shared" si="149"/>
        <v>0</v>
      </c>
    </row>
    <row r="3192" spans="2:13" x14ac:dyDescent="0.35">
      <c r="B3192">
        <v>3190</v>
      </c>
      <c r="C3192">
        <v>15</v>
      </c>
      <c r="D3192">
        <v>3</v>
      </c>
      <c r="E3192" t="s">
        <v>21</v>
      </c>
      <c r="F3192" s="7">
        <v>5</v>
      </c>
      <c r="G3192" s="7">
        <v>0</v>
      </c>
      <c r="H3192" s="7">
        <v>2</v>
      </c>
      <c r="I3192" s="7">
        <v>0</v>
      </c>
      <c r="K3192" s="8">
        <f t="shared" si="147"/>
        <v>0</v>
      </c>
      <c r="L3192" s="8">
        <f t="shared" si="148"/>
        <v>0</v>
      </c>
      <c r="M3192" s="8">
        <f t="shared" si="149"/>
        <v>0</v>
      </c>
    </row>
    <row r="3193" spans="2:13" x14ac:dyDescent="0.35">
      <c r="B3193">
        <v>3191</v>
      </c>
      <c r="C3193">
        <v>3</v>
      </c>
      <c r="D3193">
        <v>3</v>
      </c>
      <c r="E3193" t="s">
        <v>21</v>
      </c>
      <c r="F3193" s="7">
        <v>5</v>
      </c>
      <c r="G3193" s="7">
        <v>0</v>
      </c>
      <c r="H3193" s="7">
        <v>2</v>
      </c>
      <c r="I3193" s="7">
        <v>0</v>
      </c>
      <c r="K3193" s="8">
        <f t="shared" si="147"/>
        <v>0</v>
      </c>
      <c r="L3193" s="8">
        <f t="shared" si="148"/>
        <v>0</v>
      </c>
      <c r="M3193" s="8">
        <f t="shared" si="149"/>
        <v>0</v>
      </c>
    </row>
    <row r="3194" spans="2:13" x14ac:dyDescent="0.35">
      <c r="B3194">
        <v>3192</v>
      </c>
      <c r="C3194">
        <v>5</v>
      </c>
      <c r="D3194">
        <v>4</v>
      </c>
      <c r="E3194" t="s">
        <v>22</v>
      </c>
      <c r="F3194" s="7">
        <v>80</v>
      </c>
      <c r="G3194" s="7">
        <v>9.9</v>
      </c>
      <c r="H3194" s="7">
        <v>2</v>
      </c>
      <c r="I3194" s="7">
        <v>19.8</v>
      </c>
      <c r="K3194" s="8">
        <f t="shared" si="147"/>
        <v>0</v>
      </c>
      <c r="L3194" s="8">
        <f t="shared" si="148"/>
        <v>19.8</v>
      </c>
      <c r="M3194" s="8">
        <f t="shared" si="149"/>
        <v>19.8</v>
      </c>
    </row>
    <row r="3195" spans="2:13" x14ac:dyDescent="0.35">
      <c r="B3195">
        <v>3193</v>
      </c>
      <c r="C3195">
        <v>0</v>
      </c>
      <c r="D3195">
        <v>4</v>
      </c>
      <c r="E3195" t="s">
        <v>22</v>
      </c>
      <c r="F3195" s="7">
        <v>80</v>
      </c>
      <c r="G3195" s="7">
        <v>9.9</v>
      </c>
      <c r="H3195" s="7">
        <v>2</v>
      </c>
      <c r="I3195" s="7">
        <v>160</v>
      </c>
      <c r="K3195" s="8">
        <f t="shared" si="147"/>
        <v>160</v>
      </c>
      <c r="L3195" s="8">
        <f t="shared" si="148"/>
        <v>0</v>
      </c>
      <c r="M3195" s="8">
        <f t="shared" si="149"/>
        <v>160</v>
      </c>
    </row>
    <row r="3196" spans="2:13" x14ac:dyDescent="0.35">
      <c r="B3196">
        <v>3194</v>
      </c>
      <c r="C3196">
        <v>13</v>
      </c>
      <c r="D3196">
        <v>4</v>
      </c>
      <c r="E3196" t="s">
        <v>22</v>
      </c>
      <c r="F3196" s="7">
        <v>80</v>
      </c>
      <c r="G3196" s="7">
        <v>9.9</v>
      </c>
      <c r="H3196" s="7">
        <v>2</v>
      </c>
      <c r="I3196" s="7">
        <v>19.8</v>
      </c>
      <c r="K3196" s="8">
        <f t="shared" si="147"/>
        <v>0</v>
      </c>
      <c r="L3196" s="8">
        <f t="shared" si="148"/>
        <v>19.8</v>
      </c>
      <c r="M3196" s="8">
        <f t="shared" si="149"/>
        <v>19.8</v>
      </c>
    </row>
    <row r="3197" spans="2:13" x14ac:dyDescent="0.35">
      <c r="B3197">
        <v>3195</v>
      </c>
      <c r="C3197">
        <v>1</v>
      </c>
      <c r="D3197">
        <v>4</v>
      </c>
      <c r="E3197" t="s">
        <v>22</v>
      </c>
      <c r="F3197" s="7">
        <v>80</v>
      </c>
      <c r="G3197" s="7">
        <v>9.9</v>
      </c>
      <c r="H3197" s="7">
        <v>2</v>
      </c>
      <c r="I3197" s="7">
        <v>19.8</v>
      </c>
      <c r="K3197" s="8">
        <f t="shared" si="147"/>
        <v>0</v>
      </c>
      <c r="L3197" s="8">
        <f t="shared" si="148"/>
        <v>19.8</v>
      </c>
      <c r="M3197" s="8">
        <f t="shared" si="149"/>
        <v>19.8</v>
      </c>
    </row>
    <row r="3198" spans="2:13" x14ac:dyDescent="0.35">
      <c r="B3198">
        <v>3196</v>
      </c>
      <c r="C3198">
        <v>13</v>
      </c>
      <c r="D3198">
        <v>4</v>
      </c>
      <c r="E3198" t="s">
        <v>22</v>
      </c>
      <c r="F3198" s="7">
        <v>80</v>
      </c>
      <c r="G3198" s="7">
        <v>9.9</v>
      </c>
      <c r="H3198" s="7">
        <v>2</v>
      </c>
      <c r="I3198" s="7">
        <v>19.8</v>
      </c>
      <c r="K3198" s="8">
        <f t="shared" si="147"/>
        <v>0</v>
      </c>
      <c r="L3198" s="8">
        <f t="shared" si="148"/>
        <v>19.8</v>
      </c>
      <c r="M3198" s="8">
        <f t="shared" si="149"/>
        <v>19.8</v>
      </c>
    </row>
    <row r="3199" spans="2:13" x14ac:dyDescent="0.35">
      <c r="B3199">
        <v>3197</v>
      </c>
      <c r="C3199">
        <v>0</v>
      </c>
      <c r="D3199">
        <v>4</v>
      </c>
      <c r="E3199" t="s">
        <v>22</v>
      </c>
      <c r="F3199" s="7">
        <v>80</v>
      </c>
      <c r="G3199" s="7">
        <v>9.9</v>
      </c>
      <c r="H3199" s="7">
        <v>2</v>
      </c>
      <c r="I3199" s="7">
        <v>160</v>
      </c>
      <c r="K3199" s="8">
        <f t="shared" si="147"/>
        <v>160</v>
      </c>
      <c r="L3199" s="8">
        <f t="shared" si="148"/>
        <v>0</v>
      </c>
      <c r="M3199" s="8">
        <f t="shared" si="149"/>
        <v>160</v>
      </c>
    </row>
    <row r="3200" spans="2:13" x14ac:dyDescent="0.35">
      <c r="B3200">
        <v>3198</v>
      </c>
      <c r="C3200">
        <v>13</v>
      </c>
      <c r="D3200">
        <v>4</v>
      </c>
      <c r="E3200" t="s">
        <v>22</v>
      </c>
      <c r="F3200" s="7">
        <v>80</v>
      </c>
      <c r="G3200" s="7">
        <v>9.9</v>
      </c>
      <c r="H3200" s="7">
        <v>2</v>
      </c>
      <c r="I3200" s="7">
        <v>19.8</v>
      </c>
      <c r="K3200" s="8">
        <f t="shared" si="147"/>
        <v>0</v>
      </c>
      <c r="L3200" s="8">
        <f t="shared" si="148"/>
        <v>19.8</v>
      </c>
      <c r="M3200" s="8">
        <f t="shared" si="149"/>
        <v>19.8</v>
      </c>
    </row>
    <row r="3201" spans="2:13" x14ac:dyDescent="0.35">
      <c r="B3201">
        <v>3199</v>
      </c>
      <c r="C3201">
        <v>0</v>
      </c>
      <c r="D3201">
        <v>4</v>
      </c>
      <c r="E3201" t="s">
        <v>22</v>
      </c>
      <c r="F3201" s="7">
        <v>80</v>
      </c>
      <c r="G3201" s="7">
        <v>9.9</v>
      </c>
      <c r="H3201" s="7">
        <v>2</v>
      </c>
      <c r="I3201" s="7">
        <v>160</v>
      </c>
      <c r="K3201" s="8">
        <f t="shared" si="147"/>
        <v>160</v>
      </c>
      <c r="L3201" s="8">
        <f t="shared" si="148"/>
        <v>0</v>
      </c>
      <c r="M3201" s="8">
        <f t="shared" si="149"/>
        <v>160</v>
      </c>
    </row>
    <row r="3202" spans="2:13" x14ac:dyDescent="0.35">
      <c r="B3202">
        <v>3200</v>
      </c>
      <c r="C3202">
        <v>4</v>
      </c>
      <c r="D3202">
        <v>4</v>
      </c>
      <c r="E3202" t="s">
        <v>22</v>
      </c>
      <c r="F3202" s="7">
        <v>80</v>
      </c>
      <c r="G3202" s="7">
        <v>9.9</v>
      </c>
      <c r="H3202" s="7">
        <v>2</v>
      </c>
      <c r="I3202" s="7">
        <v>19.8</v>
      </c>
      <c r="K3202" s="8">
        <f t="shared" si="147"/>
        <v>0</v>
      </c>
      <c r="L3202" s="8">
        <f t="shared" si="148"/>
        <v>19.8</v>
      </c>
      <c r="M3202" s="8">
        <f t="shared" si="149"/>
        <v>19.8</v>
      </c>
    </row>
    <row r="3203" spans="2:13" x14ac:dyDescent="0.35">
      <c r="B3203">
        <v>3201</v>
      </c>
      <c r="C3203">
        <v>0</v>
      </c>
      <c r="D3203">
        <v>4</v>
      </c>
      <c r="E3203" t="s">
        <v>22</v>
      </c>
      <c r="F3203" s="7">
        <v>80</v>
      </c>
      <c r="G3203" s="7">
        <v>9.9</v>
      </c>
      <c r="H3203" s="7">
        <v>2</v>
      </c>
      <c r="I3203" s="7">
        <v>160</v>
      </c>
      <c r="K3203" s="8">
        <f t="shared" ref="K3203:K3266" si="150">IF($C3203=0,F3203*$H3203,0)</f>
        <v>160</v>
      </c>
      <c r="L3203" s="8">
        <f t="shared" ref="L3203:L3266" si="151">IF($C3203=0,0,G3203*$H3203)</f>
        <v>0</v>
      </c>
      <c r="M3203" s="8">
        <f t="shared" ref="M3203:M3266" si="152">SUM(K3203:L3203)</f>
        <v>160</v>
      </c>
    </row>
    <row r="3204" spans="2:13" x14ac:dyDescent="0.35">
      <c r="B3204">
        <v>3202</v>
      </c>
      <c r="C3204">
        <v>0</v>
      </c>
      <c r="D3204">
        <v>5</v>
      </c>
      <c r="E3204" t="s">
        <v>29</v>
      </c>
      <c r="F3204" s="7">
        <v>80</v>
      </c>
      <c r="G3204" s="7">
        <v>9.9</v>
      </c>
      <c r="H3204" s="7">
        <v>2</v>
      </c>
      <c r="I3204" s="7">
        <v>160</v>
      </c>
      <c r="K3204" s="8">
        <f t="shared" si="150"/>
        <v>160</v>
      </c>
      <c r="L3204" s="8">
        <f t="shared" si="151"/>
        <v>0</v>
      </c>
      <c r="M3204" s="8">
        <f t="shared" si="152"/>
        <v>160</v>
      </c>
    </row>
    <row r="3205" spans="2:13" x14ac:dyDescent="0.35">
      <c r="B3205">
        <v>3203</v>
      </c>
      <c r="C3205">
        <v>0</v>
      </c>
      <c r="D3205">
        <v>5</v>
      </c>
      <c r="E3205" t="s">
        <v>29</v>
      </c>
      <c r="F3205" s="7">
        <v>80</v>
      </c>
      <c r="G3205" s="7">
        <v>9.9</v>
      </c>
      <c r="H3205" s="7">
        <v>2</v>
      </c>
      <c r="I3205" s="7">
        <v>160</v>
      </c>
      <c r="K3205" s="8">
        <f t="shared" si="150"/>
        <v>160</v>
      </c>
      <c r="L3205" s="8">
        <f t="shared" si="151"/>
        <v>0</v>
      </c>
      <c r="M3205" s="8">
        <f t="shared" si="152"/>
        <v>160</v>
      </c>
    </row>
    <row r="3206" spans="2:13" x14ac:dyDescent="0.35">
      <c r="B3206">
        <v>3204</v>
      </c>
      <c r="C3206">
        <v>0</v>
      </c>
      <c r="D3206">
        <v>6</v>
      </c>
      <c r="E3206" t="s">
        <v>23</v>
      </c>
      <c r="F3206" s="7">
        <v>17.5</v>
      </c>
      <c r="G3206" s="7">
        <v>3.5</v>
      </c>
      <c r="H3206" s="7">
        <v>2</v>
      </c>
      <c r="I3206" s="7">
        <v>35</v>
      </c>
      <c r="K3206" s="8">
        <f t="shared" si="150"/>
        <v>35</v>
      </c>
      <c r="L3206" s="8">
        <f t="shared" si="151"/>
        <v>0</v>
      </c>
      <c r="M3206" s="8">
        <f t="shared" si="152"/>
        <v>35</v>
      </c>
    </row>
    <row r="3207" spans="2:13" x14ac:dyDescent="0.35">
      <c r="B3207">
        <v>3205</v>
      </c>
      <c r="C3207">
        <v>9</v>
      </c>
      <c r="D3207">
        <v>6</v>
      </c>
      <c r="E3207" t="s">
        <v>23</v>
      </c>
      <c r="F3207" s="7">
        <v>17.5</v>
      </c>
      <c r="G3207" s="7">
        <v>3.5</v>
      </c>
      <c r="H3207" s="7">
        <v>2</v>
      </c>
      <c r="I3207" s="7">
        <v>7</v>
      </c>
      <c r="K3207" s="8">
        <f t="shared" si="150"/>
        <v>0</v>
      </c>
      <c r="L3207" s="8">
        <f t="shared" si="151"/>
        <v>7</v>
      </c>
      <c r="M3207" s="8">
        <f t="shared" si="152"/>
        <v>7</v>
      </c>
    </row>
    <row r="3208" spans="2:13" x14ac:dyDescent="0.35">
      <c r="B3208">
        <v>3206</v>
      </c>
      <c r="C3208">
        <v>0</v>
      </c>
      <c r="D3208">
        <v>6</v>
      </c>
      <c r="E3208" t="s">
        <v>23</v>
      </c>
      <c r="F3208" s="7">
        <v>17.5</v>
      </c>
      <c r="G3208" s="7">
        <v>3.5</v>
      </c>
      <c r="H3208" s="7">
        <v>2</v>
      </c>
      <c r="I3208" s="7">
        <v>35</v>
      </c>
      <c r="K3208" s="8">
        <f t="shared" si="150"/>
        <v>35</v>
      </c>
      <c r="L3208" s="8">
        <f t="shared" si="151"/>
        <v>0</v>
      </c>
      <c r="M3208" s="8">
        <f t="shared" si="152"/>
        <v>35</v>
      </c>
    </row>
    <row r="3209" spans="2:13" x14ac:dyDescent="0.35">
      <c r="B3209">
        <v>3207</v>
      </c>
      <c r="C3209">
        <v>8</v>
      </c>
      <c r="D3209">
        <v>6</v>
      </c>
      <c r="E3209" t="s">
        <v>23</v>
      </c>
      <c r="F3209" s="7">
        <v>17.5</v>
      </c>
      <c r="G3209" s="7">
        <v>3.5</v>
      </c>
      <c r="H3209" s="7">
        <v>2</v>
      </c>
      <c r="I3209" s="7">
        <v>7</v>
      </c>
      <c r="K3209" s="8">
        <f t="shared" si="150"/>
        <v>0</v>
      </c>
      <c r="L3209" s="8">
        <f t="shared" si="151"/>
        <v>7</v>
      </c>
      <c r="M3209" s="8">
        <f t="shared" si="152"/>
        <v>7</v>
      </c>
    </row>
    <row r="3210" spans="2:13" x14ac:dyDescent="0.35">
      <c r="B3210">
        <v>3208</v>
      </c>
      <c r="C3210">
        <v>0</v>
      </c>
      <c r="D3210">
        <v>6</v>
      </c>
      <c r="E3210" t="s">
        <v>23</v>
      </c>
      <c r="F3210" s="7">
        <v>17.5</v>
      </c>
      <c r="G3210" s="7">
        <v>3.5</v>
      </c>
      <c r="H3210" s="7">
        <v>6</v>
      </c>
      <c r="I3210" s="7">
        <v>105</v>
      </c>
      <c r="K3210" s="8">
        <f t="shared" si="150"/>
        <v>105</v>
      </c>
      <c r="L3210" s="8">
        <f t="shared" si="151"/>
        <v>0</v>
      </c>
      <c r="M3210" s="8">
        <f t="shared" si="152"/>
        <v>105</v>
      </c>
    </row>
    <row r="3211" spans="2:13" x14ac:dyDescent="0.35">
      <c r="B3211">
        <v>3209</v>
      </c>
      <c r="C3211">
        <v>0</v>
      </c>
      <c r="D3211">
        <v>6</v>
      </c>
      <c r="E3211" t="s">
        <v>23</v>
      </c>
      <c r="F3211" s="7">
        <v>17.5</v>
      </c>
      <c r="G3211" s="7">
        <v>3.5</v>
      </c>
      <c r="H3211" s="7">
        <v>4</v>
      </c>
      <c r="I3211" s="7">
        <v>70</v>
      </c>
      <c r="K3211" s="8">
        <f t="shared" si="150"/>
        <v>70</v>
      </c>
      <c r="L3211" s="8">
        <f t="shared" si="151"/>
        <v>0</v>
      </c>
      <c r="M3211" s="8">
        <f t="shared" si="152"/>
        <v>70</v>
      </c>
    </row>
    <row r="3212" spans="2:13" x14ac:dyDescent="0.35">
      <c r="B3212">
        <v>3210</v>
      </c>
      <c r="C3212">
        <v>7</v>
      </c>
      <c r="D3212">
        <v>7</v>
      </c>
      <c r="E3212" t="s">
        <v>24</v>
      </c>
      <c r="F3212" s="7">
        <v>5</v>
      </c>
      <c r="G3212" s="7">
        <v>0</v>
      </c>
      <c r="H3212" s="7">
        <v>2</v>
      </c>
      <c r="I3212" s="7">
        <v>0</v>
      </c>
      <c r="K3212" s="8">
        <f t="shared" si="150"/>
        <v>0</v>
      </c>
      <c r="L3212" s="8">
        <f t="shared" si="151"/>
        <v>0</v>
      </c>
      <c r="M3212" s="8">
        <f t="shared" si="152"/>
        <v>0</v>
      </c>
    </row>
    <row r="3213" spans="2:13" x14ac:dyDescent="0.35">
      <c r="B3213">
        <v>3211</v>
      </c>
      <c r="C3213">
        <v>0</v>
      </c>
      <c r="D3213">
        <v>7</v>
      </c>
      <c r="E3213" t="s">
        <v>24</v>
      </c>
      <c r="F3213" s="7">
        <v>5</v>
      </c>
      <c r="G3213" s="7">
        <v>0</v>
      </c>
      <c r="H3213" s="7">
        <v>2</v>
      </c>
      <c r="I3213" s="7">
        <v>10</v>
      </c>
      <c r="K3213" s="8">
        <f t="shared" si="150"/>
        <v>10</v>
      </c>
      <c r="L3213" s="8">
        <f t="shared" si="151"/>
        <v>0</v>
      </c>
      <c r="M3213" s="8">
        <f t="shared" si="152"/>
        <v>10</v>
      </c>
    </row>
    <row r="3214" spans="2:13" x14ac:dyDescent="0.35">
      <c r="B3214">
        <v>3212</v>
      </c>
      <c r="C3214">
        <v>27</v>
      </c>
      <c r="D3214">
        <v>7</v>
      </c>
      <c r="E3214" t="s">
        <v>24</v>
      </c>
      <c r="F3214" s="7">
        <v>5</v>
      </c>
      <c r="G3214" s="7">
        <v>0</v>
      </c>
      <c r="H3214" s="7">
        <v>2</v>
      </c>
      <c r="I3214" s="7">
        <v>0</v>
      </c>
      <c r="K3214" s="8">
        <f t="shared" si="150"/>
        <v>0</v>
      </c>
      <c r="L3214" s="8">
        <f t="shared" si="151"/>
        <v>0</v>
      </c>
      <c r="M3214" s="8">
        <f t="shared" si="152"/>
        <v>0</v>
      </c>
    </row>
    <row r="3215" spans="2:13" x14ac:dyDescent="0.35">
      <c r="B3215">
        <v>3213</v>
      </c>
      <c r="C3215">
        <v>8</v>
      </c>
      <c r="D3215">
        <v>7</v>
      </c>
      <c r="E3215" t="s">
        <v>24</v>
      </c>
      <c r="F3215" s="7">
        <v>5</v>
      </c>
      <c r="G3215" s="7">
        <v>0</v>
      </c>
      <c r="H3215" s="7">
        <v>2</v>
      </c>
      <c r="I3215" s="7">
        <v>0</v>
      </c>
      <c r="K3215" s="8">
        <f t="shared" si="150"/>
        <v>0</v>
      </c>
      <c r="L3215" s="8">
        <f t="shared" si="151"/>
        <v>0</v>
      </c>
      <c r="M3215" s="8">
        <f t="shared" si="152"/>
        <v>0</v>
      </c>
    </row>
    <row r="3216" spans="2:13" x14ac:dyDescent="0.35">
      <c r="B3216">
        <v>3214</v>
      </c>
      <c r="C3216">
        <v>21</v>
      </c>
      <c r="D3216">
        <v>8</v>
      </c>
      <c r="E3216" t="s">
        <v>25</v>
      </c>
      <c r="F3216" s="7">
        <v>5</v>
      </c>
      <c r="G3216" s="7">
        <v>0</v>
      </c>
      <c r="H3216" s="7">
        <v>1</v>
      </c>
      <c r="I3216" s="7">
        <v>0</v>
      </c>
      <c r="K3216" s="8">
        <f t="shared" si="150"/>
        <v>0</v>
      </c>
      <c r="L3216" s="8">
        <f t="shared" si="151"/>
        <v>0</v>
      </c>
      <c r="M3216" s="8">
        <f t="shared" si="152"/>
        <v>0</v>
      </c>
    </row>
    <row r="3217" spans="2:13" x14ac:dyDescent="0.35">
      <c r="B3217">
        <v>3215</v>
      </c>
      <c r="C3217">
        <v>15</v>
      </c>
      <c r="D3217">
        <v>8</v>
      </c>
      <c r="E3217" t="s">
        <v>25</v>
      </c>
      <c r="F3217" s="7">
        <v>5</v>
      </c>
      <c r="G3217" s="7">
        <v>0</v>
      </c>
      <c r="H3217" s="7">
        <v>1</v>
      </c>
      <c r="I3217" s="7">
        <v>0</v>
      </c>
      <c r="K3217" s="8">
        <f t="shared" si="150"/>
        <v>0</v>
      </c>
      <c r="L3217" s="8">
        <f t="shared" si="151"/>
        <v>0</v>
      </c>
      <c r="M3217" s="8">
        <f t="shared" si="152"/>
        <v>0</v>
      </c>
    </row>
    <row r="3218" spans="2:13" x14ac:dyDescent="0.35">
      <c r="B3218">
        <v>3216</v>
      </c>
      <c r="C3218">
        <v>0</v>
      </c>
      <c r="D3218">
        <v>8</v>
      </c>
      <c r="E3218" t="s">
        <v>25</v>
      </c>
      <c r="F3218" s="7">
        <v>5</v>
      </c>
      <c r="G3218" s="7">
        <v>0</v>
      </c>
      <c r="H3218" s="7">
        <v>1</v>
      </c>
      <c r="I3218" s="7">
        <v>5</v>
      </c>
      <c r="K3218" s="8">
        <f t="shared" si="150"/>
        <v>5</v>
      </c>
      <c r="L3218" s="8">
        <f t="shared" si="151"/>
        <v>0</v>
      </c>
      <c r="M3218" s="8">
        <f t="shared" si="152"/>
        <v>5</v>
      </c>
    </row>
    <row r="3219" spans="2:13" x14ac:dyDescent="0.35">
      <c r="B3219">
        <v>3217</v>
      </c>
      <c r="C3219">
        <v>7</v>
      </c>
      <c r="D3219">
        <v>8</v>
      </c>
      <c r="E3219" t="s">
        <v>25</v>
      </c>
      <c r="F3219" s="7">
        <v>5</v>
      </c>
      <c r="G3219" s="7">
        <v>0</v>
      </c>
      <c r="H3219" s="7">
        <v>1</v>
      </c>
      <c r="I3219" s="7">
        <v>0</v>
      </c>
      <c r="K3219" s="8">
        <f t="shared" si="150"/>
        <v>0</v>
      </c>
      <c r="L3219" s="8">
        <f t="shared" si="151"/>
        <v>0</v>
      </c>
      <c r="M3219" s="8">
        <f t="shared" si="152"/>
        <v>0</v>
      </c>
    </row>
    <row r="3220" spans="2:13" x14ac:dyDescent="0.35">
      <c r="B3220">
        <v>3218</v>
      </c>
      <c r="C3220">
        <v>3</v>
      </c>
      <c r="D3220">
        <v>8</v>
      </c>
      <c r="E3220" t="s">
        <v>25</v>
      </c>
      <c r="F3220" s="7">
        <v>5</v>
      </c>
      <c r="G3220" s="7">
        <v>0</v>
      </c>
      <c r="H3220" s="7">
        <v>1</v>
      </c>
      <c r="I3220" s="7">
        <v>0</v>
      </c>
      <c r="K3220" s="8">
        <f t="shared" si="150"/>
        <v>0</v>
      </c>
      <c r="L3220" s="8">
        <f t="shared" si="151"/>
        <v>0</v>
      </c>
      <c r="M3220" s="8">
        <f t="shared" si="152"/>
        <v>0</v>
      </c>
    </row>
    <row r="3221" spans="2:13" x14ac:dyDescent="0.35">
      <c r="B3221">
        <v>3219</v>
      </c>
      <c r="C3221">
        <v>28</v>
      </c>
      <c r="D3221">
        <v>8</v>
      </c>
      <c r="E3221" t="s">
        <v>25</v>
      </c>
      <c r="F3221" s="7">
        <v>5</v>
      </c>
      <c r="G3221" s="7">
        <v>0</v>
      </c>
      <c r="H3221" s="7">
        <v>1</v>
      </c>
      <c r="I3221" s="7">
        <v>0</v>
      </c>
      <c r="K3221" s="8">
        <f t="shared" si="150"/>
        <v>0</v>
      </c>
      <c r="L3221" s="8">
        <f t="shared" si="151"/>
        <v>0</v>
      </c>
      <c r="M3221" s="8">
        <f t="shared" si="152"/>
        <v>0</v>
      </c>
    </row>
    <row r="3222" spans="2:13" x14ac:dyDescent="0.35">
      <c r="B3222">
        <v>3220</v>
      </c>
      <c r="C3222">
        <v>15</v>
      </c>
      <c r="D3222">
        <v>8</v>
      </c>
      <c r="E3222" t="s">
        <v>25</v>
      </c>
      <c r="F3222" s="7">
        <v>5</v>
      </c>
      <c r="G3222" s="7">
        <v>0</v>
      </c>
      <c r="H3222" s="7">
        <v>1</v>
      </c>
      <c r="I3222" s="7">
        <v>0</v>
      </c>
      <c r="K3222" s="8">
        <f t="shared" si="150"/>
        <v>0</v>
      </c>
      <c r="L3222" s="8">
        <f t="shared" si="151"/>
        <v>0</v>
      </c>
      <c r="M3222" s="8">
        <f t="shared" si="152"/>
        <v>0</v>
      </c>
    </row>
    <row r="3223" spans="2:13" x14ac:dyDescent="0.35">
      <c r="B3223">
        <v>3221</v>
      </c>
      <c r="C3223">
        <v>4</v>
      </c>
      <c r="D3223">
        <v>8</v>
      </c>
      <c r="E3223" t="s">
        <v>25</v>
      </c>
      <c r="F3223" s="7">
        <v>5</v>
      </c>
      <c r="G3223" s="7">
        <v>0</v>
      </c>
      <c r="H3223" s="7">
        <v>1</v>
      </c>
      <c r="I3223" s="7">
        <v>0</v>
      </c>
      <c r="K3223" s="8">
        <f t="shared" si="150"/>
        <v>0</v>
      </c>
      <c r="L3223" s="8">
        <f t="shared" si="151"/>
        <v>0</v>
      </c>
      <c r="M3223" s="8">
        <f t="shared" si="152"/>
        <v>0</v>
      </c>
    </row>
    <row r="3224" spans="2:13" x14ac:dyDescent="0.35">
      <c r="B3224">
        <v>3222</v>
      </c>
      <c r="C3224">
        <v>24</v>
      </c>
      <c r="D3224">
        <v>8</v>
      </c>
      <c r="E3224" t="s">
        <v>25</v>
      </c>
      <c r="F3224" s="7">
        <v>5</v>
      </c>
      <c r="G3224" s="7">
        <v>0</v>
      </c>
      <c r="H3224" s="7">
        <v>1</v>
      </c>
      <c r="I3224" s="7">
        <v>0</v>
      </c>
      <c r="K3224" s="8">
        <f t="shared" si="150"/>
        <v>0</v>
      </c>
      <c r="L3224" s="8">
        <f t="shared" si="151"/>
        <v>0</v>
      </c>
      <c r="M3224" s="8">
        <f t="shared" si="152"/>
        <v>0</v>
      </c>
    </row>
    <row r="3225" spans="2:13" x14ac:dyDescent="0.35">
      <c r="B3225">
        <v>3223</v>
      </c>
      <c r="C3225">
        <v>3</v>
      </c>
      <c r="D3225">
        <v>8</v>
      </c>
      <c r="E3225" t="s">
        <v>25</v>
      </c>
      <c r="F3225" s="7">
        <v>5</v>
      </c>
      <c r="G3225" s="7">
        <v>0</v>
      </c>
      <c r="H3225" s="7">
        <v>1</v>
      </c>
      <c r="I3225" s="7">
        <v>0</v>
      </c>
      <c r="K3225" s="8">
        <f t="shared" si="150"/>
        <v>0</v>
      </c>
      <c r="L3225" s="8">
        <f t="shared" si="151"/>
        <v>0</v>
      </c>
      <c r="M3225" s="8">
        <f t="shared" si="152"/>
        <v>0</v>
      </c>
    </row>
    <row r="3226" spans="2:13" x14ac:dyDescent="0.35">
      <c r="B3226">
        <v>3224</v>
      </c>
      <c r="C3226">
        <v>21</v>
      </c>
      <c r="D3226">
        <v>8</v>
      </c>
      <c r="E3226" t="s">
        <v>25</v>
      </c>
      <c r="F3226" s="7">
        <v>5</v>
      </c>
      <c r="G3226" s="7">
        <v>0</v>
      </c>
      <c r="H3226" s="7">
        <v>1</v>
      </c>
      <c r="I3226" s="7">
        <v>0</v>
      </c>
      <c r="K3226" s="8">
        <f t="shared" si="150"/>
        <v>0</v>
      </c>
      <c r="L3226" s="8">
        <f t="shared" si="151"/>
        <v>0</v>
      </c>
      <c r="M3226" s="8">
        <f t="shared" si="152"/>
        <v>0</v>
      </c>
    </row>
    <row r="3227" spans="2:13" x14ac:dyDescent="0.35">
      <c r="B3227">
        <v>3225</v>
      </c>
      <c r="C3227">
        <v>9</v>
      </c>
      <c r="D3227">
        <v>8</v>
      </c>
      <c r="E3227" t="s">
        <v>25</v>
      </c>
      <c r="F3227" s="7">
        <v>5</v>
      </c>
      <c r="G3227" s="7">
        <v>0</v>
      </c>
      <c r="H3227" s="7">
        <v>1</v>
      </c>
      <c r="I3227" s="7">
        <v>0</v>
      </c>
      <c r="K3227" s="8">
        <f t="shared" si="150"/>
        <v>0</v>
      </c>
      <c r="L3227" s="8">
        <f t="shared" si="151"/>
        <v>0</v>
      </c>
      <c r="M3227" s="8">
        <f t="shared" si="152"/>
        <v>0</v>
      </c>
    </row>
    <row r="3228" spans="2:13" x14ac:dyDescent="0.35">
      <c r="B3228">
        <v>3226</v>
      </c>
      <c r="C3228">
        <v>0</v>
      </c>
      <c r="D3228">
        <v>8</v>
      </c>
      <c r="E3228" t="s">
        <v>25</v>
      </c>
      <c r="F3228" s="7">
        <v>5</v>
      </c>
      <c r="G3228" s="7">
        <v>0</v>
      </c>
      <c r="H3228" s="7">
        <v>1</v>
      </c>
      <c r="I3228" s="7">
        <v>5</v>
      </c>
      <c r="K3228" s="8">
        <f t="shared" si="150"/>
        <v>5</v>
      </c>
      <c r="L3228" s="8">
        <f t="shared" si="151"/>
        <v>0</v>
      </c>
      <c r="M3228" s="8">
        <f t="shared" si="152"/>
        <v>5</v>
      </c>
    </row>
    <row r="3229" spans="2:13" x14ac:dyDescent="0.35">
      <c r="B3229">
        <v>3227</v>
      </c>
      <c r="C3229">
        <v>3</v>
      </c>
      <c r="D3229">
        <v>8</v>
      </c>
      <c r="E3229" t="s">
        <v>25</v>
      </c>
      <c r="F3229" s="7">
        <v>5</v>
      </c>
      <c r="G3229" s="7">
        <v>0</v>
      </c>
      <c r="H3229" s="7">
        <v>1</v>
      </c>
      <c r="I3229" s="7">
        <v>0</v>
      </c>
      <c r="K3229" s="8">
        <f t="shared" si="150"/>
        <v>0</v>
      </c>
      <c r="L3229" s="8">
        <f t="shared" si="151"/>
        <v>0</v>
      </c>
      <c r="M3229" s="8">
        <f t="shared" si="152"/>
        <v>0</v>
      </c>
    </row>
    <row r="3230" spans="2:13" x14ac:dyDescent="0.35">
      <c r="B3230">
        <v>3228</v>
      </c>
      <c r="C3230">
        <v>0</v>
      </c>
      <c r="D3230">
        <v>8</v>
      </c>
      <c r="E3230" t="s">
        <v>25</v>
      </c>
      <c r="F3230" s="7">
        <v>5</v>
      </c>
      <c r="G3230" s="7">
        <v>0</v>
      </c>
      <c r="H3230" s="7">
        <v>1</v>
      </c>
      <c r="I3230" s="7">
        <v>5</v>
      </c>
      <c r="K3230" s="8">
        <f t="shared" si="150"/>
        <v>5</v>
      </c>
      <c r="L3230" s="8">
        <f t="shared" si="151"/>
        <v>0</v>
      </c>
      <c r="M3230" s="8">
        <f t="shared" si="152"/>
        <v>5</v>
      </c>
    </row>
    <row r="3231" spans="2:13" x14ac:dyDescent="0.35">
      <c r="B3231">
        <v>3229</v>
      </c>
      <c r="C3231">
        <v>28</v>
      </c>
      <c r="D3231">
        <v>8</v>
      </c>
      <c r="E3231" t="s">
        <v>25</v>
      </c>
      <c r="F3231" s="7">
        <v>5</v>
      </c>
      <c r="G3231" s="7">
        <v>0</v>
      </c>
      <c r="H3231" s="7">
        <v>1</v>
      </c>
      <c r="I3231" s="7">
        <v>0</v>
      </c>
      <c r="K3231" s="8">
        <f t="shared" si="150"/>
        <v>0</v>
      </c>
      <c r="L3231" s="8">
        <f t="shared" si="151"/>
        <v>0</v>
      </c>
      <c r="M3231" s="8">
        <f t="shared" si="152"/>
        <v>0</v>
      </c>
    </row>
    <row r="3232" spans="2:13" x14ac:dyDescent="0.35">
      <c r="B3232">
        <v>3230</v>
      </c>
      <c r="C3232">
        <v>16</v>
      </c>
      <c r="D3232">
        <v>0</v>
      </c>
      <c r="E3232" t="s">
        <v>26</v>
      </c>
      <c r="F3232" s="7">
        <v>25</v>
      </c>
      <c r="G3232" s="7">
        <v>5</v>
      </c>
      <c r="H3232" s="7">
        <v>3</v>
      </c>
      <c r="I3232" s="7">
        <v>15</v>
      </c>
      <c r="K3232" s="8">
        <f t="shared" si="150"/>
        <v>0</v>
      </c>
      <c r="L3232" s="8">
        <f t="shared" si="151"/>
        <v>15</v>
      </c>
      <c r="M3232" s="8">
        <f t="shared" si="152"/>
        <v>15</v>
      </c>
    </row>
    <row r="3233" spans="2:13" x14ac:dyDescent="0.35">
      <c r="B3233">
        <v>3231</v>
      </c>
      <c r="C3233">
        <v>28</v>
      </c>
      <c r="D3233">
        <v>0</v>
      </c>
      <c r="E3233" t="s">
        <v>26</v>
      </c>
      <c r="F3233" s="7">
        <v>25</v>
      </c>
      <c r="G3233" s="7">
        <v>5</v>
      </c>
      <c r="H3233" s="7">
        <v>3</v>
      </c>
      <c r="I3233" s="7">
        <v>15</v>
      </c>
      <c r="K3233" s="8">
        <f t="shared" si="150"/>
        <v>0</v>
      </c>
      <c r="L3233" s="8">
        <f t="shared" si="151"/>
        <v>15</v>
      </c>
      <c r="M3233" s="8">
        <f t="shared" si="152"/>
        <v>15</v>
      </c>
    </row>
    <row r="3234" spans="2:13" x14ac:dyDescent="0.35">
      <c r="B3234">
        <v>3232</v>
      </c>
      <c r="C3234">
        <v>0</v>
      </c>
      <c r="D3234">
        <v>0</v>
      </c>
      <c r="E3234" t="s">
        <v>26</v>
      </c>
      <c r="F3234" s="7">
        <v>25</v>
      </c>
      <c r="G3234" s="7">
        <v>5</v>
      </c>
      <c r="H3234" s="7">
        <v>6</v>
      </c>
      <c r="I3234" s="7">
        <v>150</v>
      </c>
      <c r="K3234" s="8">
        <f t="shared" si="150"/>
        <v>150</v>
      </c>
      <c r="L3234" s="8">
        <f t="shared" si="151"/>
        <v>0</v>
      </c>
      <c r="M3234" s="8">
        <f t="shared" si="152"/>
        <v>150</v>
      </c>
    </row>
    <row r="3235" spans="2:13" x14ac:dyDescent="0.35">
      <c r="B3235">
        <v>3233</v>
      </c>
      <c r="C3235">
        <v>28</v>
      </c>
      <c r="D3235">
        <v>0</v>
      </c>
      <c r="E3235" t="s">
        <v>26</v>
      </c>
      <c r="F3235" s="7">
        <v>25</v>
      </c>
      <c r="G3235" s="7">
        <v>5</v>
      </c>
      <c r="H3235" s="7">
        <v>3</v>
      </c>
      <c r="I3235" s="7">
        <v>15</v>
      </c>
      <c r="K3235" s="8">
        <f t="shared" si="150"/>
        <v>0</v>
      </c>
      <c r="L3235" s="8">
        <f t="shared" si="151"/>
        <v>15</v>
      </c>
      <c r="M3235" s="8">
        <f t="shared" si="152"/>
        <v>15</v>
      </c>
    </row>
    <row r="3236" spans="2:13" x14ac:dyDescent="0.35">
      <c r="B3236">
        <v>3234</v>
      </c>
      <c r="C3236">
        <v>24</v>
      </c>
      <c r="D3236">
        <v>0</v>
      </c>
      <c r="E3236" t="s">
        <v>26</v>
      </c>
      <c r="F3236" s="7">
        <v>25</v>
      </c>
      <c r="G3236" s="7">
        <v>5</v>
      </c>
      <c r="H3236" s="7">
        <v>3</v>
      </c>
      <c r="I3236" s="7">
        <v>15</v>
      </c>
      <c r="K3236" s="8">
        <f t="shared" si="150"/>
        <v>0</v>
      </c>
      <c r="L3236" s="8">
        <f t="shared" si="151"/>
        <v>15</v>
      </c>
      <c r="M3236" s="8">
        <f t="shared" si="152"/>
        <v>15</v>
      </c>
    </row>
    <row r="3237" spans="2:13" x14ac:dyDescent="0.35">
      <c r="B3237">
        <v>3235</v>
      </c>
      <c r="C3237">
        <v>14</v>
      </c>
      <c r="D3237">
        <v>0</v>
      </c>
      <c r="E3237" t="s">
        <v>26</v>
      </c>
      <c r="F3237" s="7">
        <v>25</v>
      </c>
      <c r="G3237" s="7">
        <v>5</v>
      </c>
      <c r="H3237" s="7">
        <v>3</v>
      </c>
      <c r="I3237" s="7">
        <v>15</v>
      </c>
      <c r="K3237" s="8">
        <f t="shared" si="150"/>
        <v>0</v>
      </c>
      <c r="L3237" s="8">
        <f t="shared" si="151"/>
        <v>15</v>
      </c>
      <c r="M3237" s="8">
        <f t="shared" si="152"/>
        <v>15</v>
      </c>
    </row>
    <row r="3238" spans="2:13" x14ac:dyDescent="0.35">
      <c r="B3238">
        <v>3236</v>
      </c>
      <c r="C3238">
        <v>0</v>
      </c>
      <c r="D3238">
        <v>1</v>
      </c>
      <c r="E3238" t="s">
        <v>27</v>
      </c>
      <c r="F3238" s="7">
        <v>25</v>
      </c>
      <c r="G3238" s="7">
        <v>5</v>
      </c>
      <c r="H3238" s="7">
        <v>3</v>
      </c>
      <c r="I3238" s="7">
        <v>75</v>
      </c>
      <c r="K3238" s="8">
        <f t="shared" si="150"/>
        <v>75</v>
      </c>
      <c r="L3238" s="8">
        <f t="shared" si="151"/>
        <v>0</v>
      </c>
      <c r="M3238" s="8">
        <f t="shared" si="152"/>
        <v>75</v>
      </c>
    </row>
    <row r="3239" spans="2:13" x14ac:dyDescent="0.35">
      <c r="B3239">
        <v>3237</v>
      </c>
      <c r="C3239">
        <v>1</v>
      </c>
      <c r="D3239">
        <v>1</v>
      </c>
      <c r="E3239" t="s">
        <v>27</v>
      </c>
      <c r="F3239" s="7">
        <v>25</v>
      </c>
      <c r="G3239" s="7">
        <v>5</v>
      </c>
      <c r="H3239" s="7">
        <v>3</v>
      </c>
      <c r="I3239" s="7">
        <v>15</v>
      </c>
      <c r="K3239" s="8">
        <f t="shared" si="150"/>
        <v>0</v>
      </c>
      <c r="L3239" s="8">
        <f t="shared" si="151"/>
        <v>15</v>
      </c>
      <c r="M3239" s="8">
        <f t="shared" si="152"/>
        <v>15</v>
      </c>
    </row>
    <row r="3240" spans="2:13" x14ac:dyDescent="0.35">
      <c r="B3240">
        <v>3238</v>
      </c>
      <c r="C3240">
        <v>0</v>
      </c>
      <c r="D3240">
        <v>1</v>
      </c>
      <c r="E3240" t="s">
        <v>27</v>
      </c>
      <c r="F3240" s="7">
        <v>25</v>
      </c>
      <c r="G3240" s="7">
        <v>5</v>
      </c>
      <c r="H3240" s="7">
        <v>3</v>
      </c>
      <c r="I3240" s="7">
        <v>75</v>
      </c>
      <c r="K3240" s="8">
        <f t="shared" si="150"/>
        <v>75</v>
      </c>
      <c r="L3240" s="8">
        <f t="shared" si="151"/>
        <v>0</v>
      </c>
      <c r="M3240" s="8">
        <f t="shared" si="152"/>
        <v>75</v>
      </c>
    </row>
    <row r="3241" spans="2:13" x14ac:dyDescent="0.35">
      <c r="B3241">
        <v>3239</v>
      </c>
      <c r="C3241">
        <v>4</v>
      </c>
      <c r="D3241">
        <v>1</v>
      </c>
      <c r="E3241" t="s">
        <v>27</v>
      </c>
      <c r="F3241" s="7">
        <v>25</v>
      </c>
      <c r="G3241" s="7">
        <v>5</v>
      </c>
      <c r="H3241" s="7">
        <v>3</v>
      </c>
      <c r="I3241" s="7">
        <v>15</v>
      </c>
      <c r="K3241" s="8">
        <f t="shared" si="150"/>
        <v>0</v>
      </c>
      <c r="L3241" s="8">
        <f t="shared" si="151"/>
        <v>15</v>
      </c>
      <c r="M3241" s="8">
        <f t="shared" si="152"/>
        <v>15</v>
      </c>
    </row>
    <row r="3242" spans="2:13" x14ac:dyDescent="0.35">
      <c r="B3242">
        <v>3240</v>
      </c>
      <c r="C3242">
        <v>10</v>
      </c>
      <c r="D3242">
        <v>1</v>
      </c>
      <c r="E3242" t="s">
        <v>27</v>
      </c>
      <c r="F3242" s="7">
        <v>25</v>
      </c>
      <c r="G3242" s="7">
        <v>5</v>
      </c>
      <c r="H3242" s="7">
        <v>3</v>
      </c>
      <c r="I3242" s="7">
        <v>15</v>
      </c>
      <c r="K3242" s="8">
        <f t="shared" si="150"/>
        <v>0</v>
      </c>
      <c r="L3242" s="8">
        <f t="shared" si="151"/>
        <v>15</v>
      </c>
      <c r="M3242" s="8">
        <f t="shared" si="152"/>
        <v>15</v>
      </c>
    </row>
    <row r="3243" spans="2:13" x14ac:dyDescent="0.35">
      <c r="B3243">
        <v>3241</v>
      </c>
      <c r="C3243">
        <v>1</v>
      </c>
      <c r="D3243">
        <v>2</v>
      </c>
      <c r="E3243" t="s">
        <v>28</v>
      </c>
      <c r="F3243" s="7">
        <v>15.5</v>
      </c>
      <c r="G3243" s="7">
        <v>0</v>
      </c>
      <c r="H3243" s="7">
        <v>3</v>
      </c>
      <c r="I3243" s="7">
        <v>0</v>
      </c>
      <c r="K3243" s="8">
        <f t="shared" si="150"/>
        <v>0</v>
      </c>
      <c r="L3243" s="8">
        <f t="shared" si="151"/>
        <v>0</v>
      </c>
      <c r="M3243" s="8">
        <f t="shared" si="152"/>
        <v>0</v>
      </c>
    </row>
    <row r="3244" spans="2:13" x14ac:dyDescent="0.35">
      <c r="B3244">
        <v>3242</v>
      </c>
      <c r="C3244">
        <v>16</v>
      </c>
      <c r="D3244">
        <v>2</v>
      </c>
      <c r="E3244" t="s">
        <v>28</v>
      </c>
      <c r="F3244" s="7">
        <v>15.5</v>
      </c>
      <c r="G3244" s="7">
        <v>0</v>
      </c>
      <c r="H3244" s="7">
        <v>3</v>
      </c>
      <c r="I3244" s="7">
        <v>0</v>
      </c>
      <c r="K3244" s="8">
        <f t="shared" si="150"/>
        <v>0</v>
      </c>
      <c r="L3244" s="8">
        <f t="shared" si="151"/>
        <v>0</v>
      </c>
      <c r="M3244" s="8">
        <f t="shared" si="152"/>
        <v>0</v>
      </c>
    </row>
    <row r="3245" spans="2:13" x14ac:dyDescent="0.35">
      <c r="B3245">
        <v>3243</v>
      </c>
      <c r="C3245">
        <v>9</v>
      </c>
      <c r="D3245">
        <v>2</v>
      </c>
      <c r="E3245" t="s">
        <v>28</v>
      </c>
      <c r="F3245" s="7">
        <v>15.5</v>
      </c>
      <c r="G3245" s="7">
        <v>0</v>
      </c>
      <c r="H3245" s="7">
        <v>3</v>
      </c>
      <c r="I3245" s="7">
        <v>0</v>
      </c>
      <c r="K3245" s="8">
        <f t="shared" si="150"/>
        <v>0</v>
      </c>
      <c r="L3245" s="8">
        <f t="shared" si="151"/>
        <v>0</v>
      </c>
      <c r="M3245" s="8">
        <f t="shared" si="152"/>
        <v>0</v>
      </c>
    </row>
    <row r="3246" spans="2:13" x14ac:dyDescent="0.35">
      <c r="B3246">
        <v>3244</v>
      </c>
      <c r="C3246">
        <v>21</v>
      </c>
      <c r="D3246">
        <v>2</v>
      </c>
      <c r="E3246" t="s">
        <v>28</v>
      </c>
      <c r="F3246" s="7">
        <v>15.5</v>
      </c>
      <c r="G3246" s="7">
        <v>0</v>
      </c>
      <c r="H3246" s="7">
        <v>3</v>
      </c>
      <c r="I3246" s="7">
        <v>0</v>
      </c>
      <c r="K3246" s="8">
        <f t="shared" si="150"/>
        <v>0</v>
      </c>
      <c r="L3246" s="8">
        <f t="shared" si="151"/>
        <v>0</v>
      </c>
      <c r="M3246" s="8">
        <f t="shared" si="152"/>
        <v>0</v>
      </c>
    </row>
    <row r="3247" spans="2:13" x14ac:dyDescent="0.35">
      <c r="B3247">
        <v>3245</v>
      </c>
      <c r="C3247">
        <v>29</v>
      </c>
      <c r="D3247">
        <v>2</v>
      </c>
      <c r="E3247" t="s">
        <v>28</v>
      </c>
      <c r="F3247" s="7">
        <v>15.5</v>
      </c>
      <c r="G3247" s="7">
        <v>0</v>
      </c>
      <c r="H3247" s="7">
        <v>3</v>
      </c>
      <c r="I3247" s="7">
        <v>0</v>
      </c>
      <c r="K3247" s="8">
        <f t="shared" si="150"/>
        <v>0</v>
      </c>
      <c r="L3247" s="8">
        <f t="shared" si="151"/>
        <v>0</v>
      </c>
      <c r="M3247" s="8">
        <f t="shared" si="152"/>
        <v>0</v>
      </c>
    </row>
    <row r="3248" spans="2:13" x14ac:dyDescent="0.35">
      <c r="B3248">
        <v>3246</v>
      </c>
      <c r="C3248">
        <v>30</v>
      </c>
      <c r="D3248">
        <v>2</v>
      </c>
      <c r="E3248" t="s">
        <v>28</v>
      </c>
      <c r="F3248" s="7">
        <v>15.5</v>
      </c>
      <c r="G3248" s="7">
        <v>0</v>
      </c>
      <c r="H3248" s="7">
        <v>3</v>
      </c>
      <c r="I3248" s="7">
        <v>0</v>
      </c>
      <c r="K3248" s="8">
        <f t="shared" si="150"/>
        <v>0</v>
      </c>
      <c r="L3248" s="8">
        <f t="shared" si="151"/>
        <v>0</v>
      </c>
      <c r="M3248" s="8">
        <f t="shared" si="152"/>
        <v>0</v>
      </c>
    </row>
    <row r="3249" spans="2:13" x14ac:dyDescent="0.35">
      <c r="B3249">
        <v>3247</v>
      </c>
      <c r="C3249">
        <v>22</v>
      </c>
      <c r="D3249">
        <v>3</v>
      </c>
      <c r="E3249" t="s">
        <v>21</v>
      </c>
      <c r="F3249" s="7">
        <v>5</v>
      </c>
      <c r="G3249" s="7">
        <v>0</v>
      </c>
      <c r="H3249" s="7">
        <v>2</v>
      </c>
      <c r="I3249" s="7">
        <v>0</v>
      </c>
      <c r="K3249" s="8">
        <f t="shared" si="150"/>
        <v>0</v>
      </c>
      <c r="L3249" s="8">
        <f t="shared" si="151"/>
        <v>0</v>
      </c>
      <c r="M3249" s="8">
        <f t="shared" si="152"/>
        <v>0</v>
      </c>
    </row>
    <row r="3250" spans="2:13" x14ac:dyDescent="0.35">
      <c r="B3250">
        <v>3248</v>
      </c>
      <c r="C3250">
        <v>15</v>
      </c>
      <c r="D3250">
        <v>3</v>
      </c>
      <c r="E3250" t="s">
        <v>21</v>
      </c>
      <c r="F3250" s="7">
        <v>5</v>
      </c>
      <c r="G3250" s="7">
        <v>0</v>
      </c>
      <c r="H3250" s="7">
        <v>2</v>
      </c>
      <c r="I3250" s="7">
        <v>0</v>
      </c>
      <c r="K3250" s="8">
        <f t="shared" si="150"/>
        <v>0</v>
      </c>
      <c r="L3250" s="8">
        <f t="shared" si="151"/>
        <v>0</v>
      </c>
      <c r="M3250" s="8">
        <f t="shared" si="152"/>
        <v>0</v>
      </c>
    </row>
    <row r="3251" spans="2:13" x14ac:dyDescent="0.35">
      <c r="B3251">
        <v>3249</v>
      </c>
      <c r="C3251">
        <v>3</v>
      </c>
      <c r="D3251">
        <v>3</v>
      </c>
      <c r="E3251" t="s">
        <v>21</v>
      </c>
      <c r="F3251" s="7">
        <v>5</v>
      </c>
      <c r="G3251" s="7">
        <v>0</v>
      </c>
      <c r="H3251" s="7">
        <v>2</v>
      </c>
      <c r="I3251" s="7">
        <v>0</v>
      </c>
      <c r="K3251" s="8">
        <f t="shared" si="150"/>
        <v>0</v>
      </c>
      <c r="L3251" s="8">
        <f t="shared" si="151"/>
        <v>0</v>
      </c>
      <c r="M3251" s="8">
        <f t="shared" si="152"/>
        <v>0</v>
      </c>
    </row>
    <row r="3252" spans="2:13" x14ac:dyDescent="0.35">
      <c r="B3252">
        <v>3250</v>
      </c>
      <c r="C3252">
        <v>3</v>
      </c>
      <c r="D3252">
        <v>3</v>
      </c>
      <c r="E3252" t="s">
        <v>21</v>
      </c>
      <c r="F3252" s="7">
        <v>5</v>
      </c>
      <c r="G3252" s="7">
        <v>0</v>
      </c>
      <c r="H3252" s="7">
        <v>2</v>
      </c>
      <c r="I3252" s="7">
        <v>0</v>
      </c>
      <c r="K3252" s="8">
        <f t="shared" si="150"/>
        <v>0</v>
      </c>
      <c r="L3252" s="8">
        <f t="shared" si="151"/>
        <v>0</v>
      </c>
      <c r="M3252" s="8">
        <f t="shared" si="152"/>
        <v>0</v>
      </c>
    </row>
    <row r="3253" spans="2:13" x14ac:dyDescent="0.35">
      <c r="B3253">
        <v>3251</v>
      </c>
      <c r="C3253">
        <v>2</v>
      </c>
      <c r="D3253">
        <v>3</v>
      </c>
      <c r="E3253" t="s">
        <v>21</v>
      </c>
      <c r="F3253" s="7">
        <v>5</v>
      </c>
      <c r="G3253" s="7">
        <v>0</v>
      </c>
      <c r="H3253" s="7">
        <v>2</v>
      </c>
      <c r="I3253" s="7">
        <v>0</v>
      </c>
      <c r="K3253" s="8">
        <f t="shared" si="150"/>
        <v>0</v>
      </c>
      <c r="L3253" s="8">
        <f t="shared" si="151"/>
        <v>0</v>
      </c>
      <c r="M3253" s="8">
        <f t="shared" si="152"/>
        <v>0</v>
      </c>
    </row>
    <row r="3254" spans="2:13" x14ac:dyDescent="0.35">
      <c r="B3254">
        <v>3252</v>
      </c>
      <c r="C3254">
        <v>1</v>
      </c>
      <c r="D3254">
        <v>3</v>
      </c>
      <c r="E3254" t="s">
        <v>21</v>
      </c>
      <c r="F3254" s="7">
        <v>5</v>
      </c>
      <c r="G3254" s="7">
        <v>0</v>
      </c>
      <c r="H3254" s="7">
        <v>2</v>
      </c>
      <c r="I3254" s="7">
        <v>0</v>
      </c>
      <c r="K3254" s="8">
        <f t="shared" si="150"/>
        <v>0</v>
      </c>
      <c r="L3254" s="8">
        <f t="shared" si="151"/>
        <v>0</v>
      </c>
      <c r="M3254" s="8">
        <f t="shared" si="152"/>
        <v>0</v>
      </c>
    </row>
    <row r="3255" spans="2:13" x14ac:dyDescent="0.35">
      <c r="B3255">
        <v>3253</v>
      </c>
      <c r="C3255">
        <v>21</v>
      </c>
      <c r="D3255">
        <v>3</v>
      </c>
      <c r="E3255" t="s">
        <v>21</v>
      </c>
      <c r="F3255" s="7">
        <v>5</v>
      </c>
      <c r="G3255" s="7">
        <v>0</v>
      </c>
      <c r="H3255" s="7">
        <v>2</v>
      </c>
      <c r="I3255" s="7">
        <v>0</v>
      </c>
      <c r="K3255" s="8">
        <f t="shared" si="150"/>
        <v>0</v>
      </c>
      <c r="L3255" s="8">
        <f t="shared" si="151"/>
        <v>0</v>
      </c>
      <c r="M3255" s="8">
        <f t="shared" si="152"/>
        <v>0</v>
      </c>
    </row>
    <row r="3256" spans="2:13" x14ac:dyDescent="0.35">
      <c r="B3256">
        <v>3254</v>
      </c>
      <c r="C3256">
        <v>20</v>
      </c>
      <c r="D3256">
        <v>4</v>
      </c>
      <c r="E3256" t="s">
        <v>22</v>
      </c>
      <c r="F3256" s="7">
        <v>80</v>
      </c>
      <c r="G3256" s="7">
        <v>9.9</v>
      </c>
      <c r="H3256" s="7">
        <v>2</v>
      </c>
      <c r="I3256" s="7">
        <v>19.8</v>
      </c>
      <c r="K3256" s="8">
        <f t="shared" si="150"/>
        <v>0</v>
      </c>
      <c r="L3256" s="8">
        <f t="shared" si="151"/>
        <v>19.8</v>
      </c>
      <c r="M3256" s="8">
        <f t="shared" si="152"/>
        <v>19.8</v>
      </c>
    </row>
    <row r="3257" spans="2:13" x14ac:dyDescent="0.35">
      <c r="B3257">
        <v>3255</v>
      </c>
      <c r="C3257">
        <v>5</v>
      </c>
      <c r="D3257">
        <v>4</v>
      </c>
      <c r="E3257" t="s">
        <v>22</v>
      </c>
      <c r="F3257" s="7">
        <v>80</v>
      </c>
      <c r="G3257" s="7">
        <v>9.9</v>
      </c>
      <c r="H3257" s="7">
        <v>2</v>
      </c>
      <c r="I3257" s="7">
        <v>19.8</v>
      </c>
      <c r="K3257" s="8">
        <f t="shared" si="150"/>
        <v>0</v>
      </c>
      <c r="L3257" s="8">
        <f t="shared" si="151"/>
        <v>19.8</v>
      </c>
      <c r="M3257" s="8">
        <f t="shared" si="152"/>
        <v>19.8</v>
      </c>
    </row>
    <row r="3258" spans="2:13" x14ac:dyDescent="0.35">
      <c r="B3258">
        <v>3256</v>
      </c>
      <c r="C3258">
        <v>0</v>
      </c>
      <c r="D3258">
        <v>4</v>
      </c>
      <c r="E3258" t="s">
        <v>22</v>
      </c>
      <c r="F3258" s="7">
        <v>80</v>
      </c>
      <c r="G3258" s="7">
        <v>9.9</v>
      </c>
      <c r="H3258" s="7">
        <v>4</v>
      </c>
      <c r="I3258" s="7">
        <v>320</v>
      </c>
      <c r="K3258" s="8">
        <f t="shared" si="150"/>
        <v>320</v>
      </c>
      <c r="L3258" s="8">
        <f t="shared" si="151"/>
        <v>0</v>
      </c>
      <c r="M3258" s="8">
        <f t="shared" si="152"/>
        <v>320</v>
      </c>
    </row>
    <row r="3259" spans="2:13" x14ac:dyDescent="0.35">
      <c r="B3259">
        <v>3257</v>
      </c>
      <c r="C3259">
        <v>5</v>
      </c>
      <c r="D3259">
        <v>4</v>
      </c>
      <c r="E3259" t="s">
        <v>22</v>
      </c>
      <c r="F3259" s="7">
        <v>80</v>
      </c>
      <c r="G3259" s="7">
        <v>9.9</v>
      </c>
      <c r="H3259" s="7">
        <v>2</v>
      </c>
      <c r="I3259" s="7">
        <v>19.8</v>
      </c>
      <c r="K3259" s="8">
        <f t="shared" si="150"/>
        <v>0</v>
      </c>
      <c r="L3259" s="8">
        <f t="shared" si="151"/>
        <v>19.8</v>
      </c>
      <c r="M3259" s="8">
        <f t="shared" si="152"/>
        <v>19.8</v>
      </c>
    </row>
    <row r="3260" spans="2:13" x14ac:dyDescent="0.35">
      <c r="B3260">
        <v>3258</v>
      </c>
      <c r="C3260">
        <v>0</v>
      </c>
      <c r="D3260">
        <v>4</v>
      </c>
      <c r="E3260" t="s">
        <v>22</v>
      </c>
      <c r="F3260" s="7">
        <v>80</v>
      </c>
      <c r="G3260" s="7">
        <v>9.9</v>
      </c>
      <c r="H3260" s="7">
        <v>6</v>
      </c>
      <c r="I3260" s="7">
        <v>480</v>
      </c>
      <c r="K3260" s="8">
        <f t="shared" si="150"/>
        <v>480</v>
      </c>
      <c r="L3260" s="8">
        <f t="shared" si="151"/>
        <v>0</v>
      </c>
      <c r="M3260" s="8">
        <f t="shared" si="152"/>
        <v>480</v>
      </c>
    </row>
    <row r="3261" spans="2:13" x14ac:dyDescent="0.35">
      <c r="B3261">
        <v>3259</v>
      </c>
      <c r="C3261">
        <v>16</v>
      </c>
      <c r="D3261">
        <v>4</v>
      </c>
      <c r="E3261" t="s">
        <v>22</v>
      </c>
      <c r="F3261" s="7">
        <v>80</v>
      </c>
      <c r="G3261" s="7">
        <v>9.9</v>
      </c>
      <c r="H3261" s="7">
        <v>2</v>
      </c>
      <c r="I3261" s="7">
        <v>19.8</v>
      </c>
      <c r="K3261" s="8">
        <f t="shared" si="150"/>
        <v>0</v>
      </c>
      <c r="L3261" s="8">
        <f t="shared" si="151"/>
        <v>19.8</v>
      </c>
      <c r="M3261" s="8">
        <f t="shared" si="152"/>
        <v>19.8</v>
      </c>
    </row>
    <row r="3262" spans="2:13" x14ac:dyDescent="0.35">
      <c r="B3262">
        <v>3260</v>
      </c>
      <c r="C3262">
        <v>0</v>
      </c>
      <c r="D3262">
        <v>4</v>
      </c>
      <c r="E3262" t="s">
        <v>22</v>
      </c>
      <c r="F3262" s="7">
        <v>80</v>
      </c>
      <c r="G3262" s="7">
        <v>9.9</v>
      </c>
      <c r="H3262" s="7">
        <v>2</v>
      </c>
      <c r="I3262" s="7">
        <v>160</v>
      </c>
      <c r="K3262" s="8">
        <f t="shared" si="150"/>
        <v>160</v>
      </c>
      <c r="L3262" s="8">
        <f t="shared" si="151"/>
        <v>0</v>
      </c>
      <c r="M3262" s="8">
        <f t="shared" si="152"/>
        <v>160</v>
      </c>
    </row>
    <row r="3263" spans="2:13" x14ac:dyDescent="0.35">
      <c r="B3263">
        <v>3261</v>
      </c>
      <c r="C3263">
        <v>13</v>
      </c>
      <c r="D3263">
        <v>4</v>
      </c>
      <c r="E3263" t="s">
        <v>22</v>
      </c>
      <c r="F3263" s="7">
        <v>80</v>
      </c>
      <c r="G3263" s="7">
        <v>9.9</v>
      </c>
      <c r="H3263" s="7">
        <v>2</v>
      </c>
      <c r="I3263" s="7">
        <v>19.8</v>
      </c>
      <c r="K3263" s="8">
        <f t="shared" si="150"/>
        <v>0</v>
      </c>
      <c r="L3263" s="8">
        <f t="shared" si="151"/>
        <v>19.8</v>
      </c>
      <c r="M3263" s="8">
        <f t="shared" si="152"/>
        <v>19.8</v>
      </c>
    </row>
    <row r="3264" spans="2:13" x14ac:dyDescent="0.35">
      <c r="B3264">
        <v>3262</v>
      </c>
      <c r="C3264">
        <v>10</v>
      </c>
      <c r="D3264">
        <v>5</v>
      </c>
      <c r="E3264" t="s">
        <v>29</v>
      </c>
      <c r="F3264" s="7">
        <v>80</v>
      </c>
      <c r="G3264" s="7">
        <v>9.9</v>
      </c>
      <c r="H3264" s="7">
        <v>2</v>
      </c>
      <c r="I3264" s="7">
        <v>19.8</v>
      </c>
      <c r="K3264" s="8">
        <f t="shared" si="150"/>
        <v>0</v>
      </c>
      <c r="L3264" s="8">
        <f t="shared" si="151"/>
        <v>19.8</v>
      </c>
      <c r="M3264" s="8">
        <f t="shared" si="152"/>
        <v>19.8</v>
      </c>
    </row>
    <row r="3265" spans="2:13" x14ac:dyDescent="0.35">
      <c r="B3265">
        <v>3263</v>
      </c>
      <c r="C3265">
        <v>7</v>
      </c>
      <c r="D3265">
        <v>5</v>
      </c>
      <c r="E3265" t="s">
        <v>29</v>
      </c>
      <c r="F3265" s="7">
        <v>80</v>
      </c>
      <c r="G3265" s="7">
        <v>9.9</v>
      </c>
      <c r="H3265" s="7">
        <v>2</v>
      </c>
      <c r="I3265" s="7">
        <v>19.8</v>
      </c>
      <c r="K3265" s="8">
        <f t="shared" si="150"/>
        <v>0</v>
      </c>
      <c r="L3265" s="8">
        <f t="shared" si="151"/>
        <v>19.8</v>
      </c>
      <c r="M3265" s="8">
        <f t="shared" si="152"/>
        <v>19.8</v>
      </c>
    </row>
    <row r="3266" spans="2:13" x14ac:dyDescent="0.35">
      <c r="B3266">
        <v>3264</v>
      </c>
      <c r="C3266">
        <v>0</v>
      </c>
      <c r="D3266">
        <v>5</v>
      </c>
      <c r="E3266" t="s">
        <v>29</v>
      </c>
      <c r="F3266" s="7">
        <v>80</v>
      </c>
      <c r="G3266" s="7">
        <v>9.9</v>
      </c>
      <c r="H3266" s="7">
        <v>2</v>
      </c>
      <c r="I3266" s="7">
        <v>160</v>
      </c>
      <c r="K3266" s="8">
        <f t="shared" si="150"/>
        <v>160</v>
      </c>
      <c r="L3266" s="8">
        <f t="shared" si="151"/>
        <v>0</v>
      </c>
      <c r="M3266" s="8">
        <f t="shared" si="152"/>
        <v>160</v>
      </c>
    </row>
    <row r="3267" spans="2:13" x14ac:dyDescent="0.35">
      <c r="B3267">
        <v>3265</v>
      </c>
      <c r="C3267">
        <v>0</v>
      </c>
      <c r="D3267">
        <v>5</v>
      </c>
      <c r="E3267" t="s">
        <v>29</v>
      </c>
      <c r="F3267" s="7">
        <v>80</v>
      </c>
      <c r="G3267" s="7">
        <v>9.9</v>
      </c>
      <c r="H3267" s="7">
        <v>2</v>
      </c>
      <c r="I3267" s="7">
        <v>160</v>
      </c>
      <c r="K3267" s="8">
        <f t="shared" ref="K3267:K3330" si="153">IF($C3267=0,F3267*$H3267,0)</f>
        <v>160</v>
      </c>
      <c r="L3267" s="8">
        <f t="shared" ref="L3267:L3330" si="154">IF($C3267=0,0,G3267*$H3267)</f>
        <v>0</v>
      </c>
      <c r="M3267" s="8">
        <f t="shared" ref="M3267:M3330" si="155">SUM(K3267:L3267)</f>
        <v>160</v>
      </c>
    </row>
    <row r="3268" spans="2:13" x14ac:dyDescent="0.35">
      <c r="B3268">
        <v>3266</v>
      </c>
      <c r="C3268">
        <v>0</v>
      </c>
      <c r="D3268">
        <v>5</v>
      </c>
      <c r="E3268" t="s">
        <v>29</v>
      </c>
      <c r="F3268" s="7">
        <v>80</v>
      </c>
      <c r="G3268" s="7">
        <v>9.9</v>
      </c>
      <c r="H3268" s="7">
        <v>2</v>
      </c>
      <c r="I3268" s="7">
        <v>160</v>
      </c>
      <c r="K3268" s="8">
        <f t="shared" si="153"/>
        <v>160</v>
      </c>
      <c r="L3268" s="8">
        <f t="shared" si="154"/>
        <v>0</v>
      </c>
      <c r="M3268" s="8">
        <f t="shared" si="155"/>
        <v>160</v>
      </c>
    </row>
    <row r="3269" spans="2:13" x14ac:dyDescent="0.35">
      <c r="B3269">
        <v>3267</v>
      </c>
      <c r="C3269">
        <v>0</v>
      </c>
      <c r="D3269">
        <v>6</v>
      </c>
      <c r="E3269" t="s">
        <v>23</v>
      </c>
      <c r="F3269" s="7">
        <v>17.5</v>
      </c>
      <c r="G3269" s="7">
        <v>3.5</v>
      </c>
      <c r="H3269" s="7">
        <v>2</v>
      </c>
      <c r="I3269" s="7">
        <v>35</v>
      </c>
      <c r="K3269" s="8">
        <f t="shared" si="153"/>
        <v>35</v>
      </c>
      <c r="L3269" s="8">
        <f t="shared" si="154"/>
        <v>0</v>
      </c>
      <c r="M3269" s="8">
        <f t="shared" si="155"/>
        <v>35</v>
      </c>
    </row>
    <row r="3270" spans="2:13" x14ac:dyDescent="0.35">
      <c r="B3270">
        <v>3268</v>
      </c>
      <c r="C3270">
        <v>8</v>
      </c>
      <c r="D3270">
        <v>6</v>
      </c>
      <c r="E3270" t="s">
        <v>23</v>
      </c>
      <c r="F3270" s="7">
        <v>17.5</v>
      </c>
      <c r="G3270" s="7">
        <v>3.5</v>
      </c>
      <c r="H3270" s="7">
        <v>2</v>
      </c>
      <c r="I3270" s="7">
        <v>7</v>
      </c>
      <c r="K3270" s="8">
        <f t="shared" si="153"/>
        <v>0</v>
      </c>
      <c r="L3270" s="8">
        <f t="shared" si="154"/>
        <v>7</v>
      </c>
      <c r="M3270" s="8">
        <f t="shared" si="155"/>
        <v>7</v>
      </c>
    </row>
    <row r="3271" spans="2:13" x14ac:dyDescent="0.35">
      <c r="B3271">
        <v>3269</v>
      </c>
      <c r="C3271">
        <v>14</v>
      </c>
      <c r="D3271">
        <v>6</v>
      </c>
      <c r="E3271" t="s">
        <v>23</v>
      </c>
      <c r="F3271" s="7">
        <v>17.5</v>
      </c>
      <c r="G3271" s="7">
        <v>3.5</v>
      </c>
      <c r="H3271" s="7">
        <v>4</v>
      </c>
      <c r="I3271" s="7">
        <v>14</v>
      </c>
      <c r="K3271" s="8">
        <f t="shared" si="153"/>
        <v>0</v>
      </c>
      <c r="L3271" s="8">
        <f t="shared" si="154"/>
        <v>14</v>
      </c>
      <c r="M3271" s="8">
        <f t="shared" si="155"/>
        <v>14</v>
      </c>
    </row>
    <row r="3272" spans="2:13" x14ac:dyDescent="0.35">
      <c r="B3272">
        <v>3270</v>
      </c>
      <c r="C3272">
        <v>0</v>
      </c>
      <c r="D3272">
        <v>6</v>
      </c>
      <c r="E3272" t="s">
        <v>23</v>
      </c>
      <c r="F3272" s="7">
        <v>17.5</v>
      </c>
      <c r="G3272" s="7">
        <v>3.5</v>
      </c>
      <c r="H3272" s="7">
        <v>2</v>
      </c>
      <c r="I3272" s="7">
        <v>35</v>
      </c>
      <c r="K3272" s="8">
        <f t="shared" si="153"/>
        <v>35</v>
      </c>
      <c r="L3272" s="8">
        <f t="shared" si="154"/>
        <v>0</v>
      </c>
      <c r="M3272" s="8">
        <f t="shared" si="155"/>
        <v>35</v>
      </c>
    </row>
    <row r="3273" spans="2:13" x14ac:dyDescent="0.35">
      <c r="B3273">
        <v>3271</v>
      </c>
      <c r="C3273">
        <v>12</v>
      </c>
      <c r="D3273">
        <v>6</v>
      </c>
      <c r="E3273" t="s">
        <v>23</v>
      </c>
      <c r="F3273" s="7">
        <v>17.5</v>
      </c>
      <c r="G3273" s="7">
        <v>3.5</v>
      </c>
      <c r="H3273" s="7">
        <v>2</v>
      </c>
      <c r="I3273" s="7">
        <v>7</v>
      </c>
      <c r="K3273" s="8">
        <f t="shared" si="153"/>
        <v>0</v>
      </c>
      <c r="L3273" s="8">
        <f t="shared" si="154"/>
        <v>7</v>
      </c>
      <c r="M3273" s="8">
        <f t="shared" si="155"/>
        <v>7</v>
      </c>
    </row>
    <row r="3274" spans="2:13" x14ac:dyDescent="0.35">
      <c r="B3274">
        <v>3272</v>
      </c>
      <c r="C3274">
        <v>0</v>
      </c>
      <c r="D3274">
        <v>6</v>
      </c>
      <c r="E3274" t="s">
        <v>23</v>
      </c>
      <c r="F3274" s="7">
        <v>17.5</v>
      </c>
      <c r="G3274" s="7">
        <v>3.5</v>
      </c>
      <c r="H3274" s="7">
        <v>2</v>
      </c>
      <c r="I3274" s="7">
        <v>35</v>
      </c>
      <c r="K3274" s="8">
        <f t="shared" si="153"/>
        <v>35</v>
      </c>
      <c r="L3274" s="8">
        <f t="shared" si="154"/>
        <v>0</v>
      </c>
      <c r="M3274" s="8">
        <f t="shared" si="155"/>
        <v>35</v>
      </c>
    </row>
    <row r="3275" spans="2:13" x14ac:dyDescent="0.35">
      <c r="B3275">
        <v>3273</v>
      </c>
      <c r="C3275">
        <v>12</v>
      </c>
      <c r="D3275">
        <v>6</v>
      </c>
      <c r="E3275" t="s">
        <v>23</v>
      </c>
      <c r="F3275" s="7">
        <v>17.5</v>
      </c>
      <c r="G3275" s="7">
        <v>3.5</v>
      </c>
      <c r="H3275" s="7">
        <v>2</v>
      </c>
      <c r="I3275" s="7">
        <v>7</v>
      </c>
      <c r="K3275" s="8">
        <f t="shared" si="153"/>
        <v>0</v>
      </c>
      <c r="L3275" s="8">
        <f t="shared" si="154"/>
        <v>7</v>
      </c>
      <c r="M3275" s="8">
        <f t="shared" si="155"/>
        <v>7</v>
      </c>
    </row>
    <row r="3276" spans="2:13" x14ac:dyDescent="0.35">
      <c r="B3276">
        <v>3274</v>
      </c>
      <c r="C3276">
        <v>4</v>
      </c>
      <c r="D3276">
        <v>6</v>
      </c>
      <c r="E3276" t="s">
        <v>23</v>
      </c>
      <c r="F3276" s="7">
        <v>17.5</v>
      </c>
      <c r="G3276" s="7">
        <v>3.5</v>
      </c>
      <c r="H3276" s="7">
        <v>2</v>
      </c>
      <c r="I3276" s="7">
        <v>7</v>
      </c>
      <c r="K3276" s="8">
        <f t="shared" si="153"/>
        <v>0</v>
      </c>
      <c r="L3276" s="8">
        <f t="shared" si="154"/>
        <v>7</v>
      </c>
      <c r="M3276" s="8">
        <f t="shared" si="155"/>
        <v>7</v>
      </c>
    </row>
    <row r="3277" spans="2:13" x14ac:dyDescent="0.35">
      <c r="B3277">
        <v>3275</v>
      </c>
      <c r="C3277">
        <v>10</v>
      </c>
      <c r="D3277">
        <v>7</v>
      </c>
      <c r="E3277" t="s">
        <v>24</v>
      </c>
      <c r="F3277" s="7">
        <v>5</v>
      </c>
      <c r="G3277" s="7">
        <v>0</v>
      </c>
      <c r="H3277" s="7">
        <v>2</v>
      </c>
      <c r="I3277" s="7">
        <v>0</v>
      </c>
      <c r="K3277" s="8">
        <f t="shared" si="153"/>
        <v>0</v>
      </c>
      <c r="L3277" s="8">
        <f t="shared" si="154"/>
        <v>0</v>
      </c>
      <c r="M3277" s="8">
        <f t="shared" si="155"/>
        <v>0</v>
      </c>
    </row>
    <row r="3278" spans="2:13" x14ac:dyDescent="0.35">
      <c r="B3278">
        <v>3276</v>
      </c>
      <c r="C3278">
        <v>27</v>
      </c>
      <c r="D3278">
        <v>7</v>
      </c>
      <c r="E3278" t="s">
        <v>24</v>
      </c>
      <c r="F3278" s="7">
        <v>5</v>
      </c>
      <c r="G3278" s="7">
        <v>0</v>
      </c>
      <c r="H3278" s="7">
        <v>2</v>
      </c>
      <c r="I3278" s="7">
        <v>0</v>
      </c>
      <c r="K3278" s="8">
        <f t="shared" si="153"/>
        <v>0</v>
      </c>
      <c r="L3278" s="8">
        <f t="shared" si="154"/>
        <v>0</v>
      </c>
      <c r="M3278" s="8">
        <f t="shared" si="155"/>
        <v>0</v>
      </c>
    </row>
    <row r="3279" spans="2:13" x14ac:dyDescent="0.35">
      <c r="B3279">
        <v>3277</v>
      </c>
      <c r="C3279">
        <v>15</v>
      </c>
      <c r="D3279">
        <v>7</v>
      </c>
      <c r="E3279" t="s">
        <v>24</v>
      </c>
      <c r="F3279" s="7">
        <v>5</v>
      </c>
      <c r="G3279" s="7">
        <v>0</v>
      </c>
      <c r="H3279" s="7">
        <v>2</v>
      </c>
      <c r="I3279" s="7">
        <v>0</v>
      </c>
      <c r="K3279" s="8">
        <f t="shared" si="153"/>
        <v>0</v>
      </c>
      <c r="L3279" s="8">
        <f t="shared" si="154"/>
        <v>0</v>
      </c>
      <c r="M3279" s="8">
        <f t="shared" si="155"/>
        <v>0</v>
      </c>
    </row>
    <row r="3280" spans="2:13" x14ac:dyDescent="0.35">
      <c r="B3280">
        <v>3278</v>
      </c>
      <c r="C3280">
        <v>4</v>
      </c>
      <c r="D3280">
        <v>7</v>
      </c>
      <c r="E3280" t="s">
        <v>24</v>
      </c>
      <c r="F3280" s="7">
        <v>5</v>
      </c>
      <c r="G3280" s="7">
        <v>0</v>
      </c>
      <c r="H3280" s="7">
        <v>4</v>
      </c>
      <c r="I3280" s="7">
        <v>0</v>
      </c>
      <c r="K3280" s="8">
        <f t="shared" si="153"/>
        <v>0</v>
      </c>
      <c r="L3280" s="8">
        <f t="shared" si="154"/>
        <v>0</v>
      </c>
      <c r="M3280" s="8">
        <f t="shared" si="155"/>
        <v>0</v>
      </c>
    </row>
    <row r="3281" spans="2:13" x14ac:dyDescent="0.35">
      <c r="B3281">
        <v>3279</v>
      </c>
      <c r="C3281">
        <v>27</v>
      </c>
      <c r="D3281">
        <v>7</v>
      </c>
      <c r="E3281" t="s">
        <v>24</v>
      </c>
      <c r="F3281" s="7">
        <v>5</v>
      </c>
      <c r="G3281" s="7">
        <v>0</v>
      </c>
      <c r="H3281" s="7">
        <v>2</v>
      </c>
      <c r="I3281" s="7">
        <v>0</v>
      </c>
      <c r="K3281" s="8">
        <f t="shared" si="153"/>
        <v>0</v>
      </c>
      <c r="L3281" s="8">
        <f t="shared" si="154"/>
        <v>0</v>
      </c>
      <c r="M3281" s="8">
        <f t="shared" si="155"/>
        <v>0</v>
      </c>
    </row>
    <row r="3282" spans="2:13" x14ac:dyDescent="0.35">
      <c r="B3282">
        <v>3280</v>
      </c>
      <c r="C3282">
        <v>15</v>
      </c>
      <c r="D3282">
        <v>7</v>
      </c>
      <c r="E3282" t="s">
        <v>24</v>
      </c>
      <c r="F3282" s="7">
        <v>5</v>
      </c>
      <c r="G3282" s="7">
        <v>0</v>
      </c>
      <c r="H3282" s="7">
        <v>2</v>
      </c>
      <c r="I3282" s="7">
        <v>0</v>
      </c>
      <c r="K3282" s="8">
        <f t="shared" si="153"/>
        <v>0</v>
      </c>
      <c r="L3282" s="8">
        <f t="shared" si="154"/>
        <v>0</v>
      </c>
      <c r="M3282" s="8">
        <f t="shared" si="155"/>
        <v>0</v>
      </c>
    </row>
    <row r="3283" spans="2:13" x14ac:dyDescent="0.35">
      <c r="B3283">
        <v>3281</v>
      </c>
      <c r="C3283">
        <v>6</v>
      </c>
      <c r="D3283">
        <v>7</v>
      </c>
      <c r="E3283" t="s">
        <v>24</v>
      </c>
      <c r="F3283" s="7">
        <v>5</v>
      </c>
      <c r="G3283" s="7">
        <v>0</v>
      </c>
      <c r="H3283" s="7">
        <v>2</v>
      </c>
      <c r="I3283" s="7">
        <v>0</v>
      </c>
      <c r="K3283" s="8">
        <f t="shared" si="153"/>
        <v>0</v>
      </c>
      <c r="L3283" s="8">
        <f t="shared" si="154"/>
        <v>0</v>
      </c>
      <c r="M3283" s="8">
        <f t="shared" si="155"/>
        <v>0</v>
      </c>
    </row>
    <row r="3284" spans="2:13" x14ac:dyDescent="0.35">
      <c r="B3284">
        <v>3282</v>
      </c>
      <c r="C3284">
        <v>21</v>
      </c>
      <c r="D3284">
        <v>8</v>
      </c>
      <c r="E3284" t="s">
        <v>25</v>
      </c>
      <c r="F3284" s="7">
        <v>5</v>
      </c>
      <c r="G3284" s="7">
        <v>0</v>
      </c>
      <c r="H3284" s="7">
        <v>1</v>
      </c>
      <c r="I3284" s="7">
        <v>0</v>
      </c>
      <c r="K3284" s="8">
        <f t="shared" si="153"/>
        <v>0</v>
      </c>
      <c r="L3284" s="8">
        <f t="shared" si="154"/>
        <v>0</v>
      </c>
      <c r="M3284" s="8">
        <f t="shared" si="155"/>
        <v>0</v>
      </c>
    </row>
    <row r="3285" spans="2:13" x14ac:dyDescent="0.35">
      <c r="B3285">
        <v>3283</v>
      </c>
      <c r="C3285">
        <v>3</v>
      </c>
      <c r="D3285">
        <v>8</v>
      </c>
      <c r="E3285" t="s">
        <v>25</v>
      </c>
      <c r="F3285" s="7">
        <v>5</v>
      </c>
      <c r="G3285" s="7">
        <v>0</v>
      </c>
      <c r="H3285" s="7">
        <v>2</v>
      </c>
      <c r="I3285" s="7">
        <v>0</v>
      </c>
      <c r="K3285" s="8">
        <f t="shared" si="153"/>
        <v>0</v>
      </c>
      <c r="L3285" s="8">
        <f t="shared" si="154"/>
        <v>0</v>
      </c>
      <c r="M3285" s="8">
        <f t="shared" si="155"/>
        <v>0</v>
      </c>
    </row>
    <row r="3286" spans="2:13" x14ac:dyDescent="0.35">
      <c r="B3286">
        <v>3284</v>
      </c>
      <c r="C3286">
        <v>29</v>
      </c>
      <c r="D3286">
        <v>8</v>
      </c>
      <c r="E3286" t="s">
        <v>25</v>
      </c>
      <c r="F3286" s="7">
        <v>5</v>
      </c>
      <c r="G3286" s="7">
        <v>0</v>
      </c>
      <c r="H3286" s="7">
        <v>1</v>
      </c>
      <c r="I3286" s="7">
        <v>0</v>
      </c>
      <c r="K3286" s="8">
        <f t="shared" si="153"/>
        <v>0</v>
      </c>
      <c r="L3286" s="8">
        <f t="shared" si="154"/>
        <v>0</v>
      </c>
      <c r="M3286" s="8">
        <f t="shared" si="155"/>
        <v>0</v>
      </c>
    </row>
    <row r="3287" spans="2:13" x14ac:dyDescent="0.35">
      <c r="B3287">
        <v>3285</v>
      </c>
      <c r="C3287">
        <v>3</v>
      </c>
      <c r="D3287">
        <v>8</v>
      </c>
      <c r="E3287" t="s">
        <v>25</v>
      </c>
      <c r="F3287" s="7">
        <v>5</v>
      </c>
      <c r="G3287" s="7">
        <v>0</v>
      </c>
      <c r="H3287" s="7">
        <v>1</v>
      </c>
      <c r="I3287" s="7">
        <v>0</v>
      </c>
      <c r="K3287" s="8">
        <f t="shared" si="153"/>
        <v>0</v>
      </c>
      <c r="L3287" s="8">
        <f t="shared" si="154"/>
        <v>0</v>
      </c>
      <c r="M3287" s="8">
        <f t="shared" si="155"/>
        <v>0</v>
      </c>
    </row>
    <row r="3288" spans="2:13" x14ac:dyDescent="0.35">
      <c r="B3288">
        <v>3286</v>
      </c>
      <c r="C3288">
        <v>12</v>
      </c>
      <c r="D3288">
        <v>8</v>
      </c>
      <c r="E3288" t="s">
        <v>25</v>
      </c>
      <c r="F3288" s="7">
        <v>5</v>
      </c>
      <c r="G3288" s="7">
        <v>0</v>
      </c>
      <c r="H3288" s="7">
        <v>1</v>
      </c>
      <c r="I3288" s="7">
        <v>0</v>
      </c>
      <c r="K3288" s="8">
        <f t="shared" si="153"/>
        <v>0</v>
      </c>
      <c r="L3288" s="8">
        <f t="shared" si="154"/>
        <v>0</v>
      </c>
      <c r="M3288" s="8">
        <f t="shared" si="155"/>
        <v>0</v>
      </c>
    </row>
    <row r="3289" spans="2:13" x14ac:dyDescent="0.35">
      <c r="B3289">
        <v>3287</v>
      </c>
      <c r="C3289">
        <v>30</v>
      </c>
      <c r="D3289">
        <v>8</v>
      </c>
      <c r="E3289" t="s">
        <v>25</v>
      </c>
      <c r="F3289" s="7">
        <v>5</v>
      </c>
      <c r="G3289" s="7">
        <v>0</v>
      </c>
      <c r="H3289" s="7">
        <v>1</v>
      </c>
      <c r="I3289" s="7">
        <v>0</v>
      </c>
      <c r="K3289" s="8">
        <f t="shared" si="153"/>
        <v>0</v>
      </c>
      <c r="L3289" s="8">
        <f t="shared" si="154"/>
        <v>0</v>
      </c>
      <c r="M3289" s="8">
        <f t="shared" si="155"/>
        <v>0</v>
      </c>
    </row>
    <row r="3290" spans="2:13" x14ac:dyDescent="0.35">
      <c r="B3290">
        <v>3288</v>
      </c>
      <c r="C3290">
        <v>28</v>
      </c>
      <c r="D3290">
        <v>8</v>
      </c>
      <c r="E3290" t="s">
        <v>25</v>
      </c>
      <c r="F3290" s="7">
        <v>5</v>
      </c>
      <c r="G3290" s="7">
        <v>0</v>
      </c>
      <c r="H3290" s="7">
        <v>1</v>
      </c>
      <c r="I3290" s="7">
        <v>0</v>
      </c>
      <c r="K3290" s="8">
        <f t="shared" si="153"/>
        <v>0</v>
      </c>
      <c r="L3290" s="8">
        <f t="shared" si="154"/>
        <v>0</v>
      </c>
      <c r="M3290" s="8">
        <f t="shared" si="155"/>
        <v>0</v>
      </c>
    </row>
    <row r="3291" spans="2:13" x14ac:dyDescent="0.35">
      <c r="B3291">
        <v>3289</v>
      </c>
      <c r="C3291">
        <v>29</v>
      </c>
      <c r="D3291">
        <v>8</v>
      </c>
      <c r="E3291" t="s">
        <v>25</v>
      </c>
      <c r="F3291" s="7">
        <v>5</v>
      </c>
      <c r="G3291" s="7">
        <v>0</v>
      </c>
      <c r="H3291" s="7">
        <v>1</v>
      </c>
      <c r="I3291" s="7">
        <v>0</v>
      </c>
      <c r="K3291" s="8">
        <f t="shared" si="153"/>
        <v>0</v>
      </c>
      <c r="L3291" s="8">
        <f t="shared" si="154"/>
        <v>0</v>
      </c>
      <c r="M3291" s="8">
        <f t="shared" si="155"/>
        <v>0</v>
      </c>
    </row>
    <row r="3292" spans="2:13" x14ac:dyDescent="0.35">
      <c r="B3292">
        <v>3290</v>
      </c>
      <c r="C3292">
        <v>24</v>
      </c>
      <c r="D3292">
        <v>8</v>
      </c>
      <c r="E3292" t="s">
        <v>25</v>
      </c>
      <c r="F3292" s="7">
        <v>5</v>
      </c>
      <c r="G3292" s="7">
        <v>0</v>
      </c>
      <c r="H3292" s="7">
        <v>1</v>
      </c>
      <c r="I3292" s="7">
        <v>0</v>
      </c>
      <c r="K3292" s="8">
        <f t="shared" si="153"/>
        <v>0</v>
      </c>
      <c r="L3292" s="8">
        <f t="shared" si="154"/>
        <v>0</v>
      </c>
      <c r="M3292" s="8">
        <f t="shared" si="155"/>
        <v>0</v>
      </c>
    </row>
    <row r="3293" spans="2:13" x14ac:dyDescent="0.35">
      <c r="B3293">
        <v>3291</v>
      </c>
      <c r="C3293">
        <v>29</v>
      </c>
      <c r="D3293">
        <v>8</v>
      </c>
      <c r="E3293" t="s">
        <v>25</v>
      </c>
      <c r="F3293" s="7">
        <v>5</v>
      </c>
      <c r="G3293" s="7">
        <v>0</v>
      </c>
      <c r="H3293" s="7">
        <v>1</v>
      </c>
      <c r="I3293" s="7">
        <v>0</v>
      </c>
      <c r="K3293" s="8">
        <f t="shared" si="153"/>
        <v>0</v>
      </c>
      <c r="L3293" s="8">
        <f t="shared" si="154"/>
        <v>0</v>
      </c>
      <c r="M3293" s="8">
        <f t="shared" si="155"/>
        <v>0</v>
      </c>
    </row>
    <row r="3294" spans="2:13" x14ac:dyDescent="0.35">
      <c r="B3294">
        <v>3292</v>
      </c>
      <c r="C3294">
        <v>16</v>
      </c>
      <c r="D3294">
        <v>8</v>
      </c>
      <c r="E3294" t="s">
        <v>25</v>
      </c>
      <c r="F3294" s="7">
        <v>5</v>
      </c>
      <c r="G3294" s="7">
        <v>0</v>
      </c>
      <c r="H3294" s="7">
        <v>2</v>
      </c>
      <c r="I3294" s="7">
        <v>0</v>
      </c>
      <c r="K3294" s="8">
        <f t="shared" si="153"/>
        <v>0</v>
      </c>
      <c r="L3294" s="8">
        <f t="shared" si="154"/>
        <v>0</v>
      </c>
      <c r="M3294" s="8">
        <f t="shared" si="155"/>
        <v>0</v>
      </c>
    </row>
    <row r="3295" spans="2:13" x14ac:dyDescent="0.35">
      <c r="B3295">
        <v>3293</v>
      </c>
      <c r="C3295">
        <v>22</v>
      </c>
      <c r="D3295">
        <v>8</v>
      </c>
      <c r="E3295" t="s">
        <v>25</v>
      </c>
      <c r="F3295" s="7">
        <v>5</v>
      </c>
      <c r="G3295" s="7">
        <v>0</v>
      </c>
      <c r="H3295" s="7">
        <v>1</v>
      </c>
      <c r="I3295" s="7">
        <v>0</v>
      </c>
      <c r="K3295" s="8">
        <f t="shared" si="153"/>
        <v>0</v>
      </c>
      <c r="L3295" s="8">
        <f t="shared" si="154"/>
        <v>0</v>
      </c>
      <c r="M3295" s="8">
        <f t="shared" si="155"/>
        <v>0</v>
      </c>
    </row>
    <row r="3296" spans="2:13" x14ac:dyDescent="0.35">
      <c r="B3296">
        <v>3294</v>
      </c>
      <c r="C3296">
        <v>29</v>
      </c>
      <c r="D3296">
        <v>8</v>
      </c>
      <c r="E3296" t="s">
        <v>25</v>
      </c>
      <c r="F3296" s="7">
        <v>5</v>
      </c>
      <c r="G3296" s="7">
        <v>0</v>
      </c>
      <c r="H3296" s="7">
        <v>1</v>
      </c>
      <c r="I3296" s="7">
        <v>0</v>
      </c>
      <c r="K3296" s="8">
        <f t="shared" si="153"/>
        <v>0</v>
      </c>
      <c r="L3296" s="8">
        <f t="shared" si="154"/>
        <v>0</v>
      </c>
      <c r="M3296" s="8">
        <f t="shared" si="155"/>
        <v>0</v>
      </c>
    </row>
    <row r="3297" spans="2:13" x14ac:dyDescent="0.35">
      <c r="B3297">
        <v>3295</v>
      </c>
      <c r="C3297">
        <v>3</v>
      </c>
      <c r="D3297">
        <v>8</v>
      </c>
      <c r="E3297" t="s">
        <v>25</v>
      </c>
      <c r="F3297" s="7">
        <v>5</v>
      </c>
      <c r="G3297" s="7">
        <v>0</v>
      </c>
      <c r="H3297" s="7">
        <v>1</v>
      </c>
      <c r="I3297" s="7">
        <v>0</v>
      </c>
      <c r="K3297" s="8">
        <f t="shared" si="153"/>
        <v>0</v>
      </c>
      <c r="L3297" s="8">
        <f t="shared" si="154"/>
        <v>0</v>
      </c>
      <c r="M3297" s="8">
        <f t="shared" si="155"/>
        <v>0</v>
      </c>
    </row>
    <row r="3298" spans="2:13" x14ac:dyDescent="0.35">
      <c r="B3298">
        <v>3296</v>
      </c>
      <c r="C3298">
        <v>8</v>
      </c>
      <c r="D3298">
        <v>8</v>
      </c>
      <c r="E3298" t="s">
        <v>25</v>
      </c>
      <c r="F3298" s="7">
        <v>5</v>
      </c>
      <c r="G3298" s="7">
        <v>0</v>
      </c>
      <c r="H3298" s="7">
        <v>1</v>
      </c>
      <c r="I3298" s="7">
        <v>0</v>
      </c>
      <c r="K3298" s="8">
        <f t="shared" si="153"/>
        <v>0</v>
      </c>
      <c r="L3298" s="8">
        <f t="shared" si="154"/>
        <v>0</v>
      </c>
      <c r="M3298" s="8">
        <f t="shared" si="155"/>
        <v>0</v>
      </c>
    </row>
    <row r="3299" spans="2:13" x14ac:dyDescent="0.35">
      <c r="B3299">
        <v>3297</v>
      </c>
      <c r="C3299">
        <v>15</v>
      </c>
      <c r="D3299">
        <v>8</v>
      </c>
      <c r="E3299" t="s">
        <v>25</v>
      </c>
      <c r="F3299" s="7">
        <v>5</v>
      </c>
      <c r="G3299" s="7">
        <v>0</v>
      </c>
      <c r="H3299" s="7">
        <v>1</v>
      </c>
      <c r="I3299" s="7">
        <v>0</v>
      </c>
      <c r="K3299" s="8">
        <f t="shared" si="153"/>
        <v>0</v>
      </c>
      <c r="L3299" s="8">
        <f t="shared" si="154"/>
        <v>0</v>
      </c>
      <c r="M3299" s="8">
        <f t="shared" si="155"/>
        <v>0</v>
      </c>
    </row>
    <row r="3300" spans="2:13" x14ac:dyDescent="0.35">
      <c r="B3300">
        <v>3298</v>
      </c>
      <c r="C3300">
        <v>14</v>
      </c>
      <c r="D3300">
        <v>0</v>
      </c>
      <c r="E3300" t="s">
        <v>26</v>
      </c>
      <c r="F3300" s="7">
        <v>25</v>
      </c>
      <c r="G3300" s="7">
        <v>5</v>
      </c>
      <c r="H3300" s="7">
        <v>3</v>
      </c>
      <c r="I3300" s="7">
        <v>15</v>
      </c>
      <c r="K3300" s="8">
        <f t="shared" si="153"/>
        <v>0</v>
      </c>
      <c r="L3300" s="8">
        <f t="shared" si="154"/>
        <v>15</v>
      </c>
      <c r="M3300" s="8">
        <f t="shared" si="155"/>
        <v>15</v>
      </c>
    </row>
    <row r="3301" spans="2:13" x14ac:dyDescent="0.35">
      <c r="B3301">
        <v>3299</v>
      </c>
      <c r="C3301">
        <v>0</v>
      </c>
      <c r="D3301">
        <v>0</v>
      </c>
      <c r="E3301" t="s">
        <v>26</v>
      </c>
      <c r="F3301" s="7">
        <v>25</v>
      </c>
      <c r="G3301" s="7">
        <v>5</v>
      </c>
      <c r="H3301" s="7">
        <v>6</v>
      </c>
      <c r="I3301" s="7">
        <v>150</v>
      </c>
      <c r="K3301" s="8">
        <f t="shared" si="153"/>
        <v>150</v>
      </c>
      <c r="L3301" s="8">
        <f t="shared" si="154"/>
        <v>0</v>
      </c>
      <c r="M3301" s="8">
        <f t="shared" si="155"/>
        <v>150</v>
      </c>
    </row>
    <row r="3302" spans="2:13" x14ac:dyDescent="0.35">
      <c r="B3302">
        <v>3300</v>
      </c>
      <c r="C3302">
        <v>0</v>
      </c>
      <c r="D3302">
        <v>0</v>
      </c>
      <c r="E3302" t="s">
        <v>26</v>
      </c>
      <c r="F3302" s="7">
        <v>25</v>
      </c>
      <c r="G3302" s="7">
        <v>5</v>
      </c>
      <c r="H3302" s="7">
        <v>3</v>
      </c>
      <c r="I3302" s="7">
        <v>75</v>
      </c>
      <c r="K3302" s="8">
        <f t="shared" si="153"/>
        <v>75</v>
      </c>
      <c r="L3302" s="8">
        <f t="shared" si="154"/>
        <v>0</v>
      </c>
      <c r="M3302" s="8">
        <f t="shared" si="155"/>
        <v>75</v>
      </c>
    </row>
    <row r="3303" spans="2:13" x14ac:dyDescent="0.35">
      <c r="B3303">
        <v>3301</v>
      </c>
      <c r="C3303">
        <v>17</v>
      </c>
      <c r="D3303">
        <v>0</v>
      </c>
      <c r="E3303" t="s">
        <v>26</v>
      </c>
      <c r="F3303" s="7">
        <v>25</v>
      </c>
      <c r="G3303" s="7">
        <v>5</v>
      </c>
      <c r="H3303" s="7">
        <v>3</v>
      </c>
      <c r="I3303" s="7">
        <v>15</v>
      </c>
      <c r="K3303" s="8">
        <f t="shared" si="153"/>
        <v>0</v>
      </c>
      <c r="L3303" s="8">
        <f t="shared" si="154"/>
        <v>15</v>
      </c>
      <c r="M3303" s="8">
        <f t="shared" si="155"/>
        <v>15</v>
      </c>
    </row>
    <row r="3304" spans="2:13" x14ac:dyDescent="0.35">
      <c r="B3304">
        <v>3302</v>
      </c>
      <c r="C3304">
        <v>26</v>
      </c>
      <c r="D3304">
        <v>0</v>
      </c>
      <c r="E3304" t="s">
        <v>26</v>
      </c>
      <c r="F3304" s="7">
        <v>25</v>
      </c>
      <c r="G3304" s="7">
        <v>5</v>
      </c>
      <c r="H3304" s="7">
        <v>3</v>
      </c>
      <c r="I3304" s="7">
        <v>15</v>
      </c>
      <c r="K3304" s="8">
        <f t="shared" si="153"/>
        <v>0</v>
      </c>
      <c r="L3304" s="8">
        <f t="shared" si="154"/>
        <v>15</v>
      </c>
      <c r="M3304" s="8">
        <f t="shared" si="155"/>
        <v>15</v>
      </c>
    </row>
    <row r="3305" spans="2:13" x14ac:dyDescent="0.35">
      <c r="B3305">
        <v>3303</v>
      </c>
      <c r="C3305">
        <v>5</v>
      </c>
      <c r="D3305">
        <v>0</v>
      </c>
      <c r="E3305" t="s">
        <v>26</v>
      </c>
      <c r="F3305" s="7">
        <v>25</v>
      </c>
      <c r="G3305" s="7">
        <v>5</v>
      </c>
      <c r="H3305" s="7">
        <v>3</v>
      </c>
      <c r="I3305" s="7">
        <v>15</v>
      </c>
      <c r="K3305" s="8">
        <f t="shared" si="153"/>
        <v>0</v>
      </c>
      <c r="L3305" s="8">
        <f t="shared" si="154"/>
        <v>15</v>
      </c>
      <c r="M3305" s="8">
        <f t="shared" si="155"/>
        <v>15</v>
      </c>
    </row>
    <row r="3306" spans="2:13" x14ac:dyDescent="0.35">
      <c r="B3306">
        <v>3304</v>
      </c>
      <c r="C3306">
        <v>11</v>
      </c>
      <c r="D3306">
        <v>1</v>
      </c>
      <c r="E3306" t="s">
        <v>27</v>
      </c>
      <c r="F3306" s="7">
        <v>25</v>
      </c>
      <c r="G3306" s="7">
        <v>5</v>
      </c>
      <c r="H3306" s="7">
        <v>3</v>
      </c>
      <c r="I3306" s="7">
        <v>15</v>
      </c>
      <c r="K3306" s="8">
        <f t="shared" si="153"/>
        <v>0</v>
      </c>
      <c r="L3306" s="8">
        <f t="shared" si="154"/>
        <v>15</v>
      </c>
      <c r="M3306" s="8">
        <f t="shared" si="155"/>
        <v>15</v>
      </c>
    </row>
    <row r="3307" spans="2:13" x14ac:dyDescent="0.35">
      <c r="B3307">
        <v>3305</v>
      </c>
      <c r="C3307">
        <v>10</v>
      </c>
      <c r="D3307">
        <v>1</v>
      </c>
      <c r="E3307" t="s">
        <v>27</v>
      </c>
      <c r="F3307" s="7">
        <v>25</v>
      </c>
      <c r="G3307" s="7">
        <v>5</v>
      </c>
      <c r="H3307" s="7">
        <v>3</v>
      </c>
      <c r="I3307" s="7">
        <v>15</v>
      </c>
      <c r="K3307" s="8">
        <f t="shared" si="153"/>
        <v>0</v>
      </c>
      <c r="L3307" s="8">
        <f t="shared" si="154"/>
        <v>15</v>
      </c>
      <c r="M3307" s="8">
        <f t="shared" si="155"/>
        <v>15</v>
      </c>
    </row>
    <row r="3308" spans="2:13" x14ac:dyDescent="0.35">
      <c r="B3308">
        <v>3306</v>
      </c>
      <c r="C3308">
        <v>30</v>
      </c>
      <c r="D3308">
        <v>1</v>
      </c>
      <c r="E3308" t="s">
        <v>27</v>
      </c>
      <c r="F3308" s="7">
        <v>25</v>
      </c>
      <c r="G3308" s="7">
        <v>5</v>
      </c>
      <c r="H3308" s="7">
        <v>3</v>
      </c>
      <c r="I3308" s="7">
        <v>15</v>
      </c>
      <c r="K3308" s="8">
        <f t="shared" si="153"/>
        <v>0</v>
      </c>
      <c r="L3308" s="8">
        <f t="shared" si="154"/>
        <v>15</v>
      </c>
      <c r="M3308" s="8">
        <f t="shared" si="155"/>
        <v>15</v>
      </c>
    </row>
    <row r="3309" spans="2:13" x14ac:dyDescent="0.35">
      <c r="B3309">
        <v>3307</v>
      </c>
      <c r="C3309">
        <v>10</v>
      </c>
      <c r="D3309">
        <v>1</v>
      </c>
      <c r="E3309" t="s">
        <v>27</v>
      </c>
      <c r="F3309" s="7">
        <v>25</v>
      </c>
      <c r="G3309" s="7">
        <v>5</v>
      </c>
      <c r="H3309" s="7">
        <v>3</v>
      </c>
      <c r="I3309" s="7">
        <v>15</v>
      </c>
      <c r="K3309" s="8">
        <f t="shared" si="153"/>
        <v>0</v>
      </c>
      <c r="L3309" s="8">
        <f t="shared" si="154"/>
        <v>15</v>
      </c>
      <c r="M3309" s="8">
        <f t="shared" si="155"/>
        <v>15</v>
      </c>
    </row>
    <row r="3310" spans="2:13" x14ac:dyDescent="0.35">
      <c r="B3310">
        <v>3308</v>
      </c>
      <c r="C3310">
        <v>9</v>
      </c>
      <c r="D3310">
        <v>1</v>
      </c>
      <c r="E3310" t="s">
        <v>27</v>
      </c>
      <c r="F3310" s="7">
        <v>25</v>
      </c>
      <c r="G3310" s="7">
        <v>5</v>
      </c>
      <c r="H3310" s="7">
        <v>3</v>
      </c>
      <c r="I3310" s="7">
        <v>15</v>
      </c>
      <c r="K3310" s="8">
        <f t="shared" si="153"/>
        <v>0</v>
      </c>
      <c r="L3310" s="8">
        <f t="shared" si="154"/>
        <v>15</v>
      </c>
      <c r="M3310" s="8">
        <f t="shared" si="155"/>
        <v>15</v>
      </c>
    </row>
    <row r="3311" spans="2:13" x14ac:dyDescent="0.35">
      <c r="B3311">
        <v>3309</v>
      </c>
      <c r="C3311">
        <v>0</v>
      </c>
      <c r="D3311">
        <v>1</v>
      </c>
      <c r="E3311" t="s">
        <v>27</v>
      </c>
      <c r="F3311" s="7">
        <v>25</v>
      </c>
      <c r="G3311" s="7">
        <v>5</v>
      </c>
      <c r="H3311" s="7">
        <v>3</v>
      </c>
      <c r="I3311" s="7">
        <v>75</v>
      </c>
      <c r="K3311" s="8">
        <f t="shared" si="153"/>
        <v>75</v>
      </c>
      <c r="L3311" s="8">
        <f t="shared" si="154"/>
        <v>0</v>
      </c>
      <c r="M3311" s="8">
        <f t="shared" si="155"/>
        <v>75</v>
      </c>
    </row>
    <row r="3312" spans="2:13" x14ac:dyDescent="0.35">
      <c r="B3312">
        <v>3310</v>
      </c>
      <c r="C3312">
        <v>24</v>
      </c>
      <c r="D3312">
        <v>1</v>
      </c>
      <c r="E3312" t="s">
        <v>27</v>
      </c>
      <c r="F3312" s="7">
        <v>25</v>
      </c>
      <c r="G3312" s="7">
        <v>5</v>
      </c>
      <c r="H3312" s="7">
        <v>3</v>
      </c>
      <c r="I3312" s="7">
        <v>15</v>
      </c>
      <c r="K3312" s="8">
        <f t="shared" si="153"/>
        <v>0</v>
      </c>
      <c r="L3312" s="8">
        <f t="shared" si="154"/>
        <v>15</v>
      </c>
      <c r="M3312" s="8">
        <f t="shared" si="155"/>
        <v>15</v>
      </c>
    </row>
    <row r="3313" spans="2:13" x14ac:dyDescent="0.35">
      <c r="B3313">
        <v>3311</v>
      </c>
      <c r="C3313">
        <v>21</v>
      </c>
      <c r="D3313">
        <v>2</v>
      </c>
      <c r="E3313" t="s">
        <v>28</v>
      </c>
      <c r="F3313" s="7">
        <v>15.5</v>
      </c>
      <c r="G3313" s="7">
        <v>0</v>
      </c>
      <c r="H3313" s="7">
        <v>6</v>
      </c>
      <c r="I3313" s="7">
        <v>0</v>
      </c>
      <c r="K3313" s="8">
        <f t="shared" si="153"/>
        <v>0</v>
      </c>
      <c r="L3313" s="8">
        <f t="shared" si="154"/>
        <v>0</v>
      </c>
      <c r="M3313" s="8">
        <f t="shared" si="155"/>
        <v>0</v>
      </c>
    </row>
    <row r="3314" spans="2:13" x14ac:dyDescent="0.35">
      <c r="B3314">
        <v>3312</v>
      </c>
      <c r="C3314">
        <v>0</v>
      </c>
      <c r="D3314">
        <v>2</v>
      </c>
      <c r="E3314" t="s">
        <v>28</v>
      </c>
      <c r="F3314" s="7">
        <v>15.5</v>
      </c>
      <c r="G3314" s="7">
        <v>0</v>
      </c>
      <c r="H3314" s="7">
        <v>3</v>
      </c>
      <c r="I3314" s="7">
        <v>46.5</v>
      </c>
      <c r="K3314" s="8">
        <f t="shared" si="153"/>
        <v>46.5</v>
      </c>
      <c r="L3314" s="8">
        <f t="shared" si="154"/>
        <v>0</v>
      </c>
      <c r="M3314" s="8">
        <f t="shared" si="155"/>
        <v>46.5</v>
      </c>
    </row>
    <row r="3315" spans="2:13" x14ac:dyDescent="0.35">
      <c r="B3315">
        <v>3313</v>
      </c>
      <c r="C3315">
        <v>14</v>
      </c>
      <c r="D3315">
        <v>2</v>
      </c>
      <c r="E3315" t="s">
        <v>28</v>
      </c>
      <c r="F3315" s="7">
        <v>15.5</v>
      </c>
      <c r="G3315" s="7">
        <v>0</v>
      </c>
      <c r="H3315" s="7">
        <v>3</v>
      </c>
      <c r="I3315" s="7">
        <v>0</v>
      </c>
      <c r="K3315" s="8">
        <f t="shared" si="153"/>
        <v>0</v>
      </c>
      <c r="L3315" s="8">
        <f t="shared" si="154"/>
        <v>0</v>
      </c>
      <c r="M3315" s="8">
        <f t="shared" si="155"/>
        <v>0</v>
      </c>
    </row>
    <row r="3316" spans="2:13" x14ac:dyDescent="0.35">
      <c r="B3316">
        <v>3314</v>
      </c>
      <c r="C3316">
        <v>1</v>
      </c>
      <c r="D3316">
        <v>2</v>
      </c>
      <c r="E3316" t="s">
        <v>28</v>
      </c>
      <c r="F3316" s="7">
        <v>15.5</v>
      </c>
      <c r="G3316" s="7">
        <v>0</v>
      </c>
      <c r="H3316" s="7">
        <v>3</v>
      </c>
      <c r="I3316" s="7">
        <v>0</v>
      </c>
      <c r="K3316" s="8">
        <f t="shared" si="153"/>
        <v>0</v>
      </c>
      <c r="L3316" s="8">
        <f t="shared" si="154"/>
        <v>0</v>
      </c>
      <c r="M3316" s="8">
        <f t="shared" si="155"/>
        <v>0</v>
      </c>
    </row>
    <row r="3317" spans="2:13" x14ac:dyDescent="0.35">
      <c r="B3317">
        <v>3315</v>
      </c>
      <c r="C3317">
        <v>2</v>
      </c>
      <c r="D3317">
        <v>2</v>
      </c>
      <c r="E3317" t="s">
        <v>28</v>
      </c>
      <c r="F3317" s="7">
        <v>15.5</v>
      </c>
      <c r="G3317" s="7">
        <v>0</v>
      </c>
      <c r="H3317" s="7">
        <v>3</v>
      </c>
      <c r="I3317" s="7">
        <v>0</v>
      </c>
      <c r="K3317" s="8">
        <f t="shared" si="153"/>
        <v>0</v>
      </c>
      <c r="L3317" s="8">
        <f t="shared" si="154"/>
        <v>0</v>
      </c>
      <c r="M3317" s="8">
        <f t="shared" si="155"/>
        <v>0</v>
      </c>
    </row>
    <row r="3318" spans="2:13" x14ac:dyDescent="0.35">
      <c r="B3318">
        <v>3316</v>
      </c>
      <c r="C3318">
        <v>14</v>
      </c>
      <c r="D3318">
        <v>2</v>
      </c>
      <c r="E3318" t="s">
        <v>28</v>
      </c>
      <c r="F3318" s="7">
        <v>15.5</v>
      </c>
      <c r="G3318" s="7">
        <v>0</v>
      </c>
      <c r="H3318" s="7">
        <v>3</v>
      </c>
      <c r="I3318" s="7">
        <v>0</v>
      </c>
      <c r="K3318" s="8">
        <f t="shared" si="153"/>
        <v>0</v>
      </c>
      <c r="L3318" s="8">
        <f t="shared" si="154"/>
        <v>0</v>
      </c>
      <c r="M3318" s="8">
        <f t="shared" si="155"/>
        <v>0</v>
      </c>
    </row>
    <row r="3319" spans="2:13" x14ac:dyDescent="0.35">
      <c r="B3319">
        <v>3317</v>
      </c>
      <c r="C3319">
        <v>1</v>
      </c>
      <c r="D3319">
        <v>3</v>
      </c>
      <c r="E3319" t="s">
        <v>21</v>
      </c>
      <c r="F3319" s="7">
        <v>5</v>
      </c>
      <c r="G3319" s="7">
        <v>0</v>
      </c>
      <c r="H3319" s="7">
        <v>2</v>
      </c>
      <c r="I3319" s="7">
        <v>0</v>
      </c>
      <c r="K3319" s="8">
        <f t="shared" si="153"/>
        <v>0</v>
      </c>
      <c r="L3319" s="8">
        <f t="shared" si="154"/>
        <v>0</v>
      </c>
      <c r="M3319" s="8">
        <f t="shared" si="155"/>
        <v>0</v>
      </c>
    </row>
    <row r="3320" spans="2:13" x14ac:dyDescent="0.35">
      <c r="B3320">
        <v>3318</v>
      </c>
      <c r="C3320">
        <v>21</v>
      </c>
      <c r="D3320">
        <v>3</v>
      </c>
      <c r="E3320" t="s">
        <v>21</v>
      </c>
      <c r="F3320" s="7">
        <v>5</v>
      </c>
      <c r="G3320" s="7">
        <v>0</v>
      </c>
      <c r="H3320" s="7">
        <v>2</v>
      </c>
      <c r="I3320" s="7">
        <v>0</v>
      </c>
      <c r="K3320" s="8">
        <f t="shared" si="153"/>
        <v>0</v>
      </c>
      <c r="L3320" s="8">
        <f t="shared" si="154"/>
        <v>0</v>
      </c>
      <c r="M3320" s="8">
        <f t="shared" si="155"/>
        <v>0</v>
      </c>
    </row>
    <row r="3321" spans="2:13" x14ac:dyDescent="0.35">
      <c r="B3321">
        <v>3319</v>
      </c>
      <c r="C3321">
        <v>30</v>
      </c>
      <c r="D3321">
        <v>3</v>
      </c>
      <c r="E3321" t="s">
        <v>21</v>
      </c>
      <c r="F3321" s="7">
        <v>5</v>
      </c>
      <c r="G3321" s="7">
        <v>0</v>
      </c>
      <c r="H3321" s="7">
        <v>4</v>
      </c>
      <c r="I3321" s="7">
        <v>0</v>
      </c>
      <c r="K3321" s="8">
        <f t="shared" si="153"/>
        <v>0</v>
      </c>
      <c r="L3321" s="8">
        <f t="shared" si="154"/>
        <v>0</v>
      </c>
      <c r="M3321" s="8">
        <f t="shared" si="155"/>
        <v>0</v>
      </c>
    </row>
    <row r="3322" spans="2:13" x14ac:dyDescent="0.35">
      <c r="B3322">
        <v>3320</v>
      </c>
      <c r="C3322">
        <v>0</v>
      </c>
      <c r="D3322">
        <v>4</v>
      </c>
      <c r="E3322" t="s">
        <v>22</v>
      </c>
      <c r="F3322" s="7">
        <v>80</v>
      </c>
      <c r="G3322" s="7">
        <v>9.9</v>
      </c>
      <c r="H3322" s="7">
        <v>2</v>
      </c>
      <c r="I3322" s="7">
        <v>160</v>
      </c>
      <c r="K3322" s="8">
        <f t="shared" si="153"/>
        <v>160</v>
      </c>
      <c r="L3322" s="8">
        <f t="shared" si="154"/>
        <v>0</v>
      </c>
      <c r="M3322" s="8">
        <f t="shared" si="155"/>
        <v>160</v>
      </c>
    </row>
    <row r="3323" spans="2:13" x14ac:dyDescent="0.35">
      <c r="B3323">
        <v>3321</v>
      </c>
      <c r="C3323">
        <v>14</v>
      </c>
      <c r="D3323">
        <v>4</v>
      </c>
      <c r="E3323" t="s">
        <v>22</v>
      </c>
      <c r="F3323" s="7">
        <v>80</v>
      </c>
      <c r="G3323" s="7">
        <v>9.9</v>
      </c>
      <c r="H3323" s="7">
        <v>2</v>
      </c>
      <c r="I3323" s="7">
        <v>19.8</v>
      </c>
      <c r="K3323" s="8">
        <f t="shared" si="153"/>
        <v>0</v>
      </c>
      <c r="L3323" s="8">
        <f t="shared" si="154"/>
        <v>19.8</v>
      </c>
      <c r="M3323" s="8">
        <f t="shared" si="155"/>
        <v>19.8</v>
      </c>
    </row>
    <row r="3324" spans="2:13" x14ac:dyDescent="0.35">
      <c r="B3324">
        <v>3322</v>
      </c>
      <c r="C3324">
        <v>0</v>
      </c>
      <c r="D3324">
        <v>4</v>
      </c>
      <c r="E3324" t="s">
        <v>22</v>
      </c>
      <c r="F3324" s="7">
        <v>80</v>
      </c>
      <c r="G3324" s="7">
        <v>9.9</v>
      </c>
      <c r="H3324" s="7">
        <v>4</v>
      </c>
      <c r="I3324" s="7">
        <v>320</v>
      </c>
      <c r="K3324" s="8">
        <f t="shared" si="153"/>
        <v>320</v>
      </c>
      <c r="L3324" s="8">
        <f t="shared" si="154"/>
        <v>0</v>
      </c>
      <c r="M3324" s="8">
        <f t="shared" si="155"/>
        <v>320</v>
      </c>
    </row>
    <row r="3325" spans="2:13" x14ac:dyDescent="0.35">
      <c r="B3325">
        <v>3323</v>
      </c>
      <c r="C3325">
        <v>3</v>
      </c>
      <c r="D3325">
        <v>4</v>
      </c>
      <c r="E3325" t="s">
        <v>22</v>
      </c>
      <c r="F3325" s="7">
        <v>80</v>
      </c>
      <c r="G3325" s="7">
        <v>9.9</v>
      </c>
      <c r="H3325" s="7">
        <v>4</v>
      </c>
      <c r="I3325" s="7">
        <v>39.6</v>
      </c>
      <c r="K3325" s="8">
        <f t="shared" si="153"/>
        <v>0</v>
      </c>
      <c r="L3325" s="8">
        <f t="shared" si="154"/>
        <v>39.6</v>
      </c>
      <c r="M3325" s="8">
        <f t="shared" si="155"/>
        <v>39.6</v>
      </c>
    </row>
    <row r="3326" spans="2:13" x14ac:dyDescent="0.35">
      <c r="B3326">
        <v>3324</v>
      </c>
      <c r="C3326">
        <v>0</v>
      </c>
      <c r="D3326">
        <v>4</v>
      </c>
      <c r="E3326" t="s">
        <v>22</v>
      </c>
      <c r="F3326" s="7">
        <v>80</v>
      </c>
      <c r="G3326" s="7">
        <v>9.9</v>
      </c>
      <c r="H3326" s="7">
        <v>2</v>
      </c>
      <c r="I3326" s="7">
        <v>160</v>
      </c>
      <c r="K3326" s="8">
        <f t="shared" si="153"/>
        <v>160</v>
      </c>
      <c r="L3326" s="8">
        <f t="shared" si="154"/>
        <v>0</v>
      </c>
      <c r="M3326" s="8">
        <f t="shared" si="155"/>
        <v>160</v>
      </c>
    </row>
    <row r="3327" spans="2:13" x14ac:dyDescent="0.35">
      <c r="B3327">
        <v>3325</v>
      </c>
      <c r="C3327">
        <v>0</v>
      </c>
      <c r="D3327">
        <v>4</v>
      </c>
      <c r="E3327" t="s">
        <v>22</v>
      </c>
      <c r="F3327" s="7">
        <v>80</v>
      </c>
      <c r="G3327" s="7">
        <v>9.9</v>
      </c>
      <c r="H3327" s="7">
        <v>2</v>
      </c>
      <c r="I3327" s="7">
        <v>160</v>
      </c>
      <c r="K3327" s="8">
        <f t="shared" si="153"/>
        <v>160</v>
      </c>
      <c r="L3327" s="8">
        <f t="shared" si="154"/>
        <v>0</v>
      </c>
      <c r="M3327" s="8">
        <f t="shared" si="155"/>
        <v>160</v>
      </c>
    </row>
    <row r="3328" spans="2:13" x14ac:dyDescent="0.35">
      <c r="B3328">
        <v>3326</v>
      </c>
      <c r="C3328">
        <v>20</v>
      </c>
      <c r="D3328">
        <v>4</v>
      </c>
      <c r="E3328" t="s">
        <v>22</v>
      </c>
      <c r="F3328" s="7">
        <v>80</v>
      </c>
      <c r="G3328" s="7">
        <v>9.9</v>
      </c>
      <c r="H3328" s="7">
        <v>2</v>
      </c>
      <c r="I3328" s="7">
        <v>19.8</v>
      </c>
      <c r="K3328" s="8">
        <f t="shared" si="153"/>
        <v>0</v>
      </c>
      <c r="L3328" s="8">
        <f t="shared" si="154"/>
        <v>19.8</v>
      </c>
      <c r="M3328" s="8">
        <f t="shared" si="155"/>
        <v>19.8</v>
      </c>
    </row>
    <row r="3329" spans="2:13" x14ac:dyDescent="0.35">
      <c r="B3329">
        <v>3327</v>
      </c>
      <c r="C3329">
        <v>8</v>
      </c>
      <c r="D3329">
        <v>4</v>
      </c>
      <c r="E3329" t="s">
        <v>22</v>
      </c>
      <c r="F3329" s="7">
        <v>80</v>
      </c>
      <c r="G3329" s="7">
        <v>9.9</v>
      </c>
      <c r="H3329" s="7">
        <v>2</v>
      </c>
      <c r="I3329" s="7">
        <v>19.8</v>
      </c>
      <c r="K3329" s="8">
        <f t="shared" si="153"/>
        <v>0</v>
      </c>
      <c r="L3329" s="8">
        <f t="shared" si="154"/>
        <v>19.8</v>
      </c>
      <c r="M3329" s="8">
        <f t="shared" si="155"/>
        <v>19.8</v>
      </c>
    </row>
    <row r="3330" spans="2:13" x14ac:dyDescent="0.35">
      <c r="B3330">
        <v>3328</v>
      </c>
      <c r="C3330">
        <v>0</v>
      </c>
      <c r="D3330">
        <v>5</v>
      </c>
      <c r="E3330" t="s">
        <v>29</v>
      </c>
      <c r="F3330" s="7">
        <v>80</v>
      </c>
      <c r="G3330" s="7">
        <v>9.9</v>
      </c>
      <c r="H3330" s="7">
        <v>2</v>
      </c>
      <c r="I3330" s="7">
        <v>160</v>
      </c>
      <c r="K3330" s="8">
        <f t="shared" si="153"/>
        <v>160</v>
      </c>
      <c r="L3330" s="8">
        <f t="shared" si="154"/>
        <v>0</v>
      </c>
      <c r="M3330" s="8">
        <f t="shared" si="155"/>
        <v>160</v>
      </c>
    </row>
    <row r="3331" spans="2:13" x14ac:dyDescent="0.35">
      <c r="B3331">
        <v>3329</v>
      </c>
      <c r="C3331">
        <v>0</v>
      </c>
      <c r="D3331">
        <v>5</v>
      </c>
      <c r="E3331" t="s">
        <v>29</v>
      </c>
      <c r="F3331" s="7">
        <v>80</v>
      </c>
      <c r="G3331" s="7">
        <v>9.9</v>
      </c>
      <c r="H3331" s="7">
        <v>2</v>
      </c>
      <c r="I3331" s="7">
        <v>160</v>
      </c>
      <c r="K3331" s="8">
        <f t="shared" ref="K3331:K3394" si="156">IF($C3331=0,F3331*$H3331,0)</f>
        <v>160</v>
      </c>
      <c r="L3331" s="8">
        <f t="shared" ref="L3331:L3394" si="157">IF($C3331=0,0,G3331*$H3331)</f>
        <v>0</v>
      </c>
      <c r="M3331" s="8">
        <f t="shared" ref="M3331:M3394" si="158">SUM(K3331:L3331)</f>
        <v>160</v>
      </c>
    </row>
    <row r="3332" spans="2:13" x14ac:dyDescent="0.35">
      <c r="B3332">
        <v>3330</v>
      </c>
      <c r="C3332">
        <v>0</v>
      </c>
      <c r="D3332">
        <v>5</v>
      </c>
      <c r="E3332" t="s">
        <v>29</v>
      </c>
      <c r="F3332" s="7">
        <v>80</v>
      </c>
      <c r="G3332" s="7">
        <v>9.9</v>
      </c>
      <c r="H3332" s="7">
        <v>2</v>
      </c>
      <c r="I3332" s="7">
        <v>160</v>
      </c>
      <c r="K3332" s="8">
        <f t="shared" si="156"/>
        <v>160</v>
      </c>
      <c r="L3332" s="8">
        <f t="shared" si="157"/>
        <v>0</v>
      </c>
      <c r="M3332" s="8">
        <f t="shared" si="158"/>
        <v>160</v>
      </c>
    </row>
    <row r="3333" spans="2:13" x14ac:dyDescent="0.35">
      <c r="B3333">
        <v>3331</v>
      </c>
      <c r="C3333">
        <v>0</v>
      </c>
      <c r="D3333">
        <v>5</v>
      </c>
      <c r="E3333" t="s">
        <v>29</v>
      </c>
      <c r="F3333" s="7">
        <v>80</v>
      </c>
      <c r="G3333" s="7">
        <v>9.9</v>
      </c>
      <c r="H3333" s="7">
        <v>2</v>
      </c>
      <c r="I3333" s="7">
        <v>160</v>
      </c>
      <c r="K3333" s="8">
        <f t="shared" si="156"/>
        <v>160</v>
      </c>
      <c r="L3333" s="8">
        <f t="shared" si="157"/>
        <v>0</v>
      </c>
      <c r="M3333" s="8">
        <f t="shared" si="158"/>
        <v>160</v>
      </c>
    </row>
    <row r="3334" spans="2:13" x14ac:dyDescent="0.35">
      <c r="B3334">
        <v>3332</v>
      </c>
      <c r="C3334">
        <v>6</v>
      </c>
      <c r="D3334">
        <v>6</v>
      </c>
      <c r="E3334" t="s">
        <v>23</v>
      </c>
      <c r="F3334" s="7">
        <v>17.5</v>
      </c>
      <c r="G3334" s="7">
        <v>3.5</v>
      </c>
      <c r="H3334" s="7">
        <v>2</v>
      </c>
      <c r="I3334" s="7">
        <v>7</v>
      </c>
      <c r="K3334" s="8">
        <f t="shared" si="156"/>
        <v>0</v>
      </c>
      <c r="L3334" s="8">
        <f t="shared" si="157"/>
        <v>7</v>
      </c>
      <c r="M3334" s="8">
        <f t="shared" si="158"/>
        <v>7</v>
      </c>
    </row>
    <row r="3335" spans="2:13" x14ac:dyDescent="0.35">
      <c r="B3335">
        <v>3333</v>
      </c>
      <c r="C3335">
        <v>0</v>
      </c>
      <c r="D3335">
        <v>6</v>
      </c>
      <c r="E3335" t="s">
        <v>23</v>
      </c>
      <c r="F3335" s="7">
        <v>17.5</v>
      </c>
      <c r="G3335" s="7">
        <v>3.5</v>
      </c>
      <c r="H3335" s="7">
        <v>6</v>
      </c>
      <c r="I3335" s="7">
        <v>105</v>
      </c>
      <c r="K3335" s="8">
        <f t="shared" si="156"/>
        <v>105</v>
      </c>
      <c r="L3335" s="8">
        <f t="shared" si="157"/>
        <v>0</v>
      </c>
      <c r="M3335" s="8">
        <f t="shared" si="158"/>
        <v>105</v>
      </c>
    </row>
    <row r="3336" spans="2:13" x14ac:dyDescent="0.35">
      <c r="B3336">
        <v>3334</v>
      </c>
      <c r="C3336">
        <v>0</v>
      </c>
      <c r="D3336">
        <v>6</v>
      </c>
      <c r="E3336" t="s">
        <v>23</v>
      </c>
      <c r="F3336" s="7">
        <v>17.5</v>
      </c>
      <c r="G3336" s="7">
        <v>3.5</v>
      </c>
      <c r="H3336" s="7">
        <v>2</v>
      </c>
      <c r="I3336" s="7">
        <v>35</v>
      </c>
      <c r="K3336" s="8">
        <f t="shared" si="156"/>
        <v>35</v>
      </c>
      <c r="L3336" s="8">
        <f t="shared" si="157"/>
        <v>0</v>
      </c>
      <c r="M3336" s="8">
        <f t="shared" si="158"/>
        <v>35</v>
      </c>
    </row>
    <row r="3337" spans="2:13" x14ac:dyDescent="0.35">
      <c r="B3337">
        <v>3335</v>
      </c>
      <c r="C3337">
        <v>28</v>
      </c>
      <c r="D3337">
        <v>6</v>
      </c>
      <c r="E3337" t="s">
        <v>23</v>
      </c>
      <c r="F3337" s="7">
        <v>17.5</v>
      </c>
      <c r="G3337" s="7">
        <v>3.5</v>
      </c>
      <c r="H3337" s="7">
        <v>2</v>
      </c>
      <c r="I3337" s="7">
        <v>7</v>
      </c>
      <c r="K3337" s="8">
        <f t="shared" si="156"/>
        <v>0</v>
      </c>
      <c r="L3337" s="8">
        <f t="shared" si="157"/>
        <v>7</v>
      </c>
      <c r="M3337" s="8">
        <f t="shared" si="158"/>
        <v>7</v>
      </c>
    </row>
    <row r="3338" spans="2:13" x14ac:dyDescent="0.35">
      <c r="B3338">
        <v>3336</v>
      </c>
      <c r="C3338">
        <v>0</v>
      </c>
      <c r="D3338">
        <v>7</v>
      </c>
      <c r="E3338" t="s">
        <v>24</v>
      </c>
      <c r="F3338" s="7">
        <v>5</v>
      </c>
      <c r="G3338" s="7">
        <v>0</v>
      </c>
      <c r="H3338" s="7">
        <v>2</v>
      </c>
      <c r="I3338" s="7">
        <v>10</v>
      </c>
      <c r="K3338" s="8">
        <f t="shared" si="156"/>
        <v>10</v>
      </c>
      <c r="L3338" s="8">
        <f t="shared" si="157"/>
        <v>0</v>
      </c>
      <c r="M3338" s="8">
        <f t="shared" si="158"/>
        <v>10</v>
      </c>
    </row>
    <row r="3339" spans="2:13" x14ac:dyDescent="0.35">
      <c r="B3339">
        <v>3337</v>
      </c>
      <c r="C3339">
        <v>24</v>
      </c>
      <c r="D3339">
        <v>7</v>
      </c>
      <c r="E3339" t="s">
        <v>24</v>
      </c>
      <c r="F3339" s="7">
        <v>5</v>
      </c>
      <c r="G3339" s="7">
        <v>0</v>
      </c>
      <c r="H3339" s="7">
        <v>2</v>
      </c>
      <c r="I3339" s="7">
        <v>0</v>
      </c>
      <c r="K3339" s="8">
        <f t="shared" si="156"/>
        <v>0</v>
      </c>
      <c r="L3339" s="8">
        <f t="shared" si="157"/>
        <v>0</v>
      </c>
      <c r="M3339" s="8">
        <f t="shared" si="158"/>
        <v>0</v>
      </c>
    </row>
    <row r="3340" spans="2:13" x14ac:dyDescent="0.35">
      <c r="B3340">
        <v>3338</v>
      </c>
      <c r="C3340">
        <v>9</v>
      </c>
      <c r="D3340">
        <v>7</v>
      </c>
      <c r="E3340" t="s">
        <v>24</v>
      </c>
      <c r="F3340" s="7">
        <v>5</v>
      </c>
      <c r="G3340" s="7">
        <v>0</v>
      </c>
      <c r="H3340" s="7">
        <v>2</v>
      </c>
      <c r="I3340" s="7">
        <v>0</v>
      </c>
      <c r="K3340" s="8">
        <f t="shared" si="156"/>
        <v>0</v>
      </c>
      <c r="L3340" s="8">
        <f t="shared" si="157"/>
        <v>0</v>
      </c>
      <c r="M3340" s="8">
        <f t="shared" si="158"/>
        <v>0</v>
      </c>
    </row>
    <row r="3341" spans="2:13" x14ac:dyDescent="0.35">
      <c r="B3341">
        <v>3339</v>
      </c>
      <c r="C3341">
        <v>8</v>
      </c>
      <c r="D3341">
        <v>7</v>
      </c>
      <c r="E3341" t="s">
        <v>24</v>
      </c>
      <c r="F3341" s="7">
        <v>5</v>
      </c>
      <c r="G3341" s="7">
        <v>0</v>
      </c>
      <c r="H3341" s="7">
        <v>2</v>
      </c>
      <c r="I3341" s="7">
        <v>0</v>
      </c>
      <c r="K3341" s="8">
        <f t="shared" si="156"/>
        <v>0</v>
      </c>
      <c r="L3341" s="8">
        <f t="shared" si="157"/>
        <v>0</v>
      </c>
      <c r="M3341" s="8">
        <f t="shared" si="158"/>
        <v>0</v>
      </c>
    </row>
    <row r="3342" spans="2:13" x14ac:dyDescent="0.35">
      <c r="B3342">
        <v>3340</v>
      </c>
      <c r="C3342">
        <v>4</v>
      </c>
      <c r="D3342">
        <v>7</v>
      </c>
      <c r="E3342" t="s">
        <v>24</v>
      </c>
      <c r="F3342" s="7">
        <v>5</v>
      </c>
      <c r="G3342" s="7">
        <v>0</v>
      </c>
      <c r="H3342" s="7">
        <v>2</v>
      </c>
      <c r="I3342" s="7">
        <v>0</v>
      </c>
      <c r="K3342" s="8">
        <f t="shared" si="156"/>
        <v>0</v>
      </c>
      <c r="L3342" s="8">
        <f t="shared" si="157"/>
        <v>0</v>
      </c>
      <c r="M3342" s="8">
        <f t="shared" si="158"/>
        <v>0</v>
      </c>
    </row>
    <row r="3343" spans="2:13" x14ac:dyDescent="0.35">
      <c r="B3343">
        <v>3341</v>
      </c>
      <c r="C3343">
        <v>22</v>
      </c>
      <c r="D3343">
        <v>7</v>
      </c>
      <c r="E3343" t="s">
        <v>24</v>
      </c>
      <c r="F3343" s="7">
        <v>5</v>
      </c>
      <c r="G3343" s="7">
        <v>0</v>
      </c>
      <c r="H3343" s="7">
        <v>2</v>
      </c>
      <c r="I3343" s="7">
        <v>0</v>
      </c>
      <c r="K3343" s="8">
        <f t="shared" si="156"/>
        <v>0</v>
      </c>
      <c r="L3343" s="8">
        <f t="shared" si="157"/>
        <v>0</v>
      </c>
      <c r="M3343" s="8">
        <f t="shared" si="158"/>
        <v>0</v>
      </c>
    </row>
    <row r="3344" spans="2:13" x14ac:dyDescent="0.35">
      <c r="B3344">
        <v>3342</v>
      </c>
      <c r="C3344">
        <v>15</v>
      </c>
      <c r="D3344">
        <v>7</v>
      </c>
      <c r="E3344" t="s">
        <v>24</v>
      </c>
      <c r="F3344" s="7">
        <v>5</v>
      </c>
      <c r="G3344" s="7">
        <v>0</v>
      </c>
      <c r="H3344" s="7">
        <v>2</v>
      </c>
      <c r="I3344" s="7">
        <v>0</v>
      </c>
      <c r="K3344" s="8">
        <f t="shared" si="156"/>
        <v>0</v>
      </c>
      <c r="L3344" s="8">
        <f t="shared" si="157"/>
        <v>0</v>
      </c>
      <c r="M3344" s="8">
        <f t="shared" si="158"/>
        <v>0</v>
      </c>
    </row>
    <row r="3345" spans="2:13" x14ac:dyDescent="0.35">
      <c r="B3345">
        <v>3343</v>
      </c>
      <c r="C3345">
        <v>8</v>
      </c>
      <c r="D3345">
        <v>7</v>
      </c>
      <c r="E3345" t="s">
        <v>24</v>
      </c>
      <c r="F3345" s="7">
        <v>5</v>
      </c>
      <c r="G3345" s="7">
        <v>0</v>
      </c>
      <c r="H3345" s="7">
        <v>2</v>
      </c>
      <c r="I3345" s="7">
        <v>0</v>
      </c>
      <c r="K3345" s="8">
        <f t="shared" si="156"/>
        <v>0</v>
      </c>
      <c r="L3345" s="8">
        <f t="shared" si="157"/>
        <v>0</v>
      </c>
      <c r="M3345" s="8">
        <f t="shared" si="158"/>
        <v>0</v>
      </c>
    </row>
    <row r="3346" spans="2:13" x14ac:dyDescent="0.35">
      <c r="B3346">
        <v>3344</v>
      </c>
      <c r="C3346">
        <v>33</v>
      </c>
      <c r="D3346">
        <v>7</v>
      </c>
      <c r="E3346" t="s">
        <v>24</v>
      </c>
      <c r="F3346" s="7">
        <v>5</v>
      </c>
      <c r="G3346" s="7">
        <v>0</v>
      </c>
      <c r="H3346" s="7">
        <v>2</v>
      </c>
      <c r="I3346" s="7">
        <v>0</v>
      </c>
      <c r="K3346" s="8">
        <f t="shared" si="156"/>
        <v>0</v>
      </c>
      <c r="L3346" s="8">
        <f t="shared" si="157"/>
        <v>0</v>
      </c>
      <c r="M3346" s="8">
        <f t="shared" si="158"/>
        <v>0</v>
      </c>
    </row>
    <row r="3347" spans="2:13" x14ac:dyDescent="0.35">
      <c r="B3347">
        <v>3345</v>
      </c>
      <c r="C3347">
        <v>33</v>
      </c>
      <c r="D3347">
        <v>8</v>
      </c>
      <c r="E3347" t="s">
        <v>25</v>
      </c>
      <c r="F3347" s="7">
        <v>5</v>
      </c>
      <c r="G3347" s="7">
        <v>0</v>
      </c>
      <c r="H3347" s="7">
        <v>1</v>
      </c>
      <c r="I3347" s="7">
        <v>0</v>
      </c>
      <c r="K3347" s="8">
        <f t="shared" si="156"/>
        <v>0</v>
      </c>
      <c r="L3347" s="8">
        <f t="shared" si="157"/>
        <v>0</v>
      </c>
      <c r="M3347" s="8">
        <f t="shared" si="158"/>
        <v>0</v>
      </c>
    </row>
    <row r="3348" spans="2:13" x14ac:dyDescent="0.35">
      <c r="B3348">
        <v>3346</v>
      </c>
      <c r="C3348">
        <v>24</v>
      </c>
      <c r="D3348">
        <v>8</v>
      </c>
      <c r="E3348" t="s">
        <v>25</v>
      </c>
      <c r="F3348" s="7">
        <v>5</v>
      </c>
      <c r="G3348" s="7">
        <v>0</v>
      </c>
      <c r="H3348" s="7">
        <v>1</v>
      </c>
      <c r="I3348" s="7">
        <v>0</v>
      </c>
      <c r="K3348" s="8">
        <f t="shared" si="156"/>
        <v>0</v>
      </c>
      <c r="L3348" s="8">
        <f t="shared" si="157"/>
        <v>0</v>
      </c>
      <c r="M3348" s="8">
        <f t="shared" si="158"/>
        <v>0</v>
      </c>
    </row>
    <row r="3349" spans="2:13" x14ac:dyDescent="0.35">
      <c r="B3349">
        <v>3347</v>
      </c>
      <c r="C3349">
        <v>20</v>
      </c>
      <c r="D3349">
        <v>8</v>
      </c>
      <c r="E3349" t="s">
        <v>25</v>
      </c>
      <c r="F3349" s="7">
        <v>5</v>
      </c>
      <c r="G3349" s="7">
        <v>0</v>
      </c>
      <c r="H3349" s="7">
        <v>1</v>
      </c>
      <c r="I3349" s="7">
        <v>0</v>
      </c>
      <c r="K3349" s="8">
        <f t="shared" si="156"/>
        <v>0</v>
      </c>
      <c r="L3349" s="8">
        <f t="shared" si="157"/>
        <v>0</v>
      </c>
      <c r="M3349" s="8">
        <f t="shared" si="158"/>
        <v>0</v>
      </c>
    </row>
    <row r="3350" spans="2:13" x14ac:dyDescent="0.35">
      <c r="B3350">
        <v>3348</v>
      </c>
      <c r="C3350">
        <v>3</v>
      </c>
      <c r="D3350">
        <v>8</v>
      </c>
      <c r="E3350" t="s">
        <v>25</v>
      </c>
      <c r="F3350" s="7">
        <v>5</v>
      </c>
      <c r="G3350" s="7">
        <v>0</v>
      </c>
      <c r="H3350" s="7">
        <v>1</v>
      </c>
      <c r="I3350" s="7">
        <v>0</v>
      </c>
      <c r="K3350" s="8">
        <f t="shared" si="156"/>
        <v>0</v>
      </c>
      <c r="L3350" s="8">
        <f t="shared" si="157"/>
        <v>0</v>
      </c>
      <c r="M3350" s="8">
        <f t="shared" si="158"/>
        <v>0</v>
      </c>
    </row>
    <row r="3351" spans="2:13" x14ac:dyDescent="0.35">
      <c r="B3351">
        <v>3349</v>
      </c>
      <c r="C3351">
        <v>20</v>
      </c>
      <c r="D3351">
        <v>8</v>
      </c>
      <c r="E3351" t="s">
        <v>25</v>
      </c>
      <c r="F3351" s="7">
        <v>5</v>
      </c>
      <c r="G3351" s="7">
        <v>0</v>
      </c>
      <c r="H3351" s="7">
        <v>1</v>
      </c>
      <c r="I3351" s="7">
        <v>0</v>
      </c>
      <c r="K3351" s="8">
        <f t="shared" si="156"/>
        <v>0</v>
      </c>
      <c r="L3351" s="8">
        <f t="shared" si="157"/>
        <v>0</v>
      </c>
      <c r="M3351" s="8">
        <f t="shared" si="158"/>
        <v>0</v>
      </c>
    </row>
    <row r="3352" spans="2:13" x14ac:dyDescent="0.35">
      <c r="B3352">
        <v>3350</v>
      </c>
      <c r="C3352">
        <v>24</v>
      </c>
      <c r="D3352">
        <v>8</v>
      </c>
      <c r="E3352" t="s">
        <v>25</v>
      </c>
      <c r="F3352" s="7">
        <v>5</v>
      </c>
      <c r="G3352" s="7">
        <v>0</v>
      </c>
      <c r="H3352" s="7">
        <v>1</v>
      </c>
      <c r="I3352" s="7">
        <v>0</v>
      </c>
      <c r="K3352" s="8">
        <f t="shared" si="156"/>
        <v>0</v>
      </c>
      <c r="L3352" s="8">
        <f t="shared" si="157"/>
        <v>0</v>
      </c>
      <c r="M3352" s="8">
        <f t="shared" si="158"/>
        <v>0</v>
      </c>
    </row>
    <row r="3353" spans="2:13" x14ac:dyDescent="0.35">
      <c r="B3353">
        <v>3351</v>
      </c>
      <c r="C3353">
        <v>28</v>
      </c>
      <c r="D3353">
        <v>8</v>
      </c>
      <c r="E3353" t="s">
        <v>25</v>
      </c>
      <c r="F3353" s="7">
        <v>5</v>
      </c>
      <c r="G3353" s="7">
        <v>0</v>
      </c>
      <c r="H3353" s="7">
        <v>1</v>
      </c>
      <c r="I3353" s="7">
        <v>0</v>
      </c>
      <c r="K3353" s="8">
        <f t="shared" si="156"/>
        <v>0</v>
      </c>
      <c r="L3353" s="8">
        <f t="shared" si="157"/>
        <v>0</v>
      </c>
      <c r="M3353" s="8">
        <f t="shared" si="158"/>
        <v>0</v>
      </c>
    </row>
    <row r="3354" spans="2:13" x14ac:dyDescent="0.35">
      <c r="B3354">
        <v>3352</v>
      </c>
      <c r="C3354">
        <v>3</v>
      </c>
      <c r="D3354">
        <v>8</v>
      </c>
      <c r="E3354" t="s">
        <v>25</v>
      </c>
      <c r="F3354" s="7">
        <v>5</v>
      </c>
      <c r="G3354" s="7">
        <v>0</v>
      </c>
      <c r="H3354" s="7">
        <v>1</v>
      </c>
      <c r="I3354" s="7">
        <v>0</v>
      </c>
      <c r="K3354" s="8">
        <f t="shared" si="156"/>
        <v>0</v>
      </c>
      <c r="L3354" s="8">
        <f t="shared" si="157"/>
        <v>0</v>
      </c>
      <c r="M3354" s="8">
        <f t="shared" si="158"/>
        <v>0</v>
      </c>
    </row>
    <row r="3355" spans="2:13" x14ac:dyDescent="0.35">
      <c r="B3355">
        <v>3353</v>
      </c>
      <c r="C3355">
        <v>33</v>
      </c>
      <c r="D3355">
        <v>8</v>
      </c>
      <c r="E3355" t="s">
        <v>25</v>
      </c>
      <c r="F3355" s="7">
        <v>5</v>
      </c>
      <c r="G3355" s="7">
        <v>0</v>
      </c>
      <c r="H3355" s="7">
        <v>1</v>
      </c>
      <c r="I3355" s="7">
        <v>0</v>
      </c>
      <c r="K3355" s="8">
        <f t="shared" si="156"/>
        <v>0</v>
      </c>
      <c r="L3355" s="8">
        <f t="shared" si="157"/>
        <v>0</v>
      </c>
      <c r="M3355" s="8">
        <f t="shared" si="158"/>
        <v>0</v>
      </c>
    </row>
    <row r="3356" spans="2:13" x14ac:dyDescent="0.35">
      <c r="B3356">
        <v>3354</v>
      </c>
      <c r="C3356">
        <v>16</v>
      </c>
      <c r="D3356">
        <v>8</v>
      </c>
      <c r="E3356" t="s">
        <v>25</v>
      </c>
      <c r="F3356" s="7">
        <v>5</v>
      </c>
      <c r="G3356" s="7">
        <v>0</v>
      </c>
      <c r="H3356" s="7">
        <v>1</v>
      </c>
      <c r="I3356" s="7">
        <v>0</v>
      </c>
      <c r="K3356" s="8">
        <f t="shared" si="156"/>
        <v>0</v>
      </c>
      <c r="L3356" s="8">
        <f t="shared" si="157"/>
        <v>0</v>
      </c>
      <c r="M3356" s="8">
        <f t="shared" si="158"/>
        <v>0</v>
      </c>
    </row>
    <row r="3357" spans="2:13" x14ac:dyDescent="0.35">
      <c r="B3357">
        <v>3355</v>
      </c>
      <c r="C3357">
        <v>21</v>
      </c>
      <c r="D3357">
        <v>8</v>
      </c>
      <c r="E3357" t="s">
        <v>25</v>
      </c>
      <c r="F3357" s="7">
        <v>5</v>
      </c>
      <c r="G3357" s="7">
        <v>0</v>
      </c>
      <c r="H3357" s="7">
        <v>1</v>
      </c>
      <c r="I3357" s="7">
        <v>0</v>
      </c>
      <c r="K3357" s="8">
        <f t="shared" si="156"/>
        <v>0</v>
      </c>
      <c r="L3357" s="8">
        <f t="shared" si="157"/>
        <v>0</v>
      </c>
      <c r="M3357" s="8">
        <f t="shared" si="158"/>
        <v>0</v>
      </c>
    </row>
    <row r="3358" spans="2:13" x14ac:dyDescent="0.35">
      <c r="B3358">
        <v>3356</v>
      </c>
      <c r="C3358">
        <v>28</v>
      </c>
      <c r="D3358">
        <v>8</v>
      </c>
      <c r="E3358" t="s">
        <v>25</v>
      </c>
      <c r="F3358" s="7">
        <v>5</v>
      </c>
      <c r="G3358" s="7">
        <v>0</v>
      </c>
      <c r="H3358" s="7">
        <v>1</v>
      </c>
      <c r="I3358" s="7">
        <v>0</v>
      </c>
      <c r="K3358" s="8">
        <f t="shared" si="156"/>
        <v>0</v>
      </c>
      <c r="L3358" s="8">
        <f t="shared" si="157"/>
        <v>0</v>
      </c>
      <c r="M3358" s="8">
        <f t="shared" si="158"/>
        <v>0</v>
      </c>
    </row>
    <row r="3359" spans="2:13" x14ac:dyDescent="0.35">
      <c r="B3359">
        <v>3357</v>
      </c>
      <c r="C3359">
        <v>3</v>
      </c>
      <c r="D3359">
        <v>8</v>
      </c>
      <c r="E3359" t="s">
        <v>25</v>
      </c>
      <c r="F3359" s="7">
        <v>5</v>
      </c>
      <c r="G3359" s="7">
        <v>0</v>
      </c>
      <c r="H3359" s="7">
        <v>1</v>
      </c>
      <c r="I3359" s="7">
        <v>0</v>
      </c>
      <c r="K3359" s="8">
        <f t="shared" si="156"/>
        <v>0</v>
      </c>
      <c r="L3359" s="8">
        <f t="shared" si="157"/>
        <v>0</v>
      </c>
      <c r="M3359" s="8">
        <f t="shared" si="158"/>
        <v>0</v>
      </c>
    </row>
    <row r="3360" spans="2:13" x14ac:dyDescent="0.35">
      <c r="B3360">
        <v>3358</v>
      </c>
      <c r="C3360">
        <v>0</v>
      </c>
      <c r="D3360">
        <v>8</v>
      </c>
      <c r="E3360" t="s">
        <v>25</v>
      </c>
      <c r="F3360" s="7">
        <v>5</v>
      </c>
      <c r="G3360" s="7">
        <v>0</v>
      </c>
      <c r="H3360" s="7">
        <v>2</v>
      </c>
      <c r="I3360" s="7">
        <v>10</v>
      </c>
      <c r="K3360" s="8">
        <f t="shared" si="156"/>
        <v>10</v>
      </c>
      <c r="L3360" s="8">
        <f t="shared" si="157"/>
        <v>0</v>
      </c>
      <c r="M3360" s="8">
        <f t="shared" si="158"/>
        <v>10</v>
      </c>
    </row>
    <row r="3361" spans="2:13" x14ac:dyDescent="0.35">
      <c r="B3361">
        <v>3359</v>
      </c>
      <c r="C3361">
        <v>16</v>
      </c>
      <c r="D3361">
        <v>8</v>
      </c>
      <c r="E3361" t="s">
        <v>25</v>
      </c>
      <c r="F3361" s="7">
        <v>5</v>
      </c>
      <c r="G3361" s="7">
        <v>0</v>
      </c>
      <c r="H3361" s="7">
        <v>1</v>
      </c>
      <c r="I3361" s="7">
        <v>0</v>
      </c>
      <c r="K3361" s="8">
        <f t="shared" si="156"/>
        <v>0</v>
      </c>
      <c r="L3361" s="8">
        <f t="shared" si="157"/>
        <v>0</v>
      </c>
      <c r="M3361" s="8">
        <f t="shared" si="158"/>
        <v>0</v>
      </c>
    </row>
    <row r="3362" spans="2:13" x14ac:dyDescent="0.35">
      <c r="B3362">
        <v>3360</v>
      </c>
      <c r="C3362">
        <v>26</v>
      </c>
      <c r="D3362">
        <v>0</v>
      </c>
      <c r="E3362" t="s">
        <v>26</v>
      </c>
      <c r="F3362" s="7">
        <v>25</v>
      </c>
      <c r="G3362" s="7">
        <v>5</v>
      </c>
      <c r="H3362" s="7">
        <v>3</v>
      </c>
      <c r="I3362" s="7">
        <v>15</v>
      </c>
      <c r="K3362" s="8">
        <f t="shared" si="156"/>
        <v>0</v>
      </c>
      <c r="L3362" s="8">
        <f t="shared" si="157"/>
        <v>15</v>
      </c>
      <c r="M3362" s="8">
        <f t="shared" si="158"/>
        <v>15</v>
      </c>
    </row>
    <row r="3363" spans="2:13" x14ac:dyDescent="0.35">
      <c r="B3363">
        <v>3361</v>
      </c>
      <c r="C3363">
        <v>11</v>
      </c>
      <c r="D3363">
        <v>0</v>
      </c>
      <c r="E3363" t="s">
        <v>26</v>
      </c>
      <c r="F3363" s="7">
        <v>25</v>
      </c>
      <c r="G3363" s="7">
        <v>5</v>
      </c>
      <c r="H3363" s="7">
        <v>3</v>
      </c>
      <c r="I3363" s="7">
        <v>15</v>
      </c>
      <c r="K3363" s="8">
        <f t="shared" si="156"/>
        <v>0</v>
      </c>
      <c r="L3363" s="8">
        <f t="shared" si="157"/>
        <v>15</v>
      </c>
      <c r="M3363" s="8">
        <f t="shared" si="158"/>
        <v>15</v>
      </c>
    </row>
    <row r="3364" spans="2:13" x14ac:dyDescent="0.35">
      <c r="B3364">
        <v>3362</v>
      </c>
      <c r="C3364">
        <v>22</v>
      </c>
      <c r="D3364">
        <v>0</v>
      </c>
      <c r="E3364" t="s">
        <v>26</v>
      </c>
      <c r="F3364" s="7">
        <v>25</v>
      </c>
      <c r="G3364" s="7">
        <v>5</v>
      </c>
      <c r="H3364" s="7">
        <v>3</v>
      </c>
      <c r="I3364" s="7">
        <v>15</v>
      </c>
      <c r="K3364" s="8">
        <f t="shared" si="156"/>
        <v>0</v>
      </c>
      <c r="L3364" s="8">
        <f t="shared" si="157"/>
        <v>15</v>
      </c>
      <c r="M3364" s="8">
        <f t="shared" si="158"/>
        <v>15</v>
      </c>
    </row>
    <row r="3365" spans="2:13" x14ac:dyDescent="0.35">
      <c r="B3365">
        <v>3363</v>
      </c>
      <c r="C3365">
        <v>16</v>
      </c>
      <c r="D3365">
        <v>0</v>
      </c>
      <c r="E3365" t="s">
        <v>26</v>
      </c>
      <c r="F3365" s="7">
        <v>25</v>
      </c>
      <c r="G3365" s="7">
        <v>5</v>
      </c>
      <c r="H3365" s="7">
        <v>3</v>
      </c>
      <c r="I3365" s="7">
        <v>15</v>
      </c>
      <c r="K3365" s="8">
        <f t="shared" si="156"/>
        <v>0</v>
      </c>
      <c r="L3365" s="8">
        <f t="shared" si="157"/>
        <v>15</v>
      </c>
      <c r="M3365" s="8">
        <f t="shared" si="158"/>
        <v>15</v>
      </c>
    </row>
    <row r="3366" spans="2:13" x14ac:dyDescent="0.35">
      <c r="B3366">
        <v>3364</v>
      </c>
      <c r="C3366">
        <v>5</v>
      </c>
      <c r="D3366">
        <v>0</v>
      </c>
      <c r="E3366" t="s">
        <v>26</v>
      </c>
      <c r="F3366" s="7">
        <v>25</v>
      </c>
      <c r="G3366" s="7">
        <v>5</v>
      </c>
      <c r="H3366" s="7">
        <v>3</v>
      </c>
      <c r="I3366" s="7">
        <v>15</v>
      </c>
      <c r="K3366" s="8">
        <f t="shared" si="156"/>
        <v>0</v>
      </c>
      <c r="L3366" s="8">
        <f t="shared" si="157"/>
        <v>15</v>
      </c>
      <c r="M3366" s="8">
        <f t="shared" si="158"/>
        <v>15</v>
      </c>
    </row>
    <row r="3367" spans="2:13" x14ac:dyDescent="0.35">
      <c r="B3367">
        <v>3365</v>
      </c>
      <c r="C3367">
        <v>17</v>
      </c>
      <c r="D3367">
        <v>0</v>
      </c>
      <c r="E3367" t="s">
        <v>26</v>
      </c>
      <c r="F3367" s="7">
        <v>25</v>
      </c>
      <c r="G3367" s="7">
        <v>5</v>
      </c>
      <c r="H3367" s="7">
        <v>6</v>
      </c>
      <c r="I3367" s="7">
        <v>30</v>
      </c>
      <c r="K3367" s="8">
        <f t="shared" si="156"/>
        <v>0</v>
      </c>
      <c r="L3367" s="8">
        <f t="shared" si="157"/>
        <v>30</v>
      </c>
      <c r="M3367" s="8">
        <f t="shared" si="158"/>
        <v>30</v>
      </c>
    </row>
    <row r="3368" spans="2:13" x14ac:dyDescent="0.35">
      <c r="B3368">
        <v>3366</v>
      </c>
      <c r="C3368">
        <v>12</v>
      </c>
      <c r="D3368">
        <v>1</v>
      </c>
      <c r="E3368" t="s">
        <v>27</v>
      </c>
      <c r="F3368" s="7">
        <v>25</v>
      </c>
      <c r="G3368" s="7">
        <v>5</v>
      </c>
      <c r="H3368" s="7">
        <v>3</v>
      </c>
      <c r="I3368" s="7">
        <v>15</v>
      </c>
      <c r="K3368" s="8">
        <f t="shared" si="156"/>
        <v>0</v>
      </c>
      <c r="L3368" s="8">
        <f t="shared" si="157"/>
        <v>15</v>
      </c>
      <c r="M3368" s="8">
        <f t="shared" si="158"/>
        <v>15</v>
      </c>
    </row>
    <row r="3369" spans="2:13" x14ac:dyDescent="0.35">
      <c r="B3369">
        <v>3367</v>
      </c>
      <c r="C3369">
        <v>16</v>
      </c>
      <c r="D3369">
        <v>1</v>
      </c>
      <c r="E3369" t="s">
        <v>27</v>
      </c>
      <c r="F3369" s="7">
        <v>25</v>
      </c>
      <c r="G3369" s="7">
        <v>5</v>
      </c>
      <c r="H3369" s="7">
        <v>3</v>
      </c>
      <c r="I3369" s="7">
        <v>15</v>
      </c>
      <c r="K3369" s="8">
        <f t="shared" si="156"/>
        <v>0</v>
      </c>
      <c r="L3369" s="8">
        <f t="shared" si="157"/>
        <v>15</v>
      </c>
      <c r="M3369" s="8">
        <f t="shared" si="158"/>
        <v>15</v>
      </c>
    </row>
    <row r="3370" spans="2:13" x14ac:dyDescent="0.35">
      <c r="B3370">
        <v>3368</v>
      </c>
      <c r="C3370">
        <v>1</v>
      </c>
      <c r="D3370">
        <v>1</v>
      </c>
      <c r="E3370" t="s">
        <v>27</v>
      </c>
      <c r="F3370" s="7">
        <v>25</v>
      </c>
      <c r="G3370" s="7">
        <v>5</v>
      </c>
      <c r="H3370" s="7">
        <v>3</v>
      </c>
      <c r="I3370" s="7">
        <v>15</v>
      </c>
      <c r="K3370" s="8">
        <f t="shared" si="156"/>
        <v>0</v>
      </c>
      <c r="L3370" s="8">
        <f t="shared" si="157"/>
        <v>15</v>
      </c>
      <c r="M3370" s="8">
        <f t="shared" si="158"/>
        <v>15</v>
      </c>
    </row>
    <row r="3371" spans="2:13" x14ac:dyDescent="0.35">
      <c r="B3371">
        <v>3369</v>
      </c>
      <c r="C3371">
        <v>9</v>
      </c>
      <c r="D3371">
        <v>1</v>
      </c>
      <c r="E3371" t="s">
        <v>27</v>
      </c>
      <c r="F3371" s="7">
        <v>25</v>
      </c>
      <c r="G3371" s="7">
        <v>5</v>
      </c>
      <c r="H3371" s="7">
        <v>3</v>
      </c>
      <c r="I3371" s="7">
        <v>15</v>
      </c>
      <c r="K3371" s="8">
        <f t="shared" si="156"/>
        <v>0</v>
      </c>
      <c r="L3371" s="8">
        <f t="shared" si="157"/>
        <v>15</v>
      </c>
      <c r="M3371" s="8">
        <f t="shared" si="158"/>
        <v>15</v>
      </c>
    </row>
    <row r="3372" spans="2:13" x14ac:dyDescent="0.35">
      <c r="B3372">
        <v>3370</v>
      </c>
      <c r="C3372">
        <v>10</v>
      </c>
      <c r="D3372">
        <v>1</v>
      </c>
      <c r="E3372" t="s">
        <v>27</v>
      </c>
      <c r="F3372" s="7">
        <v>25</v>
      </c>
      <c r="G3372" s="7">
        <v>5</v>
      </c>
      <c r="H3372" s="7">
        <v>3</v>
      </c>
      <c r="I3372" s="7">
        <v>15</v>
      </c>
      <c r="K3372" s="8">
        <f t="shared" si="156"/>
        <v>0</v>
      </c>
      <c r="L3372" s="8">
        <f t="shared" si="157"/>
        <v>15</v>
      </c>
      <c r="M3372" s="8">
        <f t="shared" si="158"/>
        <v>15</v>
      </c>
    </row>
    <row r="3373" spans="2:13" x14ac:dyDescent="0.35">
      <c r="B3373">
        <v>3371</v>
      </c>
      <c r="C3373">
        <v>27</v>
      </c>
      <c r="D3373">
        <v>1</v>
      </c>
      <c r="E3373" t="s">
        <v>27</v>
      </c>
      <c r="F3373" s="7">
        <v>25</v>
      </c>
      <c r="G3373" s="7">
        <v>5</v>
      </c>
      <c r="H3373" s="7">
        <v>3</v>
      </c>
      <c r="I3373" s="7">
        <v>15</v>
      </c>
      <c r="K3373" s="8">
        <f t="shared" si="156"/>
        <v>0</v>
      </c>
      <c r="L3373" s="8">
        <f t="shared" si="157"/>
        <v>15</v>
      </c>
      <c r="M3373" s="8">
        <f t="shared" si="158"/>
        <v>15</v>
      </c>
    </row>
    <row r="3374" spans="2:13" x14ac:dyDescent="0.35">
      <c r="B3374">
        <v>3372</v>
      </c>
      <c r="C3374">
        <v>9</v>
      </c>
      <c r="D3374">
        <v>2</v>
      </c>
      <c r="E3374" t="s">
        <v>28</v>
      </c>
      <c r="F3374" s="7">
        <v>15.5</v>
      </c>
      <c r="G3374" s="7">
        <v>0</v>
      </c>
      <c r="H3374" s="7">
        <v>3</v>
      </c>
      <c r="I3374" s="7">
        <v>0</v>
      </c>
      <c r="K3374" s="8">
        <f t="shared" si="156"/>
        <v>0</v>
      </c>
      <c r="L3374" s="8">
        <f t="shared" si="157"/>
        <v>0</v>
      </c>
      <c r="M3374" s="8">
        <f t="shared" si="158"/>
        <v>0</v>
      </c>
    </row>
    <row r="3375" spans="2:13" x14ac:dyDescent="0.35">
      <c r="B3375">
        <v>3373</v>
      </c>
      <c r="C3375">
        <v>21</v>
      </c>
      <c r="D3375">
        <v>2</v>
      </c>
      <c r="E3375" t="s">
        <v>28</v>
      </c>
      <c r="F3375" s="7">
        <v>15.5</v>
      </c>
      <c r="G3375" s="7">
        <v>0</v>
      </c>
      <c r="H3375" s="7">
        <v>3</v>
      </c>
      <c r="I3375" s="7">
        <v>0</v>
      </c>
      <c r="K3375" s="8">
        <f t="shared" si="156"/>
        <v>0</v>
      </c>
      <c r="L3375" s="8">
        <f t="shared" si="157"/>
        <v>0</v>
      </c>
      <c r="M3375" s="8">
        <f t="shared" si="158"/>
        <v>0</v>
      </c>
    </row>
    <row r="3376" spans="2:13" x14ac:dyDescent="0.35">
      <c r="B3376">
        <v>3374</v>
      </c>
      <c r="C3376">
        <v>9</v>
      </c>
      <c r="D3376">
        <v>2</v>
      </c>
      <c r="E3376" t="s">
        <v>28</v>
      </c>
      <c r="F3376" s="7">
        <v>15.5</v>
      </c>
      <c r="G3376" s="7">
        <v>0</v>
      </c>
      <c r="H3376" s="7">
        <v>3</v>
      </c>
      <c r="I3376" s="7">
        <v>0</v>
      </c>
      <c r="K3376" s="8">
        <f t="shared" si="156"/>
        <v>0</v>
      </c>
      <c r="L3376" s="8">
        <f t="shared" si="157"/>
        <v>0</v>
      </c>
      <c r="M3376" s="8">
        <f t="shared" si="158"/>
        <v>0</v>
      </c>
    </row>
    <row r="3377" spans="2:13" x14ac:dyDescent="0.35">
      <c r="B3377">
        <v>3375</v>
      </c>
      <c r="C3377">
        <v>0</v>
      </c>
      <c r="D3377">
        <v>2</v>
      </c>
      <c r="E3377" t="s">
        <v>28</v>
      </c>
      <c r="F3377" s="7">
        <v>15.5</v>
      </c>
      <c r="G3377" s="7">
        <v>0</v>
      </c>
      <c r="H3377" s="7">
        <v>6</v>
      </c>
      <c r="I3377" s="7">
        <v>93</v>
      </c>
      <c r="K3377" s="8">
        <f t="shared" si="156"/>
        <v>93</v>
      </c>
      <c r="L3377" s="8">
        <f t="shared" si="157"/>
        <v>0</v>
      </c>
      <c r="M3377" s="8">
        <f t="shared" si="158"/>
        <v>93</v>
      </c>
    </row>
    <row r="3378" spans="2:13" x14ac:dyDescent="0.35">
      <c r="B3378">
        <v>3376</v>
      </c>
      <c r="C3378">
        <v>29</v>
      </c>
      <c r="D3378">
        <v>3</v>
      </c>
      <c r="E3378" t="s">
        <v>21</v>
      </c>
      <c r="F3378" s="7">
        <v>5</v>
      </c>
      <c r="G3378" s="7">
        <v>0</v>
      </c>
      <c r="H3378" s="7">
        <v>2</v>
      </c>
      <c r="I3378" s="7">
        <v>0</v>
      </c>
      <c r="K3378" s="8">
        <f t="shared" si="156"/>
        <v>0</v>
      </c>
      <c r="L3378" s="8">
        <f t="shared" si="157"/>
        <v>0</v>
      </c>
      <c r="M3378" s="8">
        <f t="shared" si="158"/>
        <v>0</v>
      </c>
    </row>
    <row r="3379" spans="2:13" x14ac:dyDescent="0.35">
      <c r="B3379">
        <v>3377</v>
      </c>
      <c r="C3379">
        <v>30</v>
      </c>
      <c r="D3379">
        <v>3</v>
      </c>
      <c r="E3379" t="s">
        <v>21</v>
      </c>
      <c r="F3379" s="7">
        <v>5</v>
      </c>
      <c r="G3379" s="7">
        <v>0</v>
      </c>
      <c r="H3379" s="7">
        <v>2</v>
      </c>
      <c r="I3379" s="7">
        <v>0</v>
      </c>
      <c r="K3379" s="8">
        <f t="shared" si="156"/>
        <v>0</v>
      </c>
      <c r="L3379" s="8">
        <f t="shared" si="157"/>
        <v>0</v>
      </c>
      <c r="M3379" s="8">
        <f t="shared" si="158"/>
        <v>0</v>
      </c>
    </row>
    <row r="3380" spans="2:13" x14ac:dyDescent="0.35">
      <c r="B3380">
        <v>3378</v>
      </c>
      <c r="C3380">
        <v>2</v>
      </c>
      <c r="D3380">
        <v>3</v>
      </c>
      <c r="E3380" t="s">
        <v>21</v>
      </c>
      <c r="F3380" s="7">
        <v>5</v>
      </c>
      <c r="G3380" s="7">
        <v>0</v>
      </c>
      <c r="H3380" s="7">
        <v>2</v>
      </c>
      <c r="I3380" s="7">
        <v>0</v>
      </c>
      <c r="K3380" s="8">
        <f t="shared" si="156"/>
        <v>0</v>
      </c>
      <c r="L3380" s="8">
        <f t="shared" si="157"/>
        <v>0</v>
      </c>
      <c r="M3380" s="8">
        <f t="shared" si="158"/>
        <v>0</v>
      </c>
    </row>
    <row r="3381" spans="2:13" x14ac:dyDescent="0.35">
      <c r="B3381">
        <v>3379</v>
      </c>
      <c r="C3381">
        <v>20</v>
      </c>
      <c r="D3381">
        <v>3</v>
      </c>
      <c r="E3381" t="s">
        <v>21</v>
      </c>
      <c r="F3381" s="7">
        <v>5</v>
      </c>
      <c r="G3381" s="7">
        <v>0</v>
      </c>
      <c r="H3381" s="7">
        <v>2</v>
      </c>
      <c r="I3381" s="7">
        <v>0</v>
      </c>
      <c r="K3381" s="8">
        <f t="shared" si="156"/>
        <v>0</v>
      </c>
      <c r="L3381" s="8">
        <f t="shared" si="157"/>
        <v>0</v>
      </c>
      <c r="M3381" s="8">
        <f t="shared" si="158"/>
        <v>0</v>
      </c>
    </row>
    <row r="3382" spans="2:13" x14ac:dyDescent="0.35">
      <c r="B3382">
        <v>3380</v>
      </c>
      <c r="C3382">
        <v>21</v>
      </c>
      <c r="D3382">
        <v>3</v>
      </c>
      <c r="E3382" t="s">
        <v>21</v>
      </c>
      <c r="F3382" s="7">
        <v>5</v>
      </c>
      <c r="G3382" s="7">
        <v>0</v>
      </c>
      <c r="H3382" s="7">
        <v>2</v>
      </c>
      <c r="I3382" s="7">
        <v>0</v>
      </c>
      <c r="K3382" s="8">
        <f t="shared" si="156"/>
        <v>0</v>
      </c>
      <c r="L3382" s="8">
        <f t="shared" si="157"/>
        <v>0</v>
      </c>
      <c r="M3382" s="8">
        <f t="shared" si="158"/>
        <v>0</v>
      </c>
    </row>
    <row r="3383" spans="2:13" x14ac:dyDescent="0.35">
      <c r="B3383">
        <v>3381</v>
      </c>
      <c r="C3383">
        <v>4</v>
      </c>
      <c r="D3383">
        <v>3</v>
      </c>
      <c r="E3383" t="s">
        <v>21</v>
      </c>
      <c r="F3383" s="7">
        <v>5</v>
      </c>
      <c r="G3383" s="7">
        <v>0</v>
      </c>
      <c r="H3383" s="7">
        <v>2</v>
      </c>
      <c r="I3383" s="7">
        <v>0</v>
      </c>
      <c r="K3383" s="8">
        <f t="shared" si="156"/>
        <v>0</v>
      </c>
      <c r="L3383" s="8">
        <f t="shared" si="157"/>
        <v>0</v>
      </c>
      <c r="M3383" s="8">
        <f t="shared" si="158"/>
        <v>0</v>
      </c>
    </row>
    <row r="3384" spans="2:13" x14ac:dyDescent="0.35">
      <c r="B3384">
        <v>3382</v>
      </c>
      <c r="C3384">
        <v>30</v>
      </c>
      <c r="D3384">
        <v>3</v>
      </c>
      <c r="E3384" t="s">
        <v>21</v>
      </c>
      <c r="F3384" s="7">
        <v>5</v>
      </c>
      <c r="G3384" s="7">
        <v>0</v>
      </c>
      <c r="H3384" s="7">
        <v>2</v>
      </c>
      <c r="I3384" s="7">
        <v>0</v>
      </c>
      <c r="K3384" s="8">
        <f t="shared" si="156"/>
        <v>0</v>
      </c>
      <c r="L3384" s="8">
        <f t="shared" si="157"/>
        <v>0</v>
      </c>
      <c r="M3384" s="8">
        <f t="shared" si="158"/>
        <v>0</v>
      </c>
    </row>
    <row r="3385" spans="2:13" x14ac:dyDescent="0.35">
      <c r="B3385">
        <v>3383</v>
      </c>
      <c r="C3385">
        <v>29</v>
      </c>
      <c r="D3385">
        <v>3</v>
      </c>
      <c r="E3385" t="s">
        <v>21</v>
      </c>
      <c r="F3385" s="7">
        <v>5</v>
      </c>
      <c r="G3385" s="7">
        <v>0</v>
      </c>
      <c r="H3385" s="7">
        <v>2</v>
      </c>
      <c r="I3385" s="7">
        <v>0</v>
      </c>
      <c r="K3385" s="8">
        <f t="shared" si="156"/>
        <v>0</v>
      </c>
      <c r="L3385" s="8">
        <f t="shared" si="157"/>
        <v>0</v>
      </c>
      <c r="M3385" s="8">
        <f t="shared" si="158"/>
        <v>0</v>
      </c>
    </row>
    <row r="3386" spans="2:13" x14ac:dyDescent="0.35">
      <c r="B3386">
        <v>3384</v>
      </c>
      <c r="C3386">
        <v>1</v>
      </c>
      <c r="D3386">
        <v>3</v>
      </c>
      <c r="E3386" t="s">
        <v>21</v>
      </c>
      <c r="F3386" s="7">
        <v>5</v>
      </c>
      <c r="G3386" s="7">
        <v>0</v>
      </c>
      <c r="H3386" s="7">
        <v>2</v>
      </c>
      <c r="I3386" s="7">
        <v>0</v>
      </c>
      <c r="K3386" s="8">
        <f t="shared" si="156"/>
        <v>0</v>
      </c>
      <c r="L3386" s="8">
        <f t="shared" si="157"/>
        <v>0</v>
      </c>
      <c r="M3386" s="8">
        <f t="shared" si="158"/>
        <v>0</v>
      </c>
    </row>
    <row r="3387" spans="2:13" x14ac:dyDescent="0.35">
      <c r="B3387">
        <v>3385</v>
      </c>
      <c r="C3387">
        <v>16</v>
      </c>
      <c r="D3387">
        <v>4</v>
      </c>
      <c r="E3387" t="s">
        <v>22</v>
      </c>
      <c r="F3387" s="7">
        <v>80</v>
      </c>
      <c r="G3387" s="7">
        <v>9.9</v>
      </c>
      <c r="H3387" s="7">
        <v>2</v>
      </c>
      <c r="I3387" s="7">
        <v>19.8</v>
      </c>
      <c r="K3387" s="8">
        <f t="shared" si="156"/>
        <v>0</v>
      </c>
      <c r="L3387" s="8">
        <f t="shared" si="157"/>
        <v>19.8</v>
      </c>
      <c r="M3387" s="8">
        <f t="shared" si="158"/>
        <v>19.8</v>
      </c>
    </row>
    <row r="3388" spans="2:13" x14ac:dyDescent="0.35">
      <c r="B3388">
        <v>3386</v>
      </c>
      <c r="C3388">
        <v>14</v>
      </c>
      <c r="D3388">
        <v>4</v>
      </c>
      <c r="E3388" t="s">
        <v>22</v>
      </c>
      <c r="F3388" s="7">
        <v>80</v>
      </c>
      <c r="G3388" s="7">
        <v>9.9</v>
      </c>
      <c r="H3388" s="7">
        <v>2</v>
      </c>
      <c r="I3388" s="7">
        <v>19.8</v>
      </c>
      <c r="K3388" s="8">
        <f t="shared" si="156"/>
        <v>0</v>
      </c>
      <c r="L3388" s="8">
        <f t="shared" si="157"/>
        <v>19.8</v>
      </c>
      <c r="M3388" s="8">
        <f t="shared" si="158"/>
        <v>19.8</v>
      </c>
    </row>
    <row r="3389" spans="2:13" x14ac:dyDescent="0.35">
      <c r="B3389">
        <v>3387</v>
      </c>
      <c r="C3389">
        <v>0</v>
      </c>
      <c r="D3389">
        <v>4</v>
      </c>
      <c r="E3389" t="s">
        <v>22</v>
      </c>
      <c r="F3389" s="7">
        <v>80</v>
      </c>
      <c r="G3389" s="7">
        <v>9.9</v>
      </c>
      <c r="H3389" s="7">
        <v>2</v>
      </c>
      <c r="I3389" s="7">
        <v>160</v>
      </c>
      <c r="K3389" s="8">
        <f t="shared" si="156"/>
        <v>160</v>
      </c>
      <c r="L3389" s="8">
        <f t="shared" si="157"/>
        <v>0</v>
      </c>
      <c r="M3389" s="8">
        <f t="shared" si="158"/>
        <v>160</v>
      </c>
    </row>
    <row r="3390" spans="2:13" x14ac:dyDescent="0.35">
      <c r="B3390">
        <v>3388</v>
      </c>
      <c r="C3390">
        <v>8</v>
      </c>
      <c r="D3390">
        <v>4</v>
      </c>
      <c r="E3390" t="s">
        <v>22</v>
      </c>
      <c r="F3390" s="7">
        <v>80</v>
      </c>
      <c r="G3390" s="7">
        <v>9.9</v>
      </c>
      <c r="H3390" s="7">
        <v>2</v>
      </c>
      <c r="I3390" s="7">
        <v>19.8</v>
      </c>
      <c r="K3390" s="8">
        <f t="shared" si="156"/>
        <v>0</v>
      </c>
      <c r="L3390" s="8">
        <f t="shared" si="157"/>
        <v>19.8</v>
      </c>
      <c r="M3390" s="8">
        <f t="shared" si="158"/>
        <v>19.8</v>
      </c>
    </row>
    <row r="3391" spans="2:13" x14ac:dyDescent="0.35">
      <c r="B3391">
        <v>3389</v>
      </c>
      <c r="C3391">
        <v>0</v>
      </c>
      <c r="D3391">
        <v>4</v>
      </c>
      <c r="E3391" t="s">
        <v>22</v>
      </c>
      <c r="F3391" s="7">
        <v>80</v>
      </c>
      <c r="G3391" s="7">
        <v>9.9</v>
      </c>
      <c r="H3391" s="7">
        <v>2</v>
      </c>
      <c r="I3391" s="7">
        <v>160</v>
      </c>
      <c r="K3391" s="8">
        <f t="shared" si="156"/>
        <v>160</v>
      </c>
      <c r="L3391" s="8">
        <f t="shared" si="157"/>
        <v>0</v>
      </c>
      <c r="M3391" s="8">
        <f t="shared" si="158"/>
        <v>160</v>
      </c>
    </row>
    <row r="3392" spans="2:13" x14ac:dyDescent="0.35">
      <c r="B3392">
        <v>3390</v>
      </c>
      <c r="C3392">
        <v>14</v>
      </c>
      <c r="D3392">
        <v>4</v>
      </c>
      <c r="E3392" t="s">
        <v>22</v>
      </c>
      <c r="F3392" s="7">
        <v>80</v>
      </c>
      <c r="G3392" s="7">
        <v>9.9</v>
      </c>
      <c r="H3392" s="7">
        <v>2</v>
      </c>
      <c r="I3392" s="7">
        <v>19.8</v>
      </c>
      <c r="K3392" s="8">
        <f t="shared" si="156"/>
        <v>0</v>
      </c>
      <c r="L3392" s="8">
        <f t="shared" si="157"/>
        <v>19.8</v>
      </c>
      <c r="M3392" s="8">
        <f t="shared" si="158"/>
        <v>19.8</v>
      </c>
    </row>
    <row r="3393" spans="2:13" x14ac:dyDescent="0.35">
      <c r="B3393">
        <v>3391</v>
      </c>
      <c r="C3393">
        <v>0</v>
      </c>
      <c r="D3393">
        <v>4</v>
      </c>
      <c r="E3393" t="s">
        <v>22</v>
      </c>
      <c r="F3393" s="7">
        <v>80</v>
      </c>
      <c r="G3393" s="7">
        <v>9.9</v>
      </c>
      <c r="H3393" s="7">
        <v>2</v>
      </c>
      <c r="I3393" s="7">
        <v>160</v>
      </c>
      <c r="K3393" s="8">
        <f t="shared" si="156"/>
        <v>160</v>
      </c>
      <c r="L3393" s="8">
        <f t="shared" si="157"/>
        <v>0</v>
      </c>
      <c r="M3393" s="8">
        <f t="shared" si="158"/>
        <v>160</v>
      </c>
    </row>
    <row r="3394" spans="2:13" x14ac:dyDescent="0.35">
      <c r="B3394">
        <v>3392</v>
      </c>
      <c r="C3394">
        <v>9</v>
      </c>
      <c r="D3394">
        <v>4</v>
      </c>
      <c r="E3394" t="s">
        <v>22</v>
      </c>
      <c r="F3394" s="7">
        <v>80</v>
      </c>
      <c r="G3394" s="7">
        <v>9.9</v>
      </c>
      <c r="H3394" s="7">
        <v>2</v>
      </c>
      <c r="I3394" s="7">
        <v>19.8</v>
      </c>
      <c r="K3394" s="8">
        <f t="shared" si="156"/>
        <v>0</v>
      </c>
      <c r="L3394" s="8">
        <f t="shared" si="157"/>
        <v>19.8</v>
      </c>
      <c r="M3394" s="8">
        <f t="shared" si="158"/>
        <v>19.8</v>
      </c>
    </row>
    <row r="3395" spans="2:13" x14ac:dyDescent="0.35">
      <c r="B3395">
        <v>3393</v>
      </c>
      <c r="C3395">
        <v>1</v>
      </c>
      <c r="D3395">
        <v>4</v>
      </c>
      <c r="E3395" t="s">
        <v>22</v>
      </c>
      <c r="F3395" s="7">
        <v>80</v>
      </c>
      <c r="G3395" s="7">
        <v>9.9</v>
      </c>
      <c r="H3395" s="7">
        <v>2</v>
      </c>
      <c r="I3395" s="7">
        <v>19.8</v>
      </c>
      <c r="K3395" s="8">
        <f t="shared" ref="K3395:K3458" si="159">IF($C3395=0,F3395*$H3395,0)</f>
        <v>0</v>
      </c>
      <c r="L3395" s="8">
        <f t="shared" ref="L3395:L3458" si="160">IF($C3395=0,0,G3395*$H3395)</f>
        <v>19.8</v>
      </c>
      <c r="M3395" s="8">
        <f t="shared" ref="M3395:M3458" si="161">SUM(K3395:L3395)</f>
        <v>19.8</v>
      </c>
    </row>
    <row r="3396" spans="2:13" x14ac:dyDescent="0.35">
      <c r="B3396">
        <v>3394</v>
      </c>
      <c r="C3396">
        <v>3</v>
      </c>
      <c r="D3396">
        <v>4</v>
      </c>
      <c r="E3396" t="s">
        <v>22</v>
      </c>
      <c r="F3396" s="7">
        <v>80</v>
      </c>
      <c r="G3396" s="7">
        <v>9.9</v>
      </c>
      <c r="H3396" s="7">
        <v>2</v>
      </c>
      <c r="I3396" s="7">
        <v>19.8</v>
      </c>
      <c r="K3396" s="8">
        <f t="shared" si="159"/>
        <v>0</v>
      </c>
      <c r="L3396" s="8">
        <f t="shared" si="160"/>
        <v>19.8</v>
      </c>
      <c r="M3396" s="8">
        <f t="shared" si="161"/>
        <v>19.8</v>
      </c>
    </row>
    <row r="3397" spans="2:13" x14ac:dyDescent="0.35">
      <c r="B3397">
        <v>3395</v>
      </c>
      <c r="C3397">
        <v>20</v>
      </c>
      <c r="D3397">
        <v>4</v>
      </c>
      <c r="E3397" t="s">
        <v>22</v>
      </c>
      <c r="F3397" s="7">
        <v>80</v>
      </c>
      <c r="G3397" s="7">
        <v>9.9</v>
      </c>
      <c r="H3397" s="7">
        <v>2</v>
      </c>
      <c r="I3397" s="7">
        <v>19.8</v>
      </c>
      <c r="K3397" s="8">
        <f t="shared" si="159"/>
        <v>0</v>
      </c>
      <c r="L3397" s="8">
        <f t="shared" si="160"/>
        <v>19.8</v>
      </c>
      <c r="M3397" s="8">
        <f t="shared" si="161"/>
        <v>19.8</v>
      </c>
    </row>
    <row r="3398" spans="2:13" x14ac:dyDescent="0.35">
      <c r="B3398">
        <v>3396</v>
      </c>
      <c r="C3398">
        <v>15</v>
      </c>
      <c r="D3398">
        <v>5</v>
      </c>
      <c r="E3398" t="s">
        <v>29</v>
      </c>
      <c r="F3398" s="7">
        <v>80</v>
      </c>
      <c r="G3398" s="7">
        <v>9.9</v>
      </c>
      <c r="H3398" s="7">
        <v>2</v>
      </c>
      <c r="I3398" s="7">
        <v>19.8</v>
      </c>
      <c r="K3398" s="8">
        <f t="shared" si="159"/>
        <v>0</v>
      </c>
      <c r="L3398" s="8">
        <f t="shared" si="160"/>
        <v>19.8</v>
      </c>
      <c r="M3398" s="8">
        <f t="shared" si="161"/>
        <v>19.8</v>
      </c>
    </row>
    <row r="3399" spans="2:13" x14ac:dyDescent="0.35">
      <c r="B3399">
        <v>3397</v>
      </c>
      <c r="C3399">
        <v>0</v>
      </c>
      <c r="D3399">
        <v>5</v>
      </c>
      <c r="E3399" t="s">
        <v>29</v>
      </c>
      <c r="F3399" s="7">
        <v>80</v>
      </c>
      <c r="G3399" s="7">
        <v>9.9</v>
      </c>
      <c r="H3399" s="7">
        <v>2</v>
      </c>
      <c r="I3399" s="7">
        <v>160</v>
      </c>
      <c r="K3399" s="8">
        <f t="shared" si="159"/>
        <v>160</v>
      </c>
      <c r="L3399" s="8">
        <f t="shared" si="160"/>
        <v>0</v>
      </c>
      <c r="M3399" s="8">
        <f t="shared" si="161"/>
        <v>160</v>
      </c>
    </row>
    <row r="3400" spans="2:13" x14ac:dyDescent="0.35">
      <c r="B3400">
        <v>3398</v>
      </c>
      <c r="C3400">
        <v>0</v>
      </c>
      <c r="D3400">
        <v>6</v>
      </c>
      <c r="E3400" t="s">
        <v>23</v>
      </c>
      <c r="F3400" s="7">
        <v>17.5</v>
      </c>
      <c r="G3400" s="7">
        <v>3.5</v>
      </c>
      <c r="H3400" s="7">
        <v>2</v>
      </c>
      <c r="I3400" s="7">
        <v>35</v>
      </c>
      <c r="K3400" s="8">
        <f t="shared" si="159"/>
        <v>35</v>
      </c>
      <c r="L3400" s="8">
        <f t="shared" si="160"/>
        <v>0</v>
      </c>
      <c r="M3400" s="8">
        <f t="shared" si="161"/>
        <v>35</v>
      </c>
    </row>
    <row r="3401" spans="2:13" x14ac:dyDescent="0.35">
      <c r="B3401">
        <v>3399</v>
      </c>
      <c r="C3401">
        <v>13</v>
      </c>
      <c r="D3401">
        <v>6</v>
      </c>
      <c r="E3401" t="s">
        <v>23</v>
      </c>
      <c r="F3401" s="7">
        <v>17.5</v>
      </c>
      <c r="G3401" s="7">
        <v>3.5</v>
      </c>
      <c r="H3401" s="7">
        <v>2</v>
      </c>
      <c r="I3401" s="7">
        <v>7</v>
      </c>
      <c r="K3401" s="8">
        <f t="shared" si="159"/>
        <v>0</v>
      </c>
      <c r="L3401" s="8">
        <f t="shared" si="160"/>
        <v>7</v>
      </c>
      <c r="M3401" s="8">
        <f t="shared" si="161"/>
        <v>7</v>
      </c>
    </row>
    <row r="3402" spans="2:13" x14ac:dyDescent="0.35">
      <c r="B3402">
        <v>3400</v>
      </c>
      <c r="C3402">
        <v>0</v>
      </c>
      <c r="D3402">
        <v>6</v>
      </c>
      <c r="E3402" t="s">
        <v>23</v>
      </c>
      <c r="F3402" s="7">
        <v>17.5</v>
      </c>
      <c r="G3402" s="7">
        <v>3.5</v>
      </c>
      <c r="H3402" s="7">
        <v>4</v>
      </c>
      <c r="I3402" s="7">
        <v>70</v>
      </c>
      <c r="K3402" s="8">
        <f t="shared" si="159"/>
        <v>70</v>
      </c>
      <c r="L3402" s="8">
        <f t="shared" si="160"/>
        <v>0</v>
      </c>
      <c r="M3402" s="8">
        <f t="shared" si="161"/>
        <v>70</v>
      </c>
    </row>
    <row r="3403" spans="2:13" x14ac:dyDescent="0.35">
      <c r="B3403">
        <v>3401</v>
      </c>
      <c r="C3403">
        <v>0</v>
      </c>
      <c r="D3403">
        <v>6</v>
      </c>
      <c r="E3403" t="s">
        <v>23</v>
      </c>
      <c r="F3403" s="7">
        <v>17.5</v>
      </c>
      <c r="G3403" s="7">
        <v>3.5</v>
      </c>
      <c r="H3403" s="7">
        <v>2</v>
      </c>
      <c r="I3403" s="7">
        <v>35</v>
      </c>
      <c r="K3403" s="8">
        <f t="shared" si="159"/>
        <v>35</v>
      </c>
      <c r="L3403" s="8">
        <f t="shared" si="160"/>
        <v>0</v>
      </c>
      <c r="M3403" s="8">
        <f t="shared" si="161"/>
        <v>35</v>
      </c>
    </row>
    <row r="3404" spans="2:13" x14ac:dyDescent="0.35">
      <c r="B3404">
        <v>3402</v>
      </c>
      <c r="C3404">
        <v>12</v>
      </c>
      <c r="D3404">
        <v>6</v>
      </c>
      <c r="E3404" t="s">
        <v>23</v>
      </c>
      <c r="F3404" s="7">
        <v>17.5</v>
      </c>
      <c r="G3404" s="7">
        <v>3.5</v>
      </c>
      <c r="H3404" s="7">
        <v>2</v>
      </c>
      <c r="I3404" s="7">
        <v>7</v>
      </c>
      <c r="K3404" s="8">
        <f t="shared" si="159"/>
        <v>0</v>
      </c>
      <c r="L3404" s="8">
        <f t="shared" si="160"/>
        <v>7</v>
      </c>
      <c r="M3404" s="8">
        <f t="shared" si="161"/>
        <v>7</v>
      </c>
    </row>
    <row r="3405" spans="2:13" x14ac:dyDescent="0.35">
      <c r="B3405">
        <v>3403</v>
      </c>
      <c r="C3405">
        <v>12</v>
      </c>
      <c r="D3405">
        <v>6</v>
      </c>
      <c r="E3405" t="s">
        <v>23</v>
      </c>
      <c r="F3405" s="7">
        <v>17.5</v>
      </c>
      <c r="G3405" s="7">
        <v>3.5</v>
      </c>
      <c r="H3405" s="7">
        <v>2</v>
      </c>
      <c r="I3405" s="7">
        <v>7</v>
      </c>
      <c r="K3405" s="8">
        <f t="shared" si="159"/>
        <v>0</v>
      </c>
      <c r="L3405" s="8">
        <f t="shared" si="160"/>
        <v>7</v>
      </c>
      <c r="M3405" s="8">
        <f t="shared" si="161"/>
        <v>7</v>
      </c>
    </row>
    <row r="3406" spans="2:13" x14ac:dyDescent="0.35">
      <c r="B3406">
        <v>3404</v>
      </c>
      <c r="C3406">
        <v>14</v>
      </c>
      <c r="D3406">
        <v>6</v>
      </c>
      <c r="E3406" t="s">
        <v>23</v>
      </c>
      <c r="F3406" s="7">
        <v>17.5</v>
      </c>
      <c r="G3406" s="7">
        <v>3.5</v>
      </c>
      <c r="H3406" s="7">
        <v>4</v>
      </c>
      <c r="I3406" s="7">
        <v>14</v>
      </c>
      <c r="K3406" s="8">
        <f t="shared" si="159"/>
        <v>0</v>
      </c>
      <c r="L3406" s="8">
        <f t="shared" si="160"/>
        <v>14</v>
      </c>
      <c r="M3406" s="8">
        <f t="shared" si="161"/>
        <v>14</v>
      </c>
    </row>
    <row r="3407" spans="2:13" x14ac:dyDescent="0.35">
      <c r="B3407">
        <v>3405</v>
      </c>
      <c r="C3407">
        <v>21</v>
      </c>
      <c r="D3407">
        <v>7</v>
      </c>
      <c r="E3407" t="s">
        <v>24</v>
      </c>
      <c r="F3407" s="7">
        <v>5</v>
      </c>
      <c r="G3407" s="7">
        <v>0</v>
      </c>
      <c r="H3407" s="7">
        <v>2</v>
      </c>
      <c r="I3407" s="7">
        <v>0</v>
      </c>
      <c r="K3407" s="8">
        <f t="shared" si="159"/>
        <v>0</v>
      </c>
      <c r="L3407" s="8">
        <f t="shared" si="160"/>
        <v>0</v>
      </c>
      <c r="M3407" s="8">
        <f t="shared" si="161"/>
        <v>0</v>
      </c>
    </row>
    <row r="3408" spans="2:13" x14ac:dyDescent="0.35">
      <c r="B3408">
        <v>3406</v>
      </c>
      <c r="C3408">
        <v>5</v>
      </c>
      <c r="D3408">
        <v>7</v>
      </c>
      <c r="E3408" t="s">
        <v>24</v>
      </c>
      <c r="F3408" s="7">
        <v>5</v>
      </c>
      <c r="G3408" s="7">
        <v>0</v>
      </c>
      <c r="H3408" s="7">
        <v>2</v>
      </c>
      <c r="I3408" s="7">
        <v>0</v>
      </c>
      <c r="K3408" s="8">
        <f t="shared" si="159"/>
        <v>0</v>
      </c>
      <c r="L3408" s="8">
        <f t="shared" si="160"/>
        <v>0</v>
      </c>
      <c r="M3408" s="8">
        <f t="shared" si="161"/>
        <v>0</v>
      </c>
    </row>
    <row r="3409" spans="2:13" x14ac:dyDescent="0.35">
      <c r="B3409">
        <v>3407</v>
      </c>
      <c r="C3409">
        <v>10</v>
      </c>
      <c r="D3409">
        <v>7</v>
      </c>
      <c r="E3409" t="s">
        <v>24</v>
      </c>
      <c r="F3409" s="7">
        <v>5</v>
      </c>
      <c r="G3409" s="7">
        <v>0</v>
      </c>
      <c r="H3409" s="7">
        <v>2</v>
      </c>
      <c r="I3409" s="7">
        <v>0</v>
      </c>
      <c r="K3409" s="8">
        <f t="shared" si="159"/>
        <v>0</v>
      </c>
      <c r="L3409" s="8">
        <f t="shared" si="160"/>
        <v>0</v>
      </c>
      <c r="M3409" s="8">
        <f t="shared" si="161"/>
        <v>0</v>
      </c>
    </row>
    <row r="3410" spans="2:13" x14ac:dyDescent="0.35">
      <c r="B3410">
        <v>3408</v>
      </c>
      <c r="C3410">
        <v>24</v>
      </c>
      <c r="D3410">
        <v>7</v>
      </c>
      <c r="E3410" t="s">
        <v>24</v>
      </c>
      <c r="F3410" s="7">
        <v>5</v>
      </c>
      <c r="G3410" s="7">
        <v>0</v>
      </c>
      <c r="H3410" s="7">
        <v>2</v>
      </c>
      <c r="I3410" s="7">
        <v>0</v>
      </c>
      <c r="K3410" s="8">
        <f t="shared" si="159"/>
        <v>0</v>
      </c>
      <c r="L3410" s="8">
        <f t="shared" si="160"/>
        <v>0</v>
      </c>
      <c r="M3410" s="8">
        <f t="shared" si="161"/>
        <v>0</v>
      </c>
    </row>
    <row r="3411" spans="2:13" x14ac:dyDescent="0.35">
      <c r="B3411">
        <v>3409</v>
      </c>
      <c r="C3411">
        <v>4</v>
      </c>
      <c r="D3411">
        <v>7</v>
      </c>
      <c r="E3411" t="s">
        <v>24</v>
      </c>
      <c r="F3411" s="7">
        <v>5</v>
      </c>
      <c r="G3411" s="7">
        <v>0</v>
      </c>
      <c r="H3411" s="7">
        <v>2</v>
      </c>
      <c r="I3411" s="7">
        <v>0</v>
      </c>
      <c r="K3411" s="8">
        <f t="shared" si="159"/>
        <v>0</v>
      </c>
      <c r="L3411" s="8">
        <f t="shared" si="160"/>
        <v>0</v>
      </c>
      <c r="M3411" s="8">
        <f t="shared" si="161"/>
        <v>0</v>
      </c>
    </row>
    <row r="3412" spans="2:13" x14ac:dyDescent="0.35">
      <c r="B3412">
        <v>3410</v>
      </c>
      <c r="C3412">
        <v>24</v>
      </c>
      <c r="D3412">
        <v>7</v>
      </c>
      <c r="E3412" t="s">
        <v>24</v>
      </c>
      <c r="F3412" s="7">
        <v>5</v>
      </c>
      <c r="G3412" s="7">
        <v>0</v>
      </c>
      <c r="H3412" s="7">
        <v>2</v>
      </c>
      <c r="I3412" s="7">
        <v>0</v>
      </c>
      <c r="K3412" s="8">
        <f t="shared" si="159"/>
        <v>0</v>
      </c>
      <c r="L3412" s="8">
        <f t="shared" si="160"/>
        <v>0</v>
      </c>
      <c r="M3412" s="8">
        <f t="shared" si="161"/>
        <v>0</v>
      </c>
    </row>
    <row r="3413" spans="2:13" x14ac:dyDescent="0.35">
      <c r="B3413">
        <v>3411</v>
      </c>
      <c r="C3413">
        <v>13</v>
      </c>
      <c r="D3413">
        <v>7</v>
      </c>
      <c r="E3413" t="s">
        <v>24</v>
      </c>
      <c r="F3413" s="7">
        <v>5</v>
      </c>
      <c r="G3413" s="7">
        <v>0</v>
      </c>
      <c r="H3413" s="7">
        <v>2</v>
      </c>
      <c r="I3413" s="7">
        <v>0</v>
      </c>
      <c r="K3413" s="8">
        <f t="shared" si="159"/>
        <v>0</v>
      </c>
      <c r="L3413" s="8">
        <f t="shared" si="160"/>
        <v>0</v>
      </c>
      <c r="M3413" s="8">
        <f t="shared" si="161"/>
        <v>0</v>
      </c>
    </row>
    <row r="3414" spans="2:13" x14ac:dyDescent="0.35">
      <c r="B3414">
        <v>3412</v>
      </c>
      <c r="C3414">
        <v>5</v>
      </c>
      <c r="D3414">
        <v>7</v>
      </c>
      <c r="E3414" t="s">
        <v>24</v>
      </c>
      <c r="F3414" s="7">
        <v>5</v>
      </c>
      <c r="G3414" s="7">
        <v>0</v>
      </c>
      <c r="H3414" s="7">
        <v>2</v>
      </c>
      <c r="I3414" s="7">
        <v>0</v>
      </c>
      <c r="K3414" s="8">
        <f t="shared" si="159"/>
        <v>0</v>
      </c>
      <c r="L3414" s="8">
        <f t="shared" si="160"/>
        <v>0</v>
      </c>
      <c r="M3414" s="8">
        <f t="shared" si="161"/>
        <v>0</v>
      </c>
    </row>
    <row r="3415" spans="2:13" x14ac:dyDescent="0.35">
      <c r="B3415">
        <v>3413</v>
      </c>
      <c r="C3415">
        <v>33</v>
      </c>
      <c r="D3415">
        <v>8</v>
      </c>
      <c r="E3415" t="s">
        <v>25</v>
      </c>
      <c r="F3415" s="7">
        <v>5</v>
      </c>
      <c r="G3415" s="7">
        <v>0</v>
      </c>
      <c r="H3415" s="7">
        <v>2</v>
      </c>
      <c r="I3415" s="7">
        <v>0</v>
      </c>
      <c r="K3415" s="8">
        <f t="shared" si="159"/>
        <v>0</v>
      </c>
      <c r="L3415" s="8">
        <f t="shared" si="160"/>
        <v>0</v>
      </c>
      <c r="M3415" s="8">
        <f t="shared" si="161"/>
        <v>0</v>
      </c>
    </row>
    <row r="3416" spans="2:13" x14ac:dyDescent="0.35">
      <c r="B3416">
        <v>3414</v>
      </c>
      <c r="C3416">
        <v>21</v>
      </c>
      <c r="D3416">
        <v>8</v>
      </c>
      <c r="E3416" t="s">
        <v>25</v>
      </c>
      <c r="F3416" s="7">
        <v>5</v>
      </c>
      <c r="G3416" s="7">
        <v>0</v>
      </c>
      <c r="H3416" s="7">
        <v>2</v>
      </c>
      <c r="I3416" s="7">
        <v>0</v>
      </c>
      <c r="K3416" s="8">
        <f t="shared" si="159"/>
        <v>0</v>
      </c>
      <c r="L3416" s="8">
        <f t="shared" si="160"/>
        <v>0</v>
      </c>
      <c r="M3416" s="8">
        <f t="shared" si="161"/>
        <v>0</v>
      </c>
    </row>
    <row r="3417" spans="2:13" x14ac:dyDescent="0.35">
      <c r="B3417">
        <v>3415</v>
      </c>
      <c r="C3417">
        <v>28</v>
      </c>
      <c r="D3417">
        <v>8</v>
      </c>
      <c r="E3417" t="s">
        <v>25</v>
      </c>
      <c r="F3417" s="7">
        <v>5</v>
      </c>
      <c r="G3417" s="7">
        <v>0</v>
      </c>
      <c r="H3417" s="7">
        <v>1</v>
      </c>
      <c r="I3417" s="7">
        <v>0</v>
      </c>
      <c r="K3417" s="8">
        <f t="shared" si="159"/>
        <v>0</v>
      </c>
      <c r="L3417" s="8">
        <f t="shared" si="160"/>
        <v>0</v>
      </c>
      <c r="M3417" s="8">
        <f t="shared" si="161"/>
        <v>0</v>
      </c>
    </row>
    <row r="3418" spans="2:13" x14ac:dyDescent="0.35">
      <c r="B3418">
        <v>3416</v>
      </c>
      <c r="C3418">
        <v>3</v>
      </c>
      <c r="D3418">
        <v>8</v>
      </c>
      <c r="E3418" t="s">
        <v>25</v>
      </c>
      <c r="F3418" s="7">
        <v>5</v>
      </c>
      <c r="G3418" s="7">
        <v>0</v>
      </c>
      <c r="H3418" s="7">
        <v>1</v>
      </c>
      <c r="I3418" s="7">
        <v>0</v>
      </c>
      <c r="K3418" s="8">
        <f t="shared" si="159"/>
        <v>0</v>
      </c>
      <c r="L3418" s="8">
        <f t="shared" si="160"/>
        <v>0</v>
      </c>
      <c r="M3418" s="8">
        <f t="shared" si="161"/>
        <v>0</v>
      </c>
    </row>
    <row r="3419" spans="2:13" x14ac:dyDescent="0.35">
      <c r="B3419">
        <v>3417</v>
      </c>
      <c r="C3419">
        <v>29</v>
      </c>
      <c r="D3419">
        <v>8</v>
      </c>
      <c r="E3419" t="s">
        <v>25</v>
      </c>
      <c r="F3419" s="7">
        <v>5</v>
      </c>
      <c r="G3419" s="7">
        <v>0</v>
      </c>
      <c r="H3419" s="7">
        <v>1</v>
      </c>
      <c r="I3419" s="7">
        <v>0</v>
      </c>
      <c r="K3419" s="8">
        <f t="shared" si="159"/>
        <v>0</v>
      </c>
      <c r="L3419" s="8">
        <f t="shared" si="160"/>
        <v>0</v>
      </c>
      <c r="M3419" s="8">
        <f t="shared" si="161"/>
        <v>0</v>
      </c>
    </row>
    <row r="3420" spans="2:13" x14ac:dyDescent="0.35">
      <c r="B3420">
        <v>3418</v>
      </c>
      <c r="C3420">
        <v>12</v>
      </c>
      <c r="D3420">
        <v>8</v>
      </c>
      <c r="E3420" t="s">
        <v>25</v>
      </c>
      <c r="F3420" s="7">
        <v>5</v>
      </c>
      <c r="G3420" s="7">
        <v>0</v>
      </c>
      <c r="H3420" s="7">
        <v>1</v>
      </c>
      <c r="I3420" s="7">
        <v>0</v>
      </c>
      <c r="K3420" s="8">
        <f t="shared" si="159"/>
        <v>0</v>
      </c>
      <c r="L3420" s="8">
        <f t="shared" si="160"/>
        <v>0</v>
      </c>
      <c r="M3420" s="8">
        <f t="shared" si="161"/>
        <v>0</v>
      </c>
    </row>
    <row r="3421" spans="2:13" x14ac:dyDescent="0.35">
      <c r="B3421">
        <v>3419</v>
      </c>
      <c r="C3421">
        <v>28</v>
      </c>
      <c r="D3421">
        <v>8</v>
      </c>
      <c r="E3421" t="s">
        <v>25</v>
      </c>
      <c r="F3421" s="7">
        <v>5</v>
      </c>
      <c r="G3421" s="7">
        <v>0</v>
      </c>
      <c r="H3421" s="7">
        <v>1</v>
      </c>
      <c r="I3421" s="7">
        <v>0</v>
      </c>
      <c r="K3421" s="8">
        <f t="shared" si="159"/>
        <v>0</v>
      </c>
      <c r="L3421" s="8">
        <f t="shared" si="160"/>
        <v>0</v>
      </c>
      <c r="M3421" s="8">
        <f t="shared" si="161"/>
        <v>0</v>
      </c>
    </row>
    <row r="3422" spans="2:13" x14ac:dyDescent="0.35">
      <c r="B3422">
        <v>3420</v>
      </c>
      <c r="C3422">
        <v>29</v>
      </c>
      <c r="D3422">
        <v>8</v>
      </c>
      <c r="E3422" t="s">
        <v>25</v>
      </c>
      <c r="F3422" s="7">
        <v>5</v>
      </c>
      <c r="G3422" s="7">
        <v>0</v>
      </c>
      <c r="H3422" s="7">
        <v>1</v>
      </c>
      <c r="I3422" s="7">
        <v>0</v>
      </c>
      <c r="K3422" s="8">
        <f t="shared" si="159"/>
        <v>0</v>
      </c>
      <c r="L3422" s="8">
        <f t="shared" si="160"/>
        <v>0</v>
      </c>
      <c r="M3422" s="8">
        <f t="shared" si="161"/>
        <v>0</v>
      </c>
    </row>
    <row r="3423" spans="2:13" x14ac:dyDescent="0.35">
      <c r="B3423">
        <v>3421</v>
      </c>
      <c r="C3423">
        <v>6</v>
      </c>
      <c r="D3423">
        <v>8</v>
      </c>
      <c r="E3423" t="s">
        <v>25</v>
      </c>
      <c r="F3423" s="7">
        <v>5</v>
      </c>
      <c r="G3423" s="7">
        <v>0</v>
      </c>
      <c r="H3423" s="7">
        <v>1</v>
      </c>
      <c r="I3423" s="7">
        <v>0</v>
      </c>
      <c r="K3423" s="8">
        <f t="shared" si="159"/>
        <v>0</v>
      </c>
      <c r="L3423" s="8">
        <f t="shared" si="160"/>
        <v>0</v>
      </c>
      <c r="M3423" s="8">
        <f t="shared" si="161"/>
        <v>0</v>
      </c>
    </row>
    <row r="3424" spans="2:13" x14ac:dyDescent="0.35">
      <c r="B3424">
        <v>3422</v>
      </c>
      <c r="C3424">
        <v>3</v>
      </c>
      <c r="D3424">
        <v>8</v>
      </c>
      <c r="E3424" t="s">
        <v>25</v>
      </c>
      <c r="F3424" s="7">
        <v>5</v>
      </c>
      <c r="G3424" s="7">
        <v>0</v>
      </c>
      <c r="H3424" s="7">
        <v>1</v>
      </c>
      <c r="I3424" s="7">
        <v>0</v>
      </c>
      <c r="K3424" s="8">
        <f t="shared" si="159"/>
        <v>0</v>
      </c>
      <c r="L3424" s="8">
        <f t="shared" si="160"/>
        <v>0</v>
      </c>
      <c r="M3424" s="8">
        <f t="shared" si="161"/>
        <v>0</v>
      </c>
    </row>
    <row r="3425" spans="2:13" x14ac:dyDescent="0.35">
      <c r="B3425">
        <v>3423</v>
      </c>
      <c r="C3425">
        <v>15</v>
      </c>
      <c r="D3425">
        <v>8</v>
      </c>
      <c r="E3425" t="s">
        <v>25</v>
      </c>
      <c r="F3425" s="7">
        <v>5</v>
      </c>
      <c r="G3425" s="7">
        <v>0</v>
      </c>
      <c r="H3425" s="7">
        <v>1</v>
      </c>
      <c r="I3425" s="7">
        <v>0</v>
      </c>
      <c r="K3425" s="8">
        <f t="shared" si="159"/>
        <v>0</v>
      </c>
      <c r="L3425" s="8">
        <f t="shared" si="160"/>
        <v>0</v>
      </c>
      <c r="M3425" s="8">
        <f t="shared" si="161"/>
        <v>0</v>
      </c>
    </row>
    <row r="3426" spans="2:13" x14ac:dyDescent="0.35">
      <c r="B3426">
        <v>3424</v>
      </c>
      <c r="C3426">
        <v>8</v>
      </c>
      <c r="D3426">
        <v>8</v>
      </c>
      <c r="E3426" t="s">
        <v>25</v>
      </c>
      <c r="F3426" s="7">
        <v>5</v>
      </c>
      <c r="G3426" s="7">
        <v>0</v>
      </c>
      <c r="H3426" s="7">
        <v>1</v>
      </c>
      <c r="I3426" s="7">
        <v>0</v>
      </c>
      <c r="K3426" s="8">
        <f t="shared" si="159"/>
        <v>0</v>
      </c>
      <c r="L3426" s="8">
        <f t="shared" si="160"/>
        <v>0</v>
      </c>
      <c r="M3426" s="8">
        <f t="shared" si="161"/>
        <v>0</v>
      </c>
    </row>
    <row r="3427" spans="2:13" x14ac:dyDescent="0.35">
      <c r="B3427">
        <v>3425</v>
      </c>
      <c r="C3427">
        <v>29</v>
      </c>
      <c r="D3427">
        <v>8</v>
      </c>
      <c r="E3427" t="s">
        <v>25</v>
      </c>
      <c r="F3427" s="7">
        <v>5</v>
      </c>
      <c r="G3427" s="7">
        <v>0</v>
      </c>
      <c r="H3427" s="7">
        <v>1</v>
      </c>
      <c r="I3427" s="7">
        <v>0</v>
      </c>
      <c r="K3427" s="8">
        <f t="shared" si="159"/>
        <v>0</v>
      </c>
      <c r="L3427" s="8">
        <f t="shared" si="160"/>
        <v>0</v>
      </c>
      <c r="M3427" s="8">
        <f t="shared" si="161"/>
        <v>0</v>
      </c>
    </row>
    <row r="3428" spans="2:13" x14ac:dyDescent="0.35">
      <c r="B3428">
        <v>3426</v>
      </c>
      <c r="C3428">
        <v>33</v>
      </c>
      <c r="D3428">
        <v>8</v>
      </c>
      <c r="E3428" t="s">
        <v>25</v>
      </c>
      <c r="F3428" s="7">
        <v>5</v>
      </c>
      <c r="G3428" s="7">
        <v>0</v>
      </c>
      <c r="H3428" s="7">
        <v>1</v>
      </c>
      <c r="I3428" s="7">
        <v>0</v>
      </c>
      <c r="K3428" s="8">
        <f t="shared" si="159"/>
        <v>0</v>
      </c>
      <c r="L3428" s="8">
        <f t="shared" si="160"/>
        <v>0</v>
      </c>
      <c r="M3428" s="8">
        <f t="shared" si="161"/>
        <v>0</v>
      </c>
    </row>
    <row r="3429" spans="2:13" x14ac:dyDescent="0.35">
      <c r="B3429">
        <v>3427</v>
      </c>
      <c r="C3429">
        <v>30</v>
      </c>
      <c r="D3429">
        <v>8</v>
      </c>
      <c r="E3429" t="s">
        <v>25</v>
      </c>
      <c r="F3429" s="7">
        <v>5</v>
      </c>
      <c r="G3429" s="7">
        <v>0</v>
      </c>
      <c r="H3429" s="7">
        <v>1</v>
      </c>
      <c r="I3429" s="7">
        <v>0</v>
      </c>
      <c r="K3429" s="8">
        <f t="shared" si="159"/>
        <v>0</v>
      </c>
      <c r="L3429" s="8">
        <f t="shared" si="160"/>
        <v>0</v>
      </c>
      <c r="M3429" s="8">
        <f t="shared" si="161"/>
        <v>0</v>
      </c>
    </row>
    <row r="3430" spans="2:13" x14ac:dyDescent="0.35">
      <c r="B3430">
        <v>3428</v>
      </c>
      <c r="C3430">
        <v>3</v>
      </c>
      <c r="D3430">
        <v>8</v>
      </c>
      <c r="E3430" t="s">
        <v>25</v>
      </c>
      <c r="F3430" s="7">
        <v>5</v>
      </c>
      <c r="G3430" s="7">
        <v>0</v>
      </c>
      <c r="H3430" s="7">
        <v>1</v>
      </c>
      <c r="I3430" s="7">
        <v>0</v>
      </c>
      <c r="K3430" s="8">
        <f t="shared" si="159"/>
        <v>0</v>
      </c>
      <c r="L3430" s="8">
        <f t="shared" si="160"/>
        <v>0</v>
      </c>
      <c r="M3430" s="8">
        <f t="shared" si="161"/>
        <v>0</v>
      </c>
    </row>
    <row r="3431" spans="2:13" x14ac:dyDescent="0.35">
      <c r="B3431">
        <v>3429</v>
      </c>
      <c r="C3431">
        <v>0</v>
      </c>
      <c r="D3431">
        <v>0</v>
      </c>
      <c r="E3431" t="s">
        <v>26</v>
      </c>
      <c r="F3431" s="7">
        <v>25</v>
      </c>
      <c r="G3431" s="7">
        <v>5</v>
      </c>
      <c r="H3431" s="7">
        <v>3</v>
      </c>
      <c r="I3431" s="7">
        <v>75</v>
      </c>
      <c r="K3431" s="8">
        <f t="shared" si="159"/>
        <v>75</v>
      </c>
      <c r="L3431" s="8">
        <f t="shared" si="160"/>
        <v>0</v>
      </c>
      <c r="M3431" s="8">
        <f t="shared" si="161"/>
        <v>75</v>
      </c>
    </row>
    <row r="3432" spans="2:13" x14ac:dyDescent="0.35">
      <c r="B3432">
        <v>3430</v>
      </c>
      <c r="C3432">
        <v>11</v>
      </c>
      <c r="D3432">
        <v>0</v>
      </c>
      <c r="E3432" t="s">
        <v>26</v>
      </c>
      <c r="F3432" s="7">
        <v>25</v>
      </c>
      <c r="G3432" s="7">
        <v>5</v>
      </c>
      <c r="H3432" s="7">
        <v>6</v>
      </c>
      <c r="I3432" s="7">
        <v>30</v>
      </c>
      <c r="K3432" s="8">
        <f t="shared" si="159"/>
        <v>0</v>
      </c>
      <c r="L3432" s="8">
        <f t="shared" si="160"/>
        <v>30</v>
      </c>
      <c r="M3432" s="8">
        <f t="shared" si="161"/>
        <v>30</v>
      </c>
    </row>
    <row r="3433" spans="2:13" x14ac:dyDescent="0.35">
      <c r="B3433">
        <v>3431</v>
      </c>
      <c r="C3433">
        <v>0</v>
      </c>
      <c r="D3433">
        <v>0</v>
      </c>
      <c r="E3433" t="s">
        <v>26</v>
      </c>
      <c r="F3433" s="7">
        <v>25</v>
      </c>
      <c r="G3433" s="7">
        <v>5</v>
      </c>
      <c r="H3433" s="7">
        <v>3</v>
      </c>
      <c r="I3433" s="7">
        <v>75</v>
      </c>
      <c r="K3433" s="8">
        <f t="shared" si="159"/>
        <v>75</v>
      </c>
      <c r="L3433" s="8">
        <f t="shared" si="160"/>
        <v>0</v>
      </c>
      <c r="M3433" s="8">
        <f t="shared" si="161"/>
        <v>75</v>
      </c>
    </row>
    <row r="3434" spans="2:13" x14ac:dyDescent="0.35">
      <c r="B3434">
        <v>3432</v>
      </c>
      <c r="C3434">
        <v>6</v>
      </c>
      <c r="D3434">
        <v>0</v>
      </c>
      <c r="E3434" t="s">
        <v>26</v>
      </c>
      <c r="F3434" s="7">
        <v>25</v>
      </c>
      <c r="G3434" s="7">
        <v>5</v>
      </c>
      <c r="H3434" s="7">
        <v>3</v>
      </c>
      <c r="I3434" s="7">
        <v>15</v>
      </c>
      <c r="K3434" s="8">
        <f t="shared" si="159"/>
        <v>0</v>
      </c>
      <c r="L3434" s="8">
        <f t="shared" si="160"/>
        <v>15</v>
      </c>
      <c r="M3434" s="8">
        <f t="shared" si="161"/>
        <v>15</v>
      </c>
    </row>
    <row r="3435" spans="2:13" x14ac:dyDescent="0.35">
      <c r="B3435">
        <v>3433</v>
      </c>
      <c r="C3435">
        <v>14</v>
      </c>
      <c r="D3435">
        <v>0</v>
      </c>
      <c r="E3435" t="s">
        <v>26</v>
      </c>
      <c r="F3435" s="7">
        <v>25</v>
      </c>
      <c r="G3435" s="7">
        <v>5</v>
      </c>
      <c r="H3435" s="7">
        <v>3</v>
      </c>
      <c r="I3435" s="7">
        <v>15</v>
      </c>
      <c r="K3435" s="8">
        <f t="shared" si="159"/>
        <v>0</v>
      </c>
      <c r="L3435" s="8">
        <f t="shared" si="160"/>
        <v>15</v>
      </c>
      <c r="M3435" s="8">
        <f t="shared" si="161"/>
        <v>15</v>
      </c>
    </row>
    <row r="3436" spans="2:13" x14ac:dyDescent="0.35">
      <c r="B3436">
        <v>3434</v>
      </c>
      <c r="C3436">
        <v>10</v>
      </c>
      <c r="D3436">
        <v>0</v>
      </c>
      <c r="E3436" t="s">
        <v>26</v>
      </c>
      <c r="F3436" s="7">
        <v>25</v>
      </c>
      <c r="G3436" s="7">
        <v>5</v>
      </c>
      <c r="H3436" s="7">
        <v>3</v>
      </c>
      <c r="I3436" s="7">
        <v>15</v>
      </c>
      <c r="K3436" s="8">
        <f t="shared" si="159"/>
        <v>0</v>
      </c>
      <c r="L3436" s="8">
        <f t="shared" si="160"/>
        <v>15</v>
      </c>
      <c r="M3436" s="8">
        <f t="shared" si="161"/>
        <v>15</v>
      </c>
    </row>
    <row r="3437" spans="2:13" x14ac:dyDescent="0.35">
      <c r="B3437">
        <v>3435</v>
      </c>
      <c r="C3437">
        <v>5</v>
      </c>
      <c r="D3437">
        <v>1</v>
      </c>
      <c r="E3437" t="s">
        <v>27</v>
      </c>
      <c r="F3437" s="7">
        <v>25</v>
      </c>
      <c r="G3437" s="7">
        <v>5</v>
      </c>
      <c r="H3437" s="7">
        <v>3</v>
      </c>
      <c r="I3437" s="7">
        <v>15</v>
      </c>
      <c r="K3437" s="8">
        <f t="shared" si="159"/>
        <v>0</v>
      </c>
      <c r="L3437" s="8">
        <f t="shared" si="160"/>
        <v>15</v>
      </c>
      <c r="M3437" s="8">
        <f t="shared" si="161"/>
        <v>15</v>
      </c>
    </row>
    <row r="3438" spans="2:13" x14ac:dyDescent="0.35">
      <c r="B3438">
        <v>3436</v>
      </c>
      <c r="C3438">
        <v>10</v>
      </c>
      <c r="D3438">
        <v>1</v>
      </c>
      <c r="E3438" t="s">
        <v>27</v>
      </c>
      <c r="F3438" s="7">
        <v>25</v>
      </c>
      <c r="G3438" s="7">
        <v>5</v>
      </c>
      <c r="H3438" s="7">
        <v>3</v>
      </c>
      <c r="I3438" s="7">
        <v>15</v>
      </c>
      <c r="K3438" s="8">
        <f t="shared" si="159"/>
        <v>0</v>
      </c>
      <c r="L3438" s="8">
        <f t="shared" si="160"/>
        <v>15</v>
      </c>
      <c r="M3438" s="8">
        <f t="shared" si="161"/>
        <v>15</v>
      </c>
    </row>
    <row r="3439" spans="2:13" x14ac:dyDescent="0.35">
      <c r="B3439">
        <v>3437</v>
      </c>
      <c r="C3439">
        <v>8</v>
      </c>
      <c r="D3439">
        <v>1</v>
      </c>
      <c r="E3439" t="s">
        <v>27</v>
      </c>
      <c r="F3439" s="7">
        <v>25</v>
      </c>
      <c r="G3439" s="7">
        <v>5</v>
      </c>
      <c r="H3439" s="7">
        <v>3</v>
      </c>
      <c r="I3439" s="7">
        <v>15</v>
      </c>
      <c r="K3439" s="8">
        <f t="shared" si="159"/>
        <v>0</v>
      </c>
      <c r="L3439" s="8">
        <f t="shared" si="160"/>
        <v>15</v>
      </c>
      <c r="M3439" s="8">
        <f t="shared" si="161"/>
        <v>15</v>
      </c>
    </row>
    <row r="3440" spans="2:13" x14ac:dyDescent="0.35">
      <c r="B3440">
        <v>3438</v>
      </c>
      <c r="C3440">
        <v>15</v>
      </c>
      <c r="D3440">
        <v>1</v>
      </c>
      <c r="E3440" t="s">
        <v>27</v>
      </c>
      <c r="F3440" s="7">
        <v>25</v>
      </c>
      <c r="G3440" s="7">
        <v>5</v>
      </c>
      <c r="H3440" s="7">
        <v>3</v>
      </c>
      <c r="I3440" s="7">
        <v>15</v>
      </c>
      <c r="K3440" s="8">
        <f t="shared" si="159"/>
        <v>0</v>
      </c>
      <c r="L3440" s="8">
        <f t="shared" si="160"/>
        <v>15</v>
      </c>
      <c r="M3440" s="8">
        <f t="shared" si="161"/>
        <v>15</v>
      </c>
    </row>
    <row r="3441" spans="2:13" x14ac:dyDescent="0.35">
      <c r="B3441">
        <v>3439</v>
      </c>
      <c r="C3441">
        <v>12</v>
      </c>
      <c r="D3441">
        <v>1</v>
      </c>
      <c r="E3441" t="s">
        <v>27</v>
      </c>
      <c r="F3441" s="7">
        <v>25</v>
      </c>
      <c r="G3441" s="7">
        <v>5</v>
      </c>
      <c r="H3441" s="7">
        <v>3</v>
      </c>
      <c r="I3441" s="7">
        <v>15</v>
      </c>
      <c r="K3441" s="8">
        <f t="shared" si="159"/>
        <v>0</v>
      </c>
      <c r="L3441" s="8">
        <f t="shared" si="160"/>
        <v>15</v>
      </c>
      <c r="M3441" s="8">
        <f t="shared" si="161"/>
        <v>15</v>
      </c>
    </row>
    <row r="3442" spans="2:13" x14ac:dyDescent="0.35">
      <c r="B3442">
        <v>3440</v>
      </c>
      <c r="C3442">
        <v>0</v>
      </c>
      <c r="D3442">
        <v>1</v>
      </c>
      <c r="E3442" t="s">
        <v>27</v>
      </c>
      <c r="F3442" s="7">
        <v>25</v>
      </c>
      <c r="G3442" s="7">
        <v>5</v>
      </c>
      <c r="H3442" s="7">
        <v>3</v>
      </c>
      <c r="I3442" s="7">
        <v>75</v>
      </c>
      <c r="K3442" s="8">
        <f t="shared" si="159"/>
        <v>75</v>
      </c>
      <c r="L3442" s="8">
        <f t="shared" si="160"/>
        <v>0</v>
      </c>
      <c r="M3442" s="8">
        <f t="shared" si="161"/>
        <v>75</v>
      </c>
    </row>
    <row r="3443" spans="2:13" x14ac:dyDescent="0.35">
      <c r="B3443">
        <v>3441</v>
      </c>
      <c r="C3443">
        <v>24</v>
      </c>
      <c r="D3443">
        <v>2</v>
      </c>
      <c r="E3443" t="s">
        <v>28</v>
      </c>
      <c r="F3443" s="7">
        <v>15.5</v>
      </c>
      <c r="G3443" s="7">
        <v>0</v>
      </c>
      <c r="H3443" s="7">
        <v>3</v>
      </c>
      <c r="I3443" s="7">
        <v>0</v>
      </c>
      <c r="K3443" s="8">
        <f t="shared" si="159"/>
        <v>0</v>
      </c>
      <c r="L3443" s="8">
        <f t="shared" si="160"/>
        <v>0</v>
      </c>
      <c r="M3443" s="8">
        <f t="shared" si="161"/>
        <v>0</v>
      </c>
    </row>
    <row r="3444" spans="2:13" x14ac:dyDescent="0.35">
      <c r="B3444">
        <v>3442</v>
      </c>
      <c r="C3444">
        <v>0</v>
      </c>
      <c r="D3444">
        <v>2</v>
      </c>
      <c r="E3444" t="s">
        <v>28</v>
      </c>
      <c r="F3444" s="7">
        <v>15.5</v>
      </c>
      <c r="G3444" s="7">
        <v>0</v>
      </c>
      <c r="H3444" s="7">
        <v>3</v>
      </c>
      <c r="I3444" s="7">
        <v>46.5</v>
      </c>
      <c r="K3444" s="8">
        <f t="shared" si="159"/>
        <v>46.5</v>
      </c>
      <c r="L3444" s="8">
        <f t="shared" si="160"/>
        <v>0</v>
      </c>
      <c r="M3444" s="8">
        <f t="shared" si="161"/>
        <v>46.5</v>
      </c>
    </row>
    <row r="3445" spans="2:13" x14ac:dyDescent="0.35">
      <c r="B3445">
        <v>3443</v>
      </c>
      <c r="C3445">
        <v>1</v>
      </c>
      <c r="D3445">
        <v>2</v>
      </c>
      <c r="E3445" t="s">
        <v>28</v>
      </c>
      <c r="F3445" s="7">
        <v>15.5</v>
      </c>
      <c r="G3445" s="7">
        <v>0</v>
      </c>
      <c r="H3445" s="7">
        <v>3</v>
      </c>
      <c r="I3445" s="7">
        <v>0</v>
      </c>
      <c r="K3445" s="8">
        <f t="shared" si="159"/>
        <v>0</v>
      </c>
      <c r="L3445" s="8">
        <f t="shared" si="160"/>
        <v>0</v>
      </c>
      <c r="M3445" s="8">
        <f t="shared" si="161"/>
        <v>0</v>
      </c>
    </row>
    <row r="3446" spans="2:13" x14ac:dyDescent="0.35">
      <c r="B3446">
        <v>3444</v>
      </c>
      <c r="C3446">
        <v>2</v>
      </c>
      <c r="D3446">
        <v>2</v>
      </c>
      <c r="E3446" t="s">
        <v>28</v>
      </c>
      <c r="F3446" s="7">
        <v>15.5</v>
      </c>
      <c r="G3446" s="7">
        <v>0</v>
      </c>
      <c r="H3446" s="7">
        <v>3</v>
      </c>
      <c r="I3446" s="7">
        <v>0</v>
      </c>
      <c r="K3446" s="8">
        <f t="shared" si="159"/>
        <v>0</v>
      </c>
      <c r="L3446" s="8">
        <f t="shared" si="160"/>
        <v>0</v>
      </c>
      <c r="M3446" s="8">
        <f t="shared" si="161"/>
        <v>0</v>
      </c>
    </row>
    <row r="3447" spans="2:13" x14ac:dyDescent="0.35">
      <c r="B3447">
        <v>3445</v>
      </c>
      <c r="C3447">
        <v>1</v>
      </c>
      <c r="D3447">
        <v>2</v>
      </c>
      <c r="E3447" t="s">
        <v>28</v>
      </c>
      <c r="F3447" s="7">
        <v>15.5</v>
      </c>
      <c r="G3447" s="7">
        <v>0</v>
      </c>
      <c r="H3447" s="7">
        <v>3</v>
      </c>
      <c r="I3447" s="7">
        <v>0</v>
      </c>
      <c r="K3447" s="8">
        <f t="shared" si="159"/>
        <v>0</v>
      </c>
      <c r="L3447" s="8">
        <f t="shared" si="160"/>
        <v>0</v>
      </c>
      <c r="M3447" s="8">
        <f t="shared" si="161"/>
        <v>0</v>
      </c>
    </row>
    <row r="3448" spans="2:13" x14ac:dyDescent="0.35">
      <c r="B3448">
        <v>3446</v>
      </c>
      <c r="C3448">
        <v>24</v>
      </c>
      <c r="D3448">
        <v>2</v>
      </c>
      <c r="E3448" t="s">
        <v>28</v>
      </c>
      <c r="F3448" s="7">
        <v>15.5</v>
      </c>
      <c r="G3448" s="7">
        <v>0</v>
      </c>
      <c r="H3448" s="7">
        <v>3</v>
      </c>
      <c r="I3448" s="7">
        <v>0</v>
      </c>
      <c r="K3448" s="8">
        <f t="shared" si="159"/>
        <v>0</v>
      </c>
      <c r="L3448" s="8">
        <f t="shared" si="160"/>
        <v>0</v>
      </c>
      <c r="M3448" s="8">
        <f t="shared" si="161"/>
        <v>0</v>
      </c>
    </row>
    <row r="3449" spans="2:13" x14ac:dyDescent="0.35">
      <c r="B3449">
        <v>3447</v>
      </c>
      <c r="C3449">
        <v>29</v>
      </c>
      <c r="D3449">
        <v>3</v>
      </c>
      <c r="E3449" t="s">
        <v>21</v>
      </c>
      <c r="F3449" s="7">
        <v>5</v>
      </c>
      <c r="G3449" s="7">
        <v>0</v>
      </c>
      <c r="H3449" s="7">
        <v>2</v>
      </c>
      <c r="I3449" s="7">
        <v>0</v>
      </c>
      <c r="K3449" s="8">
        <f t="shared" si="159"/>
        <v>0</v>
      </c>
      <c r="L3449" s="8">
        <f t="shared" si="160"/>
        <v>0</v>
      </c>
      <c r="M3449" s="8">
        <f t="shared" si="161"/>
        <v>0</v>
      </c>
    </row>
    <row r="3450" spans="2:13" x14ac:dyDescent="0.35">
      <c r="B3450">
        <v>3448</v>
      </c>
      <c r="C3450">
        <v>20</v>
      </c>
      <c r="D3450">
        <v>3</v>
      </c>
      <c r="E3450" t="s">
        <v>21</v>
      </c>
      <c r="F3450" s="7">
        <v>5</v>
      </c>
      <c r="G3450" s="7">
        <v>0</v>
      </c>
      <c r="H3450" s="7">
        <v>2</v>
      </c>
      <c r="I3450" s="7">
        <v>0</v>
      </c>
      <c r="K3450" s="8">
        <f t="shared" si="159"/>
        <v>0</v>
      </c>
      <c r="L3450" s="8">
        <f t="shared" si="160"/>
        <v>0</v>
      </c>
      <c r="M3450" s="8">
        <f t="shared" si="161"/>
        <v>0</v>
      </c>
    </row>
    <row r="3451" spans="2:13" x14ac:dyDescent="0.35">
      <c r="B3451">
        <v>3449</v>
      </c>
      <c r="C3451">
        <v>21</v>
      </c>
      <c r="D3451">
        <v>3</v>
      </c>
      <c r="E3451" t="s">
        <v>21</v>
      </c>
      <c r="F3451" s="7">
        <v>5</v>
      </c>
      <c r="G3451" s="7">
        <v>0</v>
      </c>
      <c r="H3451" s="7">
        <v>2</v>
      </c>
      <c r="I3451" s="7">
        <v>0</v>
      </c>
      <c r="K3451" s="8">
        <f t="shared" si="159"/>
        <v>0</v>
      </c>
      <c r="L3451" s="8">
        <f t="shared" si="160"/>
        <v>0</v>
      </c>
      <c r="M3451" s="8">
        <f t="shared" si="161"/>
        <v>0</v>
      </c>
    </row>
    <row r="3452" spans="2:13" x14ac:dyDescent="0.35">
      <c r="B3452">
        <v>3450</v>
      </c>
      <c r="C3452">
        <v>30</v>
      </c>
      <c r="D3452">
        <v>3</v>
      </c>
      <c r="E3452" t="s">
        <v>21</v>
      </c>
      <c r="F3452" s="7">
        <v>5</v>
      </c>
      <c r="G3452" s="7">
        <v>0</v>
      </c>
      <c r="H3452" s="7">
        <v>2</v>
      </c>
      <c r="I3452" s="7">
        <v>0</v>
      </c>
      <c r="K3452" s="8">
        <f t="shared" si="159"/>
        <v>0</v>
      </c>
      <c r="L3452" s="8">
        <f t="shared" si="160"/>
        <v>0</v>
      </c>
      <c r="M3452" s="8">
        <f t="shared" si="161"/>
        <v>0</v>
      </c>
    </row>
    <row r="3453" spans="2:13" x14ac:dyDescent="0.35">
      <c r="B3453">
        <v>3451</v>
      </c>
      <c r="C3453">
        <v>22</v>
      </c>
      <c r="D3453">
        <v>3</v>
      </c>
      <c r="E3453" t="s">
        <v>21</v>
      </c>
      <c r="F3453" s="7">
        <v>5</v>
      </c>
      <c r="G3453" s="7">
        <v>0</v>
      </c>
      <c r="H3453" s="7">
        <v>4</v>
      </c>
      <c r="I3453" s="7">
        <v>0</v>
      </c>
      <c r="K3453" s="8">
        <f t="shared" si="159"/>
        <v>0</v>
      </c>
      <c r="L3453" s="8">
        <f t="shared" si="160"/>
        <v>0</v>
      </c>
      <c r="M3453" s="8">
        <f t="shared" si="161"/>
        <v>0</v>
      </c>
    </row>
    <row r="3454" spans="2:13" x14ac:dyDescent="0.35">
      <c r="B3454">
        <v>3452</v>
      </c>
      <c r="C3454">
        <v>0</v>
      </c>
      <c r="D3454">
        <v>4</v>
      </c>
      <c r="E3454" t="s">
        <v>22</v>
      </c>
      <c r="F3454" s="7">
        <v>80</v>
      </c>
      <c r="G3454" s="7">
        <v>9.9</v>
      </c>
      <c r="H3454" s="7">
        <v>2</v>
      </c>
      <c r="I3454" s="7">
        <v>160</v>
      </c>
      <c r="K3454" s="8">
        <f t="shared" si="159"/>
        <v>160</v>
      </c>
      <c r="L3454" s="8">
        <f t="shared" si="160"/>
        <v>0</v>
      </c>
      <c r="M3454" s="8">
        <f t="shared" si="161"/>
        <v>160</v>
      </c>
    </row>
    <row r="3455" spans="2:13" x14ac:dyDescent="0.35">
      <c r="B3455">
        <v>3453</v>
      </c>
      <c r="C3455">
        <v>14</v>
      </c>
      <c r="D3455">
        <v>4</v>
      </c>
      <c r="E3455" t="s">
        <v>22</v>
      </c>
      <c r="F3455" s="7">
        <v>80</v>
      </c>
      <c r="G3455" s="7">
        <v>9.9</v>
      </c>
      <c r="H3455" s="7">
        <v>2</v>
      </c>
      <c r="I3455" s="7">
        <v>19.8</v>
      </c>
      <c r="K3455" s="8">
        <f t="shared" si="159"/>
        <v>0</v>
      </c>
      <c r="L3455" s="8">
        <f t="shared" si="160"/>
        <v>19.8</v>
      </c>
      <c r="M3455" s="8">
        <f t="shared" si="161"/>
        <v>19.8</v>
      </c>
    </row>
    <row r="3456" spans="2:13" x14ac:dyDescent="0.35">
      <c r="B3456">
        <v>3454</v>
      </c>
      <c r="C3456">
        <v>7</v>
      </c>
      <c r="D3456">
        <v>4</v>
      </c>
      <c r="E3456" t="s">
        <v>22</v>
      </c>
      <c r="F3456" s="7">
        <v>80</v>
      </c>
      <c r="G3456" s="7">
        <v>9.9</v>
      </c>
      <c r="H3456" s="7">
        <v>2</v>
      </c>
      <c r="I3456" s="7">
        <v>19.8</v>
      </c>
      <c r="K3456" s="8">
        <f t="shared" si="159"/>
        <v>0</v>
      </c>
      <c r="L3456" s="8">
        <f t="shared" si="160"/>
        <v>19.8</v>
      </c>
      <c r="M3456" s="8">
        <f t="shared" si="161"/>
        <v>19.8</v>
      </c>
    </row>
    <row r="3457" spans="2:13" x14ac:dyDescent="0.35">
      <c r="B3457">
        <v>3455</v>
      </c>
      <c r="C3457">
        <v>0</v>
      </c>
      <c r="D3457">
        <v>4</v>
      </c>
      <c r="E3457" t="s">
        <v>22</v>
      </c>
      <c r="F3457" s="7">
        <v>80</v>
      </c>
      <c r="G3457" s="7">
        <v>9.9</v>
      </c>
      <c r="H3457" s="7">
        <v>2</v>
      </c>
      <c r="I3457" s="7">
        <v>160</v>
      </c>
      <c r="K3457" s="8">
        <f t="shared" si="159"/>
        <v>160</v>
      </c>
      <c r="L3457" s="8">
        <f t="shared" si="160"/>
        <v>0</v>
      </c>
      <c r="M3457" s="8">
        <f t="shared" si="161"/>
        <v>160</v>
      </c>
    </row>
    <row r="3458" spans="2:13" x14ac:dyDescent="0.35">
      <c r="B3458">
        <v>3456</v>
      </c>
      <c r="C3458">
        <v>24</v>
      </c>
      <c r="D3458">
        <v>4</v>
      </c>
      <c r="E3458" t="s">
        <v>22</v>
      </c>
      <c r="F3458" s="7">
        <v>80</v>
      </c>
      <c r="G3458" s="7">
        <v>9.9</v>
      </c>
      <c r="H3458" s="7">
        <v>2</v>
      </c>
      <c r="I3458" s="7">
        <v>19.8</v>
      </c>
      <c r="K3458" s="8">
        <f t="shared" si="159"/>
        <v>0</v>
      </c>
      <c r="L3458" s="8">
        <f t="shared" si="160"/>
        <v>19.8</v>
      </c>
      <c r="M3458" s="8">
        <f t="shared" si="161"/>
        <v>19.8</v>
      </c>
    </row>
    <row r="3459" spans="2:13" x14ac:dyDescent="0.35">
      <c r="B3459">
        <v>3457</v>
      </c>
      <c r="C3459">
        <v>0</v>
      </c>
      <c r="D3459">
        <v>4</v>
      </c>
      <c r="E3459" t="s">
        <v>22</v>
      </c>
      <c r="F3459" s="7">
        <v>80</v>
      </c>
      <c r="G3459" s="7">
        <v>9.9</v>
      </c>
      <c r="H3459" s="7">
        <v>2</v>
      </c>
      <c r="I3459" s="7">
        <v>160</v>
      </c>
      <c r="K3459" s="8">
        <f t="shared" ref="K3459:K3522" si="162">IF($C3459=0,F3459*$H3459,0)</f>
        <v>160</v>
      </c>
      <c r="L3459" s="8">
        <f t="shared" ref="L3459:L3522" si="163">IF($C3459=0,0,G3459*$H3459)</f>
        <v>0</v>
      </c>
      <c r="M3459" s="8">
        <f t="shared" ref="M3459:M3522" si="164">SUM(K3459:L3459)</f>
        <v>160</v>
      </c>
    </row>
    <row r="3460" spans="2:13" x14ac:dyDescent="0.35">
      <c r="B3460">
        <v>3458</v>
      </c>
      <c r="C3460">
        <v>16</v>
      </c>
      <c r="D3460">
        <v>4</v>
      </c>
      <c r="E3460" t="s">
        <v>22</v>
      </c>
      <c r="F3460" s="7">
        <v>80</v>
      </c>
      <c r="G3460" s="7">
        <v>9.9</v>
      </c>
      <c r="H3460" s="7">
        <v>2</v>
      </c>
      <c r="I3460" s="7">
        <v>19.8</v>
      </c>
      <c r="K3460" s="8">
        <f t="shared" si="162"/>
        <v>0</v>
      </c>
      <c r="L3460" s="8">
        <f t="shared" si="163"/>
        <v>19.8</v>
      </c>
      <c r="M3460" s="8">
        <f t="shared" si="164"/>
        <v>19.8</v>
      </c>
    </row>
    <row r="3461" spans="2:13" x14ac:dyDescent="0.35">
      <c r="B3461">
        <v>3459</v>
      </c>
      <c r="C3461">
        <v>0</v>
      </c>
      <c r="D3461">
        <v>4</v>
      </c>
      <c r="E3461" t="s">
        <v>22</v>
      </c>
      <c r="F3461" s="7">
        <v>80</v>
      </c>
      <c r="G3461" s="7">
        <v>9.9</v>
      </c>
      <c r="H3461" s="7">
        <v>8</v>
      </c>
      <c r="I3461" s="7">
        <v>640</v>
      </c>
      <c r="K3461" s="8">
        <f t="shared" si="162"/>
        <v>640</v>
      </c>
      <c r="L3461" s="8">
        <f t="shared" si="163"/>
        <v>0</v>
      </c>
      <c r="M3461" s="8">
        <f t="shared" si="164"/>
        <v>640</v>
      </c>
    </row>
    <row r="3462" spans="2:13" x14ac:dyDescent="0.35">
      <c r="B3462">
        <v>3460</v>
      </c>
      <c r="C3462">
        <v>2</v>
      </c>
      <c r="D3462">
        <v>4</v>
      </c>
      <c r="E3462" t="s">
        <v>22</v>
      </c>
      <c r="F3462" s="7">
        <v>80</v>
      </c>
      <c r="G3462" s="7">
        <v>9.9</v>
      </c>
      <c r="H3462" s="7">
        <v>2</v>
      </c>
      <c r="I3462" s="7">
        <v>19.8</v>
      </c>
      <c r="K3462" s="8">
        <f t="shared" si="162"/>
        <v>0</v>
      </c>
      <c r="L3462" s="8">
        <f t="shared" si="163"/>
        <v>19.8</v>
      </c>
      <c r="M3462" s="8">
        <f t="shared" si="164"/>
        <v>19.8</v>
      </c>
    </row>
    <row r="3463" spans="2:13" x14ac:dyDescent="0.35">
      <c r="B3463">
        <v>3461</v>
      </c>
      <c r="C3463">
        <v>0</v>
      </c>
      <c r="D3463">
        <v>5</v>
      </c>
      <c r="E3463" t="s">
        <v>29</v>
      </c>
      <c r="F3463" s="7">
        <v>80</v>
      </c>
      <c r="G3463" s="7">
        <v>9.9</v>
      </c>
      <c r="H3463" s="7">
        <v>2</v>
      </c>
      <c r="I3463" s="7">
        <v>160</v>
      </c>
      <c r="K3463" s="8">
        <f t="shared" si="162"/>
        <v>160</v>
      </c>
      <c r="L3463" s="8">
        <f t="shared" si="163"/>
        <v>0</v>
      </c>
      <c r="M3463" s="8">
        <f t="shared" si="164"/>
        <v>160</v>
      </c>
    </row>
    <row r="3464" spans="2:13" x14ac:dyDescent="0.35">
      <c r="B3464">
        <v>3462</v>
      </c>
      <c r="C3464">
        <v>6</v>
      </c>
      <c r="D3464">
        <v>6</v>
      </c>
      <c r="E3464" t="s">
        <v>23</v>
      </c>
      <c r="F3464" s="7">
        <v>17.5</v>
      </c>
      <c r="G3464" s="7">
        <v>3.5</v>
      </c>
      <c r="H3464" s="7">
        <v>2</v>
      </c>
      <c r="I3464" s="7">
        <v>7</v>
      </c>
      <c r="K3464" s="8">
        <f t="shared" si="162"/>
        <v>0</v>
      </c>
      <c r="L3464" s="8">
        <f t="shared" si="163"/>
        <v>7</v>
      </c>
      <c r="M3464" s="8">
        <f t="shared" si="164"/>
        <v>7</v>
      </c>
    </row>
    <row r="3465" spans="2:13" x14ac:dyDescent="0.35">
      <c r="B3465">
        <v>3463</v>
      </c>
      <c r="C3465">
        <v>0</v>
      </c>
      <c r="D3465">
        <v>6</v>
      </c>
      <c r="E3465" t="s">
        <v>23</v>
      </c>
      <c r="F3465" s="7">
        <v>17.5</v>
      </c>
      <c r="G3465" s="7">
        <v>3.5</v>
      </c>
      <c r="H3465" s="7">
        <v>2</v>
      </c>
      <c r="I3465" s="7">
        <v>35</v>
      </c>
      <c r="K3465" s="8">
        <f t="shared" si="162"/>
        <v>35</v>
      </c>
      <c r="L3465" s="8">
        <f t="shared" si="163"/>
        <v>0</v>
      </c>
      <c r="M3465" s="8">
        <f t="shared" si="164"/>
        <v>35</v>
      </c>
    </row>
    <row r="3466" spans="2:13" x14ac:dyDescent="0.35">
      <c r="B3466">
        <v>3464</v>
      </c>
      <c r="C3466">
        <v>4</v>
      </c>
      <c r="D3466">
        <v>6</v>
      </c>
      <c r="E3466" t="s">
        <v>23</v>
      </c>
      <c r="F3466" s="7">
        <v>17.5</v>
      </c>
      <c r="G3466" s="7">
        <v>3.5</v>
      </c>
      <c r="H3466" s="7">
        <v>2</v>
      </c>
      <c r="I3466" s="7">
        <v>7</v>
      </c>
      <c r="K3466" s="8">
        <f t="shared" si="162"/>
        <v>0</v>
      </c>
      <c r="L3466" s="8">
        <f t="shared" si="163"/>
        <v>7</v>
      </c>
      <c r="M3466" s="8">
        <f t="shared" si="164"/>
        <v>7</v>
      </c>
    </row>
    <row r="3467" spans="2:13" x14ac:dyDescent="0.35">
      <c r="B3467">
        <v>3465</v>
      </c>
      <c r="C3467">
        <v>12</v>
      </c>
      <c r="D3467">
        <v>6</v>
      </c>
      <c r="E3467" t="s">
        <v>23</v>
      </c>
      <c r="F3467" s="7">
        <v>17.5</v>
      </c>
      <c r="G3467" s="7">
        <v>3.5</v>
      </c>
      <c r="H3467" s="7">
        <v>2</v>
      </c>
      <c r="I3467" s="7">
        <v>7</v>
      </c>
      <c r="K3467" s="8">
        <f t="shared" si="162"/>
        <v>0</v>
      </c>
      <c r="L3467" s="8">
        <f t="shared" si="163"/>
        <v>7</v>
      </c>
      <c r="M3467" s="8">
        <f t="shared" si="164"/>
        <v>7</v>
      </c>
    </row>
    <row r="3468" spans="2:13" x14ac:dyDescent="0.35">
      <c r="B3468">
        <v>3466</v>
      </c>
      <c r="C3468">
        <v>0</v>
      </c>
      <c r="D3468">
        <v>6</v>
      </c>
      <c r="E3468" t="s">
        <v>23</v>
      </c>
      <c r="F3468" s="7">
        <v>17.5</v>
      </c>
      <c r="G3468" s="7">
        <v>3.5</v>
      </c>
      <c r="H3468" s="7">
        <v>2</v>
      </c>
      <c r="I3468" s="7">
        <v>35</v>
      </c>
      <c r="K3468" s="8">
        <f t="shared" si="162"/>
        <v>35</v>
      </c>
      <c r="L3468" s="8">
        <f t="shared" si="163"/>
        <v>0</v>
      </c>
      <c r="M3468" s="8">
        <f t="shared" si="164"/>
        <v>35</v>
      </c>
    </row>
    <row r="3469" spans="2:13" x14ac:dyDescent="0.35">
      <c r="B3469">
        <v>3467</v>
      </c>
      <c r="C3469">
        <v>8</v>
      </c>
      <c r="D3469">
        <v>6</v>
      </c>
      <c r="E3469" t="s">
        <v>23</v>
      </c>
      <c r="F3469" s="7">
        <v>17.5</v>
      </c>
      <c r="G3469" s="7">
        <v>3.5</v>
      </c>
      <c r="H3469" s="7">
        <v>2</v>
      </c>
      <c r="I3469" s="7">
        <v>7</v>
      </c>
      <c r="K3469" s="8">
        <f t="shared" si="162"/>
        <v>0</v>
      </c>
      <c r="L3469" s="8">
        <f t="shared" si="163"/>
        <v>7</v>
      </c>
      <c r="M3469" s="8">
        <f t="shared" si="164"/>
        <v>7</v>
      </c>
    </row>
    <row r="3470" spans="2:13" x14ac:dyDescent="0.35">
      <c r="B3470">
        <v>3468</v>
      </c>
      <c r="C3470">
        <v>0</v>
      </c>
      <c r="D3470">
        <v>6</v>
      </c>
      <c r="E3470" t="s">
        <v>23</v>
      </c>
      <c r="F3470" s="7">
        <v>17.5</v>
      </c>
      <c r="G3470" s="7">
        <v>3.5</v>
      </c>
      <c r="H3470" s="7">
        <v>4</v>
      </c>
      <c r="I3470" s="7">
        <v>70</v>
      </c>
      <c r="K3470" s="8">
        <f t="shared" si="162"/>
        <v>70</v>
      </c>
      <c r="L3470" s="8">
        <f t="shared" si="163"/>
        <v>0</v>
      </c>
      <c r="M3470" s="8">
        <f t="shared" si="164"/>
        <v>70</v>
      </c>
    </row>
    <row r="3471" spans="2:13" x14ac:dyDescent="0.35">
      <c r="B3471">
        <v>3469</v>
      </c>
      <c r="C3471">
        <v>12</v>
      </c>
      <c r="D3471">
        <v>6</v>
      </c>
      <c r="E3471" t="s">
        <v>23</v>
      </c>
      <c r="F3471" s="7">
        <v>17.5</v>
      </c>
      <c r="G3471" s="7">
        <v>3.5</v>
      </c>
      <c r="H3471" s="7">
        <v>2</v>
      </c>
      <c r="I3471" s="7">
        <v>7</v>
      </c>
      <c r="K3471" s="8">
        <f t="shared" si="162"/>
        <v>0</v>
      </c>
      <c r="L3471" s="8">
        <f t="shared" si="163"/>
        <v>7</v>
      </c>
      <c r="M3471" s="8">
        <f t="shared" si="164"/>
        <v>7</v>
      </c>
    </row>
    <row r="3472" spans="2:13" x14ac:dyDescent="0.35">
      <c r="B3472">
        <v>3470</v>
      </c>
      <c r="C3472">
        <v>10</v>
      </c>
      <c r="D3472">
        <v>7</v>
      </c>
      <c r="E3472" t="s">
        <v>24</v>
      </c>
      <c r="F3472" s="7">
        <v>5</v>
      </c>
      <c r="G3472" s="7">
        <v>0</v>
      </c>
      <c r="H3472" s="7">
        <v>2</v>
      </c>
      <c r="I3472" s="7">
        <v>0</v>
      </c>
      <c r="K3472" s="8">
        <f t="shared" si="162"/>
        <v>0</v>
      </c>
      <c r="L3472" s="8">
        <f t="shared" si="163"/>
        <v>0</v>
      </c>
      <c r="M3472" s="8">
        <f t="shared" si="164"/>
        <v>0</v>
      </c>
    </row>
    <row r="3473" spans="2:13" x14ac:dyDescent="0.35">
      <c r="B3473">
        <v>3471</v>
      </c>
      <c r="C3473">
        <v>4</v>
      </c>
      <c r="D3473">
        <v>7</v>
      </c>
      <c r="E3473" t="s">
        <v>24</v>
      </c>
      <c r="F3473" s="7">
        <v>5</v>
      </c>
      <c r="G3473" s="7">
        <v>0</v>
      </c>
      <c r="H3473" s="7">
        <v>2</v>
      </c>
      <c r="I3473" s="7">
        <v>0</v>
      </c>
      <c r="K3473" s="8">
        <f t="shared" si="162"/>
        <v>0</v>
      </c>
      <c r="L3473" s="8">
        <f t="shared" si="163"/>
        <v>0</v>
      </c>
      <c r="M3473" s="8">
        <f t="shared" si="164"/>
        <v>0</v>
      </c>
    </row>
    <row r="3474" spans="2:13" x14ac:dyDescent="0.35">
      <c r="B3474">
        <v>3472</v>
      </c>
      <c r="C3474">
        <v>27</v>
      </c>
      <c r="D3474">
        <v>7</v>
      </c>
      <c r="E3474" t="s">
        <v>24</v>
      </c>
      <c r="F3474" s="7">
        <v>5</v>
      </c>
      <c r="G3474" s="7">
        <v>0</v>
      </c>
      <c r="H3474" s="7">
        <v>2</v>
      </c>
      <c r="I3474" s="7">
        <v>0</v>
      </c>
      <c r="K3474" s="8">
        <f t="shared" si="162"/>
        <v>0</v>
      </c>
      <c r="L3474" s="8">
        <f t="shared" si="163"/>
        <v>0</v>
      </c>
      <c r="M3474" s="8">
        <f t="shared" si="164"/>
        <v>0</v>
      </c>
    </row>
    <row r="3475" spans="2:13" x14ac:dyDescent="0.35">
      <c r="B3475">
        <v>3473</v>
      </c>
      <c r="C3475">
        <v>4</v>
      </c>
      <c r="D3475">
        <v>7</v>
      </c>
      <c r="E3475" t="s">
        <v>24</v>
      </c>
      <c r="F3475" s="7">
        <v>5</v>
      </c>
      <c r="G3475" s="7">
        <v>0</v>
      </c>
      <c r="H3475" s="7">
        <v>2</v>
      </c>
      <c r="I3475" s="7">
        <v>0</v>
      </c>
      <c r="K3475" s="8">
        <f t="shared" si="162"/>
        <v>0</v>
      </c>
      <c r="L3475" s="8">
        <f t="shared" si="163"/>
        <v>0</v>
      </c>
      <c r="M3475" s="8">
        <f t="shared" si="164"/>
        <v>0</v>
      </c>
    </row>
    <row r="3476" spans="2:13" x14ac:dyDescent="0.35">
      <c r="B3476">
        <v>3474</v>
      </c>
      <c r="C3476">
        <v>30</v>
      </c>
      <c r="D3476">
        <v>7</v>
      </c>
      <c r="E3476" t="s">
        <v>24</v>
      </c>
      <c r="F3476" s="7">
        <v>5</v>
      </c>
      <c r="G3476" s="7">
        <v>0</v>
      </c>
      <c r="H3476" s="7">
        <v>2</v>
      </c>
      <c r="I3476" s="7">
        <v>0</v>
      </c>
      <c r="K3476" s="8">
        <f t="shared" si="162"/>
        <v>0</v>
      </c>
      <c r="L3476" s="8">
        <f t="shared" si="163"/>
        <v>0</v>
      </c>
      <c r="M3476" s="8">
        <f t="shared" si="164"/>
        <v>0</v>
      </c>
    </row>
    <row r="3477" spans="2:13" x14ac:dyDescent="0.35">
      <c r="B3477">
        <v>3475</v>
      </c>
      <c r="C3477">
        <v>33</v>
      </c>
      <c r="D3477">
        <v>7</v>
      </c>
      <c r="E3477" t="s">
        <v>24</v>
      </c>
      <c r="F3477" s="7">
        <v>5</v>
      </c>
      <c r="G3477" s="7">
        <v>0</v>
      </c>
      <c r="H3477" s="7">
        <v>2</v>
      </c>
      <c r="I3477" s="7">
        <v>0</v>
      </c>
      <c r="K3477" s="8">
        <f t="shared" si="162"/>
        <v>0</v>
      </c>
      <c r="L3477" s="8">
        <f t="shared" si="163"/>
        <v>0</v>
      </c>
      <c r="M3477" s="8">
        <f t="shared" si="164"/>
        <v>0</v>
      </c>
    </row>
    <row r="3478" spans="2:13" x14ac:dyDescent="0.35">
      <c r="B3478">
        <v>3476</v>
      </c>
      <c r="C3478">
        <v>17</v>
      </c>
      <c r="D3478">
        <v>7</v>
      </c>
      <c r="E3478" t="s">
        <v>24</v>
      </c>
      <c r="F3478" s="7">
        <v>5</v>
      </c>
      <c r="G3478" s="7">
        <v>0</v>
      </c>
      <c r="H3478" s="7">
        <v>2</v>
      </c>
      <c r="I3478" s="7">
        <v>0</v>
      </c>
      <c r="K3478" s="8">
        <f t="shared" si="162"/>
        <v>0</v>
      </c>
      <c r="L3478" s="8">
        <f t="shared" si="163"/>
        <v>0</v>
      </c>
      <c r="M3478" s="8">
        <f t="shared" si="164"/>
        <v>0</v>
      </c>
    </row>
    <row r="3479" spans="2:13" x14ac:dyDescent="0.35">
      <c r="B3479">
        <v>3477</v>
      </c>
      <c r="C3479">
        <v>27</v>
      </c>
      <c r="D3479">
        <v>7</v>
      </c>
      <c r="E3479" t="s">
        <v>24</v>
      </c>
      <c r="F3479" s="7">
        <v>5</v>
      </c>
      <c r="G3479" s="7">
        <v>0</v>
      </c>
      <c r="H3479" s="7">
        <v>2</v>
      </c>
      <c r="I3479" s="7">
        <v>0</v>
      </c>
      <c r="K3479" s="8">
        <f t="shared" si="162"/>
        <v>0</v>
      </c>
      <c r="L3479" s="8">
        <f t="shared" si="163"/>
        <v>0</v>
      </c>
      <c r="M3479" s="8">
        <f t="shared" si="164"/>
        <v>0</v>
      </c>
    </row>
    <row r="3480" spans="2:13" x14ac:dyDescent="0.35">
      <c r="B3480">
        <v>3478</v>
      </c>
      <c r="C3480">
        <v>22</v>
      </c>
      <c r="D3480">
        <v>8</v>
      </c>
      <c r="E3480" t="s">
        <v>25</v>
      </c>
      <c r="F3480" s="7">
        <v>5</v>
      </c>
      <c r="G3480" s="7">
        <v>0</v>
      </c>
      <c r="H3480" s="7">
        <v>1</v>
      </c>
      <c r="I3480" s="7">
        <v>0</v>
      </c>
      <c r="K3480" s="8">
        <f t="shared" si="162"/>
        <v>0</v>
      </c>
      <c r="L3480" s="8">
        <f t="shared" si="163"/>
        <v>0</v>
      </c>
      <c r="M3480" s="8">
        <f t="shared" si="164"/>
        <v>0</v>
      </c>
    </row>
    <row r="3481" spans="2:13" x14ac:dyDescent="0.35">
      <c r="B3481">
        <v>3479</v>
      </c>
      <c r="C3481">
        <v>28</v>
      </c>
      <c r="D3481">
        <v>8</v>
      </c>
      <c r="E3481" t="s">
        <v>25</v>
      </c>
      <c r="F3481" s="7">
        <v>5</v>
      </c>
      <c r="G3481" s="7">
        <v>0</v>
      </c>
      <c r="H3481" s="7">
        <v>1</v>
      </c>
      <c r="I3481" s="7">
        <v>0</v>
      </c>
      <c r="K3481" s="8">
        <f t="shared" si="162"/>
        <v>0</v>
      </c>
      <c r="L3481" s="8">
        <f t="shared" si="163"/>
        <v>0</v>
      </c>
      <c r="M3481" s="8">
        <f t="shared" si="164"/>
        <v>0</v>
      </c>
    </row>
    <row r="3482" spans="2:13" x14ac:dyDescent="0.35">
      <c r="B3482">
        <v>3480</v>
      </c>
      <c r="C3482">
        <v>17</v>
      </c>
      <c r="D3482">
        <v>8</v>
      </c>
      <c r="E3482" t="s">
        <v>25</v>
      </c>
      <c r="F3482" s="7">
        <v>5</v>
      </c>
      <c r="G3482" s="7">
        <v>0</v>
      </c>
      <c r="H3482" s="7">
        <v>1</v>
      </c>
      <c r="I3482" s="7">
        <v>0</v>
      </c>
      <c r="K3482" s="8">
        <f t="shared" si="162"/>
        <v>0</v>
      </c>
      <c r="L3482" s="8">
        <f t="shared" si="163"/>
        <v>0</v>
      </c>
      <c r="M3482" s="8">
        <f t="shared" si="164"/>
        <v>0</v>
      </c>
    </row>
    <row r="3483" spans="2:13" x14ac:dyDescent="0.35">
      <c r="B3483">
        <v>3481</v>
      </c>
      <c r="C3483">
        <v>21</v>
      </c>
      <c r="D3483">
        <v>8</v>
      </c>
      <c r="E3483" t="s">
        <v>25</v>
      </c>
      <c r="F3483" s="7">
        <v>5</v>
      </c>
      <c r="G3483" s="7">
        <v>0</v>
      </c>
      <c r="H3483" s="7">
        <v>1</v>
      </c>
      <c r="I3483" s="7">
        <v>0</v>
      </c>
      <c r="K3483" s="8">
        <f t="shared" si="162"/>
        <v>0</v>
      </c>
      <c r="L3483" s="8">
        <f t="shared" si="163"/>
        <v>0</v>
      </c>
      <c r="M3483" s="8">
        <f t="shared" si="164"/>
        <v>0</v>
      </c>
    </row>
    <row r="3484" spans="2:13" x14ac:dyDescent="0.35">
      <c r="B3484">
        <v>3482</v>
      </c>
      <c r="C3484">
        <v>21</v>
      </c>
      <c r="D3484">
        <v>8</v>
      </c>
      <c r="E3484" t="s">
        <v>25</v>
      </c>
      <c r="F3484" s="7">
        <v>5</v>
      </c>
      <c r="G3484" s="7">
        <v>0</v>
      </c>
      <c r="H3484" s="7">
        <v>1</v>
      </c>
      <c r="I3484" s="7">
        <v>0</v>
      </c>
      <c r="K3484" s="8">
        <f t="shared" si="162"/>
        <v>0</v>
      </c>
      <c r="L3484" s="8">
        <f t="shared" si="163"/>
        <v>0</v>
      </c>
      <c r="M3484" s="8">
        <f t="shared" si="164"/>
        <v>0</v>
      </c>
    </row>
    <row r="3485" spans="2:13" x14ac:dyDescent="0.35">
      <c r="B3485">
        <v>3483</v>
      </c>
      <c r="C3485">
        <v>22</v>
      </c>
      <c r="D3485">
        <v>8</v>
      </c>
      <c r="E3485" t="s">
        <v>25</v>
      </c>
      <c r="F3485" s="7">
        <v>5</v>
      </c>
      <c r="G3485" s="7">
        <v>0</v>
      </c>
      <c r="H3485" s="7">
        <v>1</v>
      </c>
      <c r="I3485" s="7">
        <v>0</v>
      </c>
      <c r="K3485" s="8">
        <f t="shared" si="162"/>
        <v>0</v>
      </c>
      <c r="L3485" s="8">
        <f t="shared" si="163"/>
        <v>0</v>
      </c>
      <c r="M3485" s="8">
        <f t="shared" si="164"/>
        <v>0</v>
      </c>
    </row>
    <row r="3486" spans="2:13" x14ac:dyDescent="0.35">
      <c r="B3486">
        <v>3484</v>
      </c>
      <c r="C3486">
        <v>29</v>
      </c>
      <c r="D3486">
        <v>8</v>
      </c>
      <c r="E3486" t="s">
        <v>25</v>
      </c>
      <c r="F3486" s="7">
        <v>5</v>
      </c>
      <c r="G3486" s="7">
        <v>0</v>
      </c>
      <c r="H3486" s="7">
        <v>1</v>
      </c>
      <c r="I3486" s="7">
        <v>0</v>
      </c>
      <c r="K3486" s="8">
        <f t="shared" si="162"/>
        <v>0</v>
      </c>
      <c r="L3486" s="8">
        <f t="shared" si="163"/>
        <v>0</v>
      </c>
      <c r="M3486" s="8">
        <f t="shared" si="164"/>
        <v>0</v>
      </c>
    </row>
    <row r="3487" spans="2:13" x14ac:dyDescent="0.35">
      <c r="B3487">
        <v>3485</v>
      </c>
      <c r="C3487">
        <v>24</v>
      </c>
      <c r="D3487">
        <v>8</v>
      </c>
      <c r="E3487" t="s">
        <v>25</v>
      </c>
      <c r="F3487" s="7">
        <v>5</v>
      </c>
      <c r="G3487" s="7">
        <v>0</v>
      </c>
      <c r="H3487" s="7">
        <v>1</v>
      </c>
      <c r="I3487" s="7">
        <v>0</v>
      </c>
      <c r="K3487" s="8">
        <f t="shared" si="162"/>
        <v>0</v>
      </c>
      <c r="L3487" s="8">
        <f t="shared" si="163"/>
        <v>0</v>
      </c>
      <c r="M3487" s="8">
        <f t="shared" si="164"/>
        <v>0</v>
      </c>
    </row>
    <row r="3488" spans="2:13" x14ac:dyDescent="0.35">
      <c r="B3488">
        <v>3486</v>
      </c>
      <c r="C3488">
        <v>3</v>
      </c>
      <c r="D3488">
        <v>8</v>
      </c>
      <c r="E3488" t="s">
        <v>25</v>
      </c>
      <c r="F3488" s="7">
        <v>5</v>
      </c>
      <c r="G3488" s="7">
        <v>0</v>
      </c>
      <c r="H3488" s="7">
        <v>1</v>
      </c>
      <c r="I3488" s="7">
        <v>0</v>
      </c>
      <c r="K3488" s="8">
        <f t="shared" si="162"/>
        <v>0</v>
      </c>
      <c r="L3488" s="8">
        <f t="shared" si="163"/>
        <v>0</v>
      </c>
      <c r="M3488" s="8">
        <f t="shared" si="164"/>
        <v>0</v>
      </c>
    </row>
    <row r="3489" spans="2:13" x14ac:dyDescent="0.35">
      <c r="B3489">
        <v>3487</v>
      </c>
      <c r="C3489">
        <v>28</v>
      </c>
      <c r="D3489">
        <v>8</v>
      </c>
      <c r="E3489" t="s">
        <v>25</v>
      </c>
      <c r="F3489" s="7">
        <v>5</v>
      </c>
      <c r="G3489" s="7">
        <v>0</v>
      </c>
      <c r="H3489" s="7">
        <v>1</v>
      </c>
      <c r="I3489" s="7">
        <v>0</v>
      </c>
      <c r="K3489" s="8">
        <f t="shared" si="162"/>
        <v>0</v>
      </c>
      <c r="L3489" s="8">
        <f t="shared" si="163"/>
        <v>0</v>
      </c>
      <c r="M3489" s="8">
        <f t="shared" si="164"/>
        <v>0</v>
      </c>
    </row>
    <row r="3490" spans="2:13" x14ac:dyDescent="0.35">
      <c r="B3490">
        <v>3488</v>
      </c>
      <c r="C3490">
        <v>3</v>
      </c>
      <c r="D3490">
        <v>8</v>
      </c>
      <c r="E3490" t="s">
        <v>25</v>
      </c>
      <c r="F3490" s="7">
        <v>5</v>
      </c>
      <c r="G3490" s="7">
        <v>0</v>
      </c>
      <c r="H3490" s="7">
        <v>2</v>
      </c>
      <c r="I3490" s="7">
        <v>0</v>
      </c>
      <c r="K3490" s="8">
        <f t="shared" si="162"/>
        <v>0</v>
      </c>
      <c r="L3490" s="8">
        <f t="shared" si="163"/>
        <v>0</v>
      </c>
      <c r="M3490" s="8">
        <f t="shared" si="164"/>
        <v>0</v>
      </c>
    </row>
    <row r="3491" spans="2:13" x14ac:dyDescent="0.35">
      <c r="B3491">
        <v>3489</v>
      </c>
      <c r="C3491">
        <v>21</v>
      </c>
      <c r="D3491">
        <v>8</v>
      </c>
      <c r="E3491" t="s">
        <v>25</v>
      </c>
      <c r="F3491" s="7">
        <v>5</v>
      </c>
      <c r="G3491" s="7">
        <v>0</v>
      </c>
      <c r="H3491" s="7">
        <v>1</v>
      </c>
      <c r="I3491" s="7">
        <v>0</v>
      </c>
      <c r="K3491" s="8">
        <f t="shared" si="162"/>
        <v>0</v>
      </c>
      <c r="L3491" s="8">
        <f t="shared" si="163"/>
        <v>0</v>
      </c>
      <c r="M3491" s="8">
        <f t="shared" si="164"/>
        <v>0</v>
      </c>
    </row>
    <row r="3492" spans="2:13" x14ac:dyDescent="0.35">
      <c r="B3492">
        <v>3490</v>
      </c>
      <c r="C3492">
        <v>11</v>
      </c>
      <c r="D3492">
        <v>8</v>
      </c>
      <c r="E3492" t="s">
        <v>25</v>
      </c>
      <c r="F3492" s="7">
        <v>5</v>
      </c>
      <c r="G3492" s="7">
        <v>0</v>
      </c>
      <c r="H3492" s="7">
        <v>1</v>
      </c>
      <c r="I3492" s="7">
        <v>0</v>
      </c>
      <c r="K3492" s="8">
        <f t="shared" si="162"/>
        <v>0</v>
      </c>
      <c r="L3492" s="8">
        <f t="shared" si="163"/>
        <v>0</v>
      </c>
      <c r="M3492" s="8">
        <f t="shared" si="164"/>
        <v>0</v>
      </c>
    </row>
    <row r="3493" spans="2:13" x14ac:dyDescent="0.35">
      <c r="B3493">
        <v>3491</v>
      </c>
      <c r="C3493">
        <v>7</v>
      </c>
      <c r="D3493">
        <v>0</v>
      </c>
      <c r="E3493" t="s">
        <v>26</v>
      </c>
      <c r="F3493" s="7">
        <v>25</v>
      </c>
      <c r="G3493" s="7">
        <v>5</v>
      </c>
      <c r="H3493" s="7">
        <v>3</v>
      </c>
      <c r="I3493" s="7">
        <v>15</v>
      </c>
      <c r="K3493" s="8">
        <f t="shared" si="162"/>
        <v>0</v>
      </c>
      <c r="L3493" s="8">
        <f t="shared" si="163"/>
        <v>15</v>
      </c>
      <c r="M3493" s="8">
        <f t="shared" si="164"/>
        <v>15</v>
      </c>
    </row>
    <row r="3494" spans="2:13" x14ac:dyDescent="0.35">
      <c r="B3494">
        <v>3492</v>
      </c>
      <c r="C3494">
        <v>10</v>
      </c>
      <c r="D3494">
        <v>0</v>
      </c>
      <c r="E3494" t="s">
        <v>26</v>
      </c>
      <c r="F3494" s="7">
        <v>25</v>
      </c>
      <c r="G3494" s="7">
        <v>5</v>
      </c>
      <c r="H3494" s="7">
        <v>3</v>
      </c>
      <c r="I3494" s="7">
        <v>15</v>
      </c>
      <c r="K3494" s="8">
        <f t="shared" si="162"/>
        <v>0</v>
      </c>
      <c r="L3494" s="8">
        <f t="shared" si="163"/>
        <v>15</v>
      </c>
      <c r="M3494" s="8">
        <f t="shared" si="164"/>
        <v>15</v>
      </c>
    </row>
    <row r="3495" spans="2:13" x14ac:dyDescent="0.35">
      <c r="B3495">
        <v>3493</v>
      </c>
      <c r="C3495">
        <v>15</v>
      </c>
      <c r="D3495">
        <v>0</v>
      </c>
      <c r="E3495" t="s">
        <v>26</v>
      </c>
      <c r="F3495" s="7">
        <v>25</v>
      </c>
      <c r="G3495" s="7">
        <v>5</v>
      </c>
      <c r="H3495" s="7">
        <v>3</v>
      </c>
      <c r="I3495" s="7">
        <v>15</v>
      </c>
      <c r="K3495" s="8">
        <f t="shared" si="162"/>
        <v>0</v>
      </c>
      <c r="L3495" s="8">
        <f t="shared" si="163"/>
        <v>15</v>
      </c>
      <c r="M3495" s="8">
        <f t="shared" si="164"/>
        <v>15</v>
      </c>
    </row>
    <row r="3496" spans="2:13" x14ac:dyDescent="0.35">
      <c r="B3496">
        <v>3494</v>
      </c>
      <c r="C3496">
        <v>26</v>
      </c>
      <c r="D3496">
        <v>0</v>
      </c>
      <c r="E3496" t="s">
        <v>26</v>
      </c>
      <c r="F3496" s="7">
        <v>25</v>
      </c>
      <c r="G3496" s="7">
        <v>5</v>
      </c>
      <c r="H3496" s="7">
        <v>3</v>
      </c>
      <c r="I3496" s="7">
        <v>15</v>
      </c>
      <c r="K3496" s="8">
        <f t="shared" si="162"/>
        <v>0</v>
      </c>
      <c r="L3496" s="8">
        <f t="shared" si="163"/>
        <v>15</v>
      </c>
      <c r="M3496" s="8">
        <f t="shared" si="164"/>
        <v>15</v>
      </c>
    </row>
    <row r="3497" spans="2:13" x14ac:dyDescent="0.35">
      <c r="B3497">
        <v>3495</v>
      </c>
      <c r="C3497">
        <v>35</v>
      </c>
      <c r="D3497">
        <v>0</v>
      </c>
      <c r="E3497" t="s">
        <v>26</v>
      </c>
      <c r="F3497" s="7">
        <v>25</v>
      </c>
      <c r="G3497" s="7">
        <v>5</v>
      </c>
      <c r="H3497" s="7">
        <v>3</v>
      </c>
      <c r="I3497" s="7">
        <v>15</v>
      </c>
      <c r="K3497" s="8">
        <f t="shared" si="162"/>
        <v>0</v>
      </c>
      <c r="L3497" s="8">
        <f t="shared" si="163"/>
        <v>15</v>
      </c>
      <c r="M3497" s="8">
        <f t="shared" si="164"/>
        <v>15</v>
      </c>
    </row>
    <row r="3498" spans="2:13" x14ac:dyDescent="0.35">
      <c r="B3498">
        <v>3496</v>
      </c>
      <c r="C3498">
        <v>2</v>
      </c>
      <c r="D3498">
        <v>0</v>
      </c>
      <c r="E3498" t="s">
        <v>26</v>
      </c>
      <c r="F3498" s="7">
        <v>25</v>
      </c>
      <c r="G3498" s="7">
        <v>5</v>
      </c>
      <c r="H3498" s="7">
        <v>3</v>
      </c>
      <c r="I3498" s="7">
        <v>15</v>
      </c>
      <c r="K3498" s="8">
        <f t="shared" si="162"/>
        <v>0</v>
      </c>
      <c r="L3498" s="8">
        <f t="shared" si="163"/>
        <v>15</v>
      </c>
      <c r="M3498" s="8">
        <f t="shared" si="164"/>
        <v>15</v>
      </c>
    </row>
    <row r="3499" spans="2:13" x14ac:dyDescent="0.35">
      <c r="B3499">
        <v>3497</v>
      </c>
      <c r="C3499">
        <v>17</v>
      </c>
      <c r="D3499">
        <v>0</v>
      </c>
      <c r="E3499" t="s">
        <v>26</v>
      </c>
      <c r="F3499" s="7">
        <v>25</v>
      </c>
      <c r="G3499" s="7">
        <v>5</v>
      </c>
      <c r="H3499" s="7">
        <v>3</v>
      </c>
      <c r="I3499" s="7">
        <v>15</v>
      </c>
      <c r="K3499" s="8">
        <f t="shared" si="162"/>
        <v>0</v>
      </c>
      <c r="L3499" s="8">
        <f t="shared" si="163"/>
        <v>15</v>
      </c>
      <c r="M3499" s="8">
        <f t="shared" si="164"/>
        <v>15</v>
      </c>
    </row>
    <row r="3500" spans="2:13" x14ac:dyDescent="0.35">
      <c r="B3500">
        <v>3498</v>
      </c>
      <c r="C3500">
        <v>0</v>
      </c>
      <c r="D3500">
        <v>1</v>
      </c>
      <c r="E3500" t="s">
        <v>27</v>
      </c>
      <c r="F3500" s="7">
        <v>25</v>
      </c>
      <c r="G3500" s="7">
        <v>5</v>
      </c>
      <c r="H3500" s="7">
        <v>3</v>
      </c>
      <c r="I3500" s="7">
        <v>75</v>
      </c>
      <c r="K3500" s="8">
        <f t="shared" si="162"/>
        <v>75</v>
      </c>
      <c r="L3500" s="8">
        <f t="shared" si="163"/>
        <v>0</v>
      </c>
      <c r="M3500" s="8">
        <f t="shared" si="164"/>
        <v>75</v>
      </c>
    </row>
    <row r="3501" spans="2:13" x14ac:dyDescent="0.35">
      <c r="B3501">
        <v>3499</v>
      </c>
      <c r="C3501">
        <v>24</v>
      </c>
      <c r="D3501">
        <v>1</v>
      </c>
      <c r="E3501" t="s">
        <v>27</v>
      </c>
      <c r="F3501" s="7">
        <v>25</v>
      </c>
      <c r="G3501" s="7">
        <v>5</v>
      </c>
      <c r="H3501" s="7">
        <v>3</v>
      </c>
      <c r="I3501" s="7">
        <v>15</v>
      </c>
      <c r="K3501" s="8">
        <f t="shared" si="162"/>
        <v>0</v>
      </c>
      <c r="L3501" s="8">
        <f t="shared" si="163"/>
        <v>15</v>
      </c>
      <c r="M3501" s="8">
        <f t="shared" si="164"/>
        <v>15</v>
      </c>
    </row>
    <row r="3502" spans="2:13" x14ac:dyDescent="0.35">
      <c r="B3502">
        <v>3500</v>
      </c>
      <c r="C3502">
        <v>8</v>
      </c>
      <c r="D3502">
        <v>1</v>
      </c>
      <c r="E3502" t="s">
        <v>27</v>
      </c>
      <c r="F3502" s="7">
        <v>25</v>
      </c>
      <c r="G3502" s="7">
        <v>5</v>
      </c>
      <c r="H3502" s="7">
        <v>3</v>
      </c>
      <c r="I3502" s="7">
        <v>15</v>
      </c>
      <c r="K3502" s="8">
        <f t="shared" si="162"/>
        <v>0</v>
      </c>
      <c r="L3502" s="8">
        <f t="shared" si="163"/>
        <v>15</v>
      </c>
      <c r="M3502" s="8">
        <f t="shared" si="164"/>
        <v>15</v>
      </c>
    </row>
    <row r="3503" spans="2:13" x14ac:dyDescent="0.35">
      <c r="B3503">
        <v>3501</v>
      </c>
      <c r="C3503">
        <v>24</v>
      </c>
      <c r="D3503">
        <v>1</v>
      </c>
      <c r="E3503" t="s">
        <v>27</v>
      </c>
      <c r="F3503" s="7">
        <v>25</v>
      </c>
      <c r="G3503" s="7">
        <v>5</v>
      </c>
      <c r="H3503" s="7">
        <v>3</v>
      </c>
      <c r="I3503" s="7">
        <v>15</v>
      </c>
      <c r="K3503" s="8">
        <f t="shared" si="162"/>
        <v>0</v>
      </c>
      <c r="L3503" s="8">
        <f t="shared" si="163"/>
        <v>15</v>
      </c>
      <c r="M3503" s="8">
        <f t="shared" si="164"/>
        <v>15</v>
      </c>
    </row>
    <row r="3504" spans="2:13" x14ac:dyDescent="0.35">
      <c r="B3504">
        <v>3502</v>
      </c>
      <c r="C3504">
        <v>15</v>
      </c>
      <c r="D3504">
        <v>1</v>
      </c>
      <c r="E3504" t="s">
        <v>27</v>
      </c>
      <c r="F3504" s="7">
        <v>25</v>
      </c>
      <c r="G3504" s="7">
        <v>5</v>
      </c>
      <c r="H3504" s="7">
        <v>3</v>
      </c>
      <c r="I3504" s="7">
        <v>15</v>
      </c>
      <c r="K3504" s="8">
        <f t="shared" si="162"/>
        <v>0</v>
      </c>
      <c r="L3504" s="8">
        <f t="shared" si="163"/>
        <v>15</v>
      </c>
      <c r="M3504" s="8">
        <f t="shared" si="164"/>
        <v>15</v>
      </c>
    </row>
    <row r="3505" spans="2:13" x14ac:dyDescent="0.35">
      <c r="B3505">
        <v>3503</v>
      </c>
      <c r="C3505">
        <v>35</v>
      </c>
      <c r="D3505">
        <v>1</v>
      </c>
      <c r="E3505" t="s">
        <v>27</v>
      </c>
      <c r="F3505" s="7">
        <v>25</v>
      </c>
      <c r="G3505" s="7">
        <v>5</v>
      </c>
      <c r="H3505" s="7">
        <v>3</v>
      </c>
      <c r="I3505" s="7">
        <v>15</v>
      </c>
      <c r="K3505" s="8">
        <f t="shared" si="162"/>
        <v>0</v>
      </c>
      <c r="L3505" s="8">
        <f t="shared" si="163"/>
        <v>15</v>
      </c>
      <c r="M3505" s="8">
        <f t="shared" si="164"/>
        <v>15</v>
      </c>
    </row>
    <row r="3506" spans="2:13" x14ac:dyDescent="0.35">
      <c r="B3506">
        <v>3504</v>
      </c>
      <c r="C3506">
        <v>0</v>
      </c>
      <c r="D3506">
        <v>1</v>
      </c>
      <c r="E3506" t="s">
        <v>27</v>
      </c>
      <c r="F3506" s="7">
        <v>25</v>
      </c>
      <c r="G3506" s="7">
        <v>5</v>
      </c>
      <c r="H3506" s="7">
        <v>3</v>
      </c>
      <c r="I3506" s="7">
        <v>75</v>
      </c>
      <c r="K3506" s="8">
        <f t="shared" si="162"/>
        <v>75</v>
      </c>
      <c r="L3506" s="8">
        <f t="shared" si="163"/>
        <v>0</v>
      </c>
      <c r="M3506" s="8">
        <f t="shared" si="164"/>
        <v>75</v>
      </c>
    </row>
    <row r="3507" spans="2:13" x14ac:dyDescent="0.35">
      <c r="B3507">
        <v>3505</v>
      </c>
      <c r="C3507">
        <v>1</v>
      </c>
      <c r="D3507">
        <v>2</v>
      </c>
      <c r="E3507" t="s">
        <v>28</v>
      </c>
      <c r="F3507" s="7">
        <v>15.5</v>
      </c>
      <c r="G3507" s="7">
        <v>0</v>
      </c>
      <c r="H3507" s="7">
        <v>3</v>
      </c>
      <c r="I3507" s="7">
        <v>0</v>
      </c>
      <c r="K3507" s="8">
        <f t="shared" si="162"/>
        <v>0</v>
      </c>
      <c r="L3507" s="8">
        <f t="shared" si="163"/>
        <v>0</v>
      </c>
      <c r="M3507" s="8">
        <f t="shared" si="164"/>
        <v>0</v>
      </c>
    </row>
    <row r="3508" spans="2:13" x14ac:dyDescent="0.35">
      <c r="B3508">
        <v>3506</v>
      </c>
      <c r="C3508">
        <v>1</v>
      </c>
      <c r="D3508">
        <v>2</v>
      </c>
      <c r="E3508" t="s">
        <v>28</v>
      </c>
      <c r="F3508" s="7">
        <v>15.5</v>
      </c>
      <c r="G3508" s="7">
        <v>0</v>
      </c>
      <c r="H3508" s="7">
        <v>3</v>
      </c>
      <c r="I3508" s="7">
        <v>0</v>
      </c>
      <c r="K3508" s="8">
        <f t="shared" si="162"/>
        <v>0</v>
      </c>
      <c r="L3508" s="8">
        <f t="shared" si="163"/>
        <v>0</v>
      </c>
      <c r="M3508" s="8">
        <f t="shared" si="164"/>
        <v>0</v>
      </c>
    </row>
    <row r="3509" spans="2:13" x14ac:dyDescent="0.35">
      <c r="B3509">
        <v>3507</v>
      </c>
      <c r="C3509">
        <v>16</v>
      </c>
      <c r="D3509">
        <v>2</v>
      </c>
      <c r="E3509" t="s">
        <v>28</v>
      </c>
      <c r="F3509" s="7">
        <v>15.5</v>
      </c>
      <c r="G3509" s="7">
        <v>0</v>
      </c>
      <c r="H3509" s="7">
        <v>3</v>
      </c>
      <c r="I3509" s="7">
        <v>0</v>
      </c>
      <c r="K3509" s="8">
        <f t="shared" si="162"/>
        <v>0</v>
      </c>
      <c r="L3509" s="8">
        <f t="shared" si="163"/>
        <v>0</v>
      </c>
      <c r="M3509" s="8">
        <f t="shared" si="164"/>
        <v>0</v>
      </c>
    </row>
    <row r="3510" spans="2:13" x14ac:dyDescent="0.35">
      <c r="B3510">
        <v>3508</v>
      </c>
      <c r="C3510">
        <v>29</v>
      </c>
      <c r="D3510">
        <v>2</v>
      </c>
      <c r="E3510" t="s">
        <v>28</v>
      </c>
      <c r="F3510" s="7">
        <v>15.5</v>
      </c>
      <c r="G3510" s="7">
        <v>0</v>
      </c>
      <c r="H3510" s="7">
        <v>3</v>
      </c>
      <c r="I3510" s="7">
        <v>0</v>
      </c>
      <c r="K3510" s="8">
        <f t="shared" si="162"/>
        <v>0</v>
      </c>
      <c r="L3510" s="8">
        <f t="shared" si="163"/>
        <v>0</v>
      </c>
      <c r="M3510" s="8">
        <f t="shared" si="164"/>
        <v>0</v>
      </c>
    </row>
    <row r="3511" spans="2:13" x14ac:dyDescent="0.35">
      <c r="B3511">
        <v>3509</v>
      </c>
      <c r="C3511">
        <v>9</v>
      </c>
      <c r="D3511">
        <v>2</v>
      </c>
      <c r="E3511" t="s">
        <v>28</v>
      </c>
      <c r="F3511" s="7">
        <v>15.5</v>
      </c>
      <c r="G3511" s="7">
        <v>0</v>
      </c>
      <c r="H3511" s="7">
        <v>3</v>
      </c>
      <c r="I3511" s="7">
        <v>0</v>
      </c>
      <c r="K3511" s="8">
        <f t="shared" si="162"/>
        <v>0</v>
      </c>
      <c r="L3511" s="8">
        <f t="shared" si="163"/>
        <v>0</v>
      </c>
      <c r="M3511" s="8">
        <f t="shared" si="164"/>
        <v>0</v>
      </c>
    </row>
    <row r="3512" spans="2:13" x14ac:dyDescent="0.35">
      <c r="B3512">
        <v>3510</v>
      </c>
      <c r="C3512">
        <v>7</v>
      </c>
      <c r="D3512">
        <v>2</v>
      </c>
      <c r="E3512" t="s">
        <v>28</v>
      </c>
      <c r="F3512" s="7">
        <v>15.5</v>
      </c>
      <c r="G3512" s="7">
        <v>0</v>
      </c>
      <c r="H3512" s="7">
        <v>3</v>
      </c>
      <c r="I3512" s="7">
        <v>0</v>
      </c>
      <c r="K3512" s="8">
        <f t="shared" si="162"/>
        <v>0</v>
      </c>
      <c r="L3512" s="8">
        <f t="shared" si="163"/>
        <v>0</v>
      </c>
      <c r="M3512" s="8">
        <f t="shared" si="164"/>
        <v>0</v>
      </c>
    </row>
    <row r="3513" spans="2:13" x14ac:dyDescent="0.35">
      <c r="B3513">
        <v>3511</v>
      </c>
      <c r="C3513">
        <v>3</v>
      </c>
      <c r="D3513">
        <v>3</v>
      </c>
      <c r="E3513" t="s">
        <v>21</v>
      </c>
      <c r="F3513" s="7">
        <v>5</v>
      </c>
      <c r="G3513" s="7">
        <v>0</v>
      </c>
      <c r="H3513" s="7">
        <v>2</v>
      </c>
      <c r="I3513" s="7">
        <v>0</v>
      </c>
      <c r="K3513" s="8">
        <f t="shared" si="162"/>
        <v>0</v>
      </c>
      <c r="L3513" s="8">
        <f t="shared" si="163"/>
        <v>0</v>
      </c>
      <c r="M3513" s="8">
        <f t="shared" si="164"/>
        <v>0</v>
      </c>
    </row>
    <row r="3514" spans="2:13" x14ac:dyDescent="0.35">
      <c r="B3514">
        <v>3512</v>
      </c>
      <c r="C3514">
        <v>22</v>
      </c>
      <c r="D3514">
        <v>3</v>
      </c>
      <c r="E3514" t="s">
        <v>21</v>
      </c>
      <c r="F3514" s="7">
        <v>5</v>
      </c>
      <c r="G3514" s="7">
        <v>0</v>
      </c>
      <c r="H3514" s="7">
        <v>2</v>
      </c>
      <c r="I3514" s="7">
        <v>0</v>
      </c>
      <c r="K3514" s="8">
        <f t="shared" si="162"/>
        <v>0</v>
      </c>
      <c r="L3514" s="8">
        <f t="shared" si="163"/>
        <v>0</v>
      </c>
      <c r="M3514" s="8">
        <f t="shared" si="164"/>
        <v>0</v>
      </c>
    </row>
    <row r="3515" spans="2:13" x14ac:dyDescent="0.35">
      <c r="B3515">
        <v>3513</v>
      </c>
      <c r="C3515">
        <v>3</v>
      </c>
      <c r="D3515">
        <v>3</v>
      </c>
      <c r="E3515" t="s">
        <v>21</v>
      </c>
      <c r="F3515" s="7">
        <v>5</v>
      </c>
      <c r="G3515" s="7">
        <v>0</v>
      </c>
      <c r="H3515" s="7">
        <v>2</v>
      </c>
      <c r="I3515" s="7">
        <v>0</v>
      </c>
      <c r="K3515" s="8">
        <f t="shared" si="162"/>
        <v>0</v>
      </c>
      <c r="L3515" s="8">
        <f t="shared" si="163"/>
        <v>0</v>
      </c>
      <c r="M3515" s="8">
        <f t="shared" si="164"/>
        <v>0</v>
      </c>
    </row>
    <row r="3516" spans="2:13" x14ac:dyDescent="0.35">
      <c r="B3516">
        <v>3514</v>
      </c>
      <c r="C3516">
        <v>22</v>
      </c>
      <c r="D3516">
        <v>3</v>
      </c>
      <c r="E3516" t="s">
        <v>21</v>
      </c>
      <c r="F3516" s="7">
        <v>5</v>
      </c>
      <c r="G3516" s="7">
        <v>0</v>
      </c>
      <c r="H3516" s="7">
        <v>2</v>
      </c>
      <c r="I3516" s="7">
        <v>0</v>
      </c>
      <c r="K3516" s="8">
        <f t="shared" si="162"/>
        <v>0</v>
      </c>
      <c r="L3516" s="8">
        <f t="shared" si="163"/>
        <v>0</v>
      </c>
      <c r="M3516" s="8">
        <f t="shared" si="164"/>
        <v>0</v>
      </c>
    </row>
    <row r="3517" spans="2:13" x14ac:dyDescent="0.35">
      <c r="B3517">
        <v>3515</v>
      </c>
      <c r="C3517">
        <v>15</v>
      </c>
      <c r="D3517">
        <v>3</v>
      </c>
      <c r="E3517" t="s">
        <v>21</v>
      </c>
      <c r="F3517" s="7">
        <v>5</v>
      </c>
      <c r="G3517" s="7">
        <v>0</v>
      </c>
      <c r="H3517" s="7">
        <v>2</v>
      </c>
      <c r="I3517" s="7">
        <v>0</v>
      </c>
      <c r="K3517" s="8">
        <f t="shared" si="162"/>
        <v>0</v>
      </c>
      <c r="L3517" s="8">
        <f t="shared" si="163"/>
        <v>0</v>
      </c>
      <c r="M3517" s="8">
        <f t="shared" si="164"/>
        <v>0</v>
      </c>
    </row>
    <row r="3518" spans="2:13" x14ac:dyDescent="0.35">
      <c r="B3518">
        <v>3516</v>
      </c>
      <c r="C3518">
        <v>22</v>
      </c>
      <c r="D3518">
        <v>3</v>
      </c>
      <c r="E3518" t="s">
        <v>21</v>
      </c>
      <c r="F3518" s="7">
        <v>5</v>
      </c>
      <c r="G3518" s="7">
        <v>0</v>
      </c>
      <c r="H3518" s="7">
        <v>2</v>
      </c>
      <c r="I3518" s="7">
        <v>0</v>
      </c>
      <c r="K3518" s="8">
        <f t="shared" si="162"/>
        <v>0</v>
      </c>
      <c r="L3518" s="8">
        <f t="shared" si="163"/>
        <v>0</v>
      </c>
      <c r="M3518" s="8">
        <f t="shared" si="164"/>
        <v>0</v>
      </c>
    </row>
    <row r="3519" spans="2:13" x14ac:dyDescent="0.35">
      <c r="B3519">
        <v>3517</v>
      </c>
      <c r="C3519">
        <v>3</v>
      </c>
      <c r="D3519">
        <v>3</v>
      </c>
      <c r="E3519" t="s">
        <v>21</v>
      </c>
      <c r="F3519" s="7">
        <v>5</v>
      </c>
      <c r="G3519" s="7">
        <v>0</v>
      </c>
      <c r="H3519" s="7">
        <v>2</v>
      </c>
      <c r="I3519" s="7">
        <v>0</v>
      </c>
      <c r="K3519" s="8">
        <f t="shared" si="162"/>
        <v>0</v>
      </c>
      <c r="L3519" s="8">
        <f t="shared" si="163"/>
        <v>0</v>
      </c>
      <c r="M3519" s="8">
        <f t="shared" si="164"/>
        <v>0</v>
      </c>
    </row>
    <row r="3520" spans="2:13" x14ac:dyDescent="0.35">
      <c r="B3520">
        <v>3518</v>
      </c>
      <c r="C3520">
        <v>22</v>
      </c>
      <c r="D3520">
        <v>3</v>
      </c>
      <c r="E3520" t="s">
        <v>21</v>
      </c>
      <c r="F3520" s="7">
        <v>5</v>
      </c>
      <c r="G3520" s="7">
        <v>0</v>
      </c>
      <c r="H3520" s="7">
        <v>2</v>
      </c>
      <c r="I3520" s="7">
        <v>0</v>
      </c>
      <c r="K3520" s="8">
        <f t="shared" si="162"/>
        <v>0</v>
      </c>
      <c r="L3520" s="8">
        <f t="shared" si="163"/>
        <v>0</v>
      </c>
      <c r="M3520" s="8">
        <f t="shared" si="164"/>
        <v>0</v>
      </c>
    </row>
    <row r="3521" spans="2:13" x14ac:dyDescent="0.35">
      <c r="B3521">
        <v>3519</v>
      </c>
      <c r="C3521">
        <v>10</v>
      </c>
      <c r="D3521">
        <v>3</v>
      </c>
      <c r="E3521" t="s">
        <v>21</v>
      </c>
      <c r="F3521" s="7">
        <v>5</v>
      </c>
      <c r="G3521" s="7">
        <v>0</v>
      </c>
      <c r="H3521" s="7">
        <v>2</v>
      </c>
      <c r="I3521" s="7">
        <v>0</v>
      </c>
      <c r="K3521" s="8">
        <f t="shared" si="162"/>
        <v>0</v>
      </c>
      <c r="L3521" s="8">
        <f t="shared" si="163"/>
        <v>0</v>
      </c>
      <c r="M3521" s="8">
        <f t="shared" si="164"/>
        <v>0</v>
      </c>
    </row>
    <row r="3522" spans="2:13" x14ac:dyDescent="0.35">
      <c r="B3522">
        <v>3520</v>
      </c>
      <c r="C3522">
        <v>11</v>
      </c>
      <c r="D3522">
        <v>4</v>
      </c>
      <c r="E3522" t="s">
        <v>22</v>
      </c>
      <c r="F3522" s="7">
        <v>80</v>
      </c>
      <c r="G3522" s="7">
        <v>9.9</v>
      </c>
      <c r="H3522" s="7">
        <v>2</v>
      </c>
      <c r="I3522" s="7">
        <v>19.8</v>
      </c>
      <c r="K3522" s="8">
        <f t="shared" si="162"/>
        <v>0</v>
      </c>
      <c r="L3522" s="8">
        <f t="shared" si="163"/>
        <v>19.8</v>
      </c>
      <c r="M3522" s="8">
        <f t="shared" si="164"/>
        <v>19.8</v>
      </c>
    </row>
    <row r="3523" spans="2:13" x14ac:dyDescent="0.35">
      <c r="B3523">
        <v>3521</v>
      </c>
      <c r="C3523">
        <v>16</v>
      </c>
      <c r="D3523">
        <v>4</v>
      </c>
      <c r="E3523" t="s">
        <v>22</v>
      </c>
      <c r="F3523" s="7">
        <v>80</v>
      </c>
      <c r="G3523" s="7">
        <v>9.9</v>
      </c>
      <c r="H3523" s="7">
        <v>2</v>
      </c>
      <c r="I3523" s="7">
        <v>19.8</v>
      </c>
      <c r="K3523" s="8">
        <f t="shared" ref="K3523:K3586" si="165">IF($C3523=0,F3523*$H3523,0)</f>
        <v>0</v>
      </c>
      <c r="L3523" s="8">
        <f t="shared" ref="L3523:L3586" si="166">IF($C3523=0,0,G3523*$H3523)</f>
        <v>19.8</v>
      </c>
      <c r="M3523" s="8">
        <f t="shared" ref="M3523:M3586" si="167">SUM(K3523:L3523)</f>
        <v>19.8</v>
      </c>
    </row>
    <row r="3524" spans="2:13" x14ac:dyDescent="0.35">
      <c r="B3524">
        <v>3522</v>
      </c>
      <c r="C3524">
        <v>9</v>
      </c>
      <c r="D3524">
        <v>4</v>
      </c>
      <c r="E3524" t="s">
        <v>22</v>
      </c>
      <c r="F3524" s="7">
        <v>80</v>
      </c>
      <c r="G3524" s="7">
        <v>9.9</v>
      </c>
      <c r="H3524" s="7">
        <v>2</v>
      </c>
      <c r="I3524" s="7">
        <v>19.8</v>
      </c>
      <c r="K3524" s="8">
        <f t="shared" si="165"/>
        <v>0</v>
      </c>
      <c r="L3524" s="8">
        <f t="shared" si="166"/>
        <v>19.8</v>
      </c>
      <c r="M3524" s="8">
        <f t="shared" si="167"/>
        <v>19.8</v>
      </c>
    </row>
    <row r="3525" spans="2:13" x14ac:dyDescent="0.35">
      <c r="B3525">
        <v>3523</v>
      </c>
      <c r="C3525">
        <v>0</v>
      </c>
      <c r="D3525">
        <v>4</v>
      </c>
      <c r="E3525" t="s">
        <v>22</v>
      </c>
      <c r="F3525" s="7">
        <v>80</v>
      </c>
      <c r="G3525" s="7">
        <v>9.9</v>
      </c>
      <c r="H3525" s="7">
        <v>2</v>
      </c>
      <c r="I3525" s="7">
        <v>160</v>
      </c>
      <c r="K3525" s="8">
        <f t="shared" si="165"/>
        <v>160</v>
      </c>
      <c r="L3525" s="8">
        <f t="shared" si="166"/>
        <v>0</v>
      </c>
      <c r="M3525" s="8">
        <f t="shared" si="167"/>
        <v>160</v>
      </c>
    </row>
    <row r="3526" spans="2:13" x14ac:dyDescent="0.35">
      <c r="B3526">
        <v>3524</v>
      </c>
      <c r="C3526">
        <v>6</v>
      </c>
      <c r="D3526">
        <v>4</v>
      </c>
      <c r="E3526" t="s">
        <v>22</v>
      </c>
      <c r="F3526" s="7">
        <v>80</v>
      </c>
      <c r="G3526" s="7">
        <v>9.9</v>
      </c>
      <c r="H3526" s="7">
        <v>2</v>
      </c>
      <c r="I3526" s="7">
        <v>19.8</v>
      </c>
      <c r="K3526" s="8">
        <f t="shared" si="165"/>
        <v>0</v>
      </c>
      <c r="L3526" s="8">
        <f t="shared" si="166"/>
        <v>19.8</v>
      </c>
      <c r="M3526" s="8">
        <f t="shared" si="167"/>
        <v>19.8</v>
      </c>
    </row>
    <row r="3527" spans="2:13" x14ac:dyDescent="0.35">
      <c r="B3527">
        <v>3525</v>
      </c>
      <c r="C3527">
        <v>13</v>
      </c>
      <c r="D3527">
        <v>4</v>
      </c>
      <c r="E3527" t="s">
        <v>22</v>
      </c>
      <c r="F3527" s="7">
        <v>80</v>
      </c>
      <c r="G3527" s="7">
        <v>9.9</v>
      </c>
      <c r="H3527" s="7">
        <v>4</v>
      </c>
      <c r="I3527" s="7">
        <v>39.6</v>
      </c>
      <c r="K3527" s="8">
        <f t="shared" si="165"/>
        <v>0</v>
      </c>
      <c r="L3527" s="8">
        <f t="shared" si="166"/>
        <v>39.6</v>
      </c>
      <c r="M3527" s="8">
        <f t="shared" si="167"/>
        <v>39.6</v>
      </c>
    </row>
    <row r="3528" spans="2:13" x14ac:dyDescent="0.35">
      <c r="B3528">
        <v>3526</v>
      </c>
      <c r="C3528">
        <v>22</v>
      </c>
      <c r="D3528">
        <v>4</v>
      </c>
      <c r="E3528" t="s">
        <v>22</v>
      </c>
      <c r="F3528" s="7">
        <v>80</v>
      </c>
      <c r="G3528" s="7">
        <v>9.9</v>
      </c>
      <c r="H3528" s="7">
        <v>2</v>
      </c>
      <c r="I3528" s="7">
        <v>19.8</v>
      </c>
      <c r="K3528" s="8">
        <f t="shared" si="165"/>
        <v>0</v>
      </c>
      <c r="L3528" s="8">
        <f t="shared" si="166"/>
        <v>19.8</v>
      </c>
      <c r="M3528" s="8">
        <f t="shared" si="167"/>
        <v>19.8</v>
      </c>
    </row>
    <row r="3529" spans="2:13" x14ac:dyDescent="0.35">
      <c r="B3529">
        <v>3527</v>
      </c>
      <c r="C3529">
        <v>0</v>
      </c>
      <c r="D3529">
        <v>4</v>
      </c>
      <c r="E3529" t="s">
        <v>22</v>
      </c>
      <c r="F3529" s="7">
        <v>80</v>
      </c>
      <c r="G3529" s="7">
        <v>9.9</v>
      </c>
      <c r="H3529" s="7">
        <v>2</v>
      </c>
      <c r="I3529" s="7">
        <v>160</v>
      </c>
      <c r="K3529" s="8">
        <f t="shared" si="165"/>
        <v>160</v>
      </c>
      <c r="L3529" s="8">
        <f t="shared" si="166"/>
        <v>0</v>
      </c>
      <c r="M3529" s="8">
        <f t="shared" si="167"/>
        <v>160</v>
      </c>
    </row>
    <row r="3530" spans="2:13" x14ac:dyDescent="0.35">
      <c r="B3530">
        <v>3528</v>
      </c>
      <c r="C3530">
        <v>11</v>
      </c>
      <c r="D3530">
        <v>4</v>
      </c>
      <c r="E3530" t="s">
        <v>22</v>
      </c>
      <c r="F3530" s="7">
        <v>80</v>
      </c>
      <c r="G3530" s="7">
        <v>9.9</v>
      </c>
      <c r="H3530" s="7">
        <v>2</v>
      </c>
      <c r="I3530" s="7">
        <v>19.8</v>
      </c>
      <c r="K3530" s="8">
        <f t="shared" si="165"/>
        <v>0</v>
      </c>
      <c r="L3530" s="8">
        <f t="shared" si="166"/>
        <v>19.8</v>
      </c>
      <c r="M3530" s="8">
        <f t="shared" si="167"/>
        <v>19.8</v>
      </c>
    </row>
    <row r="3531" spans="2:13" x14ac:dyDescent="0.35">
      <c r="B3531">
        <v>3529</v>
      </c>
      <c r="C3531">
        <v>1</v>
      </c>
      <c r="D3531">
        <v>4</v>
      </c>
      <c r="E3531" t="s">
        <v>22</v>
      </c>
      <c r="F3531" s="7">
        <v>80</v>
      </c>
      <c r="G3531" s="7">
        <v>9.9</v>
      </c>
      <c r="H3531" s="7">
        <v>2</v>
      </c>
      <c r="I3531" s="7">
        <v>19.8</v>
      </c>
      <c r="K3531" s="8">
        <f t="shared" si="165"/>
        <v>0</v>
      </c>
      <c r="L3531" s="8">
        <f t="shared" si="166"/>
        <v>19.8</v>
      </c>
      <c r="M3531" s="8">
        <f t="shared" si="167"/>
        <v>19.8</v>
      </c>
    </row>
    <row r="3532" spans="2:13" x14ac:dyDescent="0.35">
      <c r="B3532">
        <v>3530</v>
      </c>
      <c r="C3532">
        <v>0</v>
      </c>
      <c r="D3532">
        <v>5</v>
      </c>
      <c r="E3532" t="s">
        <v>29</v>
      </c>
      <c r="F3532" s="7">
        <v>80</v>
      </c>
      <c r="G3532" s="7">
        <v>9.9</v>
      </c>
      <c r="H3532" s="7">
        <v>2</v>
      </c>
      <c r="I3532" s="7">
        <v>160</v>
      </c>
      <c r="K3532" s="8">
        <f t="shared" si="165"/>
        <v>160</v>
      </c>
      <c r="L3532" s="8">
        <f t="shared" si="166"/>
        <v>0</v>
      </c>
      <c r="M3532" s="8">
        <f t="shared" si="167"/>
        <v>160</v>
      </c>
    </row>
    <row r="3533" spans="2:13" x14ac:dyDescent="0.35">
      <c r="B3533">
        <v>3531</v>
      </c>
      <c r="C3533">
        <v>0</v>
      </c>
      <c r="D3533">
        <v>6</v>
      </c>
      <c r="E3533" t="s">
        <v>23</v>
      </c>
      <c r="F3533" s="7">
        <v>17.5</v>
      </c>
      <c r="G3533" s="7">
        <v>3.5</v>
      </c>
      <c r="H3533" s="7">
        <v>4</v>
      </c>
      <c r="I3533" s="7">
        <v>70</v>
      </c>
      <c r="K3533" s="8">
        <f t="shared" si="165"/>
        <v>70</v>
      </c>
      <c r="L3533" s="8">
        <f t="shared" si="166"/>
        <v>0</v>
      </c>
      <c r="M3533" s="8">
        <f t="shared" si="167"/>
        <v>70</v>
      </c>
    </row>
    <row r="3534" spans="2:13" x14ac:dyDescent="0.35">
      <c r="B3534">
        <v>3532</v>
      </c>
      <c r="C3534">
        <v>0</v>
      </c>
      <c r="D3534">
        <v>6</v>
      </c>
      <c r="E3534" t="s">
        <v>23</v>
      </c>
      <c r="F3534" s="7">
        <v>17.5</v>
      </c>
      <c r="G3534" s="7">
        <v>3.5</v>
      </c>
      <c r="H3534" s="7">
        <v>2</v>
      </c>
      <c r="I3534" s="7">
        <v>35</v>
      </c>
      <c r="K3534" s="8">
        <f t="shared" si="165"/>
        <v>35</v>
      </c>
      <c r="L3534" s="8">
        <f t="shared" si="166"/>
        <v>0</v>
      </c>
      <c r="M3534" s="8">
        <f t="shared" si="167"/>
        <v>35</v>
      </c>
    </row>
    <row r="3535" spans="2:13" x14ac:dyDescent="0.35">
      <c r="B3535">
        <v>3533</v>
      </c>
      <c r="C3535">
        <v>0</v>
      </c>
      <c r="D3535">
        <v>6</v>
      </c>
      <c r="E3535" t="s">
        <v>23</v>
      </c>
      <c r="F3535" s="7">
        <v>17.5</v>
      </c>
      <c r="G3535" s="7">
        <v>3.5</v>
      </c>
      <c r="H3535" s="7">
        <v>2</v>
      </c>
      <c r="I3535" s="7">
        <v>35</v>
      </c>
      <c r="K3535" s="8">
        <f t="shared" si="165"/>
        <v>35</v>
      </c>
      <c r="L3535" s="8">
        <f t="shared" si="166"/>
        <v>0</v>
      </c>
      <c r="M3535" s="8">
        <f t="shared" si="167"/>
        <v>35</v>
      </c>
    </row>
    <row r="3536" spans="2:13" x14ac:dyDescent="0.35">
      <c r="B3536">
        <v>3534</v>
      </c>
      <c r="C3536">
        <v>0</v>
      </c>
      <c r="D3536">
        <v>6</v>
      </c>
      <c r="E3536" t="s">
        <v>23</v>
      </c>
      <c r="F3536" s="7">
        <v>17.5</v>
      </c>
      <c r="G3536" s="7">
        <v>3.5</v>
      </c>
      <c r="H3536" s="7">
        <v>6</v>
      </c>
      <c r="I3536" s="7">
        <v>105</v>
      </c>
      <c r="K3536" s="8">
        <f t="shared" si="165"/>
        <v>105</v>
      </c>
      <c r="L3536" s="8">
        <f t="shared" si="166"/>
        <v>0</v>
      </c>
      <c r="M3536" s="8">
        <f t="shared" si="167"/>
        <v>105</v>
      </c>
    </row>
    <row r="3537" spans="2:13" x14ac:dyDescent="0.35">
      <c r="B3537">
        <v>3535</v>
      </c>
      <c r="C3537">
        <v>12</v>
      </c>
      <c r="D3537">
        <v>6</v>
      </c>
      <c r="E3537" t="s">
        <v>23</v>
      </c>
      <c r="F3537" s="7">
        <v>17.5</v>
      </c>
      <c r="G3537" s="7">
        <v>3.5</v>
      </c>
      <c r="H3537" s="7">
        <v>2</v>
      </c>
      <c r="I3537" s="7">
        <v>7</v>
      </c>
      <c r="K3537" s="8">
        <f t="shared" si="165"/>
        <v>0</v>
      </c>
      <c r="L3537" s="8">
        <f t="shared" si="166"/>
        <v>7</v>
      </c>
      <c r="M3537" s="8">
        <f t="shared" si="167"/>
        <v>7</v>
      </c>
    </row>
    <row r="3538" spans="2:13" x14ac:dyDescent="0.35">
      <c r="B3538">
        <v>3536</v>
      </c>
      <c r="C3538">
        <v>15</v>
      </c>
      <c r="D3538">
        <v>6</v>
      </c>
      <c r="E3538" t="s">
        <v>23</v>
      </c>
      <c r="F3538" s="7">
        <v>17.5</v>
      </c>
      <c r="G3538" s="7">
        <v>3.5</v>
      </c>
      <c r="H3538" s="7">
        <v>2</v>
      </c>
      <c r="I3538" s="7">
        <v>7</v>
      </c>
      <c r="K3538" s="8">
        <f t="shared" si="165"/>
        <v>0</v>
      </c>
      <c r="L3538" s="8">
        <f t="shared" si="166"/>
        <v>7</v>
      </c>
      <c r="M3538" s="8">
        <f t="shared" si="167"/>
        <v>7</v>
      </c>
    </row>
    <row r="3539" spans="2:13" x14ac:dyDescent="0.35">
      <c r="B3539">
        <v>3537</v>
      </c>
      <c r="C3539">
        <v>0</v>
      </c>
      <c r="D3539">
        <v>6</v>
      </c>
      <c r="E3539" t="s">
        <v>23</v>
      </c>
      <c r="F3539" s="7">
        <v>17.5</v>
      </c>
      <c r="G3539" s="7">
        <v>3.5</v>
      </c>
      <c r="H3539" s="7">
        <v>2</v>
      </c>
      <c r="I3539" s="7">
        <v>35</v>
      </c>
      <c r="K3539" s="8">
        <f t="shared" si="165"/>
        <v>35</v>
      </c>
      <c r="L3539" s="8">
        <f t="shared" si="166"/>
        <v>0</v>
      </c>
      <c r="M3539" s="8">
        <f t="shared" si="167"/>
        <v>35</v>
      </c>
    </row>
    <row r="3540" spans="2:13" x14ac:dyDescent="0.35">
      <c r="B3540">
        <v>3538</v>
      </c>
      <c r="C3540">
        <v>8</v>
      </c>
      <c r="D3540">
        <v>7</v>
      </c>
      <c r="E3540" t="s">
        <v>24</v>
      </c>
      <c r="F3540" s="7">
        <v>5</v>
      </c>
      <c r="G3540" s="7">
        <v>0</v>
      </c>
      <c r="H3540" s="7">
        <v>2</v>
      </c>
      <c r="I3540" s="7">
        <v>0</v>
      </c>
      <c r="K3540" s="8">
        <f t="shared" si="165"/>
        <v>0</v>
      </c>
      <c r="L3540" s="8">
        <f t="shared" si="166"/>
        <v>0</v>
      </c>
      <c r="M3540" s="8">
        <f t="shared" si="167"/>
        <v>0</v>
      </c>
    </row>
    <row r="3541" spans="2:13" x14ac:dyDescent="0.35">
      <c r="B3541">
        <v>3539</v>
      </c>
      <c r="C3541">
        <v>17</v>
      </c>
      <c r="D3541">
        <v>7</v>
      </c>
      <c r="E3541" t="s">
        <v>24</v>
      </c>
      <c r="F3541" s="7">
        <v>5</v>
      </c>
      <c r="G3541" s="7">
        <v>0</v>
      </c>
      <c r="H3541" s="7">
        <v>2</v>
      </c>
      <c r="I3541" s="7">
        <v>0</v>
      </c>
      <c r="K3541" s="8">
        <f t="shared" si="165"/>
        <v>0</v>
      </c>
      <c r="L3541" s="8">
        <f t="shared" si="166"/>
        <v>0</v>
      </c>
      <c r="M3541" s="8">
        <f t="shared" si="167"/>
        <v>0</v>
      </c>
    </row>
    <row r="3542" spans="2:13" x14ac:dyDescent="0.35">
      <c r="B3542">
        <v>3540</v>
      </c>
      <c r="C3542">
        <v>9</v>
      </c>
      <c r="D3542">
        <v>7</v>
      </c>
      <c r="E3542" t="s">
        <v>24</v>
      </c>
      <c r="F3542" s="7">
        <v>5</v>
      </c>
      <c r="G3542" s="7">
        <v>0</v>
      </c>
      <c r="H3542" s="7">
        <v>2</v>
      </c>
      <c r="I3542" s="7">
        <v>0</v>
      </c>
      <c r="K3542" s="8">
        <f t="shared" si="165"/>
        <v>0</v>
      </c>
      <c r="L3542" s="8">
        <f t="shared" si="166"/>
        <v>0</v>
      </c>
      <c r="M3542" s="8">
        <f t="shared" si="167"/>
        <v>0</v>
      </c>
    </row>
    <row r="3543" spans="2:13" x14ac:dyDescent="0.35">
      <c r="B3543">
        <v>3541</v>
      </c>
      <c r="C3543">
        <v>27</v>
      </c>
      <c r="D3543">
        <v>7</v>
      </c>
      <c r="E3543" t="s">
        <v>24</v>
      </c>
      <c r="F3543" s="7">
        <v>5</v>
      </c>
      <c r="G3543" s="7">
        <v>0</v>
      </c>
      <c r="H3543" s="7">
        <v>2</v>
      </c>
      <c r="I3543" s="7">
        <v>0</v>
      </c>
      <c r="K3543" s="8">
        <f t="shared" si="165"/>
        <v>0</v>
      </c>
      <c r="L3543" s="8">
        <f t="shared" si="166"/>
        <v>0</v>
      </c>
      <c r="M3543" s="8">
        <f t="shared" si="167"/>
        <v>0</v>
      </c>
    </row>
    <row r="3544" spans="2:13" x14ac:dyDescent="0.35">
      <c r="B3544">
        <v>3542</v>
      </c>
      <c r="C3544">
        <v>15</v>
      </c>
      <c r="D3544">
        <v>7</v>
      </c>
      <c r="E3544" t="s">
        <v>24</v>
      </c>
      <c r="F3544" s="7">
        <v>5</v>
      </c>
      <c r="G3544" s="7">
        <v>0</v>
      </c>
      <c r="H3544" s="7">
        <v>2</v>
      </c>
      <c r="I3544" s="7">
        <v>0</v>
      </c>
      <c r="K3544" s="8">
        <f t="shared" si="165"/>
        <v>0</v>
      </c>
      <c r="L3544" s="8">
        <f t="shared" si="166"/>
        <v>0</v>
      </c>
      <c r="M3544" s="8">
        <f t="shared" si="167"/>
        <v>0</v>
      </c>
    </row>
    <row r="3545" spans="2:13" x14ac:dyDescent="0.35">
      <c r="B3545">
        <v>3543</v>
      </c>
      <c r="C3545">
        <v>14</v>
      </c>
      <c r="D3545">
        <v>7</v>
      </c>
      <c r="E3545" t="s">
        <v>24</v>
      </c>
      <c r="F3545" s="7">
        <v>5</v>
      </c>
      <c r="G3545" s="7">
        <v>0</v>
      </c>
      <c r="H3545" s="7">
        <v>2</v>
      </c>
      <c r="I3545" s="7">
        <v>0</v>
      </c>
      <c r="K3545" s="8">
        <f t="shared" si="165"/>
        <v>0</v>
      </c>
      <c r="L3545" s="8">
        <f t="shared" si="166"/>
        <v>0</v>
      </c>
      <c r="M3545" s="8">
        <f t="shared" si="167"/>
        <v>0</v>
      </c>
    </row>
    <row r="3546" spans="2:13" x14ac:dyDescent="0.35">
      <c r="B3546">
        <v>3544</v>
      </c>
      <c r="C3546">
        <v>0</v>
      </c>
      <c r="D3546">
        <v>7</v>
      </c>
      <c r="E3546" t="s">
        <v>24</v>
      </c>
      <c r="F3546" s="7">
        <v>5</v>
      </c>
      <c r="G3546" s="7">
        <v>0</v>
      </c>
      <c r="H3546" s="7">
        <v>2</v>
      </c>
      <c r="I3546" s="7">
        <v>10</v>
      </c>
      <c r="K3546" s="8">
        <f t="shared" si="165"/>
        <v>10</v>
      </c>
      <c r="L3546" s="8">
        <f t="shared" si="166"/>
        <v>0</v>
      </c>
      <c r="M3546" s="8">
        <f t="shared" si="167"/>
        <v>10</v>
      </c>
    </row>
    <row r="3547" spans="2:13" x14ac:dyDescent="0.35">
      <c r="B3547">
        <v>3545</v>
      </c>
      <c r="C3547">
        <v>33</v>
      </c>
      <c r="D3547">
        <v>8</v>
      </c>
      <c r="E3547" t="s">
        <v>25</v>
      </c>
      <c r="F3547" s="7">
        <v>5</v>
      </c>
      <c r="G3547" s="7">
        <v>0</v>
      </c>
      <c r="H3547" s="7">
        <v>1</v>
      </c>
      <c r="I3547" s="7">
        <v>0</v>
      </c>
      <c r="K3547" s="8">
        <f t="shared" si="165"/>
        <v>0</v>
      </c>
      <c r="L3547" s="8">
        <f t="shared" si="166"/>
        <v>0</v>
      </c>
      <c r="M3547" s="8">
        <f t="shared" si="167"/>
        <v>0</v>
      </c>
    </row>
    <row r="3548" spans="2:13" x14ac:dyDescent="0.35">
      <c r="B3548">
        <v>3546</v>
      </c>
      <c r="C3548">
        <v>28</v>
      </c>
      <c r="D3548">
        <v>8</v>
      </c>
      <c r="E3548" t="s">
        <v>25</v>
      </c>
      <c r="F3548" s="7">
        <v>5</v>
      </c>
      <c r="G3548" s="7">
        <v>0</v>
      </c>
      <c r="H3548" s="7">
        <v>1</v>
      </c>
      <c r="I3548" s="7">
        <v>0</v>
      </c>
      <c r="K3548" s="8">
        <f t="shared" si="165"/>
        <v>0</v>
      </c>
      <c r="L3548" s="8">
        <f t="shared" si="166"/>
        <v>0</v>
      </c>
      <c r="M3548" s="8">
        <f t="shared" si="167"/>
        <v>0</v>
      </c>
    </row>
    <row r="3549" spans="2:13" x14ac:dyDescent="0.35">
      <c r="B3549">
        <v>3547</v>
      </c>
      <c r="C3549">
        <v>0</v>
      </c>
      <c r="D3549">
        <v>8</v>
      </c>
      <c r="E3549" t="s">
        <v>25</v>
      </c>
      <c r="F3549" s="7">
        <v>5</v>
      </c>
      <c r="G3549" s="7">
        <v>0</v>
      </c>
      <c r="H3549" s="7">
        <v>1</v>
      </c>
      <c r="I3549" s="7">
        <v>5</v>
      </c>
      <c r="K3549" s="8">
        <f t="shared" si="165"/>
        <v>5</v>
      </c>
      <c r="L3549" s="8">
        <f t="shared" si="166"/>
        <v>0</v>
      </c>
      <c r="M3549" s="8">
        <f t="shared" si="167"/>
        <v>5</v>
      </c>
    </row>
    <row r="3550" spans="2:13" x14ac:dyDescent="0.35">
      <c r="B3550">
        <v>3548</v>
      </c>
      <c r="C3550">
        <v>3</v>
      </c>
      <c r="D3550">
        <v>8</v>
      </c>
      <c r="E3550" t="s">
        <v>25</v>
      </c>
      <c r="F3550" s="7">
        <v>5</v>
      </c>
      <c r="G3550" s="7">
        <v>0</v>
      </c>
      <c r="H3550" s="7">
        <v>1</v>
      </c>
      <c r="I3550" s="7">
        <v>0</v>
      </c>
      <c r="K3550" s="8">
        <f t="shared" si="165"/>
        <v>0</v>
      </c>
      <c r="L3550" s="8">
        <f t="shared" si="166"/>
        <v>0</v>
      </c>
      <c r="M3550" s="8">
        <f t="shared" si="167"/>
        <v>0</v>
      </c>
    </row>
    <row r="3551" spans="2:13" x14ac:dyDescent="0.35">
      <c r="B3551">
        <v>3549</v>
      </c>
      <c r="C3551">
        <v>0</v>
      </c>
      <c r="D3551">
        <v>8</v>
      </c>
      <c r="E3551" t="s">
        <v>25</v>
      </c>
      <c r="F3551" s="7">
        <v>5</v>
      </c>
      <c r="G3551" s="7">
        <v>0</v>
      </c>
      <c r="H3551" s="7">
        <v>1</v>
      </c>
      <c r="I3551" s="7">
        <v>5</v>
      </c>
      <c r="K3551" s="8">
        <f t="shared" si="165"/>
        <v>5</v>
      </c>
      <c r="L3551" s="8">
        <f t="shared" si="166"/>
        <v>0</v>
      </c>
      <c r="M3551" s="8">
        <f t="shared" si="167"/>
        <v>5</v>
      </c>
    </row>
    <row r="3552" spans="2:13" x14ac:dyDescent="0.35">
      <c r="B3552">
        <v>3550</v>
      </c>
      <c r="C3552">
        <v>29</v>
      </c>
      <c r="D3552">
        <v>8</v>
      </c>
      <c r="E3552" t="s">
        <v>25</v>
      </c>
      <c r="F3552" s="7">
        <v>5</v>
      </c>
      <c r="G3552" s="7">
        <v>0</v>
      </c>
      <c r="H3552" s="7">
        <v>1</v>
      </c>
      <c r="I3552" s="7">
        <v>0</v>
      </c>
      <c r="K3552" s="8">
        <f t="shared" si="165"/>
        <v>0</v>
      </c>
      <c r="L3552" s="8">
        <f t="shared" si="166"/>
        <v>0</v>
      </c>
      <c r="M3552" s="8">
        <f t="shared" si="167"/>
        <v>0</v>
      </c>
    </row>
    <row r="3553" spans="2:13" x14ac:dyDescent="0.35">
      <c r="B3553">
        <v>3551</v>
      </c>
      <c r="C3553">
        <v>3</v>
      </c>
      <c r="D3553">
        <v>8</v>
      </c>
      <c r="E3553" t="s">
        <v>25</v>
      </c>
      <c r="F3553" s="7">
        <v>5</v>
      </c>
      <c r="G3553" s="7">
        <v>0</v>
      </c>
      <c r="H3553" s="7">
        <v>1</v>
      </c>
      <c r="I3553" s="7">
        <v>0</v>
      </c>
      <c r="K3553" s="8">
        <f t="shared" si="165"/>
        <v>0</v>
      </c>
      <c r="L3553" s="8">
        <f t="shared" si="166"/>
        <v>0</v>
      </c>
      <c r="M3553" s="8">
        <f t="shared" si="167"/>
        <v>0</v>
      </c>
    </row>
    <row r="3554" spans="2:13" x14ac:dyDescent="0.35">
      <c r="B3554">
        <v>3552</v>
      </c>
      <c r="C3554">
        <v>30</v>
      </c>
      <c r="D3554">
        <v>8</v>
      </c>
      <c r="E3554" t="s">
        <v>25</v>
      </c>
      <c r="F3554" s="7">
        <v>5</v>
      </c>
      <c r="G3554" s="7">
        <v>0</v>
      </c>
      <c r="H3554" s="7">
        <v>1</v>
      </c>
      <c r="I3554" s="7">
        <v>0</v>
      </c>
      <c r="K3554" s="8">
        <f t="shared" si="165"/>
        <v>0</v>
      </c>
      <c r="L3554" s="8">
        <f t="shared" si="166"/>
        <v>0</v>
      </c>
      <c r="M3554" s="8">
        <f t="shared" si="167"/>
        <v>0</v>
      </c>
    </row>
    <row r="3555" spans="2:13" x14ac:dyDescent="0.35">
      <c r="B3555">
        <v>3553</v>
      </c>
      <c r="C3555">
        <v>21</v>
      </c>
      <c r="D3555">
        <v>8</v>
      </c>
      <c r="E3555" t="s">
        <v>25</v>
      </c>
      <c r="F3555" s="7">
        <v>5</v>
      </c>
      <c r="G3555" s="7">
        <v>0</v>
      </c>
      <c r="H3555" s="7">
        <v>2</v>
      </c>
      <c r="I3555" s="7">
        <v>0</v>
      </c>
      <c r="K3555" s="8">
        <f t="shared" si="165"/>
        <v>0</v>
      </c>
      <c r="L3555" s="8">
        <f t="shared" si="166"/>
        <v>0</v>
      </c>
      <c r="M3555" s="8">
        <f t="shared" si="167"/>
        <v>0</v>
      </c>
    </row>
    <row r="3556" spans="2:13" x14ac:dyDescent="0.35">
      <c r="B3556">
        <v>3554</v>
      </c>
      <c r="C3556">
        <v>0</v>
      </c>
      <c r="D3556">
        <v>8</v>
      </c>
      <c r="E3556" t="s">
        <v>25</v>
      </c>
      <c r="F3556" s="7">
        <v>5</v>
      </c>
      <c r="G3556" s="7">
        <v>0</v>
      </c>
      <c r="H3556" s="7">
        <v>1</v>
      </c>
      <c r="I3556" s="7">
        <v>5</v>
      </c>
      <c r="K3556" s="8">
        <f t="shared" si="165"/>
        <v>5</v>
      </c>
      <c r="L3556" s="8">
        <f t="shared" si="166"/>
        <v>0</v>
      </c>
      <c r="M3556" s="8">
        <f t="shared" si="167"/>
        <v>5</v>
      </c>
    </row>
    <row r="3557" spans="2:13" x14ac:dyDescent="0.35">
      <c r="B3557">
        <v>3555</v>
      </c>
      <c r="C3557">
        <v>16</v>
      </c>
      <c r="D3557">
        <v>8</v>
      </c>
      <c r="E3557" t="s">
        <v>25</v>
      </c>
      <c r="F3557" s="7">
        <v>5</v>
      </c>
      <c r="G3557" s="7">
        <v>0</v>
      </c>
      <c r="H3557" s="7">
        <v>1</v>
      </c>
      <c r="I3557" s="7">
        <v>0</v>
      </c>
      <c r="K3557" s="8">
        <f t="shared" si="165"/>
        <v>0</v>
      </c>
      <c r="L3557" s="8">
        <f t="shared" si="166"/>
        <v>0</v>
      </c>
      <c r="M3557" s="8">
        <f t="shared" si="167"/>
        <v>0</v>
      </c>
    </row>
    <row r="3558" spans="2:13" x14ac:dyDescent="0.35">
      <c r="B3558">
        <v>3556</v>
      </c>
      <c r="C3558">
        <v>13</v>
      </c>
      <c r="D3558">
        <v>8</v>
      </c>
      <c r="E3558" t="s">
        <v>25</v>
      </c>
      <c r="F3558" s="7">
        <v>5</v>
      </c>
      <c r="G3558" s="7">
        <v>0</v>
      </c>
      <c r="H3558" s="7">
        <v>1</v>
      </c>
      <c r="I3558" s="7">
        <v>0</v>
      </c>
      <c r="K3558" s="8">
        <f t="shared" si="165"/>
        <v>0</v>
      </c>
      <c r="L3558" s="8">
        <f t="shared" si="166"/>
        <v>0</v>
      </c>
      <c r="M3558" s="8">
        <f t="shared" si="167"/>
        <v>0</v>
      </c>
    </row>
    <row r="3559" spans="2:13" x14ac:dyDescent="0.35">
      <c r="B3559">
        <v>3557</v>
      </c>
      <c r="C3559">
        <v>6</v>
      </c>
      <c r="D3559">
        <v>8</v>
      </c>
      <c r="E3559" t="s">
        <v>25</v>
      </c>
      <c r="F3559" s="7">
        <v>5</v>
      </c>
      <c r="G3559" s="7">
        <v>0</v>
      </c>
      <c r="H3559" s="7">
        <v>1</v>
      </c>
      <c r="I3559" s="7">
        <v>0</v>
      </c>
      <c r="K3559" s="8">
        <f t="shared" si="165"/>
        <v>0</v>
      </c>
      <c r="L3559" s="8">
        <f t="shared" si="166"/>
        <v>0</v>
      </c>
      <c r="M3559" s="8">
        <f t="shared" si="167"/>
        <v>0</v>
      </c>
    </row>
    <row r="3560" spans="2:13" x14ac:dyDescent="0.35">
      <c r="B3560">
        <v>3558</v>
      </c>
      <c r="C3560">
        <v>29</v>
      </c>
      <c r="D3560">
        <v>8</v>
      </c>
      <c r="E3560" t="s">
        <v>25</v>
      </c>
      <c r="F3560" s="7">
        <v>5</v>
      </c>
      <c r="G3560" s="7">
        <v>0</v>
      </c>
      <c r="H3560" s="7">
        <v>1</v>
      </c>
      <c r="I3560" s="7">
        <v>0</v>
      </c>
      <c r="K3560" s="8">
        <f t="shared" si="165"/>
        <v>0</v>
      </c>
      <c r="L3560" s="8">
        <f t="shared" si="166"/>
        <v>0</v>
      </c>
      <c r="M3560" s="8">
        <f t="shared" si="167"/>
        <v>0</v>
      </c>
    </row>
    <row r="3561" spans="2:13" x14ac:dyDescent="0.35">
      <c r="B3561">
        <v>3559</v>
      </c>
      <c r="C3561">
        <v>28</v>
      </c>
      <c r="D3561">
        <v>8</v>
      </c>
      <c r="E3561" t="s">
        <v>25</v>
      </c>
      <c r="F3561" s="7">
        <v>5</v>
      </c>
      <c r="G3561" s="7">
        <v>0</v>
      </c>
      <c r="H3561" s="7">
        <v>1</v>
      </c>
      <c r="I3561" s="7">
        <v>0</v>
      </c>
      <c r="K3561" s="8">
        <f t="shared" si="165"/>
        <v>0</v>
      </c>
      <c r="L3561" s="8">
        <f t="shared" si="166"/>
        <v>0</v>
      </c>
      <c r="M3561" s="8">
        <f t="shared" si="167"/>
        <v>0</v>
      </c>
    </row>
    <row r="3562" spans="2:13" x14ac:dyDescent="0.35">
      <c r="B3562">
        <v>3560</v>
      </c>
      <c r="C3562">
        <v>6</v>
      </c>
      <c r="D3562">
        <v>8</v>
      </c>
      <c r="E3562" t="s">
        <v>25</v>
      </c>
      <c r="F3562" s="7">
        <v>5</v>
      </c>
      <c r="G3562" s="7">
        <v>0</v>
      </c>
      <c r="H3562" s="7">
        <v>1</v>
      </c>
      <c r="I3562" s="7">
        <v>0</v>
      </c>
      <c r="K3562" s="8">
        <f t="shared" si="165"/>
        <v>0</v>
      </c>
      <c r="L3562" s="8">
        <f t="shared" si="166"/>
        <v>0</v>
      </c>
      <c r="M3562" s="8">
        <f t="shared" si="167"/>
        <v>0</v>
      </c>
    </row>
    <row r="3563" spans="2:13" x14ac:dyDescent="0.35">
      <c r="B3563">
        <v>3561</v>
      </c>
      <c r="C3563">
        <v>28</v>
      </c>
      <c r="D3563">
        <v>8</v>
      </c>
      <c r="E3563" t="s">
        <v>25</v>
      </c>
      <c r="F3563" s="7">
        <v>5</v>
      </c>
      <c r="G3563" s="7">
        <v>0</v>
      </c>
      <c r="H3563" s="7">
        <v>1</v>
      </c>
      <c r="I3563" s="7">
        <v>0</v>
      </c>
      <c r="K3563" s="8">
        <f t="shared" si="165"/>
        <v>0</v>
      </c>
      <c r="L3563" s="8">
        <f t="shared" si="166"/>
        <v>0</v>
      </c>
      <c r="M3563" s="8">
        <f t="shared" si="167"/>
        <v>0</v>
      </c>
    </row>
    <row r="3564" spans="2:13" x14ac:dyDescent="0.35">
      <c r="B3564">
        <v>3562</v>
      </c>
      <c r="C3564">
        <v>29</v>
      </c>
      <c r="D3564">
        <v>8</v>
      </c>
      <c r="E3564" t="s">
        <v>25</v>
      </c>
      <c r="F3564" s="7">
        <v>5</v>
      </c>
      <c r="G3564" s="7">
        <v>0</v>
      </c>
      <c r="H3564" s="7">
        <v>1</v>
      </c>
      <c r="I3564" s="7">
        <v>0</v>
      </c>
      <c r="K3564" s="8">
        <f t="shared" si="165"/>
        <v>0</v>
      </c>
      <c r="L3564" s="8">
        <f t="shared" si="166"/>
        <v>0</v>
      </c>
      <c r="M3564" s="8">
        <f t="shared" si="167"/>
        <v>0</v>
      </c>
    </row>
    <row r="3565" spans="2:13" x14ac:dyDescent="0.35">
      <c r="B3565">
        <v>3563</v>
      </c>
      <c r="C3565">
        <v>0</v>
      </c>
      <c r="D3565">
        <v>0</v>
      </c>
      <c r="E3565" t="s">
        <v>26</v>
      </c>
      <c r="F3565" s="7">
        <v>25</v>
      </c>
      <c r="G3565" s="7">
        <v>5</v>
      </c>
      <c r="H3565" s="7">
        <v>9</v>
      </c>
      <c r="I3565" s="7">
        <v>225</v>
      </c>
      <c r="K3565" s="8">
        <f t="shared" si="165"/>
        <v>225</v>
      </c>
      <c r="L3565" s="8">
        <f t="shared" si="166"/>
        <v>0</v>
      </c>
      <c r="M3565" s="8">
        <f t="shared" si="167"/>
        <v>225</v>
      </c>
    </row>
    <row r="3566" spans="2:13" x14ac:dyDescent="0.35">
      <c r="B3566">
        <v>3564</v>
      </c>
      <c r="C3566">
        <v>35</v>
      </c>
      <c r="D3566">
        <v>0</v>
      </c>
      <c r="E3566" t="s">
        <v>26</v>
      </c>
      <c r="F3566" s="7">
        <v>25</v>
      </c>
      <c r="G3566" s="7">
        <v>5</v>
      </c>
      <c r="H3566" s="7">
        <v>3</v>
      </c>
      <c r="I3566" s="7">
        <v>15</v>
      </c>
      <c r="K3566" s="8">
        <f t="shared" si="165"/>
        <v>0</v>
      </c>
      <c r="L3566" s="8">
        <f t="shared" si="166"/>
        <v>15</v>
      </c>
      <c r="M3566" s="8">
        <f t="shared" si="167"/>
        <v>15</v>
      </c>
    </row>
    <row r="3567" spans="2:13" x14ac:dyDescent="0.35">
      <c r="B3567">
        <v>3565</v>
      </c>
      <c r="C3567">
        <v>0</v>
      </c>
      <c r="D3567">
        <v>0</v>
      </c>
      <c r="E3567" t="s">
        <v>26</v>
      </c>
      <c r="F3567" s="7">
        <v>25</v>
      </c>
      <c r="G3567" s="7">
        <v>5</v>
      </c>
      <c r="H3567" s="7">
        <v>3</v>
      </c>
      <c r="I3567" s="7">
        <v>75</v>
      </c>
      <c r="K3567" s="8">
        <f t="shared" si="165"/>
        <v>75</v>
      </c>
      <c r="L3567" s="8">
        <f t="shared" si="166"/>
        <v>0</v>
      </c>
      <c r="M3567" s="8">
        <f t="shared" si="167"/>
        <v>75</v>
      </c>
    </row>
    <row r="3568" spans="2:13" x14ac:dyDescent="0.35">
      <c r="B3568">
        <v>3566</v>
      </c>
      <c r="C3568">
        <v>14</v>
      </c>
      <c r="D3568">
        <v>0</v>
      </c>
      <c r="E3568" t="s">
        <v>26</v>
      </c>
      <c r="F3568" s="7">
        <v>25</v>
      </c>
      <c r="G3568" s="7">
        <v>5</v>
      </c>
      <c r="H3568" s="7">
        <v>6</v>
      </c>
      <c r="I3568" s="7">
        <v>30</v>
      </c>
      <c r="K3568" s="8">
        <f t="shared" si="165"/>
        <v>0</v>
      </c>
      <c r="L3568" s="8">
        <f t="shared" si="166"/>
        <v>30</v>
      </c>
      <c r="M3568" s="8">
        <f t="shared" si="167"/>
        <v>30</v>
      </c>
    </row>
    <row r="3569" spans="2:13" x14ac:dyDescent="0.35">
      <c r="B3569">
        <v>3567</v>
      </c>
      <c r="C3569">
        <v>11</v>
      </c>
      <c r="D3569">
        <v>0</v>
      </c>
      <c r="E3569" t="s">
        <v>26</v>
      </c>
      <c r="F3569" s="7">
        <v>25</v>
      </c>
      <c r="G3569" s="7">
        <v>5</v>
      </c>
      <c r="H3569" s="7">
        <v>3</v>
      </c>
      <c r="I3569" s="7">
        <v>15</v>
      </c>
      <c r="K3569" s="8">
        <f t="shared" si="165"/>
        <v>0</v>
      </c>
      <c r="L3569" s="8">
        <f t="shared" si="166"/>
        <v>15</v>
      </c>
      <c r="M3569" s="8">
        <f t="shared" si="167"/>
        <v>15</v>
      </c>
    </row>
    <row r="3570" spans="2:13" x14ac:dyDescent="0.35">
      <c r="B3570">
        <v>3568</v>
      </c>
      <c r="C3570">
        <v>28</v>
      </c>
      <c r="D3570">
        <v>1</v>
      </c>
      <c r="E3570" t="s">
        <v>27</v>
      </c>
      <c r="F3570" s="7">
        <v>25</v>
      </c>
      <c r="G3570" s="7">
        <v>5</v>
      </c>
      <c r="H3570" s="7">
        <v>3</v>
      </c>
      <c r="I3570" s="7">
        <v>15</v>
      </c>
      <c r="K3570" s="8">
        <f t="shared" si="165"/>
        <v>0</v>
      </c>
      <c r="L3570" s="8">
        <f t="shared" si="166"/>
        <v>15</v>
      </c>
      <c r="M3570" s="8">
        <f t="shared" si="167"/>
        <v>15</v>
      </c>
    </row>
    <row r="3571" spans="2:13" x14ac:dyDescent="0.35">
      <c r="B3571">
        <v>3569</v>
      </c>
      <c r="C3571">
        <v>10</v>
      </c>
      <c r="D3571">
        <v>1</v>
      </c>
      <c r="E3571" t="s">
        <v>27</v>
      </c>
      <c r="F3571" s="7">
        <v>25</v>
      </c>
      <c r="G3571" s="7">
        <v>5</v>
      </c>
      <c r="H3571" s="7">
        <v>3</v>
      </c>
      <c r="I3571" s="7">
        <v>15</v>
      </c>
      <c r="K3571" s="8">
        <f t="shared" si="165"/>
        <v>0</v>
      </c>
      <c r="L3571" s="8">
        <f t="shared" si="166"/>
        <v>15</v>
      </c>
      <c r="M3571" s="8">
        <f t="shared" si="167"/>
        <v>15</v>
      </c>
    </row>
    <row r="3572" spans="2:13" x14ac:dyDescent="0.35">
      <c r="B3572">
        <v>3570</v>
      </c>
      <c r="C3572">
        <v>10</v>
      </c>
      <c r="D3572">
        <v>1</v>
      </c>
      <c r="E3572" t="s">
        <v>27</v>
      </c>
      <c r="F3572" s="7">
        <v>25</v>
      </c>
      <c r="G3572" s="7">
        <v>5</v>
      </c>
      <c r="H3572" s="7">
        <v>6</v>
      </c>
      <c r="I3572" s="7">
        <v>30</v>
      </c>
      <c r="K3572" s="8">
        <f t="shared" si="165"/>
        <v>0</v>
      </c>
      <c r="L3572" s="8">
        <f t="shared" si="166"/>
        <v>30</v>
      </c>
      <c r="M3572" s="8">
        <f t="shared" si="167"/>
        <v>30</v>
      </c>
    </row>
    <row r="3573" spans="2:13" x14ac:dyDescent="0.35">
      <c r="B3573">
        <v>3571</v>
      </c>
      <c r="C3573">
        <v>16</v>
      </c>
      <c r="D3573">
        <v>1</v>
      </c>
      <c r="E3573" t="s">
        <v>27</v>
      </c>
      <c r="F3573" s="7">
        <v>25</v>
      </c>
      <c r="G3573" s="7">
        <v>5</v>
      </c>
      <c r="H3573" s="7">
        <v>3</v>
      </c>
      <c r="I3573" s="7">
        <v>15</v>
      </c>
      <c r="K3573" s="8">
        <f t="shared" si="165"/>
        <v>0</v>
      </c>
      <c r="L3573" s="8">
        <f t="shared" si="166"/>
        <v>15</v>
      </c>
      <c r="M3573" s="8">
        <f t="shared" si="167"/>
        <v>15</v>
      </c>
    </row>
    <row r="3574" spans="2:13" x14ac:dyDescent="0.35">
      <c r="B3574">
        <v>3572</v>
      </c>
      <c r="C3574">
        <v>0</v>
      </c>
      <c r="D3574">
        <v>1</v>
      </c>
      <c r="E3574" t="s">
        <v>27</v>
      </c>
      <c r="F3574" s="7">
        <v>25</v>
      </c>
      <c r="G3574" s="7">
        <v>5</v>
      </c>
      <c r="H3574" s="7">
        <v>3</v>
      </c>
      <c r="I3574" s="7">
        <v>75</v>
      </c>
      <c r="K3574" s="8">
        <f t="shared" si="165"/>
        <v>75</v>
      </c>
      <c r="L3574" s="8">
        <f t="shared" si="166"/>
        <v>0</v>
      </c>
      <c r="M3574" s="8">
        <f t="shared" si="167"/>
        <v>75</v>
      </c>
    </row>
    <row r="3575" spans="2:13" x14ac:dyDescent="0.35">
      <c r="B3575">
        <v>3573</v>
      </c>
      <c r="C3575">
        <v>24</v>
      </c>
      <c r="D3575">
        <v>1</v>
      </c>
      <c r="E3575" t="s">
        <v>27</v>
      </c>
      <c r="F3575" s="7">
        <v>25</v>
      </c>
      <c r="G3575" s="7">
        <v>5</v>
      </c>
      <c r="H3575" s="7">
        <v>3</v>
      </c>
      <c r="I3575" s="7">
        <v>15</v>
      </c>
      <c r="K3575" s="8">
        <f t="shared" si="165"/>
        <v>0</v>
      </c>
      <c r="L3575" s="8">
        <f t="shared" si="166"/>
        <v>15</v>
      </c>
      <c r="M3575" s="8">
        <f t="shared" si="167"/>
        <v>15</v>
      </c>
    </row>
    <row r="3576" spans="2:13" x14ac:dyDescent="0.35">
      <c r="B3576">
        <v>3574</v>
      </c>
      <c r="C3576">
        <v>21</v>
      </c>
      <c r="D3576">
        <v>2</v>
      </c>
      <c r="E3576" t="s">
        <v>28</v>
      </c>
      <c r="F3576" s="7">
        <v>15.5</v>
      </c>
      <c r="G3576" s="7">
        <v>0</v>
      </c>
      <c r="H3576" s="7">
        <v>3</v>
      </c>
      <c r="I3576" s="7">
        <v>0</v>
      </c>
      <c r="K3576" s="8">
        <f t="shared" si="165"/>
        <v>0</v>
      </c>
      <c r="L3576" s="8">
        <f t="shared" si="166"/>
        <v>0</v>
      </c>
      <c r="M3576" s="8">
        <f t="shared" si="167"/>
        <v>0</v>
      </c>
    </row>
    <row r="3577" spans="2:13" x14ac:dyDescent="0.35">
      <c r="B3577">
        <v>3575</v>
      </c>
      <c r="C3577">
        <v>0</v>
      </c>
      <c r="D3577">
        <v>2</v>
      </c>
      <c r="E3577" t="s">
        <v>28</v>
      </c>
      <c r="F3577" s="7">
        <v>15.5</v>
      </c>
      <c r="G3577" s="7">
        <v>0</v>
      </c>
      <c r="H3577" s="7">
        <v>3</v>
      </c>
      <c r="I3577" s="7">
        <v>46.5</v>
      </c>
      <c r="K3577" s="8">
        <f t="shared" si="165"/>
        <v>46.5</v>
      </c>
      <c r="L3577" s="8">
        <f t="shared" si="166"/>
        <v>0</v>
      </c>
      <c r="M3577" s="8">
        <f t="shared" si="167"/>
        <v>46.5</v>
      </c>
    </row>
    <row r="3578" spans="2:13" x14ac:dyDescent="0.35">
      <c r="B3578">
        <v>3576</v>
      </c>
      <c r="C3578">
        <v>1</v>
      </c>
      <c r="D3578">
        <v>2</v>
      </c>
      <c r="E3578" t="s">
        <v>28</v>
      </c>
      <c r="F3578" s="7">
        <v>15.5</v>
      </c>
      <c r="G3578" s="7">
        <v>0</v>
      </c>
      <c r="H3578" s="7">
        <v>3</v>
      </c>
      <c r="I3578" s="7">
        <v>0</v>
      </c>
      <c r="K3578" s="8">
        <f t="shared" si="165"/>
        <v>0</v>
      </c>
      <c r="L3578" s="8">
        <f t="shared" si="166"/>
        <v>0</v>
      </c>
      <c r="M3578" s="8">
        <f t="shared" si="167"/>
        <v>0</v>
      </c>
    </row>
    <row r="3579" spans="2:13" x14ac:dyDescent="0.35">
      <c r="B3579">
        <v>3577</v>
      </c>
      <c r="C3579">
        <v>3</v>
      </c>
      <c r="D3579">
        <v>2</v>
      </c>
      <c r="E3579" t="s">
        <v>28</v>
      </c>
      <c r="F3579" s="7">
        <v>15.5</v>
      </c>
      <c r="G3579" s="7">
        <v>0</v>
      </c>
      <c r="H3579" s="7">
        <v>3</v>
      </c>
      <c r="I3579" s="7">
        <v>0</v>
      </c>
      <c r="K3579" s="8">
        <f t="shared" si="165"/>
        <v>0</v>
      </c>
      <c r="L3579" s="8">
        <f t="shared" si="166"/>
        <v>0</v>
      </c>
      <c r="M3579" s="8">
        <f t="shared" si="167"/>
        <v>0</v>
      </c>
    </row>
    <row r="3580" spans="2:13" x14ac:dyDescent="0.35">
      <c r="B3580">
        <v>3578</v>
      </c>
      <c r="C3580">
        <v>12</v>
      </c>
      <c r="D3580">
        <v>2</v>
      </c>
      <c r="E3580" t="s">
        <v>28</v>
      </c>
      <c r="F3580" s="7">
        <v>15.5</v>
      </c>
      <c r="G3580" s="7">
        <v>0</v>
      </c>
      <c r="H3580" s="7">
        <v>3</v>
      </c>
      <c r="I3580" s="7">
        <v>0</v>
      </c>
      <c r="K3580" s="8">
        <f t="shared" si="165"/>
        <v>0</v>
      </c>
      <c r="L3580" s="8">
        <f t="shared" si="166"/>
        <v>0</v>
      </c>
      <c r="M3580" s="8">
        <f t="shared" si="167"/>
        <v>0</v>
      </c>
    </row>
    <row r="3581" spans="2:13" x14ac:dyDescent="0.35">
      <c r="B3581">
        <v>3579</v>
      </c>
      <c r="C3581">
        <v>7</v>
      </c>
      <c r="D3581">
        <v>2</v>
      </c>
      <c r="E3581" t="s">
        <v>28</v>
      </c>
      <c r="F3581" s="7">
        <v>15.5</v>
      </c>
      <c r="G3581" s="7">
        <v>0</v>
      </c>
      <c r="H3581" s="7">
        <v>3</v>
      </c>
      <c r="I3581" s="7">
        <v>0</v>
      </c>
      <c r="K3581" s="8">
        <f t="shared" si="165"/>
        <v>0</v>
      </c>
      <c r="L3581" s="8">
        <f t="shared" si="166"/>
        <v>0</v>
      </c>
      <c r="M3581" s="8">
        <f t="shared" si="167"/>
        <v>0</v>
      </c>
    </row>
    <row r="3582" spans="2:13" x14ac:dyDescent="0.35">
      <c r="B3582">
        <v>3580</v>
      </c>
      <c r="C3582">
        <v>3</v>
      </c>
      <c r="D3582">
        <v>2</v>
      </c>
      <c r="E3582" t="s">
        <v>28</v>
      </c>
      <c r="F3582" s="7">
        <v>15.5</v>
      </c>
      <c r="G3582" s="7">
        <v>0</v>
      </c>
      <c r="H3582" s="7">
        <v>3</v>
      </c>
      <c r="I3582" s="7">
        <v>0</v>
      </c>
      <c r="K3582" s="8">
        <f t="shared" si="165"/>
        <v>0</v>
      </c>
      <c r="L3582" s="8">
        <f t="shared" si="166"/>
        <v>0</v>
      </c>
      <c r="M3582" s="8">
        <f t="shared" si="167"/>
        <v>0</v>
      </c>
    </row>
    <row r="3583" spans="2:13" x14ac:dyDescent="0.35">
      <c r="B3583">
        <v>3581</v>
      </c>
      <c r="C3583">
        <v>0</v>
      </c>
      <c r="D3583">
        <v>3</v>
      </c>
      <c r="E3583" t="s">
        <v>21</v>
      </c>
      <c r="F3583" s="7">
        <v>5</v>
      </c>
      <c r="G3583" s="7">
        <v>0</v>
      </c>
      <c r="H3583" s="7">
        <v>2</v>
      </c>
      <c r="I3583" s="7">
        <v>10</v>
      </c>
      <c r="K3583" s="8">
        <f t="shared" si="165"/>
        <v>10</v>
      </c>
      <c r="L3583" s="8">
        <f t="shared" si="166"/>
        <v>0</v>
      </c>
      <c r="M3583" s="8">
        <f t="shared" si="167"/>
        <v>10</v>
      </c>
    </row>
    <row r="3584" spans="2:13" x14ac:dyDescent="0.35">
      <c r="B3584">
        <v>3582</v>
      </c>
      <c r="C3584">
        <v>21</v>
      </c>
      <c r="D3584">
        <v>3</v>
      </c>
      <c r="E3584" t="s">
        <v>21</v>
      </c>
      <c r="F3584" s="7">
        <v>5</v>
      </c>
      <c r="G3584" s="7">
        <v>0</v>
      </c>
      <c r="H3584" s="7">
        <v>2</v>
      </c>
      <c r="I3584" s="7">
        <v>0</v>
      </c>
      <c r="K3584" s="8">
        <f t="shared" si="165"/>
        <v>0</v>
      </c>
      <c r="L3584" s="8">
        <f t="shared" si="166"/>
        <v>0</v>
      </c>
      <c r="M3584" s="8">
        <f t="shared" si="167"/>
        <v>0</v>
      </c>
    </row>
    <row r="3585" spans="2:13" x14ac:dyDescent="0.35">
      <c r="B3585">
        <v>3583</v>
      </c>
      <c r="C3585">
        <v>16</v>
      </c>
      <c r="D3585">
        <v>3</v>
      </c>
      <c r="E3585" t="s">
        <v>21</v>
      </c>
      <c r="F3585" s="7">
        <v>5</v>
      </c>
      <c r="G3585" s="7">
        <v>0</v>
      </c>
      <c r="H3585" s="7">
        <v>2</v>
      </c>
      <c r="I3585" s="7">
        <v>0</v>
      </c>
      <c r="K3585" s="8">
        <f t="shared" si="165"/>
        <v>0</v>
      </c>
      <c r="L3585" s="8">
        <f t="shared" si="166"/>
        <v>0</v>
      </c>
      <c r="M3585" s="8">
        <f t="shared" si="167"/>
        <v>0</v>
      </c>
    </row>
    <row r="3586" spans="2:13" x14ac:dyDescent="0.35">
      <c r="B3586">
        <v>3584</v>
      </c>
      <c r="C3586">
        <v>15</v>
      </c>
      <c r="D3586">
        <v>3</v>
      </c>
      <c r="E3586" t="s">
        <v>21</v>
      </c>
      <c r="F3586" s="7">
        <v>5</v>
      </c>
      <c r="G3586" s="7">
        <v>0</v>
      </c>
      <c r="H3586" s="7">
        <v>2</v>
      </c>
      <c r="I3586" s="7">
        <v>0</v>
      </c>
      <c r="K3586" s="8">
        <f t="shared" si="165"/>
        <v>0</v>
      </c>
      <c r="L3586" s="8">
        <f t="shared" si="166"/>
        <v>0</v>
      </c>
      <c r="M3586" s="8">
        <f t="shared" si="167"/>
        <v>0</v>
      </c>
    </row>
    <row r="3587" spans="2:13" x14ac:dyDescent="0.35">
      <c r="B3587">
        <v>3585</v>
      </c>
      <c r="C3587">
        <v>2</v>
      </c>
      <c r="D3587">
        <v>3</v>
      </c>
      <c r="E3587" t="s">
        <v>21</v>
      </c>
      <c r="F3587" s="7">
        <v>5</v>
      </c>
      <c r="G3587" s="7">
        <v>0</v>
      </c>
      <c r="H3587" s="7">
        <v>2</v>
      </c>
      <c r="I3587" s="7">
        <v>0</v>
      </c>
      <c r="K3587" s="8">
        <f t="shared" ref="K3587:K3650" si="168">IF($C3587=0,F3587*$H3587,0)</f>
        <v>0</v>
      </c>
      <c r="L3587" s="8">
        <f t="shared" ref="L3587:L3650" si="169">IF($C3587=0,0,G3587*$H3587)</f>
        <v>0</v>
      </c>
      <c r="M3587" s="8">
        <f t="shared" ref="M3587:M3650" si="170">SUM(K3587:L3587)</f>
        <v>0</v>
      </c>
    </row>
    <row r="3588" spans="2:13" x14ac:dyDescent="0.35">
      <c r="B3588">
        <v>3586</v>
      </c>
      <c r="C3588">
        <v>20</v>
      </c>
      <c r="D3588">
        <v>3</v>
      </c>
      <c r="E3588" t="s">
        <v>21</v>
      </c>
      <c r="F3588" s="7">
        <v>5</v>
      </c>
      <c r="G3588" s="7">
        <v>0</v>
      </c>
      <c r="H3588" s="7">
        <v>2</v>
      </c>
      <c r="I3588" s="7">
        <v>0</v>
      </c>
      <c r="K3588" s="8">
        <f t="shared" si="168"/>
        <v>0</v>
      </c>
      <c r="L3588" s="8">
        <f t="shared" si="169"/>
        <v>0</v>
      </c>
      <c r="M3588" s="8">
        <f t="shared" si="170"/>
        <v>0</v>
      </c>
    </row>
    <row r="3589" spans="2:13" x14ac:dyDescent="0.35">
      <c r="B3589">
        <v>3587</v>
      </c>
      <c r="C3589">
        <v>22</v>
      </c>
      <c r="D3589">
        <v>3</v>
      </c>
      <c r="E3589" t="s">
        <v>21</v>
      </c>
      <c r="F3589" s="7">
        <v>5</v>
      </c>
      <c r="G3589" s="7">
        <v>0</v>
      </c>
      <c r="H3589" s="7">
        <v>2</v>
      </c>
      <c r="I3589" s="7">
        <v>0</v>
      </c>
      <c r="K3589" s="8">
        <f t="shared" si="168"/>
        <v>0</v>
      </c>
      <c r="L3589" s="8">
        <f t="shared" si="169"/>
        <v>0</v>
      </c>
      <c r="M3589" s="8">
        <f t="shared" si="170"/>
        <v>0</v>
      </c>
    </row>
    <row r="3590" spans="2:13" x14ac:dyDescent="0.35">
      <c r="B3590">
        <v>3588</v>
      </c>
      <c r="C3590">
        <v>16</v>
      </c>
      <c r="D3590">
        <v>3</v>
      </c>
      <c r="E3590" t="s">
        <v>21</v>
      </c>
      <c r="F3590" s="7">
        <v>5</v>
      </c>
      <c r="G3590" s="7">
        <v>0</v>
      </c>
      <c r="H3590" s="7">
        <v>2</v>
      </c>
      <c r="I3590" s="7">
        <v>0</v>
      </c>
      <c r="K3590" s="8">
        <f t="shared" si="168"/>
        <v>0</v>
      </c>
      <c r="L3590" s="8">
        <f t="shared" si="169"/>
        <v>0</v>
      </c>
      <c r="M3590" s="8">
        <f t="shared" si="170"/>
        <v>0</v>
      </c>
    </row>
    <row r="3591" spans="2:13" x14ac:dyDescent="0.35">
      <c r="B3591">
        <v>3589</v>
      </c>
      <c r="C3591">
        <v>0</v>
      </c>
      <c r="D3591">
        <v>3</v>
      </c>
      <c r="E3591" t="s">
        <v>21</v>
      </c>
      <c r="F3591" s="7">
        <v>5</v>
      </c>
      <c r="G3591" s="7">
        <v>0</v>
      </c>
      <c r="H3591" s="7">
        <v>2</v>
      </c>
      <c r="I3591" s="7">
        <v>10</v>
      </c>
      <c r="K3591" s="8">
        <f t="shared" si="168"/>
        <v>10</v>
      </c>
      <c r="L3591" s="8">
        <f t="shared" si="169"/>
        <v>0</v>
      </c>
      <c r="M3591" s="8">
        <f t="shared" si="170"/>
        <v>10</v>
      </c>
    </row>
    <row r="3592" spans="2:13" x14ac:dyDescent="0.35">
      <c r="B3592">
        <v>3590</v>
      </c>
      <c r="C3592">
        <v>11</v>
      </c>
      <c r="D3592">
        <v>4</v>
      </c>
      <c r="E3592" t="s">
        <v>22</v>
      </c>
      <c r="F3592" s="7">
        <v>80</v>
      </c>
      <c r="G3592" s="7">
        <v>9.9</v>
      </c>
      <c r="H3592" s="7">
        <v>2</v>
      </c>
      <c r="I3592" s="7">
        <v>19.8</v>
      </c>
      <c r="K3592" s="8">
        <f t="shared" si="168"/>
        <v>0</v>
      </c>
      <c r="L3592" s="8">
        <f t="shared" si="169"/>
        <v>19.8</v>
      </c>
      <c r="M3592" s="8">
        <f t="shared" si="170"/>
        <v>19.8</v>
      </c>
    </row>
    <row r="3593" spans="2:13" x14ac:dyDescent="0.35">
      <c r="B3593">
        <v>3591</v>
      </c>
      <c r="C3593">
        <v>14</v>
      </c>
      <c r="D3593">
        <v>4</v>
      </c>
      <c r="E3593" t="s">
        <v>22</v>
      </c>
      <c r="F3593" s="7">
        <v>80</v>
      </c>
      <c r="G3593" s="7">
        <v>9.9</v>
      </c>
      <c r="H3593" s="7">
        <v>2</v>
      </c>
      <c r="I3593" s="7">
        <v>19.8</v>
      </c>
      <c r="K3593" s="8">
        <f t="shared" si="168"/>
        <v>0</v>
      </c>
      <c r="L3593" s="8">
        <f t="shared" si="169"/>
        <v>19.8</v>
      </c>
      <c r="M3593" s="8">
        <f t="shared" si="170"/>
        <v>19.8</v>
      </c>
    </row>
    <row r="3594" spans="2:13" x14ac:dyDescent="0.35">
      <c r="B3594">
        <v>3592</v>
      </c>
      <c r="C3594">
        <v>0</v>
      </c>
      <c r="D3594">
        <v>4</v>
      </c>
      <c r="E3594" t="s">
        <v>22</v>
      </c>
      <c r="F3594" s="7">
        <v>80</v>
      </c>
      <c r="G3594" s="7">
        <v>9.9</v>
      </c>
      <c r="H3594" s="7">
        <v>2</v>
      </c>
      <c r="I3594" s="7">
        <v>160</v>
      </c>
      <c r="K3594" s="8">
        <f t="shared" si="168"/>
        <v>160</v>
      </c>
      <c r="L3594" s="8">
        <f t="shared" si="169"/>
        <v>0</v>
      </c>
      <c r="M3594" s="8">
        <f t="shared" si="170"/>
        <v>160</v>
      </c>
    </row>
    <row r="3595" spans="2:13" x14ac:dyDescent="0.35">
      <c r="B3595">
        <v>3593</v>
      </c>
      <c r="C3595">
        <v>0</v>
      </c>
      <c r="D3595">
        <v>4</v>
      </c>
      <c r="E3595" t="s">
        <v>22</v>
      </c>
      <c r="F3595" s="7">
        <v>80</v>
      </c>
      <c r="G3595" s="7">
        <v>9.9</v>
      </c>
      <c r="H3595" s="7">
        <v>2</v>
      </c>
      <c r="I3595" s="7">
        <v>160</v>
      </c>
      <c r="K3595" s="8">
        <f t="shared" si="168"/>
        <v>160</v>
      </c>
      <c r="L3595" s="8">
        <f t="shared" si="169"/>
        <v>0</v>
      </c>
      <c r="M3595" s="8">
        <f t="shared" si="170"/>
        <v>160</v>
      </c>
    </row>
    <row r="3596" spans="2:13" x14ac:dyDescent="0.35">
      <c r="B3596">
        <v>3594</v>
      </c>
      <c r="C3596">
        <v>20</v>
      </c>
      <c r="D3596">
        <v>4</v>
      </c>
      <c r="E3596" t="s">
        <v>22</v>
      </c>
      <c r="F3596" s="7">
        <v>80</v>
      </c>
      <c r="G3596" s="7">
        <v>9.9</v>
      </c>
      <c r="H3596" s="7">
        <v>2</v>
      </c>
      <c r="I3596" s="7">
        <v>19.8</v>
      </c>
      <c r="K3596" s="8">
        <f t="shared" si="168"/>
        <v>0</v>
      </c>
      <c r="L3596" s="8">
        <f t="shared" si="169"/>
        <v>19.8</v>
      </c>
      <c r="M3596" s="8">
        <f t="shared" si="170"/>
        <v>19.8</v>
      </c>
    </row>
    <row r="3597" spans="2:13" x14ac:dyDescent="0.35">
      <c r="B3597">
        <v>3595</v>
      </c>
      <c r="C3597">
        <v>0</v>
      </c>
      <c r="D3597">
        <v>4</v>
      </c>
      <c r="E3597" t="s">
        <v>22</v>
      </c>
      <c r="F3597" s="7">
        <v>80</v>
      </c>
      <c r="G3597" s="7">
        <v>9.9</v>
      </c>
      <c r="H3597" s="7">
        <v>2</v>
      </c>
      <c r="I3597" s="7">
        <v>160</v>
      </c>
      <c r="K3597" s="8">
        <f t="shared" si="168"/>
        <v>160</v>
      </c>
      <c r="L3597" s="8">
        <f t="shared" si="169"/>
        <v>0</v>
      </c>
      <c r="M3597" s="8">
        <f t="shared" si="170"/>
        <v>160</v>
      </c>
    </row>
    <row r="3598" spans="2:13" x14ac:dyDescent="0.35">
      <c r="B3598">
        <v>3596</v>
      </c>
      <c r="C3598">
        <v>8</v>
      </c>
      <c r="D3598">
        <v>4</v>
      </c>
      <c r="E3598" t="s">
        <v>22</v>
      </c>
      <c r="F3598" s="7">
        <v>80</v>
      </c>
      <c r="G3598" s="7">
        <v>9.9</v>
      </c>
      <c r="H3598" s="7">
        <v>2</v>
      </c>
      <c r="I3598" s="7">
        <v>19.8</v>
      </c>
      <c r="K3598" s="8">
        <f t="shared" si="168"/>
        <v>0</v>
      </c>
      <c r="L3598" s="8">
        <f t="shared" si="169"/>
        <v>19.8</v>
      </c>
      <c r="M3598" s="8">
        <f t="shared" si="170"/>
        <v>19.8</v>
      </c>
    </row>
    <row r="3599" spans="2:13" x14ac:dyDescent="0.35">
      <c r="B3599">
        <v>3597</v>
      </c>
      <c r="C3599">
        <v>6</v>
      </c>
      <c r="D3599">
        <v>4</v>
      </c>
      <c r="E3599" t="s">
        <v>22</v>
      </c>
      <c r="F3599" s="7">
        <v>80</v>
      </c>
      <c r="G3599" s="7">
        <v>9.9</v>
      </c>
      <c r="H3599" s="7">
        <v>2</v>
      </c>
      <c r="I3599" s="7">
        <v>19.8</v>
      </c>
      <c r="K3599" s="8">
        <f t="shared" si="168"/>
        <v>0</v>
      </c>
      <c r="L3599" s="8">
        <f t="shared" si="169"/>
        <v>19.8</v>
      </c>
      <c r="M3599" s="8">
        <f t="shared" si="170"/>
        <v>19.8</v>
      </c>
    </row>
    <row r="3600" spans="2:13" x14ac:dyDescent="0.35">
      <c r="B3600">
        <v>3598</v>
      </c>
      <c r="C3600">
        <v>8</v>
      </c>
      <c r="D3600">
        <v>4</v>
      </c>
      <c r="E3600" t="s">
        <v>22</v>
      </c>
      <c r="F3600" s="7">
        <v>80</v>
      </c>
      <c r="G3600" s="7">
        <v>9.9</v>
      </c>
      <c r="H3600" s="7">
        <v>2</v>
      </c>
      <c r="I3600" s="7">
        <v>19.8</v>
      </c>
      <c r="K3600" s="8">
        <f t="shared" si="168"/>
        <v>0</v>
      </c>
      <c r="L3600" s="8">
        <f t="shared" si="169"/>
        <v>19.8</v>
      </c>
      <c r="M3600" s="8">
        <f t="shared" si="170"/>
        <v>19.8</v>
      </c>
    </row>
    <row r="3601" spans="2:13" x14ac:dyDescent="0.35">
      <c r="B3601">
        <v>3599</v>
      </c>
      <c r="C3601">
        <v>35</v>
      </c>
      <c r="D3601">
        <v>4</v>
      </c>
      <c r="E3601" t="s">
        <v>22</v>
      </c>
      <c r="F3601" s="7">
        <v>80</v>
      </c>
      <c r="G3601" s="7">
        <v>9.9</v>
      </c>
      <c r="H3601" s="7">
        <v>2</v>
      </c>
      <c r="I3601" s="7">
        <v>19.8</v>
      </c>
      <c r="K3601" s="8">
        <f t="shared" si="168"/>
        <v>0</v>
      </c>
      <c r="L3601" s="8">
        <f t="shared" si="169"/>
        <v>19.8</v>
      </c>
      <c r="M3601" s="8">
        <f t="shared" si="170"/>
        <v>19.8</v>
      </c>
    </row>
    <row r="3602" spans="2:13" x14ac:dyDescent="0.35">
      <c r="B3602">
        <v>3600</v>
      </c>
      <c r="C3602">
        <v>0</v>
      </c>
      <c r="D3602">
        <v>4</v>
      </c>
      <c r="E3602" t="s">
        <v>22</v>
      </c>
      <c r="F3602" s="7">
        <v>80</v>
      </c>
      <c r="G3602" s="7">
        <v>9.9</v>
      </c>
      <c r="H3602" s="7">
        <v>2</v>
      </c>
      <c r="I3602" s="7">
        <v>160</v>
      </c>
      <c r="K3602" s="8">
        <f t="shared" si="168"/>
        <v>160</v>
      </c>
      <c r="L3602" s="8">
        <f t="shared" si="169"/>
        <v>0</v>
      </c>
      <c r="M3602" s="8">
        <f t="shared" si="170"/>
        <v>160</v>
      </c>
    </row>
    <row r="3603" spans="2:13" x14ac:dyDescent="0.35">
      <c r="B3603">
        <v>3601</v>
      </c>
      <c r="C3603">
        <v>14</v>
      </c>
      <c r="D3603">
        <v>5</v>
      </c>
      <c r="E3603" t="s">
        <v>29</v>
      </c>
      <c r="F3603" s="7">
        <v>80</v>
      </c>
      <c r="G3603" s="7">
        <v>9.9</v>
      </c>
      <c r="H3603" s="7">
        <v>2</v>
      </c>
      <c r="I3603" s="7">
        <v>19.8</v>
      </c>
      <c r="K3603" s="8">
        <f t="shared" si="168"/>
        <v>0</v>
      </c>
      <c r="L3603" s="8">
        <f t="shared" si="169"/>
        <v>19.8</v>
      </c>
      <c r="M3603" s="8">
        <f t="shared" si="170"/>
        <v>19.8</v>
      </c>
    </row>
    <row r="3604" spans="2:13" x14ac:dyDescent="0.35">
      <c r="B3604">
        <v>3602</v>
      </c>
      <c r="C3604">
        <v>0</v>
      </c>
      <c r="D3604">
        <v>5</v>
      </c>
      <c r="E3604" t="s">
        <v>29</v>
      </c>
      <c r="F3604" s="7">
        <v>80</v>
      </c>
      <c r="G3604" s="7">
        <v>9.9</v>
      </c>
      <c r="H3604" s="7">
        <v>2</v>
      </c>
      <c r="I3604" s="7">
        <v>160</v>
      </c>
      <c r="K3604" s="8">
        <f t="shared" si="168"/>
        <v>160</v>
      </c>
      <c r="L3604" s="8">
        <f t="shared" si="169"/>
        <v>0</v>
      </c>
      <c r="M3604" s="8">
        <f t="shared" si="170"/>
        <v>160</v>
      </c>
    </row>
    <row r="3605" spans="2:13" x14ac:dyDescent="0.35">
      <c r="B3605">
        <v>3603</v>
      </c>
      <c r="C3605">
        <v>0</v>
      </c>
      <c r="D3605">
        <v>6</v>
      </c>
      <c r="E3605" t="s">
        <v>23</v>
      </c>
      <c r="F3605" s="7">
        <v>17.5</v>
      </c>
      <c r="G3605" s="7">
        <v>3.5</v>
      </c>
      <c r="H3605" s="7">
        <v>2</v>
      </c>
      <c r="I3605" s="7">
        <v>35</v>
      </c>
      <c r="K3605" s="8">
        <f t="shared" si="168"/>
        <v>35</v>
      </c>
      <c r="L3605" s="8">
        <f t="shared" si="169"/>
        <v>0</v>
      </c>
      <c r="M3605" s="8">
        <f t="shared" si="170"/>
        <v>35</v>
      </c>
    </row>
    <row r="3606" spans="2:13" x14ac:dyDescent="0.35">
      <c r="B3606">
        <v>3604</v>
      </c>
      <c r="C3606">
        <v>9</v>
      </c>
      <c r="D3606">
        <v>6</v>
      </c>
      <c r="E3606" t="s">
        <v>23</v>
      </c>
      <c r="F3606" s="7">
        <v>17.5</v>
      </c>
      <c r="G3606" s="7">
        <v>3.5</v>
      </c>
      <c r="H3606" s="7">
        <v>2</v>
      </c>
      <c r="I3606" s="7">
        <v>7</v>
      </c>
      <c r="K3606" s="8">
        <f t="shared" si="168"/>
        <v>0</v>
      </c>
      <c r="L3606" s="8">
        <f t="shared" si="169"/>
        <v>7</v>
      </c>
      <c r="M3606" s="8">
        <f t="shared" si="170"/>
        <v>7</v>
      </c>
    </row>
    <row r="3607" spans="2:13" x14ac:dyDescent="0.35">
      <c r="B3607">
        <v>3605</v>
      </c>
      <c r="C3607">
        <v>0</v>
      </c>
      <c r="D3607">
        <v>6</v>
      </c>
      <c r="E3607" t="s">
        <v>23</v>
      </c>
      <c r="F3607" s="7">
        <v>17.5</v>
      </c>
      <c r="G3607" s="7">
        <v>3.5</v>
      </c>
      <c r="H3607" s="7">
        <v>2</v>
      </c>
      <c r="I3607" s="7">
        <v>35</v>
      </c>
      <c r="K3607" s="8">
        <f t="shared" si="168"/>
        <v>35</v>
      </c>
      <c r="L3607" s="8">
        <f t="shared" si="169"/>
        <v>0</v>
      </c>
      <c r="M3607" s="8">
        <f t="shared" si="170"/>
        <v>35</v>
      </c>
    </row>
    <row r="3608" spans="2:13" x14ac:dyDescent="0.35">
      <c r="B3608">
        <v>3606</v>
      </c>
      <c r="C3608">
        <v>0</v>
      </c>
      <c r="D3608">
        <v>6</v>
      </c>
      <c r="E3608" t="s">
        <v>23</v>
      </c>
      <c r="F3608" s="7">
        <v>17.5</v>
      </c>
      <c r="G3608" s="7">
        <v>3.5</v>
      </c>
      <c r="H3608" s="7">
        <v>4</v>
      </c>
      <c r="I3608" s="7">
        <v>70</v>
      </c>
      <c r="K3608" s="8">
        <f t="shared" si="168"/>
        <v>70</v>
      </c>
      <c r="L3608" s="8">
        <f t="shared" si="169"/>
        <v>0</v>
      </c>
      <c r="M3608" s="8">
        <f t="shared" si="170"/>
        <v>70</v>
      </c>
    </row>
    <row r="3609" spans="2:13" x14ac:dyDescent="0.35">
      <c r="B3609">
        <v>3607</v>
      </c>
      <c r="C3609">
        <v>14</v>
      </c>
      <c r="D3609">
        <v>6</v>
      </c>
      <c r="E3609" t="s">
        <v>23</v>
      </c>
      <c r="F3609" s="7">
        <v>17.5</v>
      </c>
      <c r="G3609" s="7">
        <v>3.5</v>
      </c>
      <c r="H3609" s="7">
        <v>2</v>
      </c>
      <c r="I3609" s="7">
        <v>7</v>
      </c>
      <c r="K3609" s="8">
        <f t="shared" si="168"/>
        <v>0</v>
      </c>
      <c r="L3609" s="8">
        <f t="shared" si="169"/>
        <v>7</v>
      </c>
      <c r="M3609" s="8">
        <f t="shared" si="170"/>
        <v>7</v>
      </c>
    </row>
    <row r="3610" spans="2:13" x14ac:dyDescent="0.35">
      <c r="B3610">
        <v>3608</v>
      </c>
      <c r="C3610">
        <v>0</v>
      </c>
      <c r="D3610">
        <v>6</v>
      </c>
      <c r="E3610" t="s">
        <v>23</v>
      </c>
      <c r="F3610" s="7">
        <v>17.5</v>
      </c>
      <c r="G3610" s="7">
        <v>3.5</v>
      </c>
      <c r="H3610" s="7">
        <v>4</v>
      </c>
      <c r="I3610" s="7">
        <v>70</v>
      </c>
      <c r="K3610" s="8">
        <f t="shared" si="168"/>
        <v>70</v>
      </c>
      <c r="L3610" s="8">
        <f t="shared" si="169"/>
        <v>0</v>
      </c>
      <c r="M3610" s="8">
        <f t="shared" si="170"/>
        <v>70</v>
      </c>
    </row>
    <row r="3611" spans="2:13" x14ac:dyDescent="0.35">
      <c r="B3611">
        <v>3609</v>
      </c>
      <c r="C3611">
        <v>12</v>
      </c>
      <c r="D3611">
        <v>6</v>
      </c>
      <c r="E3611" t="s">
        <v>23</v>
      </c>
      <c r="F3611" s="7">
        <v>17.5</v>
      </c>
      <c r="G3611" s="7">
        <v>3.5</v>
      </c>
      <c r="H3611" s="7">
        <v>2</v>
      </c>
      <c r="I3611" s="7">
        <v>7</v>
      </c>
      <c r="K3611" s="8">
        <f t="shared" si="168"/>
        <v>0</v>
      </c>
      <c r="L3611" s="8">
        <f t="shared" si="169"/>
        <v>7</v>
      </c>
      <c r="M3611" s="8">
        <f t="shared" si="170"/>
        <v>7</v>
      </c>
    </row>
    <row r="3612" spans="2:13" x14ac:dyDescent="0.35">
      <c r="B3612">
        <v>3610</v>
      </c>
      <c r="C3612">
        <v>33</v>
      </c>
      <c r="D3612">
        <v>6</v>
      </c>
      <c r="E3612" t="s">
        <v>23</v>
      </c>
      <c r="F3612" s="7">
        <v>17.5</v>
      </c>
      <c r="G3612" s="7">
        <v>3.5</v>
      </c>
      <c r="H3612" s="7">
        <v>2</v>
      </c>
      <c r="I3612" s="7">
        <v>7</v>
      </c>
      <c r="K3612" s="8">
        <f t="shared" si="168"/>
        <v>0</v>
      </c>
      <c r="L3612" s="8">
        <f t="shared" si="169"/>
        <v>7</v>
      </c>
      <c r="M3612" s="8">
        <f t="shared" si="170"/>
        <v>7</v>
      </c>
    </row>
    <row r="3613" spans="2:13" x14ac:dyDescent="0.35">
      <c r="B3613">
        <v>3611</v>
      </c>
      <c r="C3613">
        <v>17</v>
      </c>
      <c r="D3613">
        <v>6</v>
      </c>
      <c r="E3613" t="s">
        <v>23</v>
      </c>
      <c r="F3613" s="7">
        <v>17.5</v>
      </c>
      <c r="G3613" s="7">
        <v>3.5</v>
      </c>
      <c r="H3613" s="7">
        <v>2</v>
      </c>
      <c r="I3613" s="7">
        <v>7</v>
      </c>
      <c r="K3613" s="8">
        <f t="shared" si="168"/>
        <v>0</v>
      </c>
      <c r="L3613" s="8">
        <f t="shared" si="169"/>
        <v>7</v>
      </c>
      <c r="M3613" s="8">
        <f t="shared" si="170"/>
        <v>7</v>
      </c>
    </row>
    <row r="3614" spans="2:13" x14ac:dyDescent="0.35">
      <c r="B3614">
        <v>3612</v>
      </c>
      <c r="C3614">
        <v>24</v>
      </c>
      <c r="D3614">
        <v>7</v>
      </c>
      <c r="E3614" t="s">
        <v>24</v>
      </c>
      <c r="F3614" s="7">
        <v>5</v>
      </c>
      <c r="G3614" s="7">
        <v>0</v>
      </c>
      <c r="H3614" s="7">
        <v>2</v>
      </c>
      <c r="I3614" s="7">
        <v>0</v>
      </c>
      <c r="K3614" s="8">
        <f t="shared" si="168"/>
        <v>0</v>
      </c>
      <c r="L3614" s="8">
        <f t="shared" si="169"/>
        <v>0</v>
      </c>
      <c r="M3614" s="8">
        <f t="shared" si="170"/>
        <v>0</v>
      </c>
    </row>
    <row r="3615" spans="2:13" x14ac:dyDescent="0.35">
      <c r="B3615">
        <v>3613</v>
      </c>
      <c r="C3615">
        <v>22</v>
      </c>
      <c r="D3615">
        <v>7</v>
      </c>
      <c r="E3615" t="s">
        <v>24</v>
      </c>
      <c r="F3615" s="7">
        <v>5</v>
      </c>
      <c r="G3615" s="7">
        <v>0</v>
      </c>
      <c r="H3615" s="7">
        <v>2</v>
      </c>
      <c r="I3615" s="7">
        <v>0</v>
      </c>
      <c r="K3615" s="8">
        <f t="shared" si="168"/>
        <v>0</v>
      </c>
      <c r="L3615" s="8">
        <f t="shared" si="169"/>
        <v>0</v>
      </c>
      <c r="M3615" s="8">
        <f t="shared" si="170"/>
        <v>0</v>
      </c>
    </row>
    <row r="3616" spans="2:13" x14ac:dyDescent="0.35">
      <c r="B3616">
        <v>3614</v>
      </c>
      <c r="C3616">
        <v>9</v>
      </c>
      <c r="D3616">
        <v>7</v>
      </c>
      <c r="E3616" t="s">
        <v>24</v>
      </c>
      <c r="F3616" s="7">
        <v>5</v>
      </c>
      <c r="G3616" s="7">
        <v>0</v>
      </c>
      <c r="H3616" s="7">
        <v>2</v>
      </c>
      <c r="I3616" s="7">
        <v>0</v>
      </c>
      <c r="K3616" s="8">
        <f t="shared" si="168"/>
        <v>0</v>
      </c>
      <c r="L3616" s="8">
        <f t="shared" si="169"/>
        <v>0</v>
      </c>
      <c r="M3616" s="8">
        <f t="shared" si="170"/>
        <v>0</v>
      </c>
    </row>
    <row r="3617" spans="2:13" x14ac:dyDescent="0.35">
      <c r="B3617">
        <v>3615</v>
      </c>
      <c r="C3617">
        <v>17</v>
      </c>
      <c r="D3617">
        <v>7</v>
      </c>
      <c r="E3617" t="s">
        <v>24</v>
      </c>
      <c r="F3617" s="7">
        <v>5</v>
      </c>
      <c r="G3617" s="7">
        <v>0</v>
      </c>
      <c r="H3617" s="7">
        <v>2</v>
      </c>
      <c r="I3617" s="7">
        <v>0</v>
      </c>
      <c r="K3617" s="8">
        <f t="shared" si="168"/>
        <v>0</v>
      </c>
      <c r="L3617" s="8">
        <f t="shared" si="169"/>
        <v>0</v>
      </c>
      <c r="M3617" s="8">
        <f t="shared" si="170"/>
        <v>0</v>
      </c>
    </row>
    <row r="3618" spans="2:13" x14ac:dyDescent="0.35">
      <c r="B3618">
        <v>3616</v>
      </c>
      <c r="C3618">
        <v>28</v>
      </c>
      <c r="D3618">
        <v>7</v>
      </c>
      <c r="E3618" t="s">
        <v>24</v>
      </c>
      <c r="F3618" s="7">
        <v>5</v>
      </c>
      <c r="G3618" s="7">
        <v>0</v>
      </c>
      <c r="H3618" s="7">
        <v>2</v>
      </c>
      <c r="I3618" s="7">
        <v>0</v>
      </c>
      <c r="K3618" s="8">
        <f t="shared" si="168"/>
        <v>0</v>
      </c>
      <c r="L3618" s="8">
        <f t="shared" si="169"/>
        <v>0</v>
      </c>
      <c r="M3618" s="8">
        <f t="shared" si="170"/>
        <v>0</v>
      </c>
    </row>
    <row r="3619" spans="2:13" x14ac:dyDescent="0.35">
      <c r="B3619">
        <v>3617</v>
      </c>
      <c r="C3619">
        <v>10</v>
      </c>
      <c r="D3619">
        <v>7</v>
      </c>
      <c r="E3619" t="s">
        <v>24</v>
      </c>
      <c r="F3619" s="7">
        <v>5</v>
      </c>
      <c r="G3619" s="7">
        <v>0</v>
      </c>
      <c r="H3619" s="7">
        <v>2</v>
      </c>
      <c r="I3619" s="7">
        <v>0</v>
      </c>
      <c r="K3619" s="8">
        <f t="shared" si="168"/>
        <v>0</v>
      </c>
      <c r="L3619" s="8">
        <f t="shared" si="169"/>
        <v>0</v>
      </c>
      <c r="M3619" s="8">
        <f t="shared" si="170"/>
        <v>0</v>
      </c>
    </row>
    <row r="3620" spans="2:13" x14ac:dyDescent="0.35">
      <c r="B3620">
        <v>3618</v>
      </c>
      <c r="C3620">
        <v>8</v>
      </c>
      <c r="D3620">
        <v>7</v>
      </c>
      <c r="E3620" t="s">
        <v>24</v>
      </c>
      <c r="F3620" s="7">
        <v>5</v>
      </c>
      <c r="G3620" s="7">
        <v>0</v>
      </c>
      <c r="H3620" s="7">
        <v>2</v>
      </c>
      <c r="I3620" s="7">
        <v>0</v>
      </c>
      <c r="K3620" s="8">
        <f t="shared" si="168"/>
        <v>0</v>
      </c>
      <c r="L3620" s="8">
        <f t="shared" si="169"/>
        <v>0</v>
      </c>
      <c r="M3620" s="8">
        <f t="shared" si="170"/>
        <v>0</v>
      </c>
    </row>
    <row r="3621" spans="2:13" x14ac:dyDescent="0.35">
      <c r="B3621">
        <v>3619</v>
      </c>
      <c r="C3621">
        <v>0</v>
      </c>
      <c r="D3621">
        <v>8</v>
      </c>
      <c r="E3621" t="s">
        <v>25</v>
      </c>
      <c r="F3621" s="7">
        <v>5</v>
      </c>
      <c r="G3621" s="7">
        <v>0</v>
      </c>
      <c r="H3621" s="7">
        <v>1</v>
      </c>
      <c r="I3621" s="7">
        <v>5</v>
      </c>
      <c r="K3621" s="8">
        <f t="shared" si="168"/>
        <v>5</v>
      </c>
      <c r="L3621" s="8">
        <f t="shared" si="169"/>
        <v>0</v>
      </c>
      <c r="M3621" s="8">
        <f t="shared" si="170"/>
        <v>5</v>
      </c>
    </row>
    <row r="3622" spans="2:13" x14ac:dyDescent="0.35">
      <c r="B3622">
        <v>3620</v>
      </c>
      <c r="C3622">
        <v>29</v>
      </c>
      <c r="D3622">
        <v>8</v>
      </c>
      <c r="E3622" t="s">
        <v>25</v>
      </c>
      <c r="F3622" s="7">
        <v>5</v>
      </c>
      <c r="G3622" s="7">
        <v>0</v>
      </c>
      <c r="H3622" s="7">
        <v>1</v>
      </c>
      <c r="I3622" s="7">
        <v>0</v>
      </c>
      <c r="K3622" s="8">
        <f t="shared" si="168"/>
        <v>0</v>
      </c>
      <c r="L3622" s="8">
        <f t="shared" si="169"/>
        <v>0</v>
      </c>
      <c r="M3622" s="8">
        <f t="shared" si="170"/>
        <v>0</v>
      </c>
    </row>
    <row r="3623" spans="2:13" x14ac:dyDescent="0.35">
      <c r="B3623">
        <v>3621</v>
      </c>
      <c r="C3623">
        <v>0</v>
      </c>
      <c r="D3623">
        <v>8</v>
      </c>
      <c r="E3623" t="s">
        <v>25</v>
      </c>
      <c r="F3623" s="7">
        <v>5</v>
      </c>
      <c r="G3623" s="7">
        <v>0</v>
      </c>
      <c r="H3623" s="7">
        <v>1</v>
      </c>
      <c r="I3623" s="7">
        <v>5</v>
      </c>
      <c r="K3623" s="8">
        <f t="shared" si="168"/>
        <v>5</v>
      </c>
      <c r="L3623" s="8">
        <f t="shared" si="169"/>
        <v>0</v>
      </c>
      <c r="M3623" s="8">
        <f t="shared" si="170"/>
        <v>5</v>
      </c>
    </row>
    <row r="3624" spans="2:13" x14ac:dyDescent="0.35">
      <c r="B3624">
        <v>3622</v>
      </c>
      <c r="C3624">
        <v>3</v>
      </c>
      <c r="D3624">
        <v>8</v>
      </c>
      <c r="E3624" t="s">
        <v>25</v>
      </c>
      <c r="F3624" s="7">
        <v>5</v>
      </c>
      <c r="G3624" s="7">
        <v>0</v>
      </c>
      <c r="H3624" s="7">
        <v>2</v>
      </c>
      <c r="I3624" s="7">
        <v>0</v>
      </c>
      <c r="K3624" s="8">
        <f t="shared" si="168"/>
        <v>0</v>
      </c>
      <c r="L3624" s="8">
        <f t="shared" si="169"/>
        <v>0</v>
      </c>
      <c r="M3624" s="8">
        <f t="shared" si="170"/>
        <v>0</v>
      </c>
    </row>
    <row r="3625" spans="2:13" x14ac:dyDescent="0.35">
      <c r="B3625">
        <v>3623</v>
      </c>
      <c r="C3625">
        <v>8</v>
      </c>
      <c r="D3625">
        <v>8</v>
      </c>
      <c r="E3625" t="s">
        <v>25</v>
      </c>
      <c r="F3625" s="7">
        <v>5</v>
      </c>
      <c r="G3625" s="7">
        <v>0</v>
      </c>
      <c r="H3625" s="7">
        <v>1</v>
      </c>
      <c r="I3625" s="7">
        <v>0</v>
      </c>
      <c r="K3625" s="8">
        <f t="shared" si="168"/>
        <v>0</v>
      </c>
      <c r="L3625" s="8">
        <f t="shared" si="169"/>
        <v>0</v>
      </c>
      <c r="M3625" s="8">
        <f t="shared" si="170"/>
        <v>0</v>
      </c>
    </row>
    <row r="3626" spans="2:13" x14ac:dyDescent="0.35">
      <c r="B3626">
        <v>3624</v>
      </c>
      <c r="C3626">
        <v>0</v>
      </c>
      <c r="D3626">
        <v>8</v>
      </c>
      <c r="E3626" t="s">
        <v>25</v>
      </c>
      <c r="F3626" s="7">
        <v>5</v>
      </c>
      <c r="G3626" s="7">
        <v>0</v>
      </c>
      <c r="H3626" s="7">
        <v>1</v>
      </c>
      <c r="I3626" s="7">
        <v>5</v>
      </c>
      <c r="K3626" s="8">
        <f t="shared" si="168"/>
        <v>5</v>
      </c>
      <c r="L3626" s="8">
        <f t="shared" si="169"/>
        <v>0</v>
      </c>
      <c r="M3626" s="8">
        <f t="shared" si="170"/>
        <v>5</v>
      </c>
    </row>
    <row r="3627" spans="2:13" x14ac:dyDescent="0.35">
      <c r="B3627">
        <v>3625</v>
      </c>
      <c r="C3627">
        <v>28</v>
      </c>
      <c r="D3627">
        <v>8</v>
      </c>
      <c r="E3627" t="s">
        <v>25</v>
      </c>
      <c r="F3627" s="7">
        <v>5</v>
      </c>
      <c r="G3627" s="7">
        <v>0</v>
      </c>
      <c r="H3627" s="7">
        <v>1</v>
      </c>
      <c r="I3627" s="7">
        <v>0</v>
      </c>
      <c r="K3627" s="8">
        <f t="shared" si="168"/>
        <v>0</v>
      </c>
      <c r="L3627" s="8">
        <f t="shared" si="169"/>
        <v>0</v>
      </c>
      <c r="M3627" s="8">
        <f t="shared" si="170"/>
        <v>0</v>
      </c>
    </row>
    <row r="3628" spans="2:13" x14ac:dyDescent="0.35">
      <c r="B3628">
        <v>3626</v>
      </c>
      <c r="C3628">
        <v>21</v>
      </c>
      <c r="D3628">
        <v>8</v>
      </c>
      <c r="E3628" t="s">
        <v>25</v>
      </c>
      <c r="F3628" s="7">
        <v>5</v>
      </c>
      <c r="G3628" s="7">
        <v>0</v>
      </c>
      <c r="H3628" s="7">
        <v>1</v>
      </c>
      <c r="I3628" s="7">
        <v>0</v>
      </c>
      <c r="K3628" s="8">
        <f t="shared" si="168"/>
        <v>0</v>
      </c>
      <c r="L3628" s="8">
        <f t="shared" si="169"/>
        <v>0</v>
      </c>
      <c r="M3628" s="8">
        <f t="shared" si="170"/>
        <v>0</v>
      </c>
    </row>
    <row r="3629" spans="2:13" x14ac:dyDescent="0.35">
      <c r="B3629">
        <v>3627</v>
      </c>
      <c r="C3629">
        <v>2</v>
      </c>
      <c r="D3629">
        <v>8</v>
      </c>
      <c r="E3629" t="s">
        <v>25</v>
      </c>
      <c r="F3629" s="7">
        <v>5</v>
      </c>
      <c r="G3629" s="7">
        <v>0</v>
      </c>
      <c r="H3629" s="7">
        <v>1</v>
      </c>
      <c r="I3629" s="7">
        <v>0</v>
      </c>
      <c r="K3629" s="8">
        <f t="shared" si="168"/>
        <v>0</v>
      </c>
      <c r="L3629" s="8">
        <f t="shared" si="169"/>
        <v>0</v>
      </c>
      <c r="M3629" s="8">
        <f t="shared" si="170"/>
        <v>0</v>
      </c>
    </row>
    <row r="3630" spans="2:13" x14ac:dyDescent="0.35">
      <c r="B3630">
        <v>3628</v>
      </c>
      <c r="C3630">
        <v>3</v>
      </c>
      <c r="D3630">
        <v>8</v>
      </c>
      <c r="E3630" t="s">
        <v>25</v>
      </c>
      <c r="F3630" s="7">
        <v>5</v>
      </c>
      <c r="G3630" s="7">
        <v>0</v>
      </c>
      <c r="H3630" s="7">
        <v>1</v>
      </c>
      <c r="I3630" s="7">
        <v>0</v>
      </c>
      <c r="K3630" s="8">
        <f t="shared" si="168"/>
        <v>0</v>
      </c>
      <c r="L3630" s="8">
        <f t="shared" si="169"/>
        <v>0</v>
      </c>
      <c r="M3630" s="8">
        <f t="shared" si="170"/>
        <v>0</v>
      </c>
    </row>
    <row r="3631" spans="2:13" x14ac:dyDescent="0.35">
      <c r="B3631">
        <v>3629</v>
      </c>
      <c r="C3631">
        <v>2</v>
      </c>
      <c r="D3631">
        <v>8</v>
      </c>
      <c r="E3631" t="s">
        <v>25</v>
      </c>
      <c r="F3631" s="7">
        <v>5</v>
      </c>
      <c r="G3631" s="7">
        <v>0</v>
      </c>
      <c r="H3631" s="7">
        <v>1</v>
      </c>
      <c r="I3631" s="7">
        <v>0</v>
      </c>
      <c r="K3631" s="8">
        <f t="shared" si="168"/>
        <v>0</v>
      </c>
      <c r="L3631" s="8">
        <f t="shared" si="169"/>
        <v>0</v>
      </c>
      <c r="M3631" s="8">
        <f t="shared" si="170"/>
        <v>0</v>
      </c>
    </row>
    <row r="3632" spans="2:13" x14ac:dyDescent="0.35">
      <c r="B3632">
        <v>3630</v>
      </c>
      <c r="C3632">
        <v>22</v>
      </c>
      <c r="D3632">
        <v>8</v>
      </c>
      <c r="E3632" t="s">
        <v>25</v>
      </c>
      <c r="F3632" s="7">
        <v>5</v>
      </c>
      <c r="G3632" s="7">
        <v>0</v>
      </c>
      <c r="H3632" s="7">
        <v>1</v>
      </c>
      <c r="I3632" s="7">
        <v>0</v>
      </c>
      <c r="K3632" s="8">
        <f t="shared" si="168"/>
        <v>0</v>
      </c>
      <c r="L3632" s="8">
        <f t="shared" si="169"/>
        <v>0</v>
      </c>
      <c r="M3632" s="8">
        <f t="shared" si="170"/>
        <v>0</v>
      </c>
    </row>
    <row r="3633" spans="2:13" x14ac:dyDescent="0.35">
      <c r="B3633">
        <v>3631</v>
      </c>
      <c r="C3633">
        <v>0</v>
      </c>
      <c r="D3633">
        <v>8</v>
      </c>
      <c r="E3633" t="s">
        <v>25</v>
      </c>
      <c r="F3633" s="7">
        <v>5</v>
      </c>
      <c r="G3633" s="7">
        <v>0</v>
      </c>
      <c r="H3633" s="7">
        <v>1</v>
      </c>
      <c r="I3633" s="7">
        <v>5</v>
      </c>
      <c r="K3633" s="8">
        <f t="shared" si="168"/>
        <v>5</v>
      </c>
      <c r="L3633" s="8">
        <f t="shared" si="169"/>
        <v>0</v>
      </c>
      <c r="M3633" s="8">
        <f t="shared" si="170"/>
        <v>5</v>
      </c>
    </row>
    <row r="3634" spans="2:13" x14ac:dyDescent="0.35">
      <c r="B3634">
        <v>3632</v>
      </c>
      <c r="C3634">
        <v>29</v>
      </c>
      <c r="D3634">
        <v>8</v>
      </c>
      <c r="E3634" t="s">
        <v>25</v>
      </c>
      <c r="F3634" s="7">
        <v>5</v>
      </c>
      <c r="G3634" s="7">
        <v>0</v>
      </c>
      <c r="H3634" s="7">
        <v>1</v>
      </c>
      <c r="I3634" s="7">
        <v>0</v>
      </c>
      <c r="K3634" s="8">
        <f t="shared" si="168"/>
        <v>0</v>
      </c>
      <c r="L3634" s="8">
        <f t="shared" si="169"/>
        <v>0</v>
      </c>
      <c r="M3634" s="8">
        <f t="shared" si="170"/>
        <v>0</v>
      </c>
    </row>
    <row r="3635" spans="2:13" x14ac:dyDescent="0.35">
      <c r="B3635">
        <v>3633</v>
      </c>
      <c r="C3635">
        <v>16</v>
      </c>
      <c r="D3635">
        <v>8</v>
      </c>
      <c r="E3635" t="s">
        <v>25</v>
      </c>
      <c r="F3635" s="7">
        <v>5</v>
      </c>
      <c r="G3635" s="7">
        <v>0</v>
      </c>
      <c r="H3635" s="7">
        <v>1</v>
      </c>
      <c r="I3635" s="7">
        <v>0</v>
      </c>
      <c r="K3635" s="8">
        <f t="shared" si="168"/>
        <v>0</v>
      </c>
      <c r="L3635" s="8">
        <f t="shared" si="169"/>
        <v>0</v>
      </c>
      <c r="M3635" s="8">
        <f t="shared" si="170"/>
        <v>0</v>
      </c>
    </row>
    <row r="3636" spans="2:13" x14ac:dyDescent="0.35">
      <c r="B3636">
        <v>3634</v>
      </c>
      <c r="C3636">
        <v>29</v>
      </c>
      <c r="D3636">
        <v>8</v>
      </c>
      <c r="E3636" t="s">
        <v>25</v>
      </c>
      <c r="F3636" s="7">
        <v>5</v>
      </c>
      <c r="G3636" s="7">
        <v>0</v>
      </c>
      <c r="H3636" s="7">
        <v>1</v>
      </c>
      <c r="I3636" s="7">
        <v>0</v>
      </c>
      <c r="K3636" s="8">
        <f t="shared" si="168"/>
        <v>0</v>
      </c>
      <c r="L3636" s="8">
        <f t="shared" si="169"/>
        <v>0</v>
      </c>
      <c r="M3636" s="8">
        <f t="shared" si="170"/>
        <v>0</v>
      </c>
    </row>
    <row r="3637" spans="2:13" x14ac:dyDescent="0.35">
      <c r="B3637">
        <v>3635</v>
      </c>
      <c r="C3637">
        <v>12</v>
      </c>
      <c r="D3637">
        <v>0</v>
      </c>
      <c r="E3637" t="s">
        <v>26</v>
      </c>
      <c r="F3637" s="7">
        <v>25</v>
      </c>
      <c r="G3637" s="7">
        <v>5</v>
      </c>
      <c r="H3637" s="7">
        <v>3</v>
      </c>
      <c r="I3637" s="7">
        <v>15</v>
      </c>
      <c r="K3637" s="8">
        <f t="shared" si="168"/>
        <v>0</v>
      </c>
      <c r="L3637" s="8">
        <f t="shared" si="169"/>
        <v>15</v>
      </c>
      <c r="M3637" s="8">
        <f t="shared" si="170"/>
        <v>15</v>
      </c>
    </row>
    <row r="3638" spans="2:13" x14ac:dyDescent="0.35">
      <c r="B3638">
        <v>3636</v>
      </c>
      <c r="C3638">
        <v>2</v>
      </c>
      <c r="D3638">
        <v>0</v>
      </c>
      <c r="E3638" t="s">
        <v>26</v>
      </c>
      <c r="F3638" s="7">
        <v>25</v>
      </c>
      <c r="G3638" s="7">
        <v>5</v>
      </c>
      <c r="H3638" s="7">
        <v>6</v>
      </c>
      <c r="I3638" s="7">
        <v>30</v>
      </c>
      <c r="K3638" s="8">
        <f t="shared" si="168"/>
        <v>0</v>
      </c>
      <c r="L3638" s="8">
        <f t="shared" si="169"/>
        <v>30</v>
      </c>
      <c r="M3638" s="8">
        <f t="shared" si="170"/>
        <v>30</v>
      </c>
    </row>
    <row r="3639" spans="2:13" x14ac:dyDescent="0.35">
      <c r="B3639">
        <v>3637</v>
      </c>
      <c r="C3639">
        <v>16</v>
      </c>
      <c r="D3639">
        <v>0</v>
      </c>
      <c r="E3639" t="s">
        <v>26</v>
      </c>
      <c r="F3639" s="7">
        <v>25</v>
      </c>
      <c r="G3639" s="7">
        <v>5</v>
      </c>
      <c r="H3639" s="7">
        <v>3</v>
      </c>
      <c r="I3639" s="7">
        <v>15</v>
      </c>
      <c r="K3639" s="8">
        <f t="shared" si="168"/>
        <v>0</v>
      </c>
      <c r="L3639" s="8">
        <f t="shared" si="169"/>
        <v>15</v>
      </c>
      <c r="M3639" s="8">
        <f t="shared" si="170"/>
        <v>15</v>
      </c>
    </row>
    <row r="3640" spans="2:13" x14ac:dyDescent="0.35">
      <c r="B3640">
        <v>3638</v>
      </c>
      <c r="C3640">
        <v>0</v>
      </c>
      <c r="D3640">
        <v>0</v>
      </c>
      <c r="E3640" t="s">
        <v>26</v>
      </c>
      <c r="F3640" s="7">
        <v>25</v>
      </c>
      <c r="G3640" s="7">
        <v>5</v>
      </c>
      <c r="H3640" s="7">
        <v>6</v>
      </c>
      <c r="I3640" s="7">
        <v>150</v>
      </c>
      <c r="K3640" s="8">
        <f t="shared" si="168"/>
        <v>150</v>
      </c>
      <c r="L3640" s="8">
        <f t="shared" si="169"/>
        <v>0</v>
      </c>
      <c r="M3640" s="8">
        <f t="shared" si="170"/>
        <v>150</v>
      </c>
    </row>
    <row r="3641" spans="2:13" x14ac:dyDescent="0.35">
      <c r="B3641">
        <v>3639</v>
      </c>
      <c r="C3641">
        <v>11</v>
      </c>
      <c r="D3641">
        <v>0</v>
      </c>
      <c r="E3641" t="s">
        <v>26</v>
      </c>
      <c r="F3641" s="7">
        <v>25</v>
      </c>
      <c r="G3641" s="7">
        <v>5</v>
      </c>
      <c r="H3641" s="7">
        <v>3</v>
      </c>
      <c r="I3641" s="7">
        <v>15</v>
      </c>
      <c r="K3641" s="8">
        <f t="shared" si="168"/>
        <v>0</v>
      </c>
      <c r="L3641" s="8">
        <f t="shared" si="169"/>
        <v>15</v>
      </c>
      <c r="M3641" s="8">
        <f t="shared" si="170"/>
        <v>15</v>
      </c>
    </row>
    <row r="3642" spans="2:13" x14ac:dyDescent="0.35">
      <c r="B3642">
        <v>3640</v>
      </c>
      <c r="C3642">
        <v>9</v>
      </c>
      <c r="D3642">
        <v>1</v>
      </c>
      <c r="E3642" t="s">
        <v>27</v>
      </c>
      <c r="F3642" s="7">
        <v>25</v>
      </c>
      <c r="G3642" s="7">
        <v>5</v>
      </c>
      <c r="H3642" s="7">
        <v>3</v>
      </c>
      <c r="I3642" s="7">
        <v>15</v>
      </c>
      <c r="K3642" s="8">
        <f t="shared" si="168"/>
        <v>0</v>
      </c>
      <c r="L3642" s="8">
        <f t="shared" si="169"/>
        <v>15</v>
      </c>
      <c r="M3642" s="8">
        <f t="shared" si="170"/>
        <v>15</v>
      </c>
    </row>
    <row r="3643" spans="2:13" x14ac:dyDescent="0.35">
      <c r="B3643">
        <v>3641</v>
      </c>
      <c r="C3643">
        <v>12</v>
      </c>
      <c r="D3643">
        <v>1</v>
      </c>
      <c r="E3643" t="s">
        <v>27</v>
      </c>
      <c r="F3643" s="7">
        <v>25</v>
      </c>
      <c r="G3643" s="7">
        <v>5</v>
      </c>
      <c r="H3643" s="7">
        <v>3</v>
      </c>
      <c r="I3643" s="7">
        <v>15</v>
      </c>
      <c r="K3643" s="8">
        <f t="shared" si="168"/>
        <v>0</v>
      </c>
      <c r="L3643" s="8">
        <f t="shared" si="169"/>
        <v>15</v>
      </c>
      <c r="M3643" s="8">
        <f t="shared" si="170"/>
        <v>15</v>
      </c>
    </row>
    <row r="3644" spans="2:13" x14ac:dyDescent="0.35">
      <c r="B3644">
        <v>3642</v>
      </c>
      <c r="C3644">
        <v>0</v>
      </c>
      <c r="D3644">
        <v>1</v>
      </c>
      <c r="E3644" t="s">
        <v>27</v>
      </c>
      <c r="F3644" s="7">
        <v>25</v>
      </c>
      <c r="G3644" s="7">
        <v>5</v>
      </c>
      <c r="H3644" s="7">
        <v>3</v>
      </c>
      <c r="I3644" s="7">
        <v>75</v>
      </c>
      <c r="K3644" s="8">
        <f t="shared" si="168"/>
        <v>75</v>
      </c>
      <c r="L3644" s="8">
        <f t="shared" si="169"/>
        <v>0</v>
      </c>
      <c r="M3644" s="8">
        <f t="shared" si="170"/>
        <v>75</v>
      </c>
    </row>
    <row r="3645" spans="2:13" x14ac:dyDescent="0.35">
      <c r="B3645">
        <v>3643</v>
      </c>
      <c r="C3645">
        <v>12</v>
      </c>
      <c r="D3645">
        <v>1</v>
      </c>
      <c r="E3645" t="s">
        <v>27</v>
      </c>
      <c r="F3645" s="7">
        <v>25</v>
      </c>
      <c r="G3645" s="7">
        <v>5</v>
      </c>
      <c r="H3645" s="7">
        <v>3</v>
      </c>
      <c r="I3645" s="7">
        <v>15</v>
      </c>
      <c r="K3645" s="8">
        <f t="shared" si="168"/>
        <v>0</v>
      </c>
      <c r="L3645" s="8">
        <f t="shared" si="169"/>
        <v>15</v>
      </c>
      <c r="M3645" s="8">
        <f t="shared" si="170"/>
        <v>15</v>
      </c>
    </row>
    <row r="3646" spans="2:13" x14ac:dyDescent="0.35">
      <c r="B3646">
        <v>3644</v>
      </c>
      <c r="C3646">
        <v>11</v>
      </c>
      <c r="D3646">
        <v>1</v>
      </c>
      <c r="E3646" t="s">
        <v>27</v>
      </c>
      <c r="F3646" s="7">
        <v>25</v>
      </c>
      <c r="G3646" s="7">
        <v>5</v>
      </c>
      <c r="H3646" s="7">
        <v>3</v>
      </c>
      <c r="I3646" s="7">
        <v>15</v>
      </c>
      <c r="K3646" s="8">
        <f t="shared" si="168"/>
        <v>0</v>
      </c>
      <c r="L3646" s="8">
        <f t="shared" si="169"/>
        <v>15</v>
      </c>
      <c r="M3646" s="8">
        <f t="shared" si="170"/>
        <v>15</v>
      </c>
    </row>
    <row r="3647" spans="2:13" x14ac:dyDescent="0.35">
      <c r="B3647">
        <v>3645</v>
      </c>
      <c r="C3647">
        <v>35</v>
      </c>
      <c r="D3647">
        <v>1</v>
      </c>
      <c r="E3647" t="s">
        <v>27</v>
      </c>
      <c r="F3647" s="7">
        <v>25</v>
      </c>
      <c r="G3647" s="7">
        <v>5</v>
      </c>
      <c r="H3647" s="7">
        <v>3</v>
      </c>
      <c r="I3647" s="7">
        <v>15</v>
      </c>
      <c r="K3647" s="8">
        <f t="shared" si="168"/>
        <v>0</v>
      </c>
      <c r="L3647" s="8">
        <f t="shared" si="169"/>
        <v>15</v>
      </c>
      <c r="M3647" s="8">
        <f t="shared" si="170"/>
        <v>15</v>
      </c>
    </row>
    <row r="3648" spans="2:13" x14ac:dyDescent="0.35">
      <c r="B3648">
        <v>3646</v>
      </c>
      <c r="C3648">
        <v>0</v>
      </c>
      <c r="D3648">
        <v>1</v>
      </c>
      <c r="E3648" t="s">
        <v>27</v>
      </c>
      <c r="F3648" s="7">
        <v>25</v>
      </c>
      <c r="G3648" s="7">
        <v>5</v>
      </c>
      <c r="H3648" s="7">
        <v>3</v>
      </c>
      <c r="I3648" s="7">
        <v>75</v>
      </c>
      <c r="K3648" s="8">
        <f t="shared" si="168"/>
        <v>75</v>
      </c>
      <c r="L3648" s="8">
        <f t="shared" si="169"/>
        <v>0</v>
      </c>
      <c r="M3648" s="8">
        <f t="shared" si="170"/>
        <v>75</v>
      </c>
    </row>
    <row r="3649" spans="2:13" x14ac:dyDescent="0.35">
      <c r="B3649">
        <v>3647</v>
      </c>
      <c r="C3649">
        <v>29</v>
      </c>
      <c r="D3649">
        <v>2</v>
      </c>
      <c r="E3649" t="s">
        <v>28</v>
      </c>
      <c r="F3649" s="7">
        <v>15.5</v>
      </c>
      <c r="G3649" s="7">
        <v>0</v>
      </c>
      <c r="H3649" s="7">
        <v>6</v>
      </c>
      <c r="I3649" s="7">
        <v>0</v>
      </c>
      <c r="K3649" s="8">
        <f t="shared" si="168"/>
        <v>0</v>
      </c>
      <c r="L3649" s="8">
        <f t="shared" si="169"/>
        <v>0</v>
      </c>
      <c r="M3649" s="8">
        <f t="shared" si="170"/>
        <v>0</v>
      </c>
    </row>
    <row r="3650" spans="2:13" x14ac:dyDescent="0.35">
      <c r="B3650">
        <v>3648</v>
      </c>
      <c r="C3650">
        <v>11</v>
      </c>
      <c r="D3650">
        <v>2</v>
      </c>
      <c r="E3650" t="s">
        <v>28</v>
      </c>
      <c r="F3650" s="7">
        <v>15.5</v>
      </c>
      <c r="G3650" s="7">
        <v>0</v>
      </c>
      <c r="H3650" s="7">
        <v>3</v>
      </c>
      <c r="I3650" s="7">
        <v>0</v>
      </c>
      <c r="K3650" s="8">
        <f t="shared" si="168"/>
        <v>0</v>
      </c>
      <c r="L3650" s="8">
        <f t="shared" si="169"/>
        <v>0</v>
      </c>
      <c r="M3650" s="8">
        <f t="shared" si="170"/>
        <v>0</v>
      </c>
    </row>
    <row r="3651" spans="2:13" x14ac:dyDescent="0.35">
      <c r="B3651">
        <v>3649</v>
      </c>
      <c r="C3651">
        <v>13</v>
      </c>
      <c r="D3651">
        <v>2</v>
      </c>
      <c r="E3651" t="s">
        <v>28</v>
      </c>
      <c r="F3651" s="7">
        <v>15.5</v>
      </c>
      <c r="G3651" s="7">
        <v>0</v>
      </c>
      <c r="H3651" s="7">
        <v>3</v>
      </c>
      <c r="I3651" s="7">
        <v>0</v>
      </c>
      <c r="K3651" s="8">
        <f t="shared" ref="K3651:K3714" si="171">IF($C3651=0,F3651*$H3651,0)</f>
        <v>0</v>
      </c>
      <c r="L3651" s="8">
        <f t="shared" ref="L3651:L3714" si="172">IF($C3651=0,0,G3651*$H3651)</f>
        <v>0</v>
      </c>
      <c r="M3651" s="8">
        <f t="shared" ref="M3651:M3714" si="173">SUM(K3651:L3651)</f>
        <v>0</v>
      </c>
    </row>
    <row r="3652" spans="2:13" x14ac:dyDescent="0.35">
      <c r="B3652">
        <v>3650</v>
      </c>
      <c r="C3652">
        <v>0</v>
      </c>
      <c r="D3652">
        <v>2</v>
      </c>
      <c r="E3652" t="s">
        <v>28</v>
      </c>
      <c r="F3652" s="7">
        <v>15.5</v>
      </c>
      <c r="G3652" s="7">
        <v>0</v>
      </c>
      <c r="H3652" s="7">
        <v>3</v>
      </c>
      <c r="I3652" s="7">
        <v>46.5</v>
      </c>
      <c r="K3652" s="8">
        <f t="shared" si="171"/>
        <v>46.5</v>
      </c>
      <c r="L3652" s="8">
        <f t="shared" si="172"/>
        <v>0</v>
      </c>
      <c r="M3652" s="8">
        <f t="shared" si="173"/>
        <v>46.5</v>
      </c>
    </row>
    <row r="3653" spans="2:13" x14ac:dyDescent="0.35">
      <c r="B3653">
        <v>3651</v>
      </c>
      <c r="C3653">
        <v>33</v>
      </c>
      <c r="D3653">
        <v>2</v>
      </c>
      <c r="E3653" t="s">
        <v>28</v>
      </c>
      <c r="F3653" s="7">
        <v>15.5</v>
      </c>
      <c r="G3653" s="7">
        <v>0</v>
      </c>
      <c r="H3653" s="7">
        <v>3</v>
      </c>
      <c r="I3653" s="7">
        <v>0</v>
      </c>
      <c r="K3653" s="8">
        <f t="shared" si="171"/>
        <v>0</v>
      </c>
      <c r="L3653" s="8">
        <f t="shared" si="172"/>
        <v>0</v>
      </c>
      <c r="M3653" s="8">
        <f t="shared" si="173"/>
        <v>0</v>
      </c>
    </row>
    <row r="3654" spans="2:13" x14ac:dyDescent="0.35">
      <c r="B3654">
        <v>3652</v>
      </c>
      <c r="C3654">
        <v>20</v>
      </c>
      <c r="D3654">
        <v>3</v>
      </c>
      <c r="E3654" t="s">
        <v>21</v>
      </c>
      <c r="F3654" s="7">
        <v>5</v>
      </c>
      <c r="G3654" s="7">
        <v>0</v>
      </c>
      <c r="H3654" s="7">
        <v>2</v>
      </c>
      <c r="I3654" s="7">
        <v>0</v>
      </c>
      <c r="K3654" s="8">
        <f t="shared" si="171"/>
        <v>0</v>
      </c>
      <c r="L3654" s="8">
        <f t="shared" si="172"/>
        <v>0</v>
      </c>
      <c r="M3654" s="8">
        <f t="shared" si="173"/>
        <v>0</v>
      </c>
    </row>
    <row r="3655" spans="2:13" x14ac:dyDescent="0.35">
      <c r="B3655">
        <v>3653</v>
      </c>
      <c r="C3655">
        <v>17</v>
      </c>
      <c r="D3655">
        <v>3</v>
      </c>
      <c r="E3655" t="s">
        <v>21</v>
      </c>
      <c r="F3655" s="7">
        <v>5</v>
      </c>
      <c r="G3655" s="7">
        <v>0</v>
      </c>
      <c r="H3655" s="7">
        <v>2</v>
      </c>
      <c r="I3655" s="7">
        <v>0</v>
      </c>
      <c r="K3655" s="8">
        <f t="shared" si="171"/>
        <v>0</v>
      </c>
      <c r="L3655" s="8">
        <f t="shared" si="172"/>
        <v>0</v>
      </c>
      <c r="M3655" s="8">
        <f t="shared" si="173"/>
        <v>0</v>
      </c>
    </row>
    <row r="3656" spans="2:13" x14ac:dyDescent="0.35">
      <c r="B3656">
        <v>3654</v>
      </c>
      <c r="C3656">
        <v>22</v>
      </c>
      <c r="D3656">
        <v>3</v>
      </c>
      <c r="E3656" t="s">
        <v>21</v>
      </c>
      <c r="F3656" s="7">
        <v>5</v>
      </c>
      <c r="G3656" s="7">
        <v>0</v>
      </c>
      <c r="H3656" s="7">
        <v>2</v>
      </c>
      <c r="I3656" s="7">
        <v>0</v>
      </c>
      <c r="K3656" s="8">
        <f t="shared" si="171"/>
        <v>0</v>
      </c>
      <c r="L3656" s="8">
        <f t="shared" si="172"/>
        <v>0</v>
      </c>
      <c r="M3656" s="8">
        <f t="shared" si="173"/>
        <v>0</v>
      </c>
    </row>
    <row r="3657" spans="2:13" x14ac:dyDescent="0.35">
      <c r="B3657">
        <v>3655</v>
      </c>
      <c r="C3657">
        <v>35</v>
      </c>
      <c r="D3657">
        <v>3</v>
      </c>
      <c r="E3657" t="s">
        <v>21</v>
      </c>
      <c r="F3657" s="7">
        <v>5</v>
      </c>
      <c r="G3657" s="7">
        <v>0</v>
      </c>
      <c r="H3657" s="7">
        <v>2</v>
      </c>
      <c r="I3657" s="7">
        <v>0</v>
      </c>
      <c r="K3657" s="8">
        <f t="shared" si="171"/>
        <v>0</v>
      </c>
      <c r="L3657" s="8">
        <f t="shared" si="172"/>
        <v>0</v>
      </c>
      <c r="M3657" s="8">
        <f t="shared" si="173"/>
        <v>0</v>
      </c>
    </row>
    <row r="3658" spans="2:13" x14ac:dyDescent="0.35">
      <c r="B3658">
        <v>3656</v>
      </c>
      <c r="C3658">
        <v>20</v>
      </c>
      <c r="D3658">
        <v>3</v>
      </c>
      <c r="E3658" t="s">
        <v>21</v>
      </c>
      <c r="F3658" s="7">
        <v>5</v>
      </c>
      <c r="G3658" s="7">
        <v>0</v>
      </c>
      <c r="H3658" s="7">
        <v>2</v>
      </c>
      <c r="I3658" s="7">
        <v>0</v>
      </c>
      <c r="K3658" s="8">
        <f t="shared" si="171"/>
        <v>0</v>
      </c>
      <c r="L3658" s="8">
        <f t="shared" si="172"/>
        <v>0</v>
      </c>
      <c r="M3658" s="8">
        <f t="shared" si="173"/>
        <v>0</v>
      </c>
    </row>
    <row r="3659" spans="2:13" x14ac:dyDescent="0.35">
      <c r="B3659">
        <v>3657</v>
      </c>
      <c r="C3659">
        <v>17</v>
      </c>
      <c r="D3659">
        <v>3</v>
      </c>
      <c r="E3659" t="s">
        <v>21</v>
      </c>
      <c r="F3659" s="7">
        <v>5</v>
      </c>
      <c r="G3659" s="7">
        <v>0</v>
      </c>
      <c r="H3659" s="7">
        <v>2</v>
      </c>
      <c r="I3659" s="7">
        <v>0</v>
      </c>
      <c r="K3659" s="8">
        <f t="shared" si="171"/>
        <v>0</v>
      </c>
      <c r="L3659" s="8">
        <f t="shared" si="172"/>
        <v>0</v>
      </c>
      <c r="M3659" s="8">
        <f t="shared" si="173"/>
        <v>0</v>
      </c>
    </row>
    <row r="3660" spans="2:13" x14ac:dyDescent="0.35">
      <c r="B3660">
        <v>3658</v>
      </c>
      <c r="C3660">
        <v>8</v>
      </c>
      <c r="D3660">
        <v>4</v>
      </c>
      <c r="E3660" t="s">
        <v>22</v>
      </c>
      <c r="F3660" s="7">
        <v>80</v>
      </c>
      <c r="G3660" s="7">
        <v>9.9</v>
      </c>
      <c r="H3660" s="7">
        <v>2</v>
      </c>
      <c r="I3660" s="7">
        <v>19.8</v>
      </c>
      <c r="K3660" s="8">
        <f t="shared" si="171"/>
        <v>0</v>
      </c>
      <c r="L3660" s="8">
        <f t="shared" si="172"/>
        <v>19.8</v>
      </c>
      <c r="M3660" s="8">
        <f t="shared" si="173"/>
        <v>19.8</v>
      </c>
    </row>
    <row r="3661" spans="2:13" x14ac:dyDescent="0.35">
      <c r="B3661">
        <v>3659</v>
      </c>
      <c r="C3661">
        <v>20</v>
      </c>
      <c r="D3661">
        <v>4</v>
      </c>
      <c r="E3661" t="s">
        <v>22</v>
      </c>
      <c r="F3661" s="7">
        <v>80</v>
      </c>
      <c r="G3661" s="7">
        <v>9.9</v>
      </c>
      <c r="H3661" s="7">
        <v>2</v>
      </c>
      <c r="I3661" s="7">
        <v>19.8</v>
      </c>
      <c r="K3661" s="8">
        <f t="shared" si="171"/>
        <v>0</v>
      </c>
      <c r="L3661" s="8">
        <f t="shared" si="172"/>
        <v>19.8</v>
      </c>
      <c r="M3661" s="8">
        <f t="shared" si="173"/>
        <v>19.8</v>
      </c>
    </row>
    <row r="3662" spans="2:13" x14ac:dyDescent="0.35">
      <c r="B3662">
        <v>3660</v>
      </c>
      <c r="C3662">
        <v>14</v>
      </c>
      <c r="D3662">
        <v>4</v>
      </c>
      <c r="E3662" t="s">
        <v>22</v>
      </c>
      <c r="F3662" s="7">
        <v>80</v>
      </c>
      <c r="G3662" s="7">
        <v>9.9</v>
      </c>
      <c r="H3662" s="7">
        <v>2</v>
      </c>
      <c r="I3662" s="7">
        <v>19.8</v>
      </c>
      <c r="K3662" s="8">
        <f t="shared" si="171"/>
        <v>0</v>
      </c>
      <c r="L3662" s="8">
        <f t="shared" si="172"/>
        <v>19.8</v>
      </c>
      <c r="M3662" s="8">
        <f t="shared" si="173"/>
        <v>19.8</v>
      </c>
    </row>
    <row r="3663" spans="2:13" x14ac:dyDescent="0.35">
      <c r="B3663">
        <v>3661</v>
      </c>
      <c r="C3663">
        <v>0</v>
      </c>
      <c r="D3663">
        <v>4</v>
      </c>
      <c r="E3663" t="s">
        <v>22</v>
      </c>
      <c r="F3663" s="7">
        <v>80</v>
      </c>
      <c r="G3663" s="7">
        <v>9.9</v>
      </c>
      <c r="H3663" s="7">
        <v>4</v>
      </c>
      <c r="I3663" s="7">
        <v>320</v>
      </c>
      <c r="K3663" s="8">
        <f t="shared" si="171"/>
        <v>320</v>
      </c>
      <c r="L3663" s="8">
        <f t="shared" si="172"/>
        <v>0</v>
      </c>
      <c r="M3663" s="8">
        <f t="shared" si="173"/>
        <v>320</v>
      </c>
    </row>
    <row r="3664" spans="2:13" x14ac:dyDescent="0.35">
      <c r="B3664">
        <v>3662</v>
      </c>
      <c r="C3664">
        <v>8</v>
      </c>
      <c r="D3664">
        <v>4</v>
      </c>
      <c r="E3664" t="s">
        <v>22</v>
      </c>
      <c r="F3664" s="7">
        <v>80</v>
      </c>
      <c r="G3664" s="7">
        <v>9.9</v>
      </c>
      <c r="H3664" s="7">
        <v>2</v>
      </c>
      <c r="I3664" s="7">
        <v>19.8</v>
      </c>
      <c r="K3664" s="8">
        <f t="shared" si="171"/>
        <v>0</v>
      </c>
      <c r="L3664" s="8">
        <f t="shared" si="172"/>
        <v>19.8</v>
      </c>
      <c r="M3664" s="8">
        <f t="shared" si="173"/>
        <v>19.8</v>
      </c>
    </row>
    <row r="3665" spans="2:13" x14ac:dyDescent="0.35">
      <c r="B3665">
        <v>3663</v>
      </c>
      <c r="C3665">
        <v>3</v>
      </c>
      <c r="D3665">
        <v>4</v>
      </c>
      <c r="E3665" t="s">
        <v>22</v>
      </c>
      <c r="F3665" s="7">
        <v>80</v>
      </c>
      <c r="G3665" s="7">
        <v>9.9</v>
      </c>
      <c r="H3665" s="7">
        <v>2</v>
      </c>
      <c r="I3665" s="7">
        <v>19.8</v>
      </c>
      <c r="K3665" s="8">
        <f t="shared" si="171"/>
        <v>0</v>
      </c>
      <c r="L3665" s="8">
        <f t="shared" si="172"/>
        <v>19.8</v>
      </c>
      <c r="M3665" s="8">
        <f t="shared" si="173"/>
        <v>19.8</v>
      </c>
    </row>
    <row r="3666" spans="2:13" x14ac:dyDescent="0.35">
      <c r="B3666">
        <v>3664</v>
      </c>
      <c r="C3666">
        <v>0</v>
      </c>
      <c r="D3666">
        <v>4</v>
      </c>
      <c r="E3666" t="s">
        <v>22</v>
      </c>
      <c r="F3666" s="7">
        <v>80</v>
      </c>
      <c r="G3666" s="7">
        <v>9.9</v>
      </c>
      <c r="H3666" s="7">
        <v>2</v>
      </c>
      <c r="I3666" s="7">
        <v>160</v>
      </c>
      <c r="K3666" s="8">
        <f t="shared" si="171"/>
        <v>160</v>
      </c>
      <c r="L3666" s="8">
        <f t="shared" si="172"/>
        <v>0</v>
      </c>
      <c r="M3666" s="8">
        <f t="shared" si="173"/>
        <v>160</v>
      </c>
    </row>
    <row r="3667" spans="2:13" x14ac:dyDescent="0.35">
      <c r="B3667">
        <v>3665</v>
      </c>
      <c r="C3667">
        <v>20</v>
      </c>
      <c r="D3667">
        <v>4</v>
      </c>
      <c r="E3667" t="s">
        <v>22</v>
      </c>
      <c r="F3667" s="7">
        <v>80</v>
      </c>
      <c r="G3667" s="7">
        <v>9.9</v>
      </c>
      <c r="H3667" s="7">
        <v>2</v>
      </c>
      <c r="I3667" s="7">
        <v>19.8</v>
      </c>
      <c r="K3667" s="8">
        <f t="shared" si="171"/>
        <v>0</v>
      </c>
      <c r="L3667" s="8">
        <f t="shared" si="172"/>
        <v>19.8</v>
      </c>
      <c r="M3667" s="8">
        <f t="shared" si="173"/>
        <v>19.8</v>
      </c>
    </row>
    <row r="3668" spans="2:13" x14ac:dyDescent="0.35">
      <c r="B3668">
        <v>3666</v>
      </c>
      <c r="C3668">
        <v>4</v>
      </c>
      <c r="D3668">
        <v>4</v>
      </c>
      <c r="E3668" t="s">
        <v>22</v>
      </c>
      <c r="F3668" s="7">
        <v>80</v>
      </c>
      <c r="G3668" s="7">
        <v>9.9</v>
      </c>
      <c r="H3668" s="7">
        <v>2</v>
      </c>
      <c r="I3668" s="7">
        <v>19.8</v>
      </c>
      <c r="K3668" s="8">
        <f t="shared" si="171"/>
        <v>0</v>
      </c>
      <c r="L3668" s="8">
        <f t="shared" si="172"/>
        <v>19.8</v>
      </c>
      <c r="M3668" s="8">
        <f t="shared" si="173"/>
        <v>19.8</v>
      </c>
    </row>
    <row r="3669" spans="2:13" x14ac:dyDescent="0.35">
      <c r="B3669">
        <v>3667</v>
      </c>
      <c r="C3669">
        <v>6</v>
      </c>
      <c r="D3669">
        <v>4</v>
      </c>
      <c r="E3669" t="s">
        <v>22</v>
      </c>
      <c r="F3669" s="7">
        <v>80</v>
      </c>
      <c r="G3669" s="7">
        <v>9.9</v>
      </c>
      <c r="H3669" s="7">
        <v>2</v>
      </c>
      <c r="I3669" s="7">
        <v>19.8</v>
      </c>
      <c r="K3669" s="8">
        <f t="shared" si="171"/>
        <v>0</v>
      </c>
      <c r="L3669" s="8">
        <f t="shared" si="172"/>
        <v>19.8</v>
      </c>
      <c r="M3669" s="8">
        <f t="shared" si="173"/>
        <v>19.8</v>
      </c>
    </row>
    <row r="3670" spans="2:13" x14ac:dyDescent="0.35">
      <c r="B3670">
        <v>3668</v>
      </c>
      <c r="C3670">
        <v>3</v>
      </c>
      <c r="D3670">
        <v>4</v>
      </c>
      <c r="E3670" t="s">
        <v>22</v>
      </c>
      <c r="F3670" s="7">
        <v>80</v>
      </c>
      <c r="G3670" s="7">
        <v>9.9</v>
      </c>
      <c r="H3670" s="7">
        <v>2</v>
      </c>
      <c r="I3670" s="7">
        <v>19.8</v>
      </c>
      <c r="K3670" s="8">
        <f t="shared" si="171"/>
        <v>0</v>
      </c>
      <c r="L3670" s="8">
        <f t="shared" si="172"/>
        <v>19.8</v>
      </c>
      <c r="M3670" s="8">
        <f t="shared" si="173"/>
        <v>19.8</v>
      </c>
    </row>
    <row r="3671" spans="2:13" x14ac:dyDescent="0.35">
      <c r="B3671">
        <v>3669</v>
      </c>
      <c r="C3671">
        <v>0</v>
      </c>
      <c r="D3671">
        <v>5</v>
      </c>
      <c r="E3671" t="s">
        <v>29</v>
      </c>
      <c r="F3671" s="7">
        <v>80</v>
      </c>
      <c r="G3671" s="7">
        <v>9.9</v>
      </c>
      <c r="H3671" s="7">
        <v>2</v>
      </c>
      <c r="I3671" s="7">
        <v>160</v>
      </c>
      <c r="K3671" s="8">
        <f t="shared" si="171"/>
        <v>160</v>
      </c>
      <c r="L3671" s="8">
        <f t="shared" si="172"/>
        <v>0</v>
      </c>
      <c r="M3671" s="8">
        <f t="shared" si="173"/>
        <v>160</v>
      </c>
    </row>
    <row r="3672" spans="2:13" x14ac:dyDescent="0.35">
      <c r="B3672">
        <v>3670</v>
      </c>
      <c r="C3672">
        <v>0</v>
      </c>
      <c r="D3672">
        <v>5</v>
      </c>
      <c r="E3672" t="s">
        <v>29</v>
      </c>
      <c r="F3672" s="7">
        <v>80</v>
      </c>
      <c r="G3672" s="7">
        <v>9.9</v>
      </c>
      <c r="H3672" s="7">
        <v>2</v>
      </c>
      <c r="I3672" s="7">
        <v>160</v>
      </c>
      <c r="K3672" s="8">
        <f t="shared" si="171"/>
        <v>160</v>
      </c>
      <c r="L3672" s="8">
        <f t="shared" si="172"/>
        <v>0</v>
      </c>
      <c r="M3672" s="8">
        <f t="shared" si="173"/>
        <v>160</v>
      </c>
    </row>
    <row r="3673" spans="2:13" x14ac:dyDescent="0.35">
      <c r="B3673">
        <v>3671</v>
      </c>
      <c r="C3673">
        <v>0</v>
      </c>
      <c r="D3673">
        <v>5</v>
      </c>
      <c r="E3673" t="s">
        <v>29</v>
      </c>
      <c r="F3673" s="7">
        <v>80</v>
      </c>
      <c r="G3673" s="7">
        <v>9.9</v>
      </c>
      <c r="H3673" s="7">
        <v>2</v>
      </c>
      <c r="I3673" s="7">
        <v>160</v>
      </c>
      <c r="K3673" s="8">
        <f t="shared" si="171"/>
        <v>160</v>
      </c>
      <c r="L3673" s="8">
        <f t="shared" si="172"/>
        <v>0</v>
      </c>
      <c r="M3673" s="8">
        <f t="shared" si="173"/>
        <v>160</v>
      </c>
    </row>
    <row r="3674" spans="2:13" x14ac:dyDescent="0.35">
      <c r="B3674">
        <v>3672</v>
      </c>
      <c r="C3674">
        <v>0</v>
      </c>
      <c r="D3674">
        <v>6</v>
      </c>
      <c r="E3674" t="s">
        <v>23</v>
      </c>
      <c r="F3674" s="7">
        <v>17.5</v>
      </c>
      <c r="G3674" s="7">
        <v>3.5</v>
      </c>
      <c r="H3674" s="7">
        <v>4</v>
      </c>
      <c r="I3674" s="7">
        <v>70</v>
      </c>
      <c r="K3674" s="8">
        <f t="shared" si="171"/>
        <v>70</v>
      </c>
      <c r="L3674" s="8">
        <f t="shared" si="172"/>
        <v>0</v>
      </c>
      <c r="M3674" s="8">
        <f t="shared" si="173"/>
        <v>70</v>
      </c>
    </row>
    <row r="3675" spans="2:13" x14ac:dyDescent="0.35">
      <c r="B3675">
        <v>3673</v>
      </c>
      <c r="C3675">
        <v>8</v>
      </c>
      <c r="D3675">
        <v>6</v>
      </c>
      <c r="E3675" t="s">
        <v>23</v>
      </c>
      <c r="F3675" s="7">
        <v>17.5</v>
      </c>
      <c r="G3675" s="7">
        <v>3.5</v>
      </c>
      <c r="H3675" s="7">
        <v>2</v>
      </c>
      <c r="I3675" s="7">
        <v>7</v>
      </c>
      <c r="K3675" s="8">
        <f t="shared" si="171"/>
        <v>0</v>
      </c>
      <c r="L3675" s="8">
        <f t="shared" si="172"/>
        <v>7</v>
      </c>
      <c r="M3675" s="8">
        <f t="shared" si="173"/>
        <v>7</v>
      </c>
    </row>
    <row r="3676" spans="2:13" x14ac:dyDescent="0.35">
      <c r="B3676">
        <v>3674</v>
      </c>
      <c r="C3676">
        <v>0</v>
      </c>
      <c r="D3676">
        <v>6</v>
      </c>
      <c r="E3676" t="s">
        <v>23</v>
      </c>
      <c r="F3676" s="7">
        <v>17.5</v>
      </c>
      <c r="G3676" s="7">
        <v>3.5</v>
      </c>
      <c r="H3676" s="7">
        <v>2</v>
      </c>
      <c r="I3676" s="7">
        <v>35</v>
      </c>
      <c r="K3676" s="8">
        <f t="shared" si="171"/>
        <v>35</v>
      </c>
      <c r="L3676" s="8">
        <f t="shared" si="172"/>
        <v>0</v>
      </c>
      <c r="M3676" s="8">
        <f t="shared" si="173"/>
        <v>35</v>
      </c>
    </row>
    <row r="3677" spans="2:13" x14ac:dyDescent="0.35">
      <c r="B3677">
        <v>3675</v>
      </c>
      <c r="C3677">
        <v>2</v>
      </c>
      <c r="D3677">
        <v>6</v>
      </c>
      <c r="E3677" t="s">
        <v>23</v>
      </c>
      <c r="F3677" s="7">
        <v>17.5</v>
      </c>
      <c r="G3677" s="7">
        <v>3.5</v>
      </c>
      <c r="H3677" s="7">
        <v>2</v>
      </c>
      <c r="I3677" s="7">
        <v>7</v>
      </c>
      <c r="K3677" s="8">
        <f t="shared" si="171"/>
        <v>0</v>
      </c>
      <c r="L3677" s="8">
        <f t="shared" si="172"/>
        <v>7</v>
      </c>
      <c r="M3677" s="8">
        <f t="shared" si="173"/>
        <v>7</v>
      </c>
    </row>
    <row r="3678" spans="2:13" x14ac:dyDescent="0.35">
      <c r="B3678">
        <v>3676</v>
      </c>
      <c r="C3678">
        <v>0</v>
      </c>
      <c r="D3678">
        <v>6</v>
      </c>
      <c r="E3678" t="s">
        <v>23</v>
      </c>
      <c r="F3678" s="7">
        <v>17.5</v>
      </c>
      <c r="G3678" s="7">
        <v>3.5</v>
      </c>
      <c r="H3678" s="7">
        <v>2</v>
      </c>
      <c r="I3678" s="7">
        <v>35</v>
      </c>
      <c r="K3678" s="8">
        <f t="shared" si="171"/>
        <v>35</v>
      </c>
      <c r="L3678" s="8">
        <f t="shared" si="172"/>
        <v>0</v>
      </c>
      <c r="M3678" s="8">
        <f t="shared" si="173"/>
        <v>35</v>
      </c>
    </row>
    <row r="3679" spans="2:13" x14ac:dyDescent="0.35">
      <c r="B3679">
        <v>3677</v>
      </c>
      <c r="C3679">
        <v>0</v>
      </c>
      <c r="D3679">
        <v>6</v>
      </c>
      <c r="E3679" t="s">
        <v>23</v>
      </c>
      <c r="F3679" s="7">
        <v>17.5</v>
      </c>
      <c r="G3679" s="7">
        <v>3.5</v>
      </c>
      <c r="H3679" s="7">
        <v>4</v>
      </c>
      <c r="I3679" s="7">
        <v>70</v>
      </c>
      <c r="K3679" s="8">
        <f t="shared" si="171"/>
        <v>70</v>
      </c>
      <c r="L3679" s="8">
        <f t="shared" si="172"/>
        <v>0</v>
      </c>
      <c r="M3679" s="8">
        <f t="shared" si="173"/>
        <v>70</v>
      </c>
    </row>
    <row r="3680" spans="2:13" x14ac:dyDescent="0.35">
      <c r="B3680">
        <v>3678</v>
      </c>
      <c r="C3680">
        <v>21</v>
      </c>
      <c r="D3680">
        <v>7</v>
      </c>
      <c r="E3680" t="s">
        <v>24</v>
      </c>
      <c r="F3680" s="7">
        <v>5</v>
      </c>
      <c r="G3680" s="7">
        <v>0</v>
      </c>
      <c r="H3680" s="7">
        <v>2</v>
      </c>
      <c r="I3680" s="7">
        <v>0</v>
      </c>
      <c r="K3680" s="8">
        <f t="shared" si="171"/>
        <v>0</v>
      </c>
      <c r="L3680" s="8">
        <f t="shared" si="172"/>
        <v>0</v>
      </c>
      <c r="M3680" s="8">
        <f t="shared" si="173"/>
        <v>0</v>
      </c>
    </row>
    <row r="3681" spans="2:13" x14ac:dyDescent="0.35">
      <c r="B3681">
        <v>3679</v>
      </c>
      <c r="C3681">
        <v>10</v>
      </c>
      <c r="D3681">
        <v>7</v>
      </c>
      <c r="E3681" t="s">
        <v>24</v>
      </c>
      <c r="F3681" s="7">
        <v>5</v>
      </c>
      <c r="G3681" s="7">
        <v>0</v>
      </c>
      <c r="H3681" s="7">
        <v>2</v>
      </c>
      <c r="I3681" s="7">
        <v>0</v>
      </c>
      <c r="K3681" s="8">
        <f t="shared" si="171"/>
        <v>0</v>
      </c>
      <c r="L3681" s="8">
        <f t="shared" si="172"/>
        <v>0</v>
      </c>
      <c r="M3681" s="8">
        <f t="shared" si="173"/>
        <v>0</v>
      </c>
    </row>
    <row r="3682" spans="2:13" x14ac:dyDescent="0.35">
      <c r="B3682">
        <v>3680</v>
      </c>
      <c r="C3682">
        <v>0</v>
      </c>
      <c r="D3682">
        <v>7</v>
      </c>
      <c r="E3682" t="s">
        <v>24</v>
      </c>
      <c r="F3682" s="7">
        <v>5</v>
      </c>
      <c r="G3682" s="7">
        <v>0</v>
      </c>
      <c r="H3682" s="7">
        <v>2</v>
      </c>
      <c r="I3682" s="7">
        <v>10</v>
      </c>
      <c r="K3682" s="8">
        <f t="shared" si="171"/>
        <v>10</v>
      </c>
      <c r="L3682" s="8">
        <f t="shared" si="172"/>
        <v>0</v>
      </c>
      <c r="M3682" s="8">
        <f t="shared" si="173"/>
        <v>10</v>
      </c>
    </row>
    <row r="3683" spans="2:13" x14ac:dyDescent="0.35">
      <c r="B3683">
        <v>3681</v>
      </c>
      <c r="C3683">
        <v>7</v>
      </c>
      <c r="D3683">
        <v>7</v>
      </c>
      <c r="E3683" t="s">
        <v>24</v>
      </c>
      <c r="F3683" s="7">
        <v>5</v>
      </c>
      <c r="G3683" s="7">
        <v>0</v>
      </c>
      <c r="H3683" s="7">
        <v>2</v>
      </c>
      <c r="I3683" s="7">
        <v>0</v>
      </c>
      <c r="K3683" s="8">
        <f t="shared" si="171"/>
        <v>0</v>
      </c>
      <c r="L3683" s="8">
        <f t="shared" si="172"/>
        <v>0</v>
      </c>
      <c r="M3683" s="8">
        <f t="shared" si="173"/>
        <v>0</v>
      </c>
    </row>
    <row r="3684" spans="2:13" x14ac:dyDescent="0.35">
      <c r="B3684">
        <v>3682</v>
      </c>
      <c r="C3684">
        <v>33</v>
      </c>
      <c r="D3684">
        <v>7</v>
      </c>
      <c r="E3684" t="s">
        <v>24</v>
      </c>
      <c r="F3684" s="7">
        <v>5</v>
      </c>
      <c r="G3684" s="7">
        <v>0</v>
      </c>
      <c r="H3684" s="7">
        <v>4</v>
      </c>
      <c r="I3684" s="7">
        <v>0</v>
      </c>
      <c r="K3684" s="8">
        <f t="shared" si="171"/>
        <v>0</v>
      </c>
      <c r="L3684" s="8">
        <f t="shared" si="172"/>
        <v>0</v>
      </c>
      <c r="M3684" s="8">
        <f t="shared" si="173"/>
        <v>0</v>
      </c>
    </row>
    <row r="3685" spans="2:13" x14ac:dyDescent="0.35">
      <c r="B3685">
        <v>3683</v>
      </c>
      <c r="C3685">
        <v>2</v>
      </c>
      <c r="D3685">
        <v>7</v>
      </c>
      <c r="E3685" t="s">
        <v>24</v>
      </c>
      <c r="F3685" s="7">
        <v>5</v>
      </c>
      <c r="G3685" s="7">
        <v>0</v>
      </c>
      <c r="H3685" s="7">
        <v>2</v>
      </c>
      <c r="I3685" s="7">
        <v>0</v>
      </c>
      <c r="K3685" s="8">
        <f t="shared" si="171"/>
        <v>0</v>
      </c>
      <c r="L3685" s="8">
        <f t="shared" si="172"/>
        <v>0</v>
      </c>
      <c r="M3685" s="8">
        <f t="shared" si="173"/>
        <v>0</v>
      </c>
    </row>
    <row r="3686" spans="2:13" x14ac:dyDescent="0.35">
      <c r="B3686">
        <v>3684</v>
      </c>
      <c r="C3686">
        <v>15</v>
      </c>
      <c r="D3686">
        <v>8</v>
      </c>
      <c r="E3686" t="s">
        <v>25</v>
      </c>
      <c r="F3686" s="7">
        <v>5</v>
      </c>
      <c r="G3686" s="7">
        <v>0</v>
      </c>
      <c r="H3686" s="7">
        <v>1</v>
      </c>
      <c r="I3686" s="7">
        <v>0</v>
      </c>
      <c r="K3686" s="8">
        <f t="shared" si="171"/>
        <v>0</v>
      </c>
      <c r="L3686" s="8">
        <f t="shared" si="172"/>
        <v>0</v>
      </c>
      <c r="M3686" s="8">
        <f t="shared" si="173"/>
        <v>0</v>
      </c>
    </row>
    <row r="3687" spans="2:13" x14ac:dyDescent="0.35">
      <c r="B3687">
        <v>3685</v>
      </c>
      <c r="C3687">
        <v>21</v>
      </c>
      <c r="D3687">
        <v>8</v>
      </c>
      <c r="E3687" t="s">
        <v>25</v>
      </c>
      <c r="F3687" s="7">
        <v>5</v>
      </c>
      <c r="G3687" s="7">
        <v>0</v>
      </c>
      <c r="H3687" s="7">
        <v>1</v>
      </c>
      <c r="I3687" s="7">
        <v>0</v>
      </c>
      <c r="K3687" s="8">
        <f t="shared" si="171"/>
        <v>0</v>
      </c>
      <c r="L3687" s="8">
        <f t="shared" si="172"/>
        <v>0</v>
      </c>
      <c r="M3687" s="8">
        <f t="shared" si="173"/>
        <v>0</v>
      </c>
    </row>
    <row r="3688" spans="2:13" x14ac:dyDescent="0.35">
      <c r="B3688">
        <v>3686</v>
      </c>
      <c r="C3688">
        <v>3</v>
      </c>
      <c r="D3688">
        <v>8</v>
      </c>
      <c r="E3688" t="s">
        <v>25</v>
      </c>
      <c r="F3688" s="7">
        <v>5</v>
      </c>
      <c r="G3688" s="7">
        <v>0</v>
      </c>
      <c r="H3688" s="7">
        <v>1</v>
      </c>
      <c r="I3688" s="7">
        <v>0</v>
      </c>
      <c r="K3688" s="8">
        <f t="shared" si="171"/>
        <v>0</v>
      </c>
      <c r="L3688" s="8">
        <f t="shared" si="172"/>
        <v>0</v>
      </c>
      <c r="M3688" s="8">
        <f t="shared" si="173"/>
        <v>0</v>
      </c>
    </row>
    <row r="3689" spans="2:13" x14ac:dyDescent="0.35">
      <c r="B3689">
        <v>3687</v>
      </c>
      <c r="C3689">
        <v>29</v>
      </c>
      <c r="D3689">
        <v>8</v>
      </c>
      <c r="E3689" t="s">
        <v>25</v>
      </c>
      <c r="F3689" s="7">
        <v>5</v>
      </c>
      <c r="G3689" s="7">
        <v>0</v>
      </c>
      <c r="H3689" s="7">
        <v>1</v>
      </c>
      <c r="I3689" s="7">
        <v>0</v>
      </c>
      <c r="K3689" s="8">
        <f t="shared" si="171"/>
        <v>0</v>
      </c>
      <c r="L3689" s="8">
        <f t="shared" si="172"/>
        <v>0</v>
      </c>
      <c r="M3689" s="8">
        <f t="shared" si="173"/>
        <v>0</v>
      </c>
    </row>
    <row r="3690" spans="2:13" x14ac:dyDescent="0.35">
      <c r="B3690">
        <v>3688</v>
      </c>
      <c r="C3690">
        <v>3</v>
      </c>
      <c r="D3690">
        <v>8</v>
      </c>
      <c r="E3690" t="s">
        <v>25</v>
      </c>
      <c r="F3690" s="7">
        <v>5</v>
      </c>
      <c r="G3690" s="7">
        <v>0</v>
      </c>
      <c r="H3690" s="7">
        <v>1</v>
      </c>
      <c r="I3690" s="7">
        <v>0</v>
      </c>
      <c r="K3690" s="8">
        <f t="shared" si="171"/>
        <v>0</v>
      </c>
      <c r="L3690" s="8">
        <f t="shared" si="172"/>
        <v>0</v>
      </c>
      <c r="M3690" s="8">
        <f t="shared" si="173"/>
        <v>0</v>
      </c>
    </row>
    <row r="3691" spans="2:13" x14ac:dyDescent="0.35">
      <c r="B3691">
        <v>3689</v>
      </c>
      <c r="C3691">
        <v>29</v>
      </c>
      <c r="D3691">
        <v>8</v>
      </c>
      <c r="E3691" t="s">
        <v>25</v>
      </c>
      <c r="F3691" s="7">
        <v>5</v>
      </c>
      <c r="G3691" s="7">
        <v>0</v>
      </c>
      <c r="H3691" s="7">
        <v>1</v>
      </c>
      <c r="I3691" s="7">
        <v>0</v>
      </c>
      <c r="K3691" s="8">
        <f t="shared" si="171"/>
        <v>0</v>
      </c>
      <c r="L3691" s="8">
        <f t="shared" si="172"/>
        <v>0</v>
      </c>
      <c r="M3691" s="8">
        <f t="shared" si="173"/>
        <v>0</v>
      </c>
    </row>
    <row r="3692" spans="2:13" x14ac:dyDescent="0.35">
      <c r="B3692">
        <v>3690</v>
      </c>
      <c r="C3692">
        <v>16</v>
      </c>
      <c r="D3692">
        <v>8</v>
      </c>
      <c r="E3692" t="s">
        <v>25</v>
      </c>
      <c r="F3692" s="7">
        <v>5</v>
      </c>
      <c r="G3692" s="7">
        <v>0</v>
      </c>
      <c r="H3692" s="7">
        <v>1</v>
      </c>
      <c r="I3692" s="7">
        <v>0</v>
      </c>
      <c r="K3692" s="8">
        <f t="shared" si="171"/>
        <v>0</v>
      </c>
      <c r="L3692" s="8">
        <f t="shared" si="172"/>
        <v>0</v>
      </c>
      <c r="M3692" s="8">
        <f t="shared" si="173"/>
        <v>0</v>
      </c>
    </row>
    <row r="3693" spans="2:13" x14ac:dyDescent="0.35">
      <c r="B3693">
        <v>3691</v>
      </c>
      <c r="C3693">
        <v>28</v>
      </c>
      <c r="D3693">
        <v>8</v>
      </c>
      <c r="E3693" t="s">
        <v>25</v>
      </c>
      <c r="F3693" s="7">
        <v>5</v>
      </c>
      <c r="G3693" s="7">
        <v>0</v>
      </c>
      <c r="H3693" s="7">
        <v>1</v>
      </c>
      <c r="I3693" s="7">
        <v>0</v>
      </c>
      <c r="K3693" s="8">
        <f t="shared" si="171"/>
        <v>0</v>
      </c>
      <c r="L3693" s="8">
        <f t="shared" si="172"/>
        <v>0</v>
      </c>
      <c r="M3693" s="8">
        <f t="shared" si="173"/>
        <v>0</v>
      </c>
    </row>
    <row r="3694" spans="2:13" x14ac:dyDescent="0.35">
      <c r="B3694">
        <v>3692</v>
      </c>
      <c r="C3694">
        <v>28</v>
      </c>
      <c r="D3694">
        <v>8</v>
      </c>
      <c r="E3694" t="s">
        <v>25</v>
      </c>
      <c r="F3694" s="7">
        <v>5</v>
      </c>
      <c r="G3694" s="7">
        <v>0</v>
      </c>
      <c r="H3694" s="7">
        <v>1</v>
      </c>
      <c r="I3694" s="7">
        <v>0</v>
      </c>
      <c r="K3694" s="8">
        <f t="shared" si="171"/>
        <v>0</v>
      </c>
      <c r="L3694" s="8">
        <f t="shared" si="172"/>
        <v>0</v>
      </c>
      <c r="M3694" s="8">
        <f t="shared" si="173"/>
        <v>0</v>
      </c>
    </row>
    <row r="3695" spans="2:13" x14ac:dyDescent="0.35">
      <c r="B3695">
        <v>3693</v>
      </c>
      <c r="C3695">
        <v>21</v>
      </c>
      <c r="D3695">
        <v>8</v>
      </c>
      <c r="E3695" t="s">
        <v>25</v>
      </c>
      <c r="F3695" s="7">
        <v>5</v>
      </c>
      <c r="G3695" s="7">
        <v>0</v>
      </c>
      <c r="H3695" s="7">
        <v>1</v>
      </c>
      <c r="I3695" s="7">
        <v>0</v>
      </c>
      <c r="K3695" s="8">
        <f t="shared" si="171"/>
        <v>0</v>
      </c>
      <c r="L3695" s="8">
        <f t="shared" si="172"/>
        <v>0</v>
      </c>
      <c r="M3695" s="8">
        <f t="shared" si="173"/>
        <v>0</v>
      </c>
    </row>
    <row r="3696" spans="2:13" x14ac:dyDescent="0.35">
      <c r="B3696">
        <v>3694</v>
      </c>
      <c r="C3696">
        <v>3</v>
      </c>
      <c r="D3696">
        <v>8</v>
      </c>
      <c r="E3696" t="s">
        <v>25</v>
      </c>
      <c r="F3696" s="7">
        <v>5</v>
      </c>
      <c r="G3696" s="7">
        <v>0</v>
      </c>
      <c r="H3696" s="7">
        <v>1</v>
      </c>
      <c r="I3696" s="7">
        <v>0</v>
      </c>
      <c r="K3696" s="8">
        <f t="shared" si="171"/>
        <v>0</v>
      </c>
      <c r="L3696" s="8">
        <f t="shared" si="172"/>
        <v>0</v>
      </c>
      <c r="M3696" s="8">
        <f t="shared" si="173"/>
        <v>0</v>
      </c>
    </row>
    <row r="3697" spans="2:13" x14ac:dyDescent="0.35">
      <c r="B3697">
        <v>3695</v>
      </c>
      <c r="C3697">
        <v>16</v>
      </c>
      <c r="D3697">
        <v>8</v>
      </c>
      <c r="E3697" t="s">
        <v>25</v>
      </c>
      <c r="F3697" s="7">
        <v>5</v>
      </c>
      <c r="G3697" s="7">
        <v>0</v>
      </c>
      <c r="H3697" s="7">
        <v>1</v>
      </c>
      <c r="I3697" s="7">
        <v>0</v>
      </c>
      <c r="K3697" s="8">
        <f t="shared" si="171"/>
        <v>0</v>
      </c>
      <c r="L3697" s="8">
        <f t="shared" si="172"/>
        <v>0</v>
      </c>
      <c r="M3697" s="8">
        <f t="shared" si="173"/>
        <v>0</v>
      </c>
    </row>
    <row r="3698" spans="2:13" x14ac:dyDescent="0.35">
      <c r="B3698">
        <v>3696</v>
      </c>
      <c r="C3698">
        <v>33</v>
      </c>
      <c r="D3698">
        <v>8</v>
      </c>
      <c r="E3698" t="s">
        <v>25</v>
      </c>
      <c r="F3698" s="7">
        <v>5</v>
      </c>
      <c r="G3698" s="7">
        <v>0</v>
      </c>
      <c r="H3698" s="7">
        <v>1</v>
      </c>
      <c r="I3698" s="7">
        <v>0</v>
      </c>
      <c r="K3698" s="8">
        <f t="shared" si="171"/>
        <v>0</v>
      </c>
      <c r="L3698" s="8">
        <f t="shared" si="172"/>
        <v>0</v>
      </c>
      <c r="M3698" s="8">
        <f t="shared" si="173"/>
        <v>0</v>
      </c>
    </row>
    <row r="3699" spans="2:13" x14ac:dyDescent="0.35">
      <c r="B3699">
        <v>3697</v>
      </c>
      <c r="C3699">
        <v>5</v>
      </c>
      <c r="D3699">
        <v>0</v>
      </c>
      <c r="E3699" t="s">
        <v>26</v>
      </c>
      <c r="F3699" s="7">
        <v>25</v>
      </c>
      <c r="G3699" s="7">
        <v>5</v>
      </c>
      <c r="H3699" s="7">
        <v>3</v>
      </c>
      <c r="I3699" s="7">
        <v>15</v>
      </c>
      <c r="K3699" s="8">
        <f t="shared" si="171"/>
        <v>0</v>
      </c>
      <c r="L3699" s="8">
        <f t="shared" si="172"/>
        <v>15</v>
      </c>
      <c r="M3699" s="8">
        <f t="shared" si="173"/>
        <v>15</v>
      </c>
    </row>
    <row r="3700" spans="2:13" x14ac:dyDescent="0.35">
      <c r="B3700">
        <v>3698</v>
      </c>
      <c r="C3700">
        <v>0</v>
      </c>
      <c r="D3700">
        <v>0</v>
      </c>
      <c r="E3700" t="s">
        <v>26</v>
      </c>
      <c r="F3700" s="7">
        <v>25</v>
      </c>
      <c r="G3700" s="7">
        <v>5</v>
      </c>
      <c r="H3700" s="7">
        <v>3</v>
      </c>
      <c r="I3700" s="7">
        <v>75</v>
      </c>
      <c r="K3700" s="8">
        <f t="shared" si="171"/>
        <v>75</v>
      </c>
      <c r="L3700" s="8">
        <f t="shared" si="172"/>
        <v>0</v>
      </c>
      <c r="M3700" s="8">
        <f t="shared" si="173"/>
        <v>75</v>
      </c>
    </row>
    <row r="3701" spans="2:13" x14ac:dyDescent="0.35">
      <c r="B3701">
        <v>3699</v>
      </c>
      <c r="C3701">
        <v>6</v>
      </c>
      <c r="D3701">
        <v>0</v>
      </c>
      <c r="E3701" t="s">
        <v>26</v>
      </c>
      <c r="F3701" s="7">
        <v>25</v>
      </c>
      <c r="G3701" s="7">
        <v>5</v>
      </c>
      <c r="H3701" s="7">
        <v>3</v>
      </c>
      <c r="I3701" s="7">
        <v>15</v>
      </c>
      <c r="K3701" s="8">
        <f t="shared" si="171"/>
        <v>0</v>
      </c>
      <c r="L3701" s="8">
        <f t="shared" si="172"/>
        <v>15</v>
      </c>
      <c r="M3701" s="8">
        <f t="shared" si="173"/>
        <v>15</v>
      </c>
    </row>
    <row r="3702" spans="2:13" x14ac:dyDescent="0.35">
      <c r="B3702">
        <v>3700</v>
      </c>
      <c r="C3702">
        <v>11</v>
      </c>
      <c r="D3702">
        <v>0</v>
      </c>
      <c r="E3702" t="s">
        <v>26</v>
      </c>
      <c r="F3702" s="7">
        <v>25</v>
      </c>
      <c r="G3702" s="7">
        <v>5</v>
      </c>
      <c r="H3702" s="7">
        <v>3</v>
      </c>
      <c r="I3702" s="7">
        <v>15</v>
      </c>
      <c r="K3702" s="8">
        <f t="shared" si="171"/>
        <v>0</v>
      </c>
      <c r="L3702" s="8">
        <f t="shared" si="172"/>
        <v>15</v>
      </c>
      <c r="M3702" s="8">
        <f t="shared" si="173"/>
        <v>15</v>
      </c>
    </row>
    <row r="3703" spans="2:13" x14ac:dyDescent="0.35">
      <c r="B3703">
        <v>3701</v>
      </c>
      <c r="C3703">
        <v>0</v>
      </c>
      <c r="D3703">
        <v>0</v>
      </c>
      <c r="E3703" t="s">
        <v>26</v>
      </c>
      <c r="F3703" s="7">
        <v>25</v>
      </c>
      <c r="G3703" s="7">
        <v>5</v>
      </c>
      <c r="H3703" s="7">
        <v>6</v>
      </c>
      <c r="I3703" s="7">
        <v>150</v>
      </c>
      <c r="K3703" s="8">
        <f t="shared" si="171"/>
        <v>150</v>
      </c>
      <c r="L3703" s="8">
        <f t="shared" si="172"/>
        <v>0</v>
      </c>
      <c r="M3703" s="8">
        <f t="shared" si="173"/>
        <v>150</v>
      </c>
    </row>
    <row r="3704" spans="2:13" x14ac:dyDescent="0.35">
      <c r="B3704">
        <v>3702</v>
      </c>
      <c r="C3704">
        <v>22</v>
      </c>
      <c r="D3704">
        <v>0</v>
      </c>
      <c r="E3704" t="s">
        <v>26</v>
      </c>
      <c r="F3704" s="7">
        <v>25</v>
      </c>
      <c r="G3704" s="7">
        <v>5</v>
      </c>
      <c r="H3704" s="7">
        <v>3</v>
      </c>
      <c r="I3704" s="7">
        <v>15</v>
      </c>
      <c r="K3704" s="8">
        <f t="shared" si="171"/>
        <v>0</v>
      </c>
      <c r="L3704" s="8">
        <f t="shared" si="172"/>
        <v>15</v>
      </c>
      <c r="M3704" s="8">
        <f t="shared" si="173"/>
        <v>15</v>
      </c>
    </row>
    <row r="3705" spans="2:13" x14ac:dyDescent="0.35">
      <c r="B3705">
        <v>3703</v>
      </c>
      <c r="C3705">
        <v>0</v>
      </c>
      <c r="D3705">
        <v>1</v>
      </c>
      <c r="E3705" t="s">
        <v>27</v>
      </c>
      <c r="F3705" s="7">
        <v>25</v>
      </c>
      <c r="G3705" s="7">
        <v>5</v>
      </c>
      <c r="H3705" s="7">
        <v>3</v>
      </c>
      <c r="I3705" s="7">
        <v>75</v>
      </c>
      <c r="K3705" s="8">
        <f t="shared" si="171"/>
        <v>75</v>
      </c>
      <c r="L3705" s="8">
        <f t="shared" si="172"/>
        <v>0</v>
      </c>
      <c r="M3705" s="8">
        <f t="shared" si="173"/>
        <v>75</v>
      </c>
    </row>
    <row r="3706" spans="2:13" x14ac:dyDescent="0.35">
      <c r="B3706">
        <v>3704</v>
      </c>
      <c r="C3706">
        <v>0</v>
      </c>
      <c r="D3706">
        <v>1</v>
      </c>
      <c r="E3706" t="s">
        <v>27</v>
      </c>
      <c r="F3706" s="7">
        <v>25</v>
      </c>
      <c r="G3706" s="7">
        <v>5</v>
      </c>
      <c r="H3706" s="7">
        <v>3</v>
      </c>
      <c r="I3706" s="7">
        <v>75</v>
      </c>
      <c r="K3706" s="8">
        <f t="shared" si="171"/>
        <v>75</v>
      </c>
      <c r="L3706" s="8">
        <f t="shared" si="172"/>
        <v>0</v>
      </c>
      <c r="M3706" s="8">
        <f t="shared" si="173"/>
        <v>75</v>
      </c>
    </row>
    <row r="3707" spans="2:13" x14ac:dyDescent="0.35">
      <c r="B3707">
        <v>3705</v>
      </c>
      <c r="C3707">
        <v>9</v>
      </c>
      <c r="D3707">
        <v>1</v>
      </c>
      <c r="E3707" t="s">
        <v>27</v>
      </c>
      <c r="F3707" s="7">
        <v>25</v>
      </c>
      <c r="G3707" s="7">
        <v>5</v>
      </c>
      <c r="H3707" s="7">
        <v>3</v>
      </c>
      <c r="I3707" s="7">
        <v>15</v>
      </c>
      <c r="K3707" s="8">
        <f t="shared" si="171"/>
        <v>0</v>
      </c>
      <c r="L3707" s="8">
        <f t="shared" si="172"/>
        <v>15</v>
      </c>
      <c r="M3707" s="8">
        <f t="shared" si="173"/>
        <v>15</v>
      </c>
    </row>
    <row r="3708" spans="2:13" x14ac:dyDescent="0.35">
      <c r="B3708">
        <v>3706</v>
      </c>
      <c r="C3708">
        <v>35</v>
      </c>
      <c r="D3708">
        <v>1</v>
      </c>
      <c r="E3708" t="s">
        <v>27</v>
      </c>
      <c r="F3708" s="7">
        <v>25</v>
      </c>
      <c r="G3708" s="7">
        <v>5</v>
      </c>
      <c r="H3708" s="7">
        <v>3</v>
      </c>
      <c r="I3708" s="7">
        <v>15</v>
      </c>
      <c r="K3708" s="8">
        <f t="shared" si="171"/>
        <v>0</v>
      </c>
      <c r="L3708" s="8">
        <f t="shared" si="172"/>
        <v>15</v>
      </c>
      <c r="M3708" s="8">
        <f t="shared" si="173"/>
        <v>15</v>
      </c>
    </row>
    <row r="3709" spans="2:13" x14ac:dyDescent="0.35">
      <c r="B3709">
        <v>3707</v>
      </c>
      <c r="C3709">
        <v>12</v>
      </c>
      <c r="D3709">
        <v>1</v>
      </c>
      <c r="E3709" t="s">
        <v>27</v>
      </c>
      <c r="F3709" s="7">
        <v>25</v>
      </c>
      <c r="G3709" s="7">
        <v>5</v>
      </c>
      <c r="H3709" s="7">
        <v>6</v>
      </c>
      <c r="I3709" s="7">
        <v>30</v>
      </c>
      <c r="K3709" s="8">
        <f t="shared" si="171"/>
        <v>0</v>
      </c>
      <c r="L3709" s="8">
        <f t="shared" si="172"/>
        <v>30</v>
      </c>
      <c r="M3709" s="8">
        <f t="shared" si="173"/>
        <v>30</v>
      </c>
    </row>
    <row r="3710" spans="2:13" x14ac:dyDescent="0.35">
      <c r="B3710">
        <v>3708</v>
      </c>
      <c r="C3710">
        <v>11</v>
      </c>
      <c r="D3710">
        <v>1</v>
      </c>
      <c r="E3710" t="s">
        <v>27</v>
      </c>
      <c r="F3710" s="7">
        <v>25</v>
      </c>
      <c r="G3710" s="7">
        <v>5</v>
      </c>
      <c r="H3710" s="7">
        <v>3</v>
      </c>
      <c r="I3710" s="7">
        <v>15</v>
      </c>
      <c r="K3710" s="8">
        <f t="shared" si="171"/>
        <v>0</v>
      </c>
      <c r="L3710" s="8">
        <f t="shared" si="172"/>
        <v>15</v>
      </c>
      <c r="M3710" s="8">
        <f t="shared" si="173"/>
        <v>15</v>
      </c>
    </row>
    <row r="3711" spans="2:13" x14ac:dyDescent="0.35">
      <c r="B3711">
        <v>3709</v>
      </c>
      <c r="C3711">
        <v>1</v>
      </c>
      <c r="D3711">
        <v>2</v>
      </c>
      <c r="E3711" t="s">
        <v>28</v>
      </c>
      <c r="F3711" s="7">
        <v>15.5</v>
      </c>
      <c r="G3711" s="7">
        <v>0</v>
      </c>
      <c r="H3711" s="7">
        <v>3</v>
      </c>
      <c r="I3711" s="7">
        <v>0</v>
      </c>
      <c r="K3711" s="8">
        <f t="shared" si="171"/>
        <v>0</v>
      </c>
      <c r="L3711" s="8">
        <f t="shared" si="172"/>
        <v>0</v>
      </c>
      <c r="M3711" s="8">
        <f t="shared" si="173"/>
        <v>0</v>
      </c>
    </row>
    <row r="3712" spans="2:13" x14ac:dyDescent="0.35">
      <c r="B3712">
        <v>3710</v>
      </c>
      <c r="C3712">
        <v>2</v>
      </c>
      <c r="D3712">
        <v>2</v>
      </c>
      <c r="E3712" t="s">
        <v>28</v>
      </c>
      <c r="F3712" s="7">
        <v>15.5</v>
      </c>
      <c r="G3712" s="7">
        <v>0</v>
      </c>
      <c r="H3712" s="7">
        <v>3</v>
      </c>
      <c r="I3712" s="7">
        <v>0</v>
      </c>
      <c r="K3712" s="8">
        <f t="shared" si="171"/>
        <v>0</v>
      </c>
      <c r="L3712" s="8">
        <f t="shared" si="172"/>
        <v>0</v>
      </c>
      <c r="M3712" s="8">
        <f t="shared" si="173"/>
        <v>0</v>
      </c>
    </row>
    <row r="3713" spans="2:13" x14ac:dyDescent="0.35">
      <c r="B3713">
        <v>3711</v>
      </c>
      <c r="C3713">
        <v>10</v>
      </c>
      <c r="D3713">
        <v>2</v>
      </c>
      <c r="E3713" t="s">
        <v>28</v>
      </c>
      <c r="F3713" s="7">
        <v>15.5</v>
      </c>
      <c r="G3713" s="7">
        <v>0</v>
      </c>
      <c r="H3713" s="7">
        <v>3</v>
      </c>
      <c r="I3713" s="7">
        <v>0</v>
      </c>
      <c r="K3713" s="8">
        <f t="shared" si="171"/>
        <v>0</v>
      </c>
      <c r="L3713" s="8">
        <f t="shared" si="172"/>
        <v>0</v>
      </c>
      <c r="M3713" s="8">
        <f t="shared" si="173"/>
        <v>0</v>
      </c>
    </row>
    <row r="3714" spans="2:13" x14ac:dyDescent="0.35">
      <c r="B3714">
        <v>3712</v>
      </c>
      <c r="C3714">
        <v>1</v>
      </c>
      <c r="D3714">
        <v>2</v>
      </c>
      <c r="E3714" t="s">
        <v>28</v>
      </c>
      <c r="F3714" s="7">
        <v>15.5</v>
      </c>
      <c r="G3714" s="7">
        <v>0</v>
      </c>
      <c r="H3714" s="7">
        <v>3</v>
      </c>
      <c r="I3714" s="7">
        <v>0</v>
      </c>
      <c r="K3714" s="8">
        <f t="shared" si="171"/>
        <v>0</v>
      </c>
      <c r="L3714" s="8">
        <f t="shared" si="172"/>
        <v>0</v>
      </c>
      <c r="M3714" s="8">
        <f t="shared" si="173"/>
        <v>0</v>
      </c>
    </row>
    <row r="3715" spans="2:13" x14ac:dyDescent="0.35">
      <c r="B3715">
        <v>3713</v>
      </c>
      <c r="C3715">
        <v>0</v>
      </c>
      <c r="D3715">
        <v>2</v>
      </c>
      <c r="E3715" t="s">
        <v>28</v>
      </c>
      <c r="F3715" s="7">
        <v>15.5</v>
      </c>
      <c r="G3715" s="7">
        <v>0</v>
      </c>
      <c r="H3715" s="7">
        <v>3</v>
      </c>
      <c r="I3715" s="7">
        <v>46.5</v>
      </c>
      <c r="K3715" s="8">
        <f t="shared" ref="K3715:K3778" si="174">IF($C3715=0,F3715*$H3715,0)</f>
        <v>46.5</v>
      </c>
      <c r="L3715" s="8">
        <f t="shared" ref="L3715:L3778" si="175">IF($C3715=0,0,G3715*$H3715)</f>
        <v>0</v>
      </c>
      <c r="M3715" s="8">
        <f t="shared" ref="M3715:M3778" si="176">SUM(K3715:L3715)</f>
        <v>46.5</v>
      </c>
    </row>
    <row r="3716" spans="2:13" x14ac:dyDescent="0.35">
      <c r="B3716">
        <v>3714</v>
      </c>
      <c r="C3716">
        <v>1</v>
      </c>
      <c r="D3716">
        <v>2</v>
      </c>
      <c r="E3716" t="s">
        <v>28</v>
      </c>
      <c r="F3716" s="7">
        <v>15.5</v>
      </c>
      <c r="G3716" s="7">
        <v>0</v>
      </c>
      <c r="H3716" s="7">
        <v>3</v>
      </c>
      <c r="I3716" s="7">
        <v>0</v>
      </c>
      <c r="K3716" s="8">
        <f t="shared" si="174"/>
        <v>0</v>
      </c>
      <c r="L3716" s="8">
        <f t="shared" si="175"/>
        <v>0</v>
      </c>
      <c r="M3716" s="8">
        <f t="shared" si="176"/>
        <v>0</v>
      </c>
    </row>
    <row r="3717" spans="2:13" x14ac:dyDescent="0.35">
      <c r="B3717">
        <v>3715</v>
      </c>
      <c r="C3717">
        <v>17</v>
      </c>
      <c r="D3717">
        <v>2</v>
      </c>
      <c r="E3717" t="s">
        <v>28</v>
      </c>
      <c r="F3717" s="7">
        <v>15.5</v>
      </c>
      <c r="G3717" s="7">
        <v>0</v>
      </c>
      <c r="H3717" s="7">
        <v>3</v>
      </c>
      <c r="I3717" s="7">
        <v>0</v>
      </c>
      <c r="K3717" s="8">
        <f t="shared" si="174"/>
        <v>0</v>
      </c>
      <c r="L3717" s="8">
        <f t="shared" si="175"/>
        <v>0</v>
      </c>
      <c r="M3717" s="8">
        <f t="shared" si="176"/>
        <v>0</v>
      </c>
    </row>
    <row r="3718" spans="2:13" x14ac:dyDescent="0.35">
      <c r="B3718">
        <v>3716</v>
      </c>
      <c r="C3718">
        <v>12</v>
      </c>
      <c r="D3718">
        <v>2</v>
      </c>
      <c r="E3718" t="s">
        <v>28</v>
      </c>
      <c r="F3718" s="7">
        <v>15.5</v>
      </c>
      <c r="G3718" s="7">
        <v>0</v>
      </c>
      <c r="H3718" s="7">
        <v>3</v>
      </c>
      <c r="I3718" s="7">
        <v>0</v>
      </c>
      <c r="K3718" s="8">
        <f t="shared" si="174"/>
        <v>0</v>
      </c>
      <c r="L3718" s="8">
        <f t="shared" si="175"/>
        <v>0</v>
      </c>
      <c r="M3718" s="8">
        <f t="shared" si="176"/>
        <v>0</v>
      </c>
    </row>
    <row r="3719" spans="2:13" x14ac:dyDescent="0.35">
      <c r="B3719">
        <v>3717</v>
      </c>
      <c r="C3719">
        <v>15</v>
      </c>
      <c r="D3719">
        <v>3</v>
      </c>
      <c r="E3719" t="s">
        <v>21</v>
      </c>
      <c r="F3719" s="7">
        <v>5</v>
      </c>
      <c r="G3719" s="7">
        <v>0</v>
      </c>
      <c r="H3719" s="7">
        <v>2</v>
      </c>
      <c r="I3719" s="7">
        <v>0</v>
      </c>
      <c r="K3719" s="8">
        <f t="shared" si="174"/>
        <v>0</v>
      </c>
      <c r="L3719" s="8">
        <f t="shared" si="175"/>
        <v>0</v>
      </c>
      <c r="M3719" s="8">
        <f t="shared" si="176"/>
        <v>0</v>
      </c>
    </row>
    <row r="3720" spans="2:13" x14ac:dyDescent="0.35">
      <c r="B3720">
        <v>3718</v>
      </c>
      <c r="C3720">
        <v>30</v>
      </c>
      <c r="D3720">
        <v>3</v>
      </c>
      <c r="E3720" t="s">
        <v>21</v>
      </c>
      <c r="F3720" s="7">
        <v>5</v>
      </c>
      <c r="G3720" s="7">
        <v>0</v>
      </c>
      <c r="H3720" s="7">
        <v>2</v>
      </c>
      <c r="I3720" s="7">
        <v>0</v>
      </c>
      <c r="K3720" s="8">
        <f t="shared" si="174"/>
        <v>0</v>
      </c>
      <c r="L3720" s="8">
        <f t="shared" si="175"/>
        <v>0</v>
      </c>
      <c r="M3720" s="8">
        <f t="shared" si="176"/>
        <v>0</v>
      </c>
    </row>
    <row r="3721" spans="2:13" x14ac:dyDescent="0.35">
      <c r="B3721">
        <v>3719</v>
      </c>
      <c r="C3721">
        <v>3</v>
      </c>
      <c r="D3721">
        <v>3</v>
      </c>
      <c r="E3721" t="s">
        <v>21</v>
      </c>
      <c r="F3721" s="7">
        <v>5</v>
      </c>
      <c r="G3721" s="7">
        <v>0</v>
      </c>
      <c r="H3721" s="7">
        <v>2</v>
      </c>
      <c r="I3721" s="7">
        <v>0</v>
      </c>
      <c r="K3721" s="8">
        <f t="shared" si="174"/>
        <v>0</v>
      </c>
      <c r="L3721" s="8">
        <f t="shared" si="175"/>
        <v>0</v>
      </c>
      <c r="M3721" s="8">
        <f t="shared" si="176"/>
        <v>0</v>
      </c>
    </row>
    <row r="3722" spans="2:13" x14ac:dyDescent="0.35">
      <c r="B3722">
        <v>3720</v>
      </c>
      <c r="C3722">
        <v>22</v>
      </c>
      <c r="D3722">
        <v>3</v>
      </c>
      <c r="E3722" t="s">
        <v>21</v>
      </c>
      <c r="F3722" s="7">
        <v>5</v>
      </c>
      <c r="G3722" s="7">
        <v>0</v>
      </c>
      <c r="H3722" s="7">
        <v>2</v>
      </c>
      <c r="I3722" s="7">
        <v>0</v>
      </c>
      <c r="K3722" s="8">
        <f t="shared" si="174"/>
        <v>0</v>
      </c>
      <c r="L3722" s="8">
        <f t="shared" si="175"/>
        <v>0</v>
      </c>
      <c r="M3722" s="8">
        <f t="shared" si="176"/>
        <v>0</v>
      </c>
    </row>
    <row r="3723" spans="2:13" x14ac:dyDescent="0.35">
      <c r="B3723">
        <v>3721</v>
      </c>
      <c r="C3723">
        <v>15</v>
      </c>
      <c r="D3723">
        <v>3</v>
      </c>
      <c r="E3723" t="s">
        <v>21</v>
      </c>
      <c r="F3723" s="7">
        <v>5</v>
      </c>
      <c r="G3723" s="7">
        <v>0</v>
      </c>
      <c r="H3723" s="7">
        <v>2</v>
      </c>
      <c r="I3723" s="7">
        <v>0</v>
      </c>
      <c r="K3723" s="8">
        <f t="shared" si="174"/>
        <v>0</v>
      </c>
      <c r="L3723" s="8">
        <f t="shared" si="175"/>
        <v>0</v>
      </c>
      <c r="M3723" s="8">
        <f t="shared" si="176"/>
        <v>0</v>
      </c>
    </row>
    <row r="3724" spans="2:13" x14ac:dyDescent="0.35">
      <c r="B3724">
        <v>3722</v>
      </c>
      <c r="C3724">
        <v>9</v>
      </c>
      <c r="D3724">
        <v>3</v>
      </c>
      <c r="E3724" t="s">
        <v>21</v>
      </c>
      <c r="F3724" s="7">
        <v>5</v>
      </c>
      <c r="G3724" s="7">
        <v>0</v>
      </c>
      <c r="H3724" s="7">
        <v>2</v>
      </c>
      <c r="I3724" s="7">
        <v>0</v>
      </c>
      <c r="K3724" s="8">
        <f t="shared" si="174"/>
        <v>0</v>
      </c>
      <c r="L3724" s="8">
        <f t="shared" si="175"/>
        <v>0</v>
      </c>
      <c r="M3724" s="8">
        <f t="shared" si="176"/>
        <v>0</v>
      </c>
    </row>
    <row r="3725" spans="2:13" x14ac:dyDescent="0.35">
      <c r="B3725">
        <v>3723</v>
      </c>
      <c r="C3725">
        <v>3</v>
      </c>
      <c r="D3725">
        <v>4</v>
      </c>
      <c r="E3725" t="s">
        <v>22</v>
      </c>
      <c r="F3725" s="7">
        <v>80</v>
      </c>
      <c r="G3725" s="7">
        <v>9.9</v>
      </c>
      <c r="H3725" s="7">
        <v>2</v>
      </c>
      <c r="I3725" s="7">
        <v>19.8</v>
      </c>
      <c r="K3725" s="8">
        <f t="shared" si="174"/>
        <v>0</v>
      </c>
      <c r="L3725" s="8">
        <f t="shared" si="175"/>
        <v>19.8</v>
      </c>
      <c r="M3725" s="8">
        <f t="shared" si="176"/>
        <v>19.8</v>
      </c>
    </row>
    <row r="3726" spans="2:13" x14ac:dyDescent="0.35">
      <c r="B3726">
        <v>3724</v>
      </c>
      <c r="C3726">
        <v>0</v>
      </c>
      <c r="D3726">
        <v>4</v>
      </c>
      <c r="E3726" t="s">
        <v>22</v>
      </c>
      <c r="F3726" s="7">
        <v>80</v>
      </c>
      <c r="G3726" s="7">
        <v>9.9</v>
      </c>
      <c r="H3726" s="7">
        <v>2</v>
      </c>
      <c r="I3726" s="7">
        <v>160</v>
      </c>
      <c r="K3726" s="8">
        <f t="shared" si="174"/>
        <v>160</v>
      </c>
      <c r="L3726" s="8">
        <f t="shared" si="175"/>
        <v>0</v>
      </c>
      <c r="M3726" s="8">
        <f t="shared" si="176"/>
        <v>160</v>
      </c>
    </row>
    <row r="3727" spans="2:13" x14ac:dyDescent="0.35">
      <c r="B3727">
        <v>3725</v>
      </c>
      <c r="C3727">
        <v>33</v>
      </c>
      <c r="D3727">
        <v>4</v>
      </c>
      <c r="E3727" t="s">
        <v>22</v>
      </c>
      <c r="F3727" s="7">
        <v>80</v>
      </c>
      <c r="G3727" s="7">
        <v>9.9</v>
      </c>
      <c r="H3727" s="7">
        <v>2</v>
      </c>
      <c r="I3727" s="7">
        <v>19.8</v>
      </c>
      <c r="K3727" s="8">
        <f t="shared" si="174"/>
        <v>0</v>
      </c>
      <c r="L3727" s="8">
        <f t="shared" si="175"/>
        <v>19.8</v>
      </c>
      <c r="M3727" s="8">
        <f t="shared" si="176"/>
        <v>19.8</v>
      </c>
    </row>
    <row r="3728" spans="2:13" x14ac:dyDescent="0.35">
      <c r="B3728">
        <v>3726</v>
      </c>
      <c r="C3728">
        <v>20</v>
      </c>
      <c r="D3728">
        <v>4</v>
      </c>
      <c r="E3728" t="s">
        <v>22</v>
      </c>
      <c r="F3728" s="7">
        <v>80</v>
      </c>
      <c r="G3728" s="7">
        <v>9.9</v>
      </c>
      <c r="H3728" s="7">
        <v>4</v>
      </c>
      <c r="I3728" s="7">
        <v>39.6</v>
      </c>
      <c r="K3728" s="8">
        <f t="shared" si="174"/>
        <v>0</v>
      </c>
      <c r="L3728" s="8">
        <f t="shared" si="175"/>
        <v>39.6</v>
      </c>
      <c r="M3728" s="8">
        <f t="shared" si="176"/>
        <v>39.6</v>
      </c>
    </row>
    <row r="3729" spans="2:13" x14ac:dyDescent="0.35">
      <c r="B3729">
        <v>3727</v>
      </c>
      <c r="C3729">
        <v>29</v>
      </c>
      <c r="D3729">
        <v>4</v>
      </c>
      <c r="E3729" t="s">
        <v>22</v>
      </c>
      <c r="F3729" s="7">
        <v>80</v>
      </c>
      <c r="G3729" s="7">
        <v>9.9</v>
      </c>
      <c r="H3729" s="7">
        <v>2</v>
      </c>
      <c r="I3729" s="7">
        <v>19.8</v>
      </c>
      <c r="K3729" s="8">
        <f t="shared" si="174"/>
        <v>0</v>
      </c>
      <c r="L3729" s="8">
        <f t="shared" si="175"/>
        <v>19.8</v>
      </c>
      <c r="M3729" s="8">
        <f t="shared" si="176"/>
        <v>19.8</v>
      </c>
    </row>
    <row r="3730" spans="2:13" x14ac:dyDescent="0.35">
      <c r="B3730">
        <v>3728</v>
      </c>
      <c r="C3730">
        <v>0</v>
      </c>
      <c r="D3730">
        <v>4</v>
      </c>
      <c r="E3730" t="s">
        <v>22</v>
      </c>
      <c r="F3730" s="7">
        <v>80</v>
      </c>
      <c r="G3730" s="7">
        <v>9.9</v>
      </c>
      <c r="H3730" s="7">
        <v>2</v>
      </c>
      <c r="I3730" s="7">
        <v>160</v>
      </c>
      <c r="K3730" s="8">
        <f t="shared" si="174"/>
        <v>160</v>
      </c>
      <c r="L3730" s="8">
        <f t="shared" si="175"/>
        <v>0</v>
      </c>
      <c r="M3730" s="8">
        <f t="shared" si="176"/>
        <v>160</v>
      </c>
    </row>
    <row r="3731" spans="2:13" x14ac:dyDescent="0.35">
      <c r="B3731">
        <v>3729</v>
      </c>
      <c r="C3731">
        <v>5</v>
      </c>
      <c r="D3731">
        <v>4</v>
      </c>
      <c r="E3731" t="s">
        <v>22</v>
      </c>
      <c r="F3731" s="7">
        <v>80</v>
      </c>
      <c r="G3731" s="7">
        <v>9.9</v>
      </c>
      <c r="H3731" s="7">
        <v>2</v>
      </c>
      <c r="I3731" s="7">
        <v>19.8</v>
      </c>
      <c r="K3731" s="8">
        <f t="shared" si="174"/>
        <v>0</v>
      </c>
      <c r="L3731" s="8">
        <f t="shared" si="175"/>
        <v>19.8</v>
      </c>
      <c r="M3731" s="8">
        <f t="shared" si="176"/>
        <v>19.8</v>
      </c>
    </row>
    <row r="3732" spans="2:13" x14ac:dyDescent="0.35">
      <c r="B3732">
        <v>3730</v>
      </c>
      <c r="C3732">
        <v>0</v>
      </c>
      <c r="D3732">
        <v>4</v>
      </c>
      <c r="E3732" t="s">
        <v>22</v>
      </c>
      <c r="F3732" s="7">
        <v>80</v>
      </c>
      <c r="G3732" s="7">
        <v>9.9</v>
      </c>
      <c r="H3732" s="7">
        <v>2</v>
      </c>
      <c r="I3732" s="7">
        <v>160</v>
      </c>
      <c r="K3732" s="8">
        <f t="shared" si="174"/>
        <v>160</v>
      </c>
      <c r="L3732" s="8">
        <f t="shared" si="175"/>
        <v>0</v>
      </c>
      <c r="M3732" s="8">
        <f t="shared" si="176"/>
        <v>160</v>
      </c>
    </row>
    <row r="3733" spans="2:13" x14ac:dyDescent="0.35">
      <c r="B3733">
        <v>3731</v>
      </c>
      <c r="C3733">
        <v>14</v>
      </c>
      <c r="D3733">
        <v>4</v>
      </c>
      <c r="E3733" t="s">
        <v>22</v>
      </c>
      <c r="F3733" s="7">
        <v>80</v>
      </c>
      <c r="G3733" s="7">
        <v>9.9</v>
      </c>
      <c r="H3733" s="7">
        <v>2</v>
      </c>
      <c r="I3733" s="7">
        <v>19.8</v>
      </c>
      <c r="K3733" s="8">
        <f t="shared" si="174"/>
        <v>0</v>
      </c>
      <c r="L3733" s="8">
        <f t="shared" si="175"/>
        <v>19.8</v>
      </c>
      <c r="M3733" s="8">
        <f t="shared" si="176"/>
        <v>19.8</v>
      </c>
    </row>
    <row r="3734" spans="2:13" x14ac:dyDescent="0.35">
      <c r="B3734">
        <v>3732</v>
      </c>
      <c r="C3734">
        <v>20</v>
      </c>
      <c r="D3734">
        <v>4</v>
      </c>
      <c r="E3734" t="s">
        <v>22</v>
      </c>
      <c r="F3734" s="7">
        <v>80</v>
      </c>
      <c r="G3734" s="7">
        <v>9.9</v>
      </c>
      <c r="H3734" s="7">
        <v>2</v>
      </c>
      <c r="I3734" s="7">
        <v>19.8</v>
      </c>
      <c r="K3734" s="8">
        <f t="shared" si="174"/>
        <v>0</v>
      </c>
      <c r="L3734" s="8">
        <f t="shared" si="175"/>
        <v>19.8</v>
      </c>
      <c r="M3734" s="8">
        <f t="shared" si="176"/>
        <v>19.8</v>
      </c>
    </row>
    <row r="3735" spans="2:13" x14ac:dyDescent="0.35">
      <c r="B3735">
        <v>3733</v>
      </c>
      <c r="C3735">
        <v>0</v>
      </c>
      <c r="D3735">
        <v>5</v>
      </c>
      <c r="E3735" t="s">
        <v>29</v>
      </c>
      <c r="F3735" s="7">
        <v>80</v>
      </c>
      <c r="G3735" s="7">
        <v>9.9</v>
      </c>
      <c r="H3735" s="7">
        <v>2</v>
      </c>
      <c r="I3735" s="7">
        <v>160</v>
      </c>
      <c r="K3735" s="8">
        <f t="shared" si="174"/>
        <v>160</v>
      </c>
      <c r="L3735" s="8">
        <f t="shared" si="175"/>
        <v>0</v>
      </c>
      <c r="M3735" s="8">
        <f t="shared" si="176"/>
        <v>160</v>
      </c>
    </row>
    <row r="3736" spans="2:13" x14ac:dyDescent="0.35">
      <c r="B3736">
        <v>3734</v>
      </c>
      <c r="C3736">
        <v>0</v>
      </c>
      <c r="D3736">
        <v>6</v>
      </c>
      <c r="E3736" t="s">
        <v>23</v>
      </c>
      <c r="F3736" s="7">
        <v>17.5</v>
      </c>
      <c r="G3736" s="7">
        <v>3.5</v>
      </c>
      <c r="H3736" s="7">
        <v>2</v>
      </c>
      <c r="I3736" s="7">
        <v>35</v>
      </c>
      <c r="K3736" s="8">
        <f t="shared" si="174"/>
        <v>35</v>
      </c>
      <c r="L3736" s="8">
        <f t="shared" si="175"/>
        <v>0</v>
      </c>
      <c r="M3736" s="8">
        <f t="shared" si="176"/>
        <v>35</v>
      </c>
    </row>
    <row r="3737" spans="2:13" x14ac:dyDescent="0.35">
      <c r="B3737">
        <v>3735</v>
      </c>
      <c r="C3737">
        <v>0</v>
      </c>
      <c r="D3737">
        <v>6</v>
      </c>
      <c r="E3737" t="s">
        <v>23</v>
      </c>
      <c r="F3737" s="7">
        <v>17.5</v>
      </c>
      <c r="G3737" s="7">
        <v>3.5</v>
      </c>
      <c r="H3737" s="7">
        <v>2</v>
      </c>
      <c r="I3737" s="7">
        <v>35</v>
      </c>
      <c r="K3737" s="8">
        <f t="shared" si="174"/>
        <v>35</v>
      </c>
      <c r="L3737" s="8">
        <f t="shared" si="175"/>
        <v>0</v>
      </c>
      <c r="M3737" s="8">
        <f t="shared" si="176"/>
        <v>35</v>
      </c>
    </row>
    <row r="3738" spans="2:13" x14ac:dyDescent="0.35">
      <c r="B3738">
        <v>3736</v>
      </c>
      <c r="C3738">
        <v>30</v>
      </c>
      <c r="D3738">
        <v>6</v>
      </c>
      <c r="E3738" t="s">
        <v>23</v>
      </c>
      <c r="F3738" s="7">
        <v>17.5</v>
      </c>
      <c r="G3738" s="7">
        <v>3.5</v>
      </c>
      <c r="H3738" s="7">
        <v>2</v>
      </c>
      <c r="I3738" s="7">
        <v>7</v>
      </c>
      <c r="K3738" s="8">
        <f t="shared" si="174"/>
        <v>0</v>
      </c>
      <c r="L3738" s="8">
        <f t="shared" si="175"/>
        <v>7</v>
      </c>
      <c r="M3738" s="8">
        <f t="shared" si="176"/>
        <v>7</v>
      </c>
    </row>
    <row r="3739" spans="2:13" x14ac:dyDescent="0.35">
      <c r="B3739">
        <v>3737</v>
      </c>
      <c r="C3739">
        <v>0</v>
      </c>
      <c r="D3739">
        <v>6</v>
      </c>
      <c r="E3739" t="s">
        <v>23</v>
      </c>
      <c r="F3739" s="7">
        <v>17.5</v>
      </c>
      <c r="G3739" s="7">
        <v>3.5</v>
      </c>
      <c r="H3739" s="7">
        <v>2</v>
      </c>
      <c r="I3739" s="7">
        <v>35</v>
      </c>
      <c r="K3739" s="8">
        <f t="shared" si="174"/>
        <v>35</v>
      </c>
      <c r="L3739" s="8">
        <f t="shared" si="175"/>
        <v>0</v>
      </c>
      <c r="M3739" s="8">
        <f t="shared" si="176"/>
        <v>35</v>
      </c>
    </row>
    <row r="3740" spans="2:13" x14ac:dyDescent="0.35">
      <c r="B3740">
        <v>3738</v>
      </c>
      <c r="C3740">
        <v>0</v>
      </c>
      <c r="D3740">
        <v>6</v>
      </c>
      <c r="E3740" t="s">
        <v>23</v>
      </c>
      <c r="F3740" s="7">
        <v>17.5</v>
      </c>
      <c r="G3740" s="7">
        <v>3.5</v>
      </c>
      <c r="H3740" s="7">
        <v>8</v>
      </c>
      <c r="I3740" s="7">
        <v>140</v>
      </c>
      <c r="K3740" s="8">
        <f t="shared" si="174"/>
        <v>140</v>
      </c>
      <c r="L3740" s="8">
        <f t="shared" si="175"/>
        <v>0</v>
      </c>
      <c r="M3740" s="8">
        <f t="shared" si="176"/>
        <v>140</v>
      </c>
    </row>
    <row r="3741" spans="2:13" x14ac:dyDescent="0.35">
      <c r="B3741">
        <v>3739</v>
      </c>
      <c r="C3741">
        <v>10</v>
      </c>
      <c r="D3741">
        <v>6</v>
      </c>
      <c r="E3741" t="s">
        <v>23</v>
      </c>
      <c r="F3741" s="7">
        <v>17.5</v>
      </c>
      <c r="G3741" s="7">
        <v>3.5</v>
      </c>
      <c r="H3741" s="7">
        <v>2</v>
      </c>
      <c r="I3741" s="7">
        <v>7</v>
      </c>
      <c r="K3741" s="8">
        <f t="shared" si="174"/>
        <v>0</v>
      </c>
      <c r="L3741" s="8">
        <f t="shared" si="175"/>
        <v>7</v>
      </c>
      <c r="M3741" s="8">
        <f t="shared" si="176"/>
        <v>7</v>
      </c>
    </row>
    <row r="3742" spans="2:13" x14ac:dyDescent="0.35">
      <c r="B3742">
        <v>3740</v>
      </c>
      <c r="C3742">
        <v>21</v>
      </c>
      <c r="D3742">
        <v>6</v>
      </c>
      <c r="E3742" t="s">
        <v>23</v>
      </c>
      <c r="F3742" s="7">
        <v>17.5</v>
      </c>
      <c r="G3742" s="7">
        <v>3.5</v>
      </c>
      <c r="H3742" s="7">
        <v>2</v>
      </c>
      <c r="I3742" s="7">
        <v>7</v>
      </c>
      <c r="K3742" s="8">
        <f t="shared" si="174"/>
        <v>0</v>
      </c>
      <c r="L3742" s="8">
        <f t="shared" si="175"/>
        <v>7</v>
      </c>
      <c r="M3742" s="8">
        <f t="shared" si="176"/>
        <v>7</v>
      </c>
    </row>
    <row r="3743" spans="2:13" x14ac:dyDescent="0.35">
      <c r="B3743">
        <v>3741</v>
      </c>
      <c r="C3743">
        <v>0</v>
      </c>
      <c r="D3743">
        <v>6</v>
      </c>
      <c r="E3743" t="s">
        <v>23</v>
      </c>
      <c r="F3743" s="7">
        <v>17.5</v>
      </c>
      <c r="G3743" s="7">
        <v>3.5</v>
      </c>
      <c r="H3743" s="7">
        <v>2</v>
      </c>
      <c r="I3743" s="7">
        <v>35</v>
      </c>
      <c r="K3743" s="8">
        <f t="shared" si="174"/>
        <v>35</v>
      </c>
      <c r="L3743" s="8">
        <f t="shared" si="175"/>
        <v>0</v>
      </c>
      <c r="M3743" s="8">
        <f t="shared" si="176"/>
        <v>35</v>
      </c>
    </row>
    <row r="3744" spans="2:13" x14ac:dyDescent="0.35">
      <c r="B3744">
        <v>3742</v>
      </c>
      <c r="C3744">
        <v>7</v>
      </c>
      <c r="D3744">
        <v>7</v>
      </c>
      <c r="E3744" t="s">
        <v>24</v>
      </c>
      <c r="F3744" s="7">
        <v>5</v>
      </c>
      <c r="G3744" s="7">
        <v>0</v>
      </c>
      <c r="H3744" s="7">
        <v>2</v>
      </c>
      <c r="I3744" s="7">
        <v>0</v>
      </c>
      <c r="K3744" s="8">
        <f t="shared" si="174"/>
        <v>0</v>
      </c>
      <c r="L3744" s="8">
        <f t="shared" si="175"/>
        <v>0</v>
      </c>
      <c r="M3744" s="8">
        <f t="shared" si="176"/>
        <v>0</v>
      </c>
    </row>
    <row r="3745" spans="2:13" x14ac:dyDescent="0.35">
      <c r="B3745">
        <v>3743</v>
      </c>
      <c r="C3745">
        <v>24</v>
      </c>
      <c r="D3745">
        <v>7</v>
      </c>
      <c r="E3745" t="s">
        <v>24</v>
      </c>
      <c r="F3745" s="7">
        <v>5</v>
      </c>
      <c r="G3745" s="7">
        <v>0</v>
      </c>
      <c r="H3745" s="7">
        <v>2</v>
      </c>
      <c r="I3745" s="7">
        <v>0</v>
      </c>
      <c r="K3745" s="8">
        <f t="shared" si="174"/>
        <v>0</v>
      </c>
      <c r="L3745" s="8">
        <f t="shared" si="175"/>
        <v>0</v>
      </c>
      <c r="M3745" s="8">
        <f t="shared" si="176"/>
        <v>0</v>
      </c>
    </row>
    <row r="3746" spans="2:13" x14ac:dyDescent="0.35">
      <c r="B3746">
        <v>3744</v>
      </c>
      <c r="C3746">
        <v>5</v>
      </c>
      <c r="D3746">
        <v>7</v>
      </c>
      <c r="E3746" t="s">
        <v>24</v>
      </c>
      <c r="F3746" s="7">
        <v>5</v>
      </c>
      <c r="G3746" s="7">
        <v>0</v>
      </c>
      <c r="H3746" s="7">
        <v>2</v>
      </c>
      <c r="I3746" s="7">
        <v>0</v>
      </c>
      <c r="K3746" s="8">
        <f t="shared" si="174"/>
        <v>0</v>
      </c>
      <c r="L3746" s="8">
        <f t="shared" si="175"/>
        <v>0</v>
      </c>
      <c r="M3746" s="8">
        <f t="shared" si="176"/>
        <v>0</v>
      </c>
    </row>
    <row r="3747" spans="2:13" x14ac:dyDescent="0.35">
      <c r="B3747">
        <v>3745</v>
      </c>
      <c r="C3747">
        <v>27</v>
      </c>
      <c r="D3747">
        <v>7</v>
      </c>
      <c r="E3747" t="s">
        <v>24</v>
      </c>
      <c r="F3747" s="7">
        <v>5</v>
      </c>
      <c r="G3747" s="7">
        <v>0</v>
      </c>
      <c r="H3747" s="7">
        <v>2</v>
      </c>
      <c r="I3747" s="7">
        <v>0</v>
      </c>
      <c r="K3747" s="8">
        <f t="shared" si="174"/>
        <v>0</v>
      </c>
      <c r="L3747" s="8">
        <f t="shared" si="175"/>
        <v>0</v>
      </c>
      <c r="M3747" s="8">
        <f t="shared" si="176"/>
        <v>0</v>
      </c>
    </row>
    <row r="3748" spans="2:13" x14ac:dyDescent="0.35">
      <c r="B3748">
        <v>3746</v>
      </c>
      <c r="C3748">
        <v>24</v>
      </c>
      <c r="D3748">
        <v>7</v>
      </c>
      <c r="E3748" t="s">
        <v>24</v>
      </c>
      <c r="F3748" s="7">
        <v>5</v>
      </c>
      <c r="G3748" s="7">
        <v>0</v>
      </c>
      <c r="H3748" s="7">
        <v>2</v>
      </c>
      <c r="I3748" s="7">
        <v>0</v>
      </c>
      <c r="K3748" s="8">
        <f t="shared" si="174"/>
        <v>0</v>
      </c>
      <c r="L3748" s="8">
        <f t="shared" si="175"/>
        <v>0</v>
      </c>
      <c r="M3748" s="8">
        <f t="shared" si="176"/>
        <v>0</v>
      </c>
    </row>
    <row r="3749" spans="2:13" x14ac:dyDescent="0.35">
      <c r="B3749">
        <v>3747</v>
      </c>
      <c r="C3749">
        <v>5</v>
      </c>
      <c r="D3749">
        <v>7</v>
      </c>
      <c r="E3749" t="s">
        <v>24</v>
      </c>
      <c r="F3749" s="7">
        <v>5</v>
      </c>
      <c r="G3749" s="7">
        <v>0</v>
      </c>
      <c r="H3749" s="7">
        <v>2</v>
      </c>
      <c r="I3749" s="7">
        <v>0</v>
      </c>
      <c r="K3749" s="8">
        <f t="shared" si="174"/>
        <v>0</v>
      </c>
      <c r="L3749" s="8">
        <f t="shared" si="175"/>
        <v>0</v>
      </c>
      <c r="M3749" s="8">
        <f t="shared" si="176"/>
        <v>0</v>
      </c>
    </row>
    <row r="3750" spans="2:13" x14ac:dyDescent="0.35">
      <c r="B3750">
        <v>3748</v>
      </c>
      <c r="C3750">
        <v>0</v>
      </c>
      <c r="D3750">
        <v>8</v>
      </c>
      <c r="E3750" t="s">
        <v>25</v>
      </c>
      <c r="F3750" s="7">
        <v>5</v>
      </c>
      <c r="G3750" s="7">
        <v>0</v>
      </c>
      <c r="H3750" s="7">
        <v>1</v>
      </c>
      <c r="I3750" s="7">
        <v>5</v>
      </c>
      <c r="K3750" s="8">
        <f t="shared" si="174"/>
        <v>5</v>
      </c>
      <c r="L3750" s="8">
        <f t="shared" si="175"/>
        <v>0</v>
      </c>
      <c r="M3750" s="8">
        <f t="shared" si="176"/>
        <v>5</v>
      </c>
    </row>
    <row r="3751" spans="2:13" x14ac:dyDescent="0.35">
      <c r="B3751">
        <v>3749</v>
      </c>
      <c r="C3751">
        <v>30</v>
      </c>
      <c r="D3751">
        <v>8</v>
      </c>
      <c r="E3751" t="s">
        <v>25</v>
      </c>
      <c r="F3751" s="7">
        <v>5</v>
      </c>
      <c r="G3751" s="7">
        <v>0</v>
      </c>
      <c r="H3751" s="7">
        <v>1</v>
      </c>
      <c r="I3751" s="7">
        <v>0</v>
      </c>
      <c r="K3751" s="8">
        <f t="shared" si="174"/>
        <v>0</v>
      </c>
      <c r="L3751" s="8">
        <f t="shared" si="175"/>
        <v>0</v>
      </c>
      <c r="M3751" s="8">
        <f t="shared" si="176"/>
        <v>0</v>
      </c>
    </row>
    <row r="3752" spans="2:13" x14ac:dyDescent="0.35">
      <c r="B3752">
        <v>3750</v>
      </c>
      <c r="C3752">
        <v>16</v>
      </c>
      <c r="D3752">
        <v>8</v>
      </c>
      <c r="E3752" t="s">
        <v>25</v>
      </c>
      <c r="F3752" s="7">
        <v>5</v>
      </c>
      <c r="G3752" s="7">
        <v>0</v>
      </c>
      <c r="H3752" s="7">
        <v>1</v>
      </c>
      <c r="I3752" s="7">
        <v>0</v>
      </c>
      <c r="K3752" s="8">
        <f t="shared" si="174"/>
        <v>0</v>
      </c>
      <c r="L3752" s="8">
        <f t="shared" si="175"/>
        <v>0</v>
      </c>
      <c r="M3752" s="8">
        <f t="shared" si="176"/>
        <v>0</v>
      </c>
    </row>
    <row r="3753" spans="2:13" x14ac:dyDescent="0.35">
      <c r="B3753">
        <v>3751</v>
      </c>
      <c r="C3753">
        <v>21</v>
      </c>
      <c r="D3753">
        <v>8</v>
      </c>
      <c r="E3753" t="s">
        <v>25</v>
      </c>
      <c r="F3753" s="7">
        <v>5</v>
      </c>
      <c r="G3753" s="7">
        <v>0</v>
      </c>
      <c r="H3753" s="7">
        <v>1</v>
      </c>
      <c r="I3753" s="7">
        <v>0</v>
      </c>
      <c r="K3753" s="8">
        <f t="shared" si="174"/>
        <v>0</v>
      </c>
      <c r="L3753" s="8">
        <f t="shared" si="175"/>
        <v>0</v>
      </c>
      <c r="M3753" s="8">
        <f t="shared" si="176"/>
        <v>0</v>
      </c>
    </row>
    <row r="3754" spans="2:13" x14ac:dyDescent="0.35">
      <c r="B3754">
        <v>3752</v>
      </c>
      <c r="C3754">
        <v>29</v>
      </c>
      <c r="D3754">
        <v>8</v>
      </c>
      <c r="E3754" t="s">
        <v>25</v>
      </c>
      <c r="F3754" s="7">
        <v>5</v>
      </c>
      <c r="G3754" s="7">
        <v>0</v>
      </c>
      <c r="H3754" s="7">
        <v>1</v>
      </c>
      <c r="I3754" s="7">
        <v>0</v>
      </c>
      <c r="K3754" s="8">
        <f t="shared" si="174"/>
        <v>0</v>
      </c>
      <c r="L3754" s="8">
        <f t="shared" si="175"/>
        <v>0</v>
      </c>
      <c r="M3754" s="8">
        <f t="shared" si="176"/>
        <v>0</v>
      </c>
    </row>
    <row r="3755" spans="2:13" x14ac:dyDescent="0.35">
      <c r="B3755">
        <v>3753</v>
      </c>
      <c r="C3755">
        <v>16</v>
      </c>
      <c r="D3755">
        <v>8</v>
      </c>
      <c r="E3755" t="s">
        <v>25</v>
      </c>
      <c r="F3755" s="7">
        <v>5</v>
      </c>
      <c r="G3755" s="7">
        <v>0</v>
      </c>
      <c r="H3755" s="7">
        <v>1</v>
      </c>
      <c r="I3755" s="7">
        <v>0</v>
      </c>
      <c r="K3755" s="8">
        <f t="shared" si="174"/>
        <v>0</v>
      </c>
      <c r="L3755" s="8">
        <f t="shared" si="175"/>
        <v>0</v>
      </c>
      <c r="M3755" s="8">
        <f t="shared" si="176"/>
        <v>0</v>
      </c>
    </row>
    <row r="3756" spans="2:13" x14ac:dyDescent="0.35">
      <c r="B3756">
        <v>3754</v>
      </c>
      <c r="C3756">
        <v>29</v>
      </c>
      <c r="D3756">
        <v>8</v>
      </c>
      <c r="E3756" t="s">
        <v>25</v>
      </c>
      <c r="F3756" s="7">
        <v>5</v>
      </c>
      <c r="G3756" s="7">
        <v>0</v>
      </c>
      <c r="H3756" s="7">
        <v>2</v>
      </c>
      <c r="I3756" s="7">
        <v>0</v>
      </c>
      <c r="K3756" s="8">
        <f t="shared" si="174"/>
        <v>0</v>
      </c>
      <c r="L3756" s="8">
        <f t="shared" si="175"/>
        <v>0</v>
      </c>
      <c r="M3756" s="8">
        <f t="shared" si="176"/>
        <v>0</v>
      </c>
    </row>
    <row r="3757" spans="2:13" x14ac:dyDescent="0.35">
      <c r="B3757">
        <v>3755</v>
      </c>
      <c r="C3757">
        <v>28</v>
      </c>
      <c r="D3757">
        <v>8</v>
      </c>
      <c r="E3757" t="s">
        <v>25</v>
      </c>
      <c r="F3757" s="7">
        <v>5</v>
      </c>
      <c r="G3757" s="7">
        <v>0</v>
      </c>
      <c r="H3757" s="7">
        <v>1</v>
      </c>
      <c r="I3757" s="7">
        <v>0</v>
      </c>
      <c r="K3757" s="8">
        <f t="shared" si="174"/>
        <v>0</v>
      </c>
      <c r="L3757" s="8">
        <f t="shared" si="175"/>
        <v>0</v>
      </c>
      <c r="M3757" s="8">
        <f t="shared" si="176"/>
        <v>0</v>
      </c>
    </row>
    <row r="3758" spans="2:13" x14ac:dyDescent="0.35">
      <c r="B3758">
        <v>3756</v>
      </c>
      <c r="C3758">
        <v>3</v>
      </c>
      <c r="D3758">
        <v>8</v>
      </c>
      <c r="E3758" t="s">
        <v>25</v>
      </c>
      <c r="F3758" s="7">
        <v>5</v>
      </c>
      <c r="G3758" s="7">
        <v>0</v>
      </c>
      <c r="H3758" s="7">
        <v>2</v>
      </c>
      <c r="I3758" s="7">
        <v>0</v>
      </c>
      <c r="K3758" s="8">
        <f t="shared" si="174"/>
        <v>0</v>
      </c>
      <c r="L3758" s="8">
        <f t="shared" si="175"/>
        <v>0</v>
      </c>
      <c r="M3758" s="8">
        <f t="shared" si="176"/>
        <v>0</v>
      </c>
    </row>
    <row r="3759" spans="2:13" x14ac:dyDescent="0.35">
      <c r="B3759">
        <v>3757</v>
      </c>
      <c r="C3759">
        <v>20</v>
      </c>
      <c r="D3759">
        <v>8</v>
      </c>
      <c r="E3759" t="s">
        <v>25</v>
      </c>
      <c r="F3759" s="7">
        <v>5</v>
      </c>
      <c r="G3759" s="7">
        <v>0</v>
      </c>
      <c r="H3759" s="7">
        <v>1</v>
      </c>
      <c r="I3759" s="7">
        <v>0</v>
      </c>
      <c r="K3759" s="8">
        <f t="shared" si="174"/>
        <v>0</v>
      </c>
      <c r="L3759" s="8">
        <f t="shared" si="175"/>
        <v>0</v>
      </c>
      <c r="M3759" s="8">
        <f t="shared" si="176"/>
        <v>0</v>
      </c>
    </row>
    <row r="3760" spans="2:13" x14ac:dyDescent="0.35">
      <c r="B3760">
        <v>3758</v>
      </c>
      <c r="C3760">
        <v>3</v>
      </c>
      <c r="D3760">
        <v>8</v>
      </c>
      <c r="E3760" t="s">
        <v>25</v>
      </c>
      <c r="F3760" s="7">
        <v>5</v>
      </c>
      <c r="G3760" s="7">
        <v>0</v>
      </c>
      <c r="H3760" s="7">
        <v>1</v>
      </c>
      <c r="I3760" s="7">
        <v>0</v>
      </c>
      <c r="K3760" s="8">
        <f t="shared" si="174"/>
        <v>0</v>
      </c>
      <c r="L3760" s="8">
        <f t="shared" si="175"/>
        <v>0</v>
      </c>
      <c r="M3760" s="8">
        <f t="shared" si="176"/>
        <v>0</v>
      </c>
    </row>
    <row r="3761" spans="2:13" x14ac:dyDescent="0.35">
      <c r="B3761">
        <v>3759</v>
      </c>
      <c r="C3761">
        <v>28</v>
      </c>
      <c r="D3761">
        <v>8</v>
      </c>
      <c r="E3761" t="s">
        <v>25</v>
      </c>
      <c r="F3761" s="7">
        <v>5</v>
      </c>
      <c r="G3761" s="7">
        <v>0</v>
      </c>
      <c r="H3761" s="7">
        <v>1</v>
      </c>
      <c r="I3761" s="7">
        <v>0</v>
      </c>
      <c r="K3761" s="8">
        <f t="shared" si="174"/>
        <v>0</v>
      </c>
      <c r="L3761" s="8">
        <f t="shared" si="175"/>
        <v>0</v>
      </c>
      <c r="M3761" s="8">
        <f t="shared" si="176"/>
        <v>0</v>
      </c>
    </row>
    <row r="3762" spans="2:13" x14ac:dyDescent="0.35">
      <c r="B3762">
        <v>3760</v>
      </c>
      <c r="C3762">
        <v>21</v>
      </c>
      <c r="D3762">
        <v>8</v>
      </c>
      <c r="E3762" t="s">
        <v>25</v>
      </c>
      <c r="F3762" s="7">
        <v>5</v>
      </c>
      <c r="G3762" s="7">
        <v>0</v>
      </c>
      <c r="H3762" s="7">
        <v>1</v>
      </c>
      <c r="I3762" s="7">
        <v>0</v>
      </c>
      <c r="K3762" s="8">
        <f t="shared" si="174"/>
        <v>0</v>
      </c>
      <c r="L3762" s="8">
        <f t="shared" si="175"/>
        <v>0</v>
      </c>
      <c r="M3762" s="8">
        <f t="shared" si="176"/>
        <v>0</v>
      </c>
    </row>
    <row r="3763" spans="2:13" x14ac:dyDescent="0.35">
      <c r="B3763">
        <v>3761</v>
      </c>
      <c r="C3763">
        <v>29</v>
      </c>
      <c r="D3763">
        <v>8</v>
      </c>
      <c r="E3763" t="s">
        <v>25</v>
      </c>
      <c r="F3763" s="7">
        <v>5</v>
      </c>
      <c r="G3763" s="7">
        <v>0</v>
      </c>
      <c r="H3763" s="7">
        <v>1</v>
      </c>
      <c r="I3763" s="7">
        <v>0</v>
      </c>
      <c r="K3763" s="8">
        <f t="shared" si="174"/>
        <v>0</v>
      </c>
      <c r="L3763" s="8">
        <f t="shared" si="175"/>
        <v>0</v>
      </c>
      <c r="M3763" s="8">
        <f t="shared" si="176"/>
        <v>0</v>
      </c>
    </row>
    <row r="3764" spans="2:13" x14ac:dyDescent="0.35">
      <c r="B3764">
        <v>3762</v>
      </c>
      <c r="C3764">
        <v>24</v>
      </c>
      <c r="D3764">
        <v>8</v>
      </c>
      <c r="E3764" t="s">
        <v>25</v>
      </c>
      <c r="F3764" s="7">
        <v>5</v>
      </c>
      <c r="G3764" s="7">
        <v>0</v>
      </c>
      <c r="H3764" s="7">
        <v>1</v>
      </c>
      <c r="I3764" s="7">
        <v>0</v>
      </c>
      <c r="K3764" s="8">
        <f t="shared" si="174"/>
        <v>0</v>
      </c>
      <c r="L3764" s="8">
        <f t="shared" si="175"/>
        <v>0</v>
      </c>
      <c r="M3764" s="8">
        <f t="shared" si="176"/>
        <v>0</v>
      </c>
    </row>
    <row r="3765" spans="2:13" x14ac:dyDescent="0.35">
      <c r="B3765">
        <v>3763</v>
      </c>
      <c r="C3765">
        <v>11</v>
      </c>
      <c r="D3765">
        <v>0</v>
      </c>
      <c r="E3765" t="s">
        <v>26</v>
      </c>
      <c r="F3765" s="7">
        <v>25</v>
      </c>
      <c r="G3765" s="7">
        <v>5</v>
      </c>
      <c r="H3765" s="7">
        <v>3</v>
      </c>
      <c r="I3765" s="7">
        <v>15</v>
      </c>
      <c r="K3765" s="8">
        <f t="shared" si="174"/>
        <v>0</v>
      </c>
      <c r="L3765" s="8">
        <f t="shared" si="175"/>
        <v>15</v>
      </c>
      <c r="M3765" s="8">
        <f t="shared" si="176"/>
        <v>15</v>
      </c>
    </row>
    <row r="3766" spans="2:13" x14ac:dyDescent="0.35">
      <c r="B3766">
        <v>3764</v>
      </c>
      <c r="C3766">
        <v>6</v>
      </c>
      <c r="D3766">
        <v>0</v>
      </c>
      <c r="E3766" t="s">
        <v>26</v>
      </c>
      <c r="F3766" s="7">
        <v>25</v>
      </c>
      <c r="G3766" s="7">
        <v>5</v>
      </c>
      <c r="H3766" s="7">
        <v>3</v>
      </c>
      <c r="I3766" s="7">
        <v>15</v>
      </c>
      <c r="K3766" s="8">
        <f t="shared" si="174"/>
        <v>0</v>
      </c>
      <c r="L3766" s="8">
        <f t="shared" si="175"/>
        <v>15</v>
      </c>
      <c r="M3766" s="8">
        <f t="shared" si="176"/>
        <v>15</v>
      </c>
    </row>
    <row r="3767" spans="2:13" x14ac:dyDescent="0.35">
      <c r="B3767">
        <v>3765</v>
      </c>
      <c r="C3767">
        <v>17</v>
      </c>
      <c r="D3767">
        <v>0</v>
      </c>
      <c r="E3767" t="s">
        <v>26</v>
      </c>
      <c r="F3767" s="7">
        <v>25</v>
      </c>
      <c r="G3767" s="7">
        <v>5</v>
      </c>
      <c r="H3767" s="7">
        <v>3</v>
      </c>
      <c r="I3767" s="7">
        <v>15</v>
      </c>
      <c r="K3767" s="8">
        <f t="shared" si="174"/>
        <v>0</v>
      </c>
      <c r="L3767" s="8">
        <f t="shared" si="175"/>
        <v>15</v>
      </c>
      <c r="M3767" s="8">
        <f t="shared" si="176"/>
        <v>15</v>
      </c>
    </row>
    <row r="3768" spans="2:13" x14ac:dyDescent="0.35">
      <c r="B3768">
        <v>3766</v>
      </c>
      <c r="C3768">
        <v>26</v>
      </c>
      <c r="D3768">
        <v>0</v>
      </c>
      <c r="E3768" t="s">
        <v>26</v>
      </c>
      <c r="F3768" s="7">
        <v>25</v>
      </c>
      <c r="G3768" s="7">
        <v>5</v>
      </c>
      <c r="H3768" s="7">
        <v>3</v>
      </c>
      <c r="I3768" s="7">
        <v>15</v>
      </c>
      <c r="K3768" s="8">
        <f t="shared" si="174"/>
        <v>0</v>
      </c>
      <c r="L3768" s="8">
        <f t="shared" si="175"/>
        <v>15</v>
      </c>
      <c r="M3768" s="8">
        <f t="shared" si="176"/>
        <v>15</v>
      </c>
    </row>
    <row r="3769" spans="2:13" x14ac:dyDescent="0.35">
      <c r="B3769">
        <v>3767</v>
      </c>
      <c r="C3769">
        <v>0</v>
      </c>
      <c r="D3769">
        <v>0</v>
      </c>
      <c r="E3769" t="s">
        <v>26</v>
      </c>
      <c r="F3769" s="7">
        <v>25</v>
      </c>
      <c r="G3769" s="7">
        <v>5</v>
      </c>
      <c r="H3769" s="7">
        <v>6</v>
      </c>
      <c r="I3769" s="7">
        <v>150</v>
      </c>
      <c r="K3769" s="8">
        <f t="shared" si="174"/>
        <v>150</v>
      </c>
      <c r="L3769" s="8">
        <f t="shared" si="175"/>
        <v>0</v>
      </c>
      <c r="M3769" s="8">
        <f t="shared" si="176"/>
        <v>150</v>
      </c>
    </row>
    <row r="3770" spans="2:13" x14ac:dyDescent="0.35">
      <c r="B3770">
        <v>3768</v>
      </c>
      <c r="C3770">
        <v>0</v>
      </c>
      <c r="D3770">
        <v>1</v>
      </c>
      <c r="E3770" t="s">
        <v>27</v>
      </c>
      <c r="F3770" s="7">
        <v>25</v>
      </c>
      <c r="G3770" s="7">
        <v>5</v>
      </c>
      <c r="H3770" s="7">
        <v>9</v>
      </c>
      <c r="I3770" s="7">
        <v>225</v>
      </c>
      <c r="K3770" s="8">
        <f t="shared" si="174"/>
        <v>225</v>
      </c>
      <c r="L3770" s="8">
        <f t="shared" si="175"/>
        <v>0</v>
      </c>
      <c r="M3770" s="8">
        <f t="shared" si="176"/>
        <v>225</v>
      </c>
    </row>
    <row r="3771" spans="2:13" x14ac:dyDescent="0.35">
      <c r="B3771">
        <v>3769</v>
      </c>
      <c r="C3771">
        <v>8</v>
      </c>
      <c r="D3771">
        <v>1</v>
      </c>
      <c r="E3771" t="s">
        <v>27</v>
      </c>
      <c r="F3771" s="7">
        <v>25</v>
      </c>
      <c r="G3771" s="7">
        <v>5</v>
      </c>
      <c r="H3771" s="7">
        <v>3</v>
      </c>
      <c r="I3771" s="7">
        <v>15</v>
      </c>
      <c r="K3771" s="8">
        <f t="shared" si="174"/>
        <v>0</v>
      </c>
      <c r="L3771" s="8">
        <f t="shared" si="175"/>
        <v>15</v>
      </c>
      <c r="M3771" s="8">
        <f t="shared" si="176"/>
        <v>15</v>
      </c>
    </row>
    <row r="3772" spans="2:13" x14ac:dyDescent="0.35">
      <c r="B3772">
        <v>3770</v>
      </c>
      <c r="C3772">
        <v>0</v>
      </c>
      <c r="D3772">
        <v>1</v>
      </c>
      <c r="E3772" t="s">
        <v>27</v>
      </c>
      <c r="F3772" s="7">
        <v>25</v>
      </c>
      <c r="G3772" s="7">
        <v>5</v>
      </c>
      <c r="H3772" s="7">
        <v>3</v>
      </c>
      <c r="I3772" s="7">
        <v>75</v>
      </c>
      <c r="K3772" s="8">
        <f t="shared" si="174"/>
        <v>75</v>
      </c>
      <c r="L3772" s="8">
        <f t="shared" si="175"/>
        <v>0</v>
      </c>
      <c r="M3772" s="8">
        <f t="shared" si="176"/>
        <v>75</v>
      </c>
    </row>
    <row r="3773" spans="2:13" x14ac:dyDescent="0.35">
      <c r="B3773">
        <v>3771</v>
      </c>
      <c r="C3773">
        <v>35</v>
      </c>
      <c r="D3773">
        <v>1</v>
      </c>
      <c r="E3773" t="s">
        <v>27</v>
      </c>
      <c r="F3773" s="7">
        <v>25</v>
      </c>
      <c r="G3773" s="7">
        <v>5</v>
      </c>
      <c r="H3773" s="7">
        <v>3</v>
      </c>
      <c r="I3773" s="7">
        <v>15</v>
      </c>
      <c r="K3773" s="8">
        <f t="shared" si="174"/>
        <v>0</v>
      </c>
      <c r="L3773" s="8">
        <f t="shared" si="175"/>
        <v>15</v>
      </c>
      <c r="M3773" s="8">
        <f t="shared" si="176"/>
        <v>15</v>
      </c>
    </row>
    <row r="3774" spans="2:13" x14ac:dyDescent="0.35">
      <c r="B3774">
        <v>3772</v>
      </c>
      <c r="C3774">
        <v>10</v>
      </c>
      <c r="D3774">
        <v>1</v>
      </c>
      <c r="E3774" t="s">
        <v>27</v>
      </c>
      <c r="F3774" s="7">
        <v>25</v>
      </c>
      <c r="G3774" s="7">
        <v>5</v>
      </c>
      <c r="H3774" s="7">
        <v>3</v>
      </c>
      <c r="I3774" s="7">
        <v>15</v>
      </c>
      <c r="K3774" s="8">
        <f t="shared" si="174"/>
        <v>0</v>
      </c>
      <c r="L3774" s="8">
        <f t="shared" si="175"/>
        <v>15</v>
      </c>
      <c r="M3774" s="8">
        <f t="shared" si="176"/>
        <v>15</v>
      </c>
    </row>
    <row r="3775" spans="2:13" x14ac:dyDescent="0.35">
      <c r="B3775">
        <v>3773</v>
      </c>
      <c r="C3775">
        <v>1</v>
      </c>
      <c r="D3775">
        <v>2</v>
      </c>
      <c r="E3775" t="s">
        <v>28</v>
      </c>
      <c r="F3775" s="7">
        <v>15.5</v>
      </c>
      <c r="G3775" s="7">
        <v>0</v>
      </c>
      <c r="H3775" s="7">
        <v>3</v>
      </c>
      <c r="I3775" s="7">
        <v>0</v>
      </c>
      <c r="K3775" s="8">
        <f t="shared" si="174"/>
        <v>0</v>
      </c>
      <c r="L3775" s="8">
        <f t="shared" si="175"/>
        <v>0</v>
      </c>
      <c r="M3775" s="8">
        <f t="shared" si="176"/>
        <v>0</v>
      </c>
    </row>
    <row r="3776" spans="2:13" x14ac:dyDescent="0.35">
      <c r="B3776">
        <v>3774</v>
      </c>
      <c r="C3776">
        <v>24</v>
      </c>
      <c r="D3776">
        <v>2</v>
      </c>
      <c r="E3776" t="s">
        <v>28</v>
      </c>
      <c r="F3776" s="7">
        <v>15.5</v>
      </c>
      <c r="G3776" s="7">
        <v>0</v>
      </c>
      <c r="H3776" s="7">
        <v>3</v>
      </c>
      <c r="I3776" s="7">
        <v>0</v>
      </c>
      <c r="K3776" s="8">
        <f t="shared" si="174"/>
        <v>0</v>
      </c>
      <c r="L3776" s="8">
        <f t="shared" si="175"/>
        <v>0</v>
      </c>
      <c r="M3776" s="8">
        <f t="shared" si="176"/>
        <v>0</v>
      </c>
    </row>
    <row r="3777" spans="2:13" x14ac:dyDescent="0.35">
      <c r="B3777">
        <v>3775</v>
      </c>
      <c r="C3777">
        <v>36</v>
      </c>
      <c r="D3777">
        <v>2</v>
      </c>
      <c r="E3777" t="s">
        <v>28</v>
      </c>
      <c r="F3777" s="7">
        <v>15.5</v>
      </c>
      <c r="G3777" s="7">
        <v>0</v>
      </c>
      <c r="H3777" s="7">
        <v>3</v>
      </c>
      <c r="I3777" s="7">
        <v>0</v>
      </c>
      <c r="K3777" s="8">
        <f t="shared" si="174"/>
        <v>0</v>
      </c>
      <c r="L3777" s="8">
        <f t="shared" si="175"/>
        <v>0</v>
      </c>
      <c r="M3777" s="8">
        <f t="shared" si="176"/>
        <v>0</v>
      </c>
    </row>
    <row r="3778" spans="2:13" x14ac:dyDescent="0.35">
      <c r="B3778">
        <v>3776</v>
      </c>
      <c r="C3778">
        <v>30</v>
      </c>
      <c r="D3778">
        <v>2</v>
      </c>
      <c r="E3778" t="s">
        <v>28</v>
      </c>
      <c r="F3778" s="7">
        <v>15.5</v>
      </c>
      <c r="G3778" s="7">
        <v>0</v>
      </c>
      <c r="H3778" s="7">
        <v>3</v>
      </c>
      <c r="I3778" s="7">
        <v>0</v>
      </c>
      <c r="K3778" s="8">
        <f t="shared" si="174"/>
        <v>0</v>
      </c>
      <c r="L3778" s="8">
        <f t="shared" si="175"/>
        <v>0</v>
      </c>
      <c r="M3778" s="8">
        <f t="shared" si="176"/>
        <v>0</v>
      </c>
    </row>
    <row r="3779" spans="2:13" x14ac:dyDescent="0.35">
      <c r="B3779">
        <v>3777</v>
      </c>
      <c r="C3779">
        <v>11</v>
      </c>
      <c r="D3779">
        <v>2</v>
      </c>
      <c r="E3779" t="s">
        <v>28</v>
      </c>
      <c r="F3779" s="7">
        <v>15.5</v>
      </c>
      <c r="G3779" s="7">
        <v>0</v>
      </c>
      <c r="H3779" s="7">
        <v>3</v>
      </c>
      <c r="I3779" s="7">
        <v>0</v>
      </c>
      <c r="K3779" s="8">
        <f t="shared" ref="K3779:K3842" si="177">IF($C3779=0,F3779*$H3779,0)</f>
        <v>0</v>
      </c>
      <c r="L3779" s="8">
        <f t="shared" ref="L3779:L3842" si="178">IF($C3779=0,0,G3779*$H3779)</f>
        <v>0</v>
      </c>
      <c r="M3779" s="8">
        <f t="shared" ref="M3779:M3842" si="179">SUM(K3779:L3779)</f>
        <v>0</v>
      </c>
    </row>
    <row r="3780" spans="2:13" x14ac:dyDescent="0.35">
      <c r="B3780">
        <v>3778</v>
      </c>
      <c r="C3780">
        <v>2</v>
      </c>
      <c r="D3780">
        <v>2</v>
      </c>
      <c r="E3780" t="s">
        <v>28</v>
      </c>
      <c r="F3780" s="7">
        <v>15.5</v>
      </c>
      <c r="G3780" s="7">
        <v>0</v>
      </c>
      <c r="H3780" s="7">
        <v>3</v>
      </c>
      <c r="I3780" s="7">
        <v>0</v>
      </c>
      <c r="K3780" s="8">
        <f t="shared" si="177"/>
        <v>0</v>
      </c>
      <c r="L3780" s="8">
        <f t="shared" si="178"/>
        <v>0</v>
      </c>
      <c r="M3780" s="8">
        <f t="shared" si="179"/>
        <v>0</v>
      </c>
    </row>
    <row r="3781" spans="2:13" x14ac:dyDescent="0.35">
      <c r="B3781">
        <v>3779</v>
      </c>
      <c r="C3781">
        <v>15</v>
      </c>
      <c r="D3781">
        <v>3</v>
      </c>
      <c r="E3781" t="s">
        <v>21</v>
      </c>
      <c r="F3781" s="7">
        <v>5</v>
      </c>
      <c r="G3781" s="7">
        <v>0</v>
      </c>
      <c r="H3781" s="7">
        <v>2</v>
      </c>
      <c r="I3781" s="7">
        <v>0</v>
      </c>
      <c r="K3781" s="8">
        <f t="shared" si="177"/>
        <v>0</v>
      </c>
      <c r="L3781" s="8">
        <f t="shared" si="178"/>
        <v>0</v>
      </c>
      <c r="M3781" s="8">
        <f t="shared" si="179"/>
        <v>0</v>
      </c>
    </row>
    <row r="3782" spans="2:13" x14ac:dyDescent="0.35">
      <c r="B3782">
        <v>3780</v>
      </c>
      <c r="C3782">
        <v>22</v>
      </c>
      <c r="D3782">
        <v>3</v>
      </c>
      <c r="E3782" t="s">
        <v>21</v>
      </c>
      <c r="F3782" s="7">
        <v>5</v>
      </c>
      <c r="G3782" s="7">
        <v>0</v>
      </c>
      <c r="H3782" s="7">
        <v>2</v>
      </c>
      <c r="I3782" s="7">
        <v>0</v>
      </c>
      <c r="K3782" s="8">
        <f t="shared" si="177"/>
        <v>0</v>
      </c>
      <c r="L3782" s="8">
        <f t="shared" si="178"/>
        <v>0</v>
      </c>
      <c r="M3782" s="8">
        <f t="shared" si="179"/>
        <v>0</v>
      </c>
    </row>
    <row r="3783" spans="2:13" x14ac:dyDescent="0.35">
      <c r="B3783">
        <v>3781</v>
      </c>
      <c r="C3783">
        <v>0</v>
      </c>
      <c r="D3783">
        <v>3</v>
      </c>
      <c r="E3783" t="s">
        <v>21</v>
      </c>
      <c r="F3783" s="7">
        <v>5</v>
      </c>
      <c r="G3783" s="7">
        <v>0</v>
      </c>
      <c r="H3783" s="7">
        <v>2</v>
      </c>
      <c r="I3783" s="7">
        <v>10</v>
      </c>
      <c r="K3783" s="8">
        <f t="shared" si="177"/>
        <v>10</v>
      </c>
      <c r="L3783" s="8">
        <f t="shared" si="178"/>
        <v>0</v>
      </c>
      <c r="M3783" s="8">
        <f t="shared" si="179"/>
        <v>10</v>
      </c>
    </row>
    <row r="3784" spans="2:13" x14ac:dyDescent="0.35">
      <c r="B3784">
        <v>3782</v>
      </c>
      <c r="C3784">
        <v>15</v>
      </c>
      <c r="D3784">
        <v>3</v>
      </c>
      <c r="E3784" t="s">
        <v>21</v>
      </c>
      <c r="F3784" s="7">
        <v>5</v>
      </c>
      <c r="G3784" s="7">
        <v>0</v>
      </c>
      <c r="H3784" s="7">
        <v>2</v>
      </c>
      <c r="I3784" s="7">
        <v>0</v>
      </c>
      <c r="K3784" s="8">
        <f t="shared" si="177"/>
        <v>0</v>
      </c>
      <c r="L3784" s="8">
        <f t="shared" si="178"/>
        <v>0</v>
      </c>
      <c r="M3784" s="8">
        <f t="shared" si="179"/>
        <v>0</v>
      </c>
    </row>
    <row r="3785" spans="2:13" x14ac:dyDescent="0.35">
      <c r="B3785">
        <v>3783</v>
      </c>
      <c r="C3785">
        <v>15</v>
      </c>
      <c r="D3785">
        <v>3</v>
      </c>
      <c r="E3785" t="s">
        <v>21</v>
      </c>
      <c r="F3785" s="7">
        <v>5</v>
      </c>
      <c r="G3785" s="7">
        <v>0</v>
      </c>
      <c r="H3785" s="7">
        <v>2</v>
      </c>
      <c r="I3785" s="7">
        <v>0</v>
      </c>
      <c r="K3785" s="8">
        <f t="shared" si="177"/>
        <v>0</v>
      </c>
      <c r="L3785" s="8">
        <f t="shared" si="178"/>
        <v>0</v>
      </c>
      <c r="M3785" s="8">
        <f t="shared" si="179"/>
        <v>0</v>
      </c>
    </row>
    <row r="3786" spans="2:13" x14ac:dyDescent="0.35">
      <c r="B3786">
        <v>3784</v>
      </c>
      <c r="C3786">
        <v>20</v>
      </c>
      <c r="D3786">
        <v>3</v>
      </c>
      <c r="E3786" t="s">
        <v>21</v>
      </c>
      <c r="F3786" s="7">
        <v>5</v>
      </c>
      <c r="G3786" s="7">
        <v>0</v>
      </c>
      <c r="H3786" s="7">
        <v>2</v>
      </c>
      <c r="I3786" s="7">
        <v>0</v>
      </c>
      <c r="K3786" s="8">
        <f t="shared" si="177"/>
        <v>0</v>
      </c>
      <c r="L3786" s="8">
        <f t="shared" si="178"/>
        <v>0</v>
      </c>
      <c r="M3786" s="8">
        <f t="shared" si="179"/>
        <v>0</v>
      </c>
    </row>
    <row r="3787" spans="2:13" x14ac:dyDescent="0.35">
      <c r="B3787">
        <v>3785</v>
      </c>
      <c r="C3787">
        <v>0</v>
      </c>
      <c r="D3787">
        <v>3</v>
      </c>
      <c r="E3787" t="s">
        <v>21</v>
      </c>
      <c r="F3787" s="7">
        <v>5</v>
      </c>
      <c r="G3787" s="7">
        <v>0</v>
      </c>
      <c r="H3787" s="7">
        <v>2</v>
      </c>
      <c r="I3787" s="7">
        <v>10</v>
      </c>
      <c r="K3787" s="8">
        <f t="shared" si="177"/>
        <v>10</v>
      </c>
      <c r="L3787" s="8">
        <f t="shared" si="178"/>
        <v>0</v>
      </c>
      <c r="M3787" s="8">
        <f t="shared" si="179"/>
        <v>10</v>
      </c>
    </row>
    <row r="3788" spans="2:13" x14ac:dyDescent="0.35">
      <c r="B3788">
        <v>3786</v>
      </c>
      <c r="C3788">
        <v>0</v>
      </c>
      <c r="D3788">
        <v>4</v>
      </c>
      <c r="E3788" t="s">
        <v>22</v>
      </c>
      <c r="F3788" s="7">
        <v>80</v>
      </c>
      <c r="G3788" s="7">
        <v>9.9</v>
      </c>
      <c r="H3788" s="7">
        <v>2</v>
      </c>
      <c r="I3788" s="7">
        <v>160</v>
      </c>
      <c r="K3788" s="8">
        <f t="shared" si="177"/>
        <v>160</v>
      </c>
      <c r="L3788" s="8">
        <f t="shared" si="178"/>
        <v>0</v>
      </c>
      <c r="M3788" s="8">
        <f t="shared" si="179"/>
        <v>160</v>
      </c>
    </row>
    <row r="3789" spans="2:13" x14ac:dyDescent="0.35">
      <c r="B3789">
        <v>3787</v>
      </c>
      <c r="C3789">
        <v>24</v>
      </c>
      <c r="D3789">
        <v>4</v>
      </c>
      <c r="E3789" t="s">
        <v>22</v>
      </c>
      <c r="F3789" s="7">
        <v>80</v>
      </c>
      <c r="G3789" s="7">
        <v>9.9</v>
      </c>
      <c r="H3789" s="7">
        <v>2</v>
      </c>
      <c r="I3789" s="7">
        <v>19.8</v>
      </c>
      <c r="K3789" s="8">
        <f t="shared" si="177"/>
        <v>0</v>
      </c>
      <c r="L3789" s="8">
        <f t="shared" si="178"/>
        <v>19.8</v>
      </c>
      <c r="M3789" s="8">
        <f t="shared" si="179"/>
        <v>19.8</v>
      </c>
    </row>
    <row r="3790" spans="2:13" x14ac:dyDescent="0.35">
      <c r="B3790">
        <v>3788</v>
      </c>
      <c r="C3790">
        <v>35</v>
      </c>
      <c r="D3790">
        <v>4</v>
      </c>
      <c r="E3790" t="s">
        <v>22</v>
      </c>
      <c r="F3790" s="7">
        <v>80</v>
      </c>
      <c r="G3790" s="7">
        <v>9.9</v>
      </c>
      <c r="H3790" s="7">
        <v>2</v>
      </c>
      <c r="I3790" s="7">
        <v>19.8</v>
      </c>
      <c r="K3790" s="8">
        <f t="shared" si="177"/>
        <v>0</v>
      </c>
      <c r="L3790" s="8">
        <f t="shared" si="178"/>
        <v>19.8</v>
      </c>
      <c r="M3790" s="8">
        <f t="shared" si="179"/>
        <v>19.8</v>
      </c>
    </row>
    <row r="3791" spans="2:13" x14ac:dyDescent="0.35">
      <c r="B3791">
        <v>3789</v>
      </c>
      <c r="C3791">
        <v>20</v>
      </c>
      <c r="D3791">
        <v>4</v>
      </c>
      <c r="E3791" t="s">
        <v>22</v>
      </c>
      <c r="F3791" s="7">
        <v>80</v>
      </c>
      <c r="G3791" s="7">
        <v>9.9</v>
      </c>
      <c r="H3791" s="7">
        <v>2</v>
      </c>
      <c r="I3791" s="7">
        <v>19.8</v>
      </c>
      <c r="K3791" s="8">
        <f t="shared" si="177"/>
        <v>0</v>
      </c>
      <c r="L3791" s="8">
        <f t="shared" si="178"/>
        <v>19.8</v>
      </c>
      <c r="M3791" s="8">
        <f t="shared" si="179"/>
        <v>19.8</v>
      </c>
    </row>
    <row r="3792" spans="2:13" x14ac:dyDescent="0.35">
      <c r="B3792">
        <v>3790</v>
      </c>
      <c r="C3792">
        <v>0</v>
      </c>
      <c r="D3792">
        <v>4</v>
      </c>
      <c r="E3792" t="s">
        <v>22</v>
      </c>
      <c r="F3792" s="7">
        <v>80</v>
      </c>
      <c r="G3792" s="7">
        <v>9.9</v>
      </c>
      <c r="H3792" s="7">
        <v>2</v>
      </c>
      <c r="I3792" s="7">
        <v>160</v>
      </c>
      <c r="K3792" s="8">
        <f t="shared" si="177"/>
        <v>160</v>
      </c>
      <c r="L3792" s="8">
        <f t="shared" si="178"/>
        <v>0</v>
      </c>
      <c r="M3792" s="8">
        <f t="shared" si="179"/>
        <v>160</v>
      </c>
    </row>
    <row r="3793" spans="2:13" x14ac:dyDescent="0.35">
      <c r="B3793">
        <v>3791</v>
      </c>
      <c r="C3793">
        <v>12</v>
      </c>
      <c r="D3793">
        <v>4</v>
      </c>
      <c r="E3793" t="s">
        <v>22</v>
      </c>
      <c r="F3793" s="7">
        <v>80</v>
      </c>
      <c r="G3793" s="7">
        <v>9.9</v>
      </c>
      <c r="H3793" s="7">
        <v>2</v>
      </c>
      <c r="I3793" s="7">
        <v>19.8</v>
      </c>
      <c r="K3793" s="8">
        <f t="shared" si="177"/>
        <v>0</v>
      </c>
      <c r="L3793" s="8">
        <f t="shared" si="178"/>
        <v>19.8</v>
      </c>
      <c r="M3793" s="8">
        <f t="shared" si="179"/>
        <v>19.8</v>
      </c>
    </row>
    <row r="3794" spans="2:13" x14ac:dyDescent="0.35">
      <c r="B3794">
        <v>3792</v>
      </c>
      <c r="C3794">
        <v>24</v>
      </c>
      <c r="D3794">
        <v>4</v>
      </c>
      <c r="E3794" t="s">
        <v>22</v>
      </c>
      <c r="F3794" s="7">
        <v>80</v>
      </c>
      <c r="G3794" s="7">
        <v>9.9</v>
      </c>
      <c r="H3794" s="7">
        <v>2</v>
      </c>
      <c r="I3794" s="7">
        <v>19.8</v>
      </c>
      <c r="K3794" s="8">
        <f t="shared" si="177"/>
        <v>0</v>
      </c>
      <c r="L3794" s="8">
        <f t="shared" si="178"/>
        <v>19.8</v>
      </c>
      <c r="M3794" s="8">
        <f t="shared" si="179"/>
        <v>19.8</v>
      </c>
    </row>
    <row r="3795" spans="2:13" x14ac:dyDescent="0.35">
      <c r="B3795">
        <v>3793</v>
      </c>
      <c r="C3795">
        <v>36</v>
      </c>
      <c r="D3795">
        <v>4</v>
      </c>
      <c r="E3795" t="s">
        <v>22</v>
      </c>
      <c r="F3795" s="7">
        <v>80</v>
      </c>
      <c r="G3795" s="7">
        <v>9.9</v>
      </c>
      <c r="H3795" s="7">
        <v>2</v>
      </c>
      <c r="I3795" s="7">
        <v>19.8</v>
      </c>
      <c r="K3795" s="8">
        <f t="shared" si="177"/>
        <v>0</v>
      </c>
      <c r="L3795" s="8">
        <f t="shared" si="178"/>
        <v>19.8</v>
      </c>
      <c r="M3795" s="8">
        <f t="shared" si="179"/>
        <v>19.8</v>
      </c>
    </row>
    <row r="3796" spans="2:13" x14ac:dyDescent="0.35">
      <c r="B3796">
        <v>3794</v>
      </c>
      <c r="C3796">
        <v>0</v>
      </c>
      <c r="D3796">
        <v>4</v>
      </c>
      <c r="E3796" t="s">
        <v>22</v>
      </c>
      <c r="F3796" s="7">
        <v>80</v>
      </c>
      <c r="G3796" s="7">
        <v>9.9</v>
      </c>
      <c r="H3796" s="7">
        <v>2</v>
      </c>
      <c r="I3796" s="7">
        <v>160</v>
      </c>
      <c r="K3796" s="8">
        <f t="shared" si="177"/>
        <v>160</v>
      </c>
      <c r="L3796" s="8">
        <f t="shared" si="178"/>
        <v>0</v>
      </c>
      <c r="M3796" s="8">
        <f t="shared" si="179"/>
        <v>160</v>
      </c>
    </row>
    <row r="3797" spans="2:13" x14ac:dyDescent="0.35">
      <c r="B3797">
        <v>3795</v>
      </c>
      <c r="C3797">
        <v>7</v>
      </c>
      <c r="D3797">
        <v>4</v>
      </c>
      <c r="E3797" t="s">
        <v>22</v>
      </c>
      <c r="F3797" s="7">
        <v>80</v>
      </c>
      <c r="G3797" s="7">
        <v>9.9</v>
      </c>
      <c r="H3797" s="7">
        <v>2</v>
      </c>
      <c r="I3797" s="7">
        <v>19.8</v>
      </c>
      <c r="K3797" s="8">
        <f t="shared" si="177"/>
        <v>0</v>
      </c>
      <c r="L3797" s="8">
        <f t="shared" si="178"/>
        <v>19.8</v>
      </c>
      <c r="M3797" s="8">
        <f t="shared" si="179"/>
        <v>19.8</v>
      </c>
    </row>
    <row r="3798" spans="2:13" x14ac:dyDescent="0.35">
      <c r="B3798">
        <v>3796</v>
      </c>
      <c r="C3798">
        <v>35</v>
      </c>
      <c r="D3798">
        <v>4</v>
      </c>
      <c r="E3798" t="s">
        <v>22</v>
      </c>
      <c r="F3798" s="7">
        <v>80</v>
      </c>
      <c r="G3798" s="7">
        <v>9.9</v>
      </c>
      <c r="H3798" s="7">
        <v>2</v>
      </c>
      <c r="I3798" s="7">
        <v>19.8</v>
      </c>
      <c r="K3798" s="8">
        <f t="shared" si="177"/>
        <v>0</v>
      </c>
      <c r="L3798" s="8">
        <f t="shared" si="178"/>
        <v>19.8</v>
      </c>
      <c r="M3798" s="8">
        <f t="shared" si="179"/>
        <v>19.8</v>
      </c>
    </row>
    <row r="3799" spans="2:13" x14ac:dyDescent="0.35">
      <c r="B3799">
        <v>3797</v>
      </c>
      <c r="C3799">
        <v>6</v>
      </c>
      <c r="D3799">
        <v>4</v>
      </c>
      <c r="E3799" t="s">
        <v>22</v>
      </c>
      <c r="F3799" s="7">
        <v>80</v>
      </c>
      <c r="G3799" s="7">
        <v>9.9</v>
      </c>
      <c r="H3799" s="7">
        <v>2</v>
      </c>
      <c r="I3799" s="7">
        <v>19.8</v>
      </c>
      <c r="K3799" s="8">
        <f t="shared" si="177"/>
        <v>0</v>
      </c>
      <c r="L3799" s="8">
        <f t="shared" si="178"/>
        <v>19.8</v>
      </c>
      <c r="M3799" s="8">
        <f t="shared" si="179"/>
        <v>19.8</v>
      </c>
    </row>
    <row r="3800" spans="2:13" x14ac:dyDescent="0.35">
      <c r="B3800">
        <v>3798</v>
      </c>
      <c r="C3800">
        <v>0</v>
      </c>
      <c r="D3800">
        <v>5</v>
      </c>
      <c r="E3800" t="s">
        <v>29</v>
      </c>
      <c r="F3800" s="7">
        <v>80</v>
      </c>
      <c r="G3800" s="7">
        <v>9.9</v>
      </c>
      <c r="H3800" s="7">
        <v>2</v>
      </c>
      <c r="I3800" s="7">
        <v>160</v>
      </c>
      <c r="K3800" s="8">
        <f t="shared" si="177"/>
        <v>160</v>
      </c>
      <c r="L3800" s="8">
        <f t="shared" si="178"/>
        <v>0</v>
      </c>
      <c r="M3800" s="8">
        <f t="shared" si="179"/>
        <v>160</v>
      </c>
    </row>
    <row r="3801" spans="2:13" x14ac:dyDescent="0.35">
      <c r="B3801">
        <v>3799</v>
      </c>
      <c r="C3801">
        <v>22</v>
      </c>
      <c r="D3801">
        <v>5</v>
      </c>
      <c r="E3801" t="s">
        <v>29</v>
      </c>
      <c r="F3801" s="7">
        <v>80</v>
      </c>
      <c r="G3801" s="7">
        <v>9.9</v>
      </c>
      <c r="H3801" s="7">
        <v>2</v>
      </c>
      <c r="I3801" s="7">
        <v>19.8</v>
      </c>
      <c r="K3801" s="8">
        <f t="shared" si="177"/>
        <v>0</v>
      </c>
      <c r="L3801" s="8">
        <f t="shared" si="178"/>
        <v>19.8</v>
      </c>
      <c r="M3801" s="8">
        <f t="shared" si="179"/>
        <v>19.8</v>
      </c>
    </row>
    <row r="3802" spans="2:13" x14ac:dyDescent="0.35">
      <c r="B3802">
        <v>3800</v>
      </c>
      <c r="C3802">
        <v>0</v>
      </c>
      <c r="D3802">
        <v>6</v>
      </c>
      <c r="E3802" t="s">
        <v>23</v>
      </c>
      <c r="F3802" s="7">
        <v>17.5</v>
      </c>
      <c r="G3802" s="7">
        <v>3.5</v>
      </c>
      <c r="H3802" s="7">
        <v>2</v>
      </c>
      <c r="I3802" s="7">
        <v>35</v>
      </c>
      <c r="K3802" s="8">
        <f t="shared" si="177"/>
        <v>35</v>
      </c>
      <c r="L3802" s="8">
        <f t="shared" si="178"/>
        <v>0</v>
      </c>
      <c r="M3802" s="8">
        <f t="shared" si="179"/>
        <v>35</v>
      </c>
    </row>
    <row r="3803" spans="2:13" x14ac:dyDescent="0.35">
      <c r="B3803">
        <v>3801</v>
      </c>
      <c r="C3803">
        <v>12</v>
      </c>
      <c r="D3803">
        <v>6</v>
      </c>
      <c r="E3803" t="s">
        <v>23</v>
      </c>
      <c r="F3803" s="7">
        <v>17.5</v>
      </c>
      <c r="G3803" s="7">
        <v>3.5</v>
      </c>
      <c r="H3803" s="7">
        <v>2</v>
      </c>
      <c r="I3803" s="7">
        <v>7</v>
      </c>
      <c r="K3803" s="8">
        <f t="shared" si="177"/>
        <v>0</v>
      </c>
      <c r="L3803" s="8">
        <f t="shared" si="178"/>
        <v>7</v>
      </c>
      <c r="M3803" s="8">
        <f t="shared" si="179"/>
        <v>7</v>
      </c>
    </row>
    <row r="3804" spans="2:13" x14ac:dyDescent="0.35">
      <c r="B3804">
        <v>3802</v>
      </c>
      <c r="C3804">
        <v>0</v>
      </c>
      <c r="D3804">
        <v>6</v>
      </c>
      <c r="E3804" t="s">
        <v>23</v>
      </c>
      <c r="F3804" s="7">
        <v>17.5</v>
      </c>
      <c r="G3804" s="7">
        <v>3.5</v>
      </c>
      <c r="H3804" s="7">
        <v>2</v>
      </c>
      <c r="I3804" s="7">
        <v>35</v>
      </c>
      <c r="K3804" s="8">
        <f t="shared" si="177"/>
        <v>35</v>
      </c>
      <c r="L3804" s="8">
        <f t="shared" si="178"/>
        <v>0</v>
      </c>
      <c r="M3804" s="8">
        <f t="shared" si="179"/>
        <v>35</v>
      </c>
    </row>
    <row r="3805" spans="2:13" x14ac:dyDescent="0.35">
      <c r="B3805">
        <v>3803</v>
      </c>
      <c r="C3805">
        <v>0</v>
      </c>
      <c r="D3805">
        <v>6</v>
      </c>
      <c r="E3805" t="s">
        <v>23</v>
      </c>
      <c r="F3805" s="7">
        <v>17.5</v>
      </c>
      <c r="G3805" s="7">
        <v>3.5</v>
      </c>
      <c r="H3805" s="7">
        <v>6</v>
      </c>
      <c r="I3805" s="7">
        <v>105</v>
      </c>
      <c r="K3805" s="8">
        <f t="shared" si="177"/>
        <v>105</v>
      </c>
      <c r="L3805" s="8">
        <f t="shared" si="178"/>
        <v>0</v>
      </c>
      <c r="M3805" s="8">
        <f t="shared" si="179"/>
        <v>105</v>
      </c>
    </row>
    <row r="3806" spans="2:13" x14ac:dyDescent="0.35">
      <c r="B3806">
        <v>3804</v>
      </c>
      <c r="C3806">
        <v>12</v>
      </c>
      <c r="D3806">
        <v>6</v>
      </c>
      <c r="E3806" t="s">
        <v>23</v>
      </c>
      <c r="F3806" s="7">
        <v>17.5</v>
      </c>
      <c r="G3806" s="7">
        <v>3.5</v>
      </c>
      <c r="H3806" s="7">
        <v>4</v>
      </c>
      <c r="I3806" s="7">
        <v>14</v>
      </c>
      <c r="K3806" s="8">
        <f t="shared" si="177"/>
        <v>0</v>
      </c>
      <c r="L3806" s="8">
        <f t="shared" si="178"/>
        <v>14</v>
      </c>
      <c r="M3806" s="8">
        <f t="shared" si="179"/>
        <v>14</v>
      </c>
    </row>
    <row r="3807" spans="2:13" x14ac:dyDescent="0.35">
      <c r="B3807">
        <v>3805</v>
      </c>
      <c r="C3807">
        <v>0</v>
      </c>
      <c r="D3807">
        <v>6</v>
      </c>
      <c r="E3807" t="s">
        <v>23</v>
      </c>
      <c r="F3807" s="7">
        <v>17.5</v>
      </c>
      <c r="G3807" s="7">
        <v>3.5</v>
      </c>
      <c r="H3807" s="7">
        <v>2</v>
      </c>
      <c r="I3807" s="7">
        <v>35</v>
      </c>
      <c r="K3807" s="8">
        <f t="shared" si="177"/>
        <v>35</v>
      </c>
      <c r="L3807" s="8">
        <f t="shared" si="178"/>
        <v>0</v>
      </c>
      <c r="M3807" s="8">
        <f t="shared" si="179"/>
        <v>35</v>
      </c>
    </row>
    <row r="3808" spans="2:13" x14ac:dyDescent="0.35">
      <c r="B3808">
        <v>3806</v>
      </c>
      <c r="C3808">
        <v>24</v>
      </c>
      <c r="D3808">
        <v>7</v>
      </c>
      <c r="E3808" t="s">
        <v>24</v>
      </c>
      <c r="F3808" s="7">
        <v>5</v>
      </c>
      <c r="G3808" s="7">
        <v>0</v>
      </c>
      <c r="H3808" s="7">
        <v>2</v>
      </c>
      <c r="I3808" s="7">
        <v>0</v>
      </c>
      <c r="K3808" s="8">
        <f t="shared" si="177"/>
        <v>0</v>
      </c>
      <c r="L3808" s="8">
        <f t="shared" si="178"/>
        <v>0</v>
      </c>
      <c r="M3808" s="8">
        <f t="shared" si="179"/>
        <v>0</v>
      </c>
    </row>
    <row r="3809" spans="2:13" x14ac:dyDescent="0.35">
      <c r="B3809">
        <v>3807</v>
      </c>
      <c r="C3809">
        <v>4</v>
      </c>
      <c r="D3809">
        <v>7</v>
      </c>
      <c r="E3809" t="s">
        <v>24</v>
      </c>
      <c r="F3809" s="7">
        <v>5</v>
      </c>
      <c r="G3809" s="7">
        <v>0</v>
      </c>
      <c r="H3809" s="7">
        <v>2</v>
      </c>
      <c r="I3809" s="7">
        <v>0</v>
      </c>
      <c r="K3809" s="8">
        <f t="shared" si="177"/>
        <v>0</v>
      </c>
      <c r="L3809" s="8">
        <f t="shared" si="178"/>
        <v>0</v>
      </c>
      <c r="M3809" s="8">
        <f t="shared" si="179"/>
        <v>0</v>
      </c>
    </row>
    <row r="3810" spans="2:13" x14ac:dyDescent="0.35">
      <c r="B3810">
        <v>3808</v>
      </c>
      <c r="C3810">
        <v>10</v>
      </c>
      <c r="D3810">
        <v>7</v>
      </c>
      <c r="E3810" t="s">
        <v>24</v>
      </c>
      <c r="F3810" s="7">
        <v>5</v>
      </c>
      <c r="G3810" s="7">
        <v>0</v>
      </c>
      <c r="H3810" s="7">
        <v>2</v>
      </c>
      <c r="I3810" s="7">
        <v>0</v>
      </c>
      <c r="K3810" s="8">
        <f t="shared" si="177"/>
        <v>0</v>
      </c>
      <c r="L3810" s="8">
        <f t="shared" si="178"/>
        <v>0</v>
      </c>
      <c r="M3810" s="8">
        <f t="shared" si="179"/>
        <v>0</v>
      </c>
    </row>
    <row r="3811" spans="2:13" x14ac:dyDescent="0.35">
      <c r="B3811">
        <v>3809</v>
      </c>
      <c r="C3811">
        <v>10</v>
      </c>
      <c r="D3811">
        <v>7</v>
      </c>
      <c r="E3811" t="s">
        <v>24</v>
      </c>
      <c r="F3811" s="7">
        <v>5</v>
      </c>
      <c r="G3811" s="7">
        <v>0</v>
      </c>
      <c r="H3811" s="7">
        <v>2</v>
      </c>
      <c r="I3811" s="7">
        <v>0</v>
      </c>
      <c r="K3811" s="8">
        <f t="shared" si="177"/>
        <v>0</v>
      </c>
      <c r="L3811" s="8">
        <f t="shared" si="178"/>
        <v>0</v>
      </c>
      <c r="M3811" s="8">
        <f t="shared" si="179"/>
        <v>0</v>
      </c>
    </row>
    <row r="3812" spans="2:13" x14ac:dyDescent="0.35">
      <c r="B3812">
        <v>3810</v>
      </c>
      <c r="C3812">
        <v>8</v>
      </c>
      <c r="D3812">
        <v>7</v>
      </c>
      <c r="E3812" t="s">
        <v>24</v>
      </c>
      <c r="F3812" s="7">
        <v>5</v>
      </c>
      <c r="G3812" s="7">
        <v>0</v>
      </c>
      <c r="H3812" s="7">
        <v>2</v>
      </c>
      <c r="I3812" s="7">
        <v>0</v>
      </c>
      <c r="K3812" s="8">
        <f t="shared" si="177"/>
        <v>0</v>
      </c>
      <c r="L3812" s="8">
        <f t="shared" si="178"/>
        <v>0</v>
      </c>
      <c r="M3812" s="8">
        <f t="shared" si="179"/>
        <v>0</v>
      </c>
    </row>
    <row r="3813" spans="2:13" x14ac:dyDescent="0.35">
      <c r="B3813">
        <v>3811</v>
      </c>
      <c r="C3813">
        <v>9</v>
      </c>
      <c r="D3813">
        <v>7</v>
      </c>
      <c r="E3813" t="s">
        <v>24</v>
      </c>
      <c r="F3813" s="7">
        <v>5</v>
      </c>
      <c r="G3813" s="7">
        <v>0</v>
      </c>
      <c r="H3813" s="7">
        <v>2</v>
      </c>
      <c r="I3813" s="7">
        <v>0</v>
      </c>
      <c r="K3813" s="8">
        <f t="shared" si="177"/>
        <v>0</v>
      </c>
      <c r="L3813" s="8">
        <f t="shared" si="178"/>
        <v>0</v>
      </c>
      <c r="M3813" s="8">
        <f t="shared" si="179"/>
        <v>0</v>
      </c>
    </row>
    <row r="3814" spans="2:13" x14ac:dyDescent="0.35">
      <c r="B3814">
        <v>3812</v>
      </c>
      <c r="C3814">
        <v>24</v>
      </c>
      <c r="D3814">
        <v>7</v>
      </c>
      <c r="E3814" t="s">
        <v>24</v>
      </c>
      <c r="F3814" s="7">
        <v>5</v>
      </c>
      <c r="G3814" s="7">
        <v>0</v>
      </c>
      <c r="H3814" s="7">
        <v>2</v>
      </c>
      <c r="I3814" s="7">
        <v>0</v>
      </c>
      <c r="K3814" s="8">
        <f t="shared" si="177"/>
        <v>0</v>
      </c>
      <c r="L3814" s="8">
        <f t="shared" si="178"/>
        <v>0</v>
      </c>
      <c r="M3814" s="8">
        <f t="shared" si="179"/>
        <v>0</v>
      </c>
    </row>
    <row r="3815" spans="2:13" x14ac:dyDescent="0.35">
      <c r="B3815">
        <v>3813</v>
      </c>
      <c r="C3815">
        <v>17</v>
      </c>
      <c r="D3815">
        <v>7</v>
      </c>
      <c r="E3815" t="s">
        <v>24</v>
      </c>
      <c r="F3815" s="7">
        <v>5</v>
      </c>
      <c r="G3815" s="7">
        <v>0</v>
      </c>
      <c r="H3815" s="7">
        <v>2</v>
      </c>
      <c r="I3815" s="7">
        <v>0</v>
      </c>
      <c r="K3815" s="8">
        <f t="shared" si="177"/>
        <v>0</v>
      </c>
      <c r="L3815" s="8">
        <f t="shared" si="178"/>
        <v>0</v>
      </c>
      <c r="M3815" s="8">
        <f t="shared" si="179"/>
        <v>0</v>
      </c>
    </row>
    <row r="3816" spans="2:13" x14ac:dyDescent="0.35">
      <c r="B3816">
        <v>3814</v>
      </c>
      <c r="C3816">
        <v>28</v>
      </c>
      <c r="D3816">
        <v>8</v>
      </c>
      <c r="E3816" t="s">
        <v>25</v>
      </c>
      <c r="F3816" s="7">
        <v>5</v>
      </c>
      <c r="G3816" s="7">
        <v>0</v>
      </c>
      <c r="H3816" s="7">
        <v>1</v>
      </c>
      <c r="I3816" s="7">
        <v>0</v>
      </c>
      <c r="K3816" s="8">
        <f t="shared" si="177"/>
        <v>0</v>
      </c>
      <c r="L3816" s="8">
        <f t="shared" si="178"/>
        <v>0</v>
      </c>
      <c r="M3816" s="8">
        <f t="shared" si="179"/>
        <v>0</v>
      </c>
    </row>
    <row r="3817" spans="2:13" x14ac:dyDescent="0.35">
      <c r="B3817">
        <v>3815</v>
      </c>
      <c r="C3817">
        <v>2</v>
      </c>
      <c r="D3817">
        <v>8</v>
      </c>
      <c r="E3817" t="s">
        <v>25</v>
      </c>
      <c r="F3817" s="7">
        <v>5</v>
      </c>
      <c r="G3817" s="7">
        <v>0</v>
      </c>
      <c r="H3817" s="7">
        <v>1</v>
      </c>
      <c r="I3817" s="7">
        <v>0</v>
      </c>
      <c r="K3817" s="8">
        <f t="shared" si="177"/>
        <v>0</v>
      </c>
      <c r="L3817" s="8">
        <f t="shared" si="178"/>
        <v>0</v>
      </c>
      <c r="M3817" s="8">
        <f t="shared" si="179"/>
        <v>0</v>
      </c>
    </row>
    <row r="3818" spans="2:13" x14ac:dyDescent="0.35">
      <c r="B3818">
        <v>3816</v>
      </c>
      <c r="C3818">
        <v>29</v>
      </c>
      <c r="D3818">
        <v>8</v>
      </c>
      <c r="E3818" t="s">
        <v>25</v>
      </c>
      <c r="F3818" s="7">
        <v>5</v>
      </c>
      <c r="G3818" s="7">
        <v>0</v>
      </c>
      <c r="H3818" s="7">
        <v>1</v>
      </c>
      <c r="I3818" s="7">
        <v>0</v>
      </c>
      <c r="K3818" s="8">
        <f t="shared" si="177"/>
        <v>0</v>
      </c>
      <c r="L3818" s="8">
        <f t="shared" si="178"/>
        <v>0</v>
      </c>
      <c r="M3818" s="8">
        <f t="shared" si="179"/>
        <v>0</v>
      </c>
    </row>
    <row r="3819" spans="2:13" x14ac:dyDescent="0.35">
      <c r="B3819">
        <v>3817</v>
      </c>
      <c r="C3819">
        <v>33</v>
      </c>
      <c r="D3819">
        <v>8</v>
      </c>
      <c r="E3819" t="s">
        <v>25</v>
      </c>
      <c r="F3819" s="7">
        <v>5</v>
      </c>
      <c r="G3819" s="7">
        <v>0</v>
      </c>
      <c r="H3819" s="7">
        <v>1</v>
      </c>
      <c r="I3819" s="7">
        <v>0</v>
      </c>
      <c r="K3819" s="8">
        <f t="shared" si="177"/>
        <v>0</v>
      </c>
      <c r="L3819" s="8">
        <f t="shared" si="178"/>
        <v>0</v>
      </c>
      <c r="M3819" s="8">
        <f t="shared" si="179"/>
        <v>0</v>
      </c>
    </row>
    <row r="3820" spans="2:13" x14ac:dyDescent="0.35">
      <c r="B3820">
        <v>3818</v>
      </c>
      <c r="C3820">
        <v>3</v>
      </c>
      <c r="D3820">
        <v>8</v>
      </c>
      <c r="E3820" t="s">
        <v>25</v>
      </c>
      <c r="F3820" s="7">
        <v>5</v>
      </c>
      <c r="G3820" s="7">
        <v>0</v>
      </c>
      <c r="H3820" s="7">
        <v>1</v>
      </c>
      <c r="I3820" s="7">
        <v>0</v>
      </c>
      <c r="K3820" s="8">
        <f t="shared" si="177"/>
        <v>0</v>
      </c>
      <c r="L3820" s="8">
        <f t="shared" si="178"/>
        <v>0</v>
      </c>
      <c r="M3820" s="8">
        <f t="shared" si="179"/>
        <v>0</v>
      </c>
    </row>
    <row r="3821" spans="2:13" x14ac:dyDescent="0.35">
      <c r="B3821">
        <v>3819</v>
      </c>
      <c r="C3821">
        <v>29</v>
      </c>
      <c r="D3821">
        <v>8</v>
      </c>
      <c r="E3821" t="s">
        <v>25</v>
      </c>
      <c r="F3821" s="7">
        <v>5</v>
      </c>
      <c r="G3821" s="7">
        <v>0</v>
      </c>
      <c r="H3821" s="7">
        <v>1</v>
      </c>
      <c r="I3821" s="7">
        <v>0</v>
      </c>
      <c r="K3821" s="8">
        <f t="shared" si="177"/>
        <v>0</v>
      </c>
      <c r="L3821" s="8">
        <f t="shared" si="178"/>
        <v>0</v>
      </c>
      <c r="M3821" s="8">
        <f t="shared" si="179"/>
        <v>0</v>
      </c>
    </row>
    <row r="3822" spans="2:13" x14ac:dyDescent="0.35">
      <c r="B3822">
        <v>3820</v>
      </c>
      <c r="C3822">
        <v>22</v>
      </c>
      <c r="D3822">
        <v>8</v>
      </c>
      <c r="E3822" t="s">
        <v>25</v>
      </c>
      <c r="F3822" s="7">
        <v>5</v>
      </c>
      <c r="G3822" s="7">
        <v>0</v>
      </c>
      <c r="H3822" s="7">
        <v>1</v>
      </c>
      <c r="I3822" s="7">
        <v>0</v>
      </c>
      <c r="K3822" s="8">
        <f t="shared" si="177"/>
        <v>0</v>
      </c>
      <c r="L3822" s="8">
        <f t="shared" si="178"/>
        <v>0</v>
      </c>
      <c r="M3822" s="8">
        <f t="shared" si="179"/>
        <v>0</v>
      </c>
    </row>
    <row r="3823" spans="2:13" x14ac:dyDescent="0.35">
      <c r="B3823">
        <v>3821</v>
      </c>
      <c r="C3823">
        <v>29</v>
      </c>
      <c r="D3823">
        <v>8</v>
      </c>
      <c r="E3823" t="s">
        <v>25</v>
      </c>
      <c r="F3823" s="7">
        <v>5</v>
      </c>
      <c r="G3823" s="7">
        <v>0</v>
      </c>
      <c r="H3823" s="7">
        <v>1</v>
      </c>
      <c r="I3823" s="7">
        <v>0</v>
      </c>
      <c r="K3823" s="8">
        <f t="shared" si="177"/>
        <v>0</v>
      </c>
      <c r="L3823" s="8">
        <f t="shared" si="178"/>
        <v>0</v>
      </c>
      <c r="M3823" s="8">
        <f t="shared" si="179"/>
        <v>0</v>
      </c>
    </row>
    <row r="3824" spans="2:13" x14ac:dyDescent="0.35">
      <c r="B3824">
        <v>3822</v>
      </c>
      <c r="C3824">
        <v>0</v>
      </c>
      <c r="D3824">
        <v>8</v>
      </c>
      <c r="E3824" t="s">
        <v>25</v>
      </c>
      <c r="F3824" s="7">
        <v>5</v>
      </c>
      <c r="G3824" s="7">
        <v>0</v>
      </c>
      <c r="H3824" s="7">
        <v>1</v>
      </c>
      <c r="I3824" s="7">
        <v>5</v>
      </c>
      <c r="K3824" s="8">
        <f t="shared" si="177"/>
        <v>5</v>
      </c>
      <c r="L3824" s="8">
        <f t="shared" si="178"/>
        <v>0</v>
      </c>
      <c r="M3824" s="8">
        <f t="shared" si="179"/>
        <v>5</v>
      </c>
    </row>
    <row r="3825" spans="2:13" x14ac:dyDescent="0.35">
      <c r="B3825">
        <v>3823</v>
      </c>
      <c r="C3825">
        <v>20</v>
      </c>
      <c r="D3825">
        <v>8</v>
      </c>
      <c r="E3825" t="s">
        <v>25</v>
      </c>
      <c r="F3825" s="7">
        <v>5</v>
      </c>
      <c r="G3825" s="7">
        <v>0</v>
      </c>
      <c r="H3825" s="7">
        <v>1</v>
      </c>
      <c r="I3825" s="7">
        <v>0</v>
      </c>
      <c r="K3825" s="8">
        <f t="shared" si="177"/>
        <v>0</v>
      </c>
      <c r="L3825" s="8">
        <f t="shared" si="178"/>
        <v>0</v>
      </c>
      <c r="M3825" s="8">
        <f t="shared" si="179"/>
        <v>0</v>
      </c>
    </row>
    <row r="3826" spans="2:13" x14ac:dyDescent="0.35">
      <c r="B3826">
        <v>3824</v>
      </c>
      <c r="C3826">
        <v>8</v>
      </c>
      <c r="D3826">
        <v>8</v>
      </c>
      <c r="E3826" t="s">
        <v>25</v>
      </c>
      <c r="F3826" s="7">
        <v>5</v>
      </c>
      <c r="G3826" s="7">
        <v>0</v>
      </c>
      <c r="H3826" s="7">
        <v>1</v>
      </c>
      <c r="I3826" s="7">
        <v>0</v>
      </c>
      <c r="K3826" s="8">
        <f t="shared" si="177"/>
        <v>0</v>
      </c>
      <c r="L3826" s="8">
        <f t="shared" si="178"/>
        <v>0</v>
      </c>
      <c r="M3826" s="8">
        <f t="shared" si="179"/>
        <v>0</v>
      </c>
    </row>
    <row r="3827" spans="2:13" x14ac:dyDescent="0.35">
      <c r="B3827">
        <v>3825</v>
      </c>
      <c r="C3827">
        <v>16</v>
      </c>
      <c r="D3827">
        <v>8</v>
      </c>
      <c r="E3827" t="s">
        <v>25</v>
      </c>
      <c r="F3827" s="7">
        <v>5</v>
      </c>
      <c r="G3827" s="7">
        <v>0</v>
      </c>
      <c r="H3827" s="7">
        <v>1</v>
      </c>
      <c r="I3827" s="7">
        <v>0</v>
      </c>
      <c r="K3827" s="8">
        <f t="shared" si="177"/>
        <v>0</v>
      </c>
      <c r="L3827" s="8">
        <f t="shared" si="178"/>
        <v>0</v>
      </c>
      <c r="M3827" s="8">
        <f t="shared" si="179"/>
        <v>0</v>
      </c>
    </row>
    <row r="3828" spans="2:13" x14ac:dyDescent="0.35">
      <c r="B3828">
        <v>3826</v>
      </c>
      <c r="C3828">
        <v>27</v>
      </c>
      <c r="D3828">
        <v>8</v>
      </c>
      <c r="E3828" t="s">
        <v>25</v>
      </c>
      <c r="F3828" s="7">
        <v>5</v>
      </c>
      <c r="G3828" s="7">
        <v>0</v>
      </c>
      <c r="H3828" s="7">
        <v>1</v>
      </c>
      <c r="I3828" s="7">
        <v>0</v>
      </c>
      <c r="K3828" s="8">
        <f t="shared" si="177"/>
        <v>0</v>
      </c>
      <c r="L3828" s="8">
        <f t="shared" si="178"/>
        <v>0</v>
      </c>
      <c r="M3828" s="8">
        <f t="shared" si="179"/>
        <v>0</v>
      </c>
    </row>
    <row r="3829" spans="2:13" x14ac:dyDescent="0.35">
      <c r="B3829">
        <v>3827</v>
      </c>
      <c r="C3829">
        <v>3</v>
      </c>
      <c r="D3829">
        <v>8</v>
      </c>
      <c r="E3829" t="s">
        <v>25</v>
      </c>
      <c r="F3829" s="7">
        <v>5</v>
      </c>
      <c r="G3829" s="7">
        <v>0</v>
      </c>
      <c r="H3829" s="7">
        <v>1</v>
      </c>
      <c r="I3829" s="7">
        <v>0</v>
      </c>
      <c r="K3829" s="8">
        <f t="shared" si="177"/>
        <v>0</v>
      </c>
      <c r="L3829" s="8">
        <f t="shared" si="178"/>
        <v>0</v>
      </c>
      <c r="M3829" s="8">
        <f t="shared" si="179"/>
        <v>0</v>
      </c>
    </row>
    <row r="3830" spans="2:13" x14ac:dyDescent="0.35">
      <c r="B3830">
        <v>3828</v>
      </c>
      <c r="C3830">
        <v>29</v>
      </c>
      <c r="D3830">
        <v>8</v>
      </c>
      <c r="E3830" t="s">
        <v>25</v>
      </c>
      <c r="F3830" s="7">
        <v>5</v>
      </c>
      <c r="G3830" s="7">
        <v>0</v>
      </c>
      <c r="H3830" s="7">
        <v>1</v>
      </c>
      <c r="I3830" s="7">
        <v>0</v>
      </c>
      <c r="K3830" s="8">
        <f t="shared" si="177"/>
        <v>0</v>
      </c>
      <c r="L3830" s="8">
        <f t="shared" si="178"/>
        <v>0</v>
      </c>
      <c r="M3830" s="8">
        <f t="shared" si="179"/>
        <v>0</v>
      </c>
    </row>
    <row r="3831" spans="2:13" x14ac:dyDescent="0.35">
      <c r="B3831">
        <v>3829</v>
      </c>
      <c r="C3831">
        <v>35</v>
      </c>
      <c r="D3831">
        <v>0</v>
      </c>
      <c r="E3831" t="s">
        <v>26</v>
      </c>
      <c r="F3831" s="7">
        <v>25</v>
      </c>
      <c r="G3831" s="7">
        <v>5</v>
      </c>
      <c r="H3831" s="7">
        <v>3</v>
      </c>
      <c r="I3831" s="7">
        <v>15</v>
      </c>
      <c r="K3831" s="8">
        <f t="shared" si="177"/>
        <v>0</v>
      </c>
      <c r="L3831" s="8">
        <f t="shared" si="178"/>
        <v>15</v>
      </c>
      <c r="M3831" s="8">
        <f t="shared" si="179"/>
        <v>15</v>
      </c>
    </row>
    <row r="3832" spans="2:13" x14ac:dyDescent="0.35">
      <c r="B3832">
        <v>3830</v>
      </c>
      <c r="C3832">
        <v>16</v>
      </c>
      <c r="D3832">
        <v>0</v>
      </c>
      <c r="E3832" t="s">
        <v>26</v>
      </c>
      <c r="F3832" s="7">
        <v>25</v>
      </c>
      <c r="G3832" s="7">
        <v>5</v>
      </c>
      <c r="H3832" s="7">
        <v>3</v>
      </c>
      <c r="I3832" s="7">
        <v>15</v>
      </c>
      <c r="K3832" s="8">
        <f t="shared" si="177"/>
        <v>0</v>
      </c>
      <c r="L3832" s="8">
        <f t="shared" si="178"/>
        <v>15</v>
      </c>
      <c r="M3832" s="8">
        <f t="shared" si="179"/>
        <v>15</v>
      </c>
    </row>
    <row r="3833" spans="2:13" x14ac:dyDescent="0.35">
      <c r="B3833">
        <v>3831</v>
      </c>
      <c r="C3833">
        <v>28</v>
      </c>
      <c r="D3833">
        <v>0</v>
      </c>
      <c r="E3833" t="s">
        <v>26</v>
      </c>
      <c r="F3833" s="7">
        <v>25</v>
      </c>
      <c r="G3833" s="7">
        <v>5</v>
      </c>
      <c r="H3833" s="7">
        <v>3</v>
      </c>
      <c r="I3833" s="7">
        <v>15</v>
      </c>
      <c r="K3833" s="8">
        <f t="shared" si="177"/>
        <v>0</v>
      </c>
      <c r="L3833" s="8">
        <f t="shared" si="178"/>
        <v>15</v>
      </c>
      <c r="M3833" s="8">
        <f t="shared" si="179"/>
        <v>15</v>
      </c>
    </row>
    <row r="3834" spans="2:13" x14ac:dyDescent="0.35">
      <c r="B3834">
        <v>3832</v>
      </c>
      <c r="C3834">
        <v>0</v>
      </c>
      <c r="D3834">
        <v>0</v>
      </c>
      <c r="E3834" t="s">
        <v>26</v>
      </c>
      <c r="F3834" s="7">
        <v>25</v>
      </c>
      <c r="G3834" s="7">
        <v>5</v>
      </c>
      <c r="H3834" s="7">
        <v>3</v>
      </c>
      <c r="I3834" s="7">
        <v>75</v>
      </c>
      <c r="K3834" s="8">
        <f t="shared" si="177"/>
        <v>75</v>
      </c>
      <c r="L3834" s="8">
        <f t="shared" si="178"/>
        <v>0</v>
      </c>
      <c r="M3834" s="8">
        <f t="shared" si="179"/>
        <v>75</v>
      </c>
    </row>
    <row r="3835" spans="2:13" x14ac:dyDescent="0.35">
      <c r="B3835">
        <v>3833</v>
      </c>
      <c r="C3835">
        <v>0</v>
      </c>
      <c r="D3835">
        <v>0</v>
      </c>
      <c r="E3835" t="s">
        <v>26</v>
      </c>
      <c r="F3835" s="7">
        <v>25</v>
      </c>
      <c r="G3835" s="7">
        <v>5</v>
      </c>
      <c r="H3835" s="7">
        <v>3</v>
      </c>
      <c r="I3835" s="7">
        <v>75</v>
      </c>
      <c r="K3835" s="8">
        <f t="shared" si="177"/>
        <v>75</v>
      </c>
      <c r="L3835" s="8">
        <f t="shared" si="178"/>
        <v>0</v>
      </c>
      <c r="M3835" s="8">
        <f t="shared" si="179"/>
        <v>75</v>
      </c>
    </row>
    <row r="3836" spans="2:13" x14ac:dyDescent="0.35">
      <c r="B3836">
        <v>3834</v>
      </c>
      <c r="C3836">
        <v>0</v>
      </c>
      <c r="D3836">
        <v>0</v>
      </c>
      <c r="E3836" t="s">
        <v>26</v>
      </c>
      <c r="F3836" s="7">
        <v>25</v>
      </c>
      <c r="G3836" s="7">
        <v>5</v>
      </c>
      <c r="H3836" s="7">
        <v>3</v>
      </c>
      <c r="I3836" s="7">
        <v>75</v>
      </c>
      <c r="K3836" s="8">
        <f t="shared" si="177"/>
        <v>75</v>
      </c>
      <c r="L3836" s="8">
        <f t="shared" si="178"/>
        <v>0</v>
      </c>
      <c r="M3836" s="8">
        <f t="shared" si="179"/>
        <v>75</v>
      </c>
    </row>
    <row r="3837" spans="2:13" x14ac:dyDescent="0.35">
      <c r="B3837">
        <v>3835</v>
      </c>
      <c r="C3837">
        <v>10</v>
      </c>
      <c r="D3837">
        <v>1</v>
      </c>
      <c r="E3837" t="s">
        <v>27</v>
      </c>
      <c r="F3837" s="7">
        <v>25</v>
      </c>
      <c r="G3837" s="7">
        <v>5</v>
      </c>
      <c r="H3837" s="7">
        <v>3</v>
      </c>
      <c r="I3837" s="7">
        <v>15</v>
      </c>
      <c r="K3837" s="8">
        <f t="shared" si="177"/>
        <v>0</v>
      </c>
      <c r="L3837" s="8">
        <f t="shared" si="178"/>
        <v>15</v>
      </c>
      <c r="M3837" s="8">
        <f t="shared" si="179"/>
        <v>15</v>
      </c>
    </row>
    <row r="3838" spans="2:13" x14ac:dyDescent="0.35">
      <c r="B3838">
        <v>3836</v>
      </c>
      <c r="C3838">
        <v>0</v>
      </c>
      <c r="D3838">
        <v>1</v>
      </c>
      <c r="E3838" t="s">
        <v>27</v>
      </c>
      <c r="F3838" s="7">
        <v>25</v>
      </c>
      <c r="G3838" s="7">
        <v>5</v>
      </c>
      <c r="H3838" s="7">
        <v>9</v>
      </c>
      <c r="I3838" s="7">
        <v>225</v>
      </c>
      <c r="K3838" s="8">
        <f t="shared" si="177"/>
        <v>225</v>
      </c>
      <c r="L3838" s="8">
        <f t="shared" si="178"/>
        <v>0</v>
      </c>
      <c r="M3838" s="8">
        <f t="shared" si="179"/>
        <v>225</v>
      </c>
    </row>
    <row r="3839" spans="2:13" x14ac:dyDescent="0.35">
      <c r="B3839">
        <v>3837</v>
      </c>
      <c r="C3839">
        <v>8</v>
      </c>
      <c r="D3839">
        <v>1</v>
      </c>
      <c r="E3839" t="s">
        <v>27</v>
      </c>
      <c r="F3839" s="7">
        <v>25</v>
      </c>
      <c r="G3839" s="7">
        <v>5</v>
      </c>
      <c r="H3839" s="7">
        <v>3</v>
      </c>
      <c r="I3839" s="7">
        <v>15</v>
      </c>
      <c r="K3839" s="8">
        <f t="shared" si="177"/>
        <v>0</v>
      </c>
      <c r="L3839" s="8">
        <f t="shared" si="178"/>
        <v>15</v>
      </c>
      <c r="M3839" s="8">
        <f t="shared" si="179"/>
        <v>15</v>
      </c>
    </row>
    <row r="3840" spans="2:13" x14ac:dyDescent="0.35">
      <c r="B3840">
        <v>3838</v>
      </c>
      <c r="C3840">
        <v>0</v>
      </c>
      <c r="D3840">
        <v>1</v>
      </c>
      <c r="E3840" t="s">
        <v>27</v>
      </c>
      <c r="F3840" s="7">
        <v>25</v>
      </c>
      <c r="G3840" s="7">
        <v>5</v>
      </c>
      <c r="H3840" s="7">
        <v>3</v>
      </c>
      <c r="I3840" s="7">
        <v>75</v>
      </c>
      <c r="K3840" s="8">
        <f t="shared" si="177"/>
        <v>75</v>
      </c>
      <c r="L3840" s="8">
        <f t="shared" si="178"/>
        <v>0</v>
      </c>
      <c r="M3840" s="8">
        <f t="shared" si="179"/>
        <v>75</v>
      </c>
    </row>
    <row r="3841" spans="2:13" x14ac:dyDescent="0.35">
      <c r="B3841">
        <v>3839</v>
      </c>
      <c r="C3841">
        <v>0</v>
      </c>
      <c r="D3841">
        <v>1</v>
      </c>
      <c r="E3841" t="s">
        <v>27</v>
      </c>
      <c r="F3841" s="7">
        <v>25</v>
      </c>
      <c r="G3841" s="7">
        <v>5</v>
      </c>
      <c r="H3841" s="7">
        <v>6</v>
      </c>
      <c r="I3841" s="7">
        <v>150</v>
      </c>
      <c r="K3841" s="8">
        <f t="shared" si="177"/>
        <v>150</v>
      </c>
      <c r="L3841" s="8">
        <f t="shared" si="178"/>
        <v>0</v>
      </c>
      <c r="M3841" s="8">
        <f t="shared" si="179"/>
        <v>150</v>
      </c>
    </row>
    <row r="3842" spans="2:13" x14ac:dyDescent="0.35">
      <c r="B3842">
        <v>3840</v>
      </c>
      <c r="C3842">
        <v>2</v>
      </c>
      <c r="D3842">
        <v>2</v>
      </c>
      <c r="E3842" t="s">
        <v>28</v>
      </c>
      <c r="F3842" s="7">
        <v>15.5</v>
      </c>
      <c r="G3842" s="7">
        <v>0</v>
      </c>
      <c r="H3842" s="7">
        <v>3</v>
      </c>
      <c r="I3842" s="7">
        <v>0</v>
      </c>
      <c r="K3842" s="8">
        <f t="shared" si="177"/>
        <v>0</v>
      </c>
      <c r="L3842" s="8">
        <f t="shared" si="178"/>
        <v>0</v>
      </c>
      <c r="M3842" s="8">
        <f t="shared" si="179"/>
        <v>0</v>
      </c>
    </row>
    <row r="3843" spans="2:13" x14ac:dyDescent="0.35">
      <c r="B3843">
        <v>3841</v>
      </c>
      <c r="C3843">
        <v>21</v>
      </c>
      <c r="D3843">
        <v>2</v>
      </c>
      <c r="E3843" t="s">
        <v>28</v>
      </c>
      <c r="F3843" s="7">
        <v>15.5</v>
      </c>
      <c r="G3843" s="7">
        <v>0</v>
      </c>
      <c r="H3843" s="7">
        <v>3</v>
      </c>
      <c r="I3843" s="7">
        <v>0</v>
      </c>
      <c r="K3843" s="8">
        <f t="shared" ref="K3843:K3906" si="180">IF($C3843=0,F3843*$H3843,0)</f>
        <v>0</v>
      </c>
      <c r="L3843" s="8">
        <f t="shared" ref="L3843:L3906" si="181">IF($C3843=0,0,G3843*$H3843)</f>
        <v>0</v>
      </c>
      <c r="M3843" s="8">
        <f t="shared" ref="M3843:M3906" si="182">SUM(K3843:L3843)</f>
        <v>0</v>
      </c>
    </row>
    <row r="3844" spans="2:13" x14ac:dyDescent="0.35">
      <c r="B3844">
        <v>3842</v>
      </c>
      <c r="C3844">
        <v>21</v>
      </c>
      <c r="D3844">
        <v>2</v>
      </c>
      <c r="E3844" t="s">
        <v>28</v>
      </c>
      <c r="F3844" s="7">
        <v>15.5</v>
      </c>
      <c r="G3844" s="7">
        <v>0</v>
      </c>
      <c r="H3844" s="7">
        <v>3</v>
      </c>
      <c r="I3844" s="7">
        <v>0</v>
      </c>
      <c r="K3844" s="8">
        <f t="shared" si="180"/>
        <v>0</v>
      </c>
      <c r="L3844" s="8">
        <f t="shared" si="181"/>
        <v>0</v>
      </c>
      <c r="M3844" s="8">
        <f t="shared" si="182"/>
        <v>0</v>
      </c>
    </row>
    <row r="3845" spans="2:13" x14ac:dyDescent="0.35">
      <c r="B3845">
        <v>3843</v>
      </c>
      <c r="C3845">
        <v>1</v>
      </c>
      <c r="D3845">
        <v>2</v>
      </c>
      <c r="E3845" t="s">
        <v>28</v>
      </c>
      <c r="F3845" s="7">
        <v>15.5</v>
      </c>
      <c r="G3845" s="7">
        <v>0</v>
      </c>
      <c r="H3845" s="7">
        <v>3</v>
      </c>
      <c r="I3845" s="7">
        <v>0</v>
      </c>
      <c r="K3845" s="8">
        <f t="shared" si="180"/>
        <v>0</v>
      </c>
      <c r="L3845" s="8">
        <f t="shared" si="181"/>
        <v>0</v>
      </c>
      <c r="M3845" s="8">
        <f t="shared" si="182"/>
        <v>0</v>
      </c>
    </row>
    <row r="3846" spans="2:13" x14ac:dyDescent="0.35">
      <c r="B3846">
        <v>3844</v>
      </c>
      <c r="C3846">
        <v>5</v>
      </c>
      <c r="D3846">
        <v>2</v>
      </c>
      <c r="E3846" t="s">
        <v>28</v>
      </c>
      <c r="F3846" s="7">
        <v>15.5</v>
      </c>
      <c r="G3846" s="7">
        <v>0</v>
      </c>
      <c r="H3846" s="7">
        <v>3</v>
      </c>
      <c r="I3846" s="7">
        <v>0</v>
      </c>
      <c r="K3846" s="8">
        <f t="shared" si="180"/>
        <v>0</v>
      </c>
      <c r="L3846" s="8">
        <f t="shared" si="181"/>
        <v>0</v>
      </c>
      <c r="M3846" s="8">
        <f t="shared" si="182"/>
        <v>0</v>
      </c>
    </row>
    <row r="3847" spans="2:13" x14ac:dyDescent="0.35">
      <c r="B3847">
        <v>3845</v>
      </c>
      <c r="C3847">
        <v>17</v>
      </c>
      <c r="D3847">
        <v>2</v>
      </c>
      <c r="E3847" t="s">
        <v>28</v>
      </c>
      <c r="F3847" s="7">
        <v>15.5</v>
      </c>
      <c r="G3847" s="7">
        <v>0</v>
      </c>
      <c r="H3847" s="7">
        <v>3</v>
      </c>
      <c r="I3847" s="7">
        <v>0</v>
      </c>
      <c r="K3847" s="8">
        <f t="shared" si="180"/>
        <v>0</v>
      </c>
      <c r="L3847" s="8">
        <f t="shared" si="181"/>
        <v>0</v>
      </c>
      <c r="M3847" s="8">
        <f t="shared" si="182"/>
        <v>0</v>
      </c>
    </row>
    <row r="3848" spans="2:13" x14ac:dyDescent="0.35">
      <c r="B3848">
        <v>3846</v>
      </c>
      <c r="C3848">
        <v>0</v>
      </c>
      <c r="D3848">
        <v>2</v>
      </c>
      <c r="E3848" t="s">
        <v>28</v>
      </c>
      <c r="F3848" s="7">
        <v>15.5</v>
      </c>
      <c r="G3848" s="7">
        <v>0</v>
      </c>
      <c r="H3848" s="7">
        <v>3</v>
      </c>
      <c r="I3848" s="7">
        <v>46.5</v>
      </c>
      <c r="K3848" s="8">
        <f t="shared" si="180"/>
        <v>46.5</v>
      </c>
      <c r="L3848" s="8">
        <f t="shared" si="181"/>
        <v>0</v>
      </c>
      <c r="M3848" s="8">
        <f t="shared" si="182"/>
        <v>46.5</v>
      </c>
    </row>
    <row r="3849" spans="2:13" x14ac:dyDescent="0.35">
      <c r="B3849">
        <v>3847</v>
      </c>
      <c r="C3849">
        <v>1</v>
      </c>
      <c r="D3849">
        <v>2</v>
      </c>
      <c r="E3849" t="s">
        <v>28</v>
      </c>
      <c r="F3849" s="7">
        <v>15.5</v>
      </c>
      <c r="G3849" s="7">
        <v>0</v>
      </c>
      <c r="H3849" s="7">
        <v>3</v>
      </c>
      <c r="I3849" s="7">
        <v>0</v>
      </c>
      <c r="K3849" s="8">
        <f t="shared" si="180"/>
        <v>0</v>
      </c>
      <c r="L3849" s="8">
        <f t="shared" si="181"/>
        <v>0</v>
      </c>
      <c r="M3849" s="8">
        <f t="shared" si="182"/>
        <v>0</v>
      </c>
    </row>
    <row r="3850" spans="2:13" x14ac:dyDescent="0.35">
      <c r="B3850">
        <v>3848</v>
      </c>
      <c r="C3850">
        <v>30</v>
      </c>
      <c r="D3850">
        <v>3</v>
      </c>
      <c r="E3850" t="s">
        <v>21</v>
      </c>
      <c r="F3850" s="7">
        <v>5</v>
      </c>
      <c r="G3850" s="7">
        <v>0</v>
      </c>
      <c r="H3850" s="7">
        <v>2</v>
      </c>
      <c r="I3850" s="7">
        <v>0</v>
      </c>
      <c r="K3850" s="8">
        <f t="shared" si="180"/>
        <v>0</v>
      </c>
      <c r="L3850" s="8">
        <f t="shared" si="181"/>
        <v>0</v>
      </c>
      <c r="M3850" s="8">
        <f t="shared" si="182"/>
        <v>0</v>
      </c>
    </row>
    <row r="3851" spans="2:13" x14ac:dyDescent="0.35">
      <c r="B3851">
        <v>3849</v>
      </c>
      <c r="C3851">
        <v>15</v>
      </c>
      <c r="D3851">
        <v>3</v>
      </c>
      <c r="E3851" t="s">
        <v>21</v>
      </c>
      <c r="F3851" s="7">
        <v>5</v>
      </c>
      <c r="G3851" s="7">
        <v>0</v>
      </c>
      <c r="H3851" s="7">
        <v>2</v>
      </c>
      <c r="I3851" s="7">
        <v>0</v>
      </c>
      <c r="K3851" s="8">
        <f t="shared" si="180"/>
        <v>0</v>
      </c>
      <c r="L3851" s="8">
        <f t="shared" si="181"/>
        <v>0</v>
      </c>
      <c r="M3851" s="8">
        <f t="shared" si="182"/>
        <v>0</v>
      </c>
    </row>
    <row r="3852" spans="2:13" x14ac:dyDescent="0.35">
      <c r="B3852">
        <v>3850</v>
      </c>
      <c r="C3852">
        <v>13</v>
      </c>
      <c r="D3852">
        <v>3</v>
      </c>
      <c r="E3852" t="s">
        <v>21</v>
      </c>
      <c r="F3852" s="7">
        <v>5</v>
      </c>
      <c r="G3852" s="7">
        <v>0</v>
      </c>
      <c r="H3852" s="7">
        <v>2</v>
      </c>
      <c r="I3852" s="7">
        <v>0</v>
      </c>
      <c r="K3852" s="8">
        <f t="shared" si="180"/>
        <v>0</v>
      </c>
      <c r="L3852" s="8">
        <f t="shared" si="181"/>
        <v>0</v>
      </c>
      <c r="M3852" s="8">
        <f t="shared" si="182"/>
        <v>0</v>
      </c>
    </row>
    <row r="3853" spans="2:13" x14ac:dyDescent="0.35">
      <c r="B3853">
        <v>3851</v>
      </c>
      <c r="C3853">
        <v>22</v>
      </c>
      <c r="D3853">
        <v>3</v>
      </c>
      <c r="E3853" t="s">
        <v>21</v>
      </c>
      <c r="F3853" s="7">
        <v>5</v>
      </c>
      <c r="G3853" s="7">
        <v>0</v>
      </c>
      <c r="H3853" s="7">
        <v>2</v>
      </c>
      <c r="I3853" s="7">
        <v>0</v>
      </c>
      <c r="K3853" s="8">
        <f t="shared" si="180"/>
        <v>0</v>
      </c>
      <c r="L3853" s="8">
        <f t="shared" si="181"/>
        <v>0</v>
      </c>
      <c r="M3853" s="8">
        <f t="shared" si="182"/>
        <v>0</v>
      </c>
    </row>
    <row r="3854" spans="2:13" x14ac:dyDescent="0.35">
      <c r="B3854">
        <v>3852</v>
      </c>
      <c r="C3854">
        <v>15</v>
      </c>
      <c r="D3854">
        <v>3</v>
      </c>
      <c r="E3854" t="s">
        <v>21</v>
      </c>
      <c r="F3854" s="7">
        <v>5</v>
      </c>
      <c r="G3854" s="7">
        <v>0</v>
      </c>
      <c r="H3854" s="7">
        <v>2</v>
      </c>
      <c r="I3854" s="7">
        <v>0</v>
      </c>
      <c r="K3854" s="8">
        <f t="shared" si="180"/>
        <v>0</v>
      </c>
      <c r="L3854" s="8">
        <f t="shared" si="181"/>
        <v>0</v>
      </c>
      <c r="M3854" s="8">
        <f t="shared" si="182"/>
        <v>0</v>
      </c>
    </row>
    <row r="3855" spans="2:13" x14ac:dyDescent="0.35">
      <c r="B3855">
        <v>3853</v>
      </c>
      <c r="C3855">
        <v>24</v>
      </c>
      <c r="D3855">
        <v>3</v>
      </c>
      <c r="E3855" t="s">
        <v>21</v>
      </c>
      <c r="F3855" s="7">
        <v>5</v>
      </c>
      <c r="G3855" s="7">
        <v>0</v>
      </c>
      <c r="H3855" s="7">
        <v>2</v>
      </c>
      <c r="I3855" s="7">
        <v>0</v>
      </c>
      <c r="K3855" s="8">
        <f t="shared" si="180"/>
        <v>0</v>
      </c>
      <c r="L3855" s="8">
        <f t="shared" si="181"/>
        <v>0</v>
      </c>
      <c r="M3855" s="8">
        <f t="shared" si="182"/>
        <v>0</v>
      </c>
    </row>
    <row r="3856" spans="2:13" x14ac:dyDescent="0.35">
      <c r="B3856">
        <v>3854</v>
      </c>
      <c r="C3856">
        <v>22</v>
      </c>
      <c r="D3856">
        <v>3</v>
      </c>
      <c r="E3856" t="s">
        <v>21</v>
      </c>
      <c r="F3856" s="7">
        <v>5</v>
      </c>
      <c r="G3856" s="7">
        <v>0</v>
      </c>
      <c r="H3856" s="7">
        <v>2</v>
      </c>
      <c r="I3856" s="7">
        <v>0</v>
      </c>
      <c r="K3856" s="8">
        <f t="shared" si="180"/>
        <v>0</v>
      </c>
      <c r="L3856" s="8">
        <f t="shared" si="181"/>
        <v>0</v>
      </c>
      <c r="M3856" s="8">
        <f t="shared" si="182"/>
        <v>0</v>
      </c>
    </row>
    <row r="3857" spans="2:13" x14ac:dyDescent="0.35">
      <c r="B3857">
        <v>3855</v>
      </c>
      <c r="C3857">
        <v>20</v>
      </c>
      <c r="D3857">
        <v>3</v>
      </c>
      <c r="E3857" t="s">
        <v>21</v>
      </c>
      <c r="F3857" s="7">
        <v>5</v>
      </c>
      <c r="G3857" s="7">
        <v>0</v>
      </c>
      <c r="H3857" s="7">
        <v>2</v>
      </c>
      <c r="I3857" s="7">
        <v>0</v>
      </c>
      <c r="K3857" s="8">
        <f t="shared" si="180"/>
        <v>0</v>
      </c>
      <c r="L3857" s="8">
        <f t="shared" si="181"/>
        <v>0</v>
      </c>
      <c r="M3857" s="8">
        <f t="shared" si="182"/>
        <v>0</v>
      </c>
    </row>
    <row r="3858" spans="2:13" x14ac:dyDescent="0.35">
      <c r="B3858">
        <v>3856</v>
      </c>
      <c r="C3858">
        <v>24</v>
      </c>
      <c r="D3858">
        <v>4</v>
      </c>
      <c r="E3858" t="s">
        <v>22</v>
      </c>
      <c r="F3858" s="7">
        <v>80</v>
      </c>
      <c r="G3858" s="7">
        <v>9.9</v>
      </c>
      <c r="H3858" s="7">
        <v>2</v>
      </c>
      <c r="I3858" s="7">
        <v>19.8</v>
      </c>
      <c r="K3858" s="8">
        <f t="shared" si="180"/>
        <v>0</v>
      </c>
      <c r="L3858" s="8">
        <f t="shared" si="181"/>
        <v>19.8</v>
      </c>
      <c r="M3858" s="8">
        <f t="shared" si="182"/>
        <v>19.8</v>
      </c>
    </row>
    <row r="3859" spans="2:13" x14ac:dyDescent="0.35">
      <c r="B3859">
        <v>3857</v>
      </c>
      <c r="C3859">
        <v>0</v>
      </c>
      <c r="D3859">
        <v>4</v>
      </c>
      <c r="E3859" t="s">
        <v>22</v>
      </c>
      <c r="F3859" s="7">
        <v>80</v>
      </c>
      <c r="G3859" s="7">
        <v>9.9</v>
      </c>
      <c r="H3859" s="7">
        <v>4</v>
      </c>
      <c r="I3859" s="7">
        <v>320</v>
      </c>
      <c r="K3859" s="8">
        <f t="shared" si="180"/>
        <v>320</v>
      </c>
      <c r="L3859" s="8">
        <f t="shared" si="181"/>
        <v>0</v>
      </c>
      <c r="M3859" s="8">
        <f t="shared" si="182"/>
        <v>320</v>
      </c>
    </row>
    <row r="3860" spans="2:13" x14ac:dyDescent="0.35">
      <c r="B3860">
        <v>3858</v>
      </c>
      <c r="C3860">
        <v>14</v>
      </c>
      <c r="D3860">
        <v>4</v>
      </c>
      <c r="E3860" t="s">
        <v>22</v>
      </c>
      <c r="F3860" s="7">
        <v>80</v>
      </c>
      <c r="G3860" s="7">
        <v>9.9</v>
      </c>
      <c r="H3860" s="7">
        <v>2</v>
      </c>
      <c r="I3860" s="7">
        <v>19.8</v>
      </c>
      <c r="K3860" s="8">
        <f t="shared" si="180"/>
        <v>0</v>
      </c>
      <c r="L3860" s="8">
        <f t="shared" si="181"/>
        <v>19.8</v>
      </c>
      <c r="M3860" s="8">
        <f t="shared" si="182"/>
        <v>19.8</v>
      </c>
    </row>
    <row r="3861" spans="2:13" x14ac:dyDescent="0.35">
      <c r="B3861">
        <v>3859</v>
      </c>
      <c r="C3861">
        <v>0</v>
      </c>
      <c r="D3861">
        <v>4</v>
      </c>
      <c r="E3861" t="s">
        <v>22</v>
      </c>
      <c r="F3861" s="7">
        <v>80</v>
      </c>
      <c r="G3861" s="7">
        <v>9.9</v>
      </c>
      <c r="H3861" s="7">
        <v>4</v>
      </c>
      <c r="I3861" s="7">
        <v>320</v>
      </c>
      <c r="K3861" s="8">
        <f t="shared" si="180"/>
        <v>320</v>
      </c>
      <c r="L3861" s="8">
        <f t="shared" si="181"/>
        <v>0</v>
      </c>
      <c r="M3861" s="8">
        <f t="shared" si="182"/>
        <v>320</v>
      </c>
    </row>
    <row r="3862" spans="2:13" x14ac:dyDescent="0.35">
      <c r="B3862">
        <v>3860</v>
      </c>
      <c r="C3862">
        <v>16</v>
      </c>
      <c r="D3862">
        <v>4</v>
      </c>
      <c r="E3862" t="s">
        <v>22</v>
      </c>
      <c r="F3862" s="7">
        <v>80</v>
      </c>
      <c r="G3862" s="7">
        <v>9.9</v>
      </c>
      <c r="H3862" s="7">
        <v>2</v>
      </c>
      <c r="I3862" s="7">
        <v>19.8</v>
      </c>
      <c r="K3862" s="8">
        <f t="shared" si="180"/>
        <v>0</v>
      </c>
      <c r="L3862" s="8">
        <f t="shared" si="181"/>
        <v>19.8</v>
      </c>
      <c r="M3862" s="8">
        <f t="shared" si="182"/>
        <v>19.8</v>
      </c>
    </row>
    <row r="3863" spans="2:13" x14ac:dyDescent="0.35">
      <c r="B3863">
        <v>3861</v>
      </c>
      <c r="C3863">
        <v>0</v>
      </c>
      <c r="D3863">
        <v>4</v>
      </c>
      <c r="E3863" t="s">
        <v>22</v>
      </c>
      <c r="F3863" s="7">
        <v>80</v>
      </c>
      <c r="G3863" s="7">
        <v>9.9</v>
      </c>
      <c r="H3863" s="7">
        <v>2</v>
      </c>
      <c r="I3863" s="7">
        <v>160</v>
      </c>
      <c r="K3863" s="8">
        <f t="shared" si="180"/>
        <v>160</v>
      </c>
      <c r="L3863" s="8">
        <f t="shared" si="181"/>
        <v>0</v>
      </c>
      <c r="M3863" s="8">
        <f t="shared" si="182"/>
        <v>160</v>
      </c>
    </row>
    <row r="3864" spans="2:13" x14ac:dyDescent="0.35">
      <c r="B3864">
        <v>3862</v>
      </c>
      <c r="C3864">
        <v>5</v>
      </c>
      <c r="D3864">
        <v>4</v>
      </c>
      <c r="E3864" t="s">
        <v>22</v>
      </c>
      <c r="F3864" s="7">
        <v>80</v>
      </c>
      <c r="G3864" s="7">
        <v>9.9</v>
      </c>
      <c r="H3864" s="7">
        <v>2</v>
      </c>
      <c r="I3864" s="7">
        <v>19.8</v>
      </c>
      <c r="K3864" s="8">
        <f t="shared" si="180"/>
        <v>0</v>
      </c>
      <c r="L3864" s="8">
        <f t="shared" si="181"/>
        <v>19.8</v>
      </c>
      <c r="M3864" s="8">
        <f t="shared" si="182"/>
        <v>19.8</v>
      </c>
    </row>
    <row r="3865" spans="2:13" x14ac:dyDescent="0.35">
      <c r="B3865">
        <v>3863</v>
      </c>
      <c r="C3865">
        <v>0</v>
      </c>
      <c r="D3865">
        <v>4</v>
      </c>
      <c r="E3865" t="s">
        <v>22</v>
      </c>
      <c r="F3865" s="7">
        <v>80</v>
      </c>
      <c r="G3865" s="7">
        <v>9.9</v>
      </c>
      <c r="H3865" s="7">
        <v>2</v>
      </c>
      <c r="I3865" s="7">
        <v>160</v>
      </c>
      <c r="K3865" s="8">
        <f t="shared" si="180"/>
        <v>160</v>
      </c>
      <c r="L3865" s="8">
        <f t="shared" si="181"/>
        <v>0</v>
      </c>
      <c r="M3865" s="8">
        <f t="shared" si="182"/>
        <v>160</v>
      </c>
    </row>
    <row r="3866" spans="2:13" x14ac:dyDescent="0.35">
      <c r="B3866">
        <v>3864</v>
      </c>
      <c r="C3866">
        <v>8</v>
      </c>
      <c r="D3866">
        <v>4</v>
      </c>
      <c r="E3866" t="s">
        <v>22</v>
      </c>
      <c r="F3866" s="7">
        <v>80</v>
      </c>
      <c r="G3866" s="7">
        <v>9.9</v>
      </c>
      <c r="H3866" s="7">
        <v>2</v>
      </c>
      <c r="I3866" s="7">
        <v>19.8</v>
      </c>
      <c r="K3866" s="8">
        <f t="shared" si="180"/>
        <v>0</v>
      </c>
      <c r="L3866" s="8">
        <f t="shared" si="181"/>
        <v>19.8</v>
      </c>
      <c r="M3866" s="8">
        <f t="shared" si="182"/>
        <v>19.8</v>
      </c>
    </row>
    <row r="3867" spans="2:13" x14ac:dyDescent="0.35">
      <c r="B3867">
        <v>3865</v>
      </c>
      <c r="C3867">
        <v>7</v>
      </c>
      <c r="D3867">
        <v>4</v>
      </c>
      <c r="E3867" t="s">
        <v>22</v>
      </c>
      <c r="F3867" s="7">
        <v>80</v>
      </c>
      <c r="G3867" s="7">
        <v>9.9</v>
      </c>
      <c r="H3867" s="7">
        <v>2</v>
      </c>
      <c r="I3867" s="7">
        <v>19.8</v>
      </c>
      <c r="K3867" s="8">
        <f t="shared" si="180"/>
        <v>0</v>
      </c>
      <c r="L3867" s="8">
        <f t="shared" si="181"/>
        <v>19.8</v>
      </c>
      <c r="M3867" s="8">
        <f t="shared" si="182"/>
        <v>19.8</v>
      </c>
    </row>
    <row r="3868" spans="2:13" x14ac:dyDescent="0.35">
      <c r="B3868">
        <v>3866</v>
      </c>
      <c r="C3868">
        <v>0</v>
      </c>
      <c r="D3868">
        <v>5</v>
      </c>
      <c r="E3868" t="s">
        <v>29</v>
      </c>
      <c r="F3868" s="7">
        <v>80</v>
      </c>
      <c r="G3868" s="7">
        <v>9.9</v>
      </c>
      <c r="H3868" s="7">
        <v>2</v>
      </c>
      <c r="I3868" s="7">
        <v>160</v>
      </c>
      <c r="K3868" s="8">
        <f t="shared" si="180"/>
        <v>160</v>
      </c>
      <c r="L3868" s="8">
        <f t="shared" si="181"/>
        <v>0</v>
      </c>
      <c r="M3868" s="8">
        <f t="shared" si="182"/>
        <v>160</v>
      </c>
    </row>
    <row r="3869" spans="2:13" x14ac:dyDescent="0.35">
      <c r="B3869">
        <v>3867</v>
      </c>
      <c r="C3869">
        <v>0</v>
      </c>
      <c r="D3869">
        <v>5</v>
      </c>
      <c r="E3869" t="s">
        <v>29</v>
      </c>
      <c r="F3869" s="7">
        <v>80</v>
      </c>
      <c r="G3869" s="7">
        <v>9.9</v>
      </c>
      <c r="H3869" s="7">
        <v>2</v>
      </c>
      <c r="I3869" s="7">
        <v>160</v>
      </c>
      <c r="K3869" s="8">
        <f t="shared" si="180"/>
        <v>160</v>
      </c>
      <c r="L3869" s="8">
        <f t="shared" si="181"/>
        <v>0</v>
      </c>
      <c r="M3869" s="8">
        <f t="shared" si="182"/>
        <v>160</v>
      </c>
    </row>
    <row r="3870" spans="2:13" x14ac:dyDescent="0.35">
      <c r="B3870">
        <v>3868</v>
      </c>
      <c r="C3870">
        <v>11</v>
      </c>
      <c r="D3870">
        <v>5</v>
      </c>
      <c r="E3870" t="s">
        <v>29</v>
      </c>
      <c r="F3870" s="7">
        <v>80</v>
      </c>
      <c r="G3870" s="7">
        <v>9.9</v>
      </c>
      <c r="H3870" s="7">
        <v>2</v>
      </c>
      <c r="I3870" s="7">
        <v>19.8</v>
      </c>
      <c r="K3870" s="8">
        <f t="shared" si="180"/>
        <v>0</v>
      </c>
      <c r="L3870" s="8">
        <f t="shared" si="181"/>
        <v>19.8</v>
      </c>
      <c r="M3870" s="8">
        <f t="shared" si="182"/>
        <v>19.8</v>
      </c>
    </row>
    <row r="3871" spans="2:13" x14ac:dyDescent="0.35">
      <c r="B3871">
        <v>3869</v>
      </c>
      <c r="C3871">
        <v>0</v>
      </c>
      <c r="D3871">
        <v>5</v>
      </c>
      <c r="E3871" t="s">
        <v>29</v>
      </c>
      <c r="F3871" s="7">
        <v>80</v>
      </c>
      <c r="G3871" s="7">
        <v>9.9</v>
      </c>
      <c r="H3871" s="7">
        <v>4</v>
      </c>
      <c r="I3871" s="7">
        <v>320</v>
      </c>
      <c r="K3871" s="8">
        <f t="shared" si="180"/>
        <v>320</v>
      </c>
      <c r="L3871" s="8">
        <f t="shared" si="181"/>
        <v>0</v>
      </c>
      <c r="M3871" s="8">
        <f t="shared" si="182"/>
        <v>320</v>
      </c>
    </row>
    <row r="3872" spans="2:13" x14ac:dyDescent="0.35">
      <c r="B3872">
        <v>3870</v>
      </c>
      <c r="C3872">
        <v>0</v>
      </c>
      <c r="D3872">
        <v>6</v>
      </c>
      <c r="E3872" t="s">
        <v>23</v>
      </c>
      <c r="F3872" s="7">
        <v>17.5</v>
      </c>
      <c r="G3872" s="7">
        <v>3.5</v>
      </c>
      <c r="H3872" s="7">
        <v>6</v>
      </c>
      <c r="I3872" s="7">
        <v>105</v>
      </c>
      <c r="K3872" s="8">
        <f t="shared" si="180"/>
        <v>105</v>
      </c>
      <c r="L3872" s="8">
        <f t="shared" si="181"/>
        <v>0</v>
      </c>
      <c r="M3872" s="8">
        <f t="shared" si="182"/>
        <v>105</v>
      </c>
    </row>
    <row r="3873" spans="2:13" x14ac:dyDescent="0.35">
      <c r="B3873">
        <v>3871</v>
      </c>
      <c r="C3873">
        <v>12</v>
      </c>
      <c r="D3873">
        <v>6</v>
      </c>
      <c r="E3873" t="s">
        <v>23</v>
      </c>
      <c r="F3873" s="7">
        <v>17.5</v>
      </c>
      <c r="G3873" s="7">
        <v>3.5</v>
      </c>
      <c r="H3873" s="7">
        <v>2</v>
      </c>
      <c r="I3873" s="7">
        <v>7</v>
      </c>
      <c r="K3873" s="8">
        <f t="shared" si="180"/>
        <v>0</v>
      </c>
      <c r="L3873" s="8">
        <f t="shared" si="181"/>
        <v>7</v>
      </c>
      <c r="M3873" s="8">
        <f t="shared" si="182"/>
        <v>7</v>
      </c>
    </row>
    <row r="3874" spans="2:13" x14ac:dyDescent="0.35">
      <c r="B3874">
        <v>3872</v>
      </c>
      <c r="C3874">
        <v>0</v>
      </c>
      <c r="D3874">
        <v>6</v>
      </c>
      <c r="E3874" t="s">
        <v>23</v>
      </c>
      <c r="F3874" s="7">
        <v>17.5</v>
      </c>
      <c r="G3874" s="7">
        <v>3.5</v>
      </c>
      <c r="H3874" s="7">
        <v>2</v>
      </c>
      <c r="I3874" s="7">
        <v>35</v>
      </c>
      <c r="K3874" s="8">
        <f t="shared" si="180"/>
        <v>35</v>
      </c>
      <c r="L3874" s="8">
        <f t="shared" si="181"/>
        <v>0</v>
      </c>
      <c r="M3874" s="8">
        <f t="shared" si="182"/>
        <v>35</v>
      </c>
    </row>
    <row r="3875" spans="2:13" x14ac:dyDescent="0.35">
      <c r="B3875">
        <v>3873</v>
      </c>
      <c r="C3875">
        <v>16</v>
      </c>
      <c r="D3875">
        <v>6</v>
      </c>
      <c r="E3875" t="s">
        <v>23</v>
      </c>
      <c r="F3875" s="7">
        <v>17.5</v>
      </c>
      <c r="G3875" s="7">
        <v>3.5</v>
      </c>
      <c r="H3875" s="7">
        <v>2</v>
      </c>
      <c r="I3875" s="7">
        <v>7</v>
      </c>
      <c r="K3875" s="8">
        <f t="shared" si="180"/>
        <v>0</v>
      </c>
      <c r="L3875" s="8">
        <f t="shared" si="181"/>
        <v>7</v>
      </c>
      <c r="M3875" s="8">
        <f t="shared" si="182"/>
        <v>7</v>
      </c>
    </row>
    <row r="3876" spans="2:13" x14ac:dyDescent="0.35">
      <c r="B3876">
        <v>3874</v>
      </c>
      <c r="C3876">
        <v>0</v>
      </c>
      <c r="D3876">
        <v>6</v>
      </c>
      <c r="E3876" t="s">
        <v>23</v>
      </c>
      <c r="F3876" s="7">
        <v>17.5</v>
      </c>
      <c r="G3876" s="7">
        <v>3.5</v>
      </c>
      <c r="H3876" s="7">
        <v>2</v>
      </c>
      <c r="I3876" s="7">
        <v>35</v>
      </c>
      <c r="K3876" s="8">
        <f t="shared" si="180"/>
        <v>35</v>
      </c>
      <c r="L3876" s="8">
        <f t="shared" si="181"/>
        <v>0</v>
      </c>
      <c r="M3876" s="8">
        <f t="shared" si="182"/>
        <v>35</v>
      </c>
    </row>
    <row r="3877" spans="2:13" x14ac:dyDescent="0.35">
      <c r="B3877">
        <v>3875</v>
      </c>
      <c r="C3877">
        <v>0</v>
      </c>
      <c r="D3877">
        <v>6</v>
      </c>
      <c r="E3877" t="s">
        <v>23</v>
      </c>
      <c r="F3877" s="7">
        <v>17.5</v>
      </c>
      <c r="G3877" s="7">
        <v>3.5</v>
      </c>
      <c r="H3877" s="7">
        <v>6</v>
      </c>
      <c r="I3877" s="7">
        <v>105</v>
      </c>
      <c r="K3877" s="8">
        <f t="shared" si="180"/>
        <v>105</v>
      </c>
      <c r="L3877" s="8">
        <f t="shared" si="181"/>
        <v>0</v>
      </c>
      <c r="M3877" s="8">
        <f t="shared" si="182"/>
        <v>105</v>
      </c>
    </row>
    <row r="3878" spans="2:13" x14ac:dyDescent="0.35">
      <c r="B3878">
        <v>3876</v>
      </c>
      <c r="C3878">
        <v>12</v>
      </c>
      <c r="D3878">
        <v>6</v>
      </c>
      <c r="E3878" t="s">
        <v>23</v>
      </c>
      <c r="F3878" s="7">
        <v>17.5</v>
      </c>
      <c r="G3878" s="7">
        <v>3.5</v>
      </c>
      <c r="H3878" s="7">
        <v>2</v>
      </c>
      <c r="I3878" s="7">
        <v>7</v>
      </c>
      <c r="K3878" s="8">
        <f t="shared" si="180"/>
        <v>0</v>
      </c>
      <c r="L3878" s="8">
        <f t="shared" si="181"/>
        <v>7</v>
      </c>
      <c r="M3878" s="8">
        <f t="shared" si="182"/>
        <v>7</v>
      </c>
    </row>
    <row r="3879" spans="2:13" x14ac:dyDescent="0.35">
      <c r="B3879">
        <v>3877</v>
      </c>
      <c r="C3879">
        <v>17</v>
      </c>
      <c r="D3879">
        <v>7</v>
      </c>
      <c r="E3879" t="s">
        <v>24</v>
      </c>
      <c r="F3879" s="7">
        <v>5</v>
      </c>
      <c r="G3879" s="7">
        <v>0</v>
      </c>
      <c r="H3879" s="7">
        <v>2</v>
      </c>
      <c r="I3879" s="7">
        <v>0</v>
      </c>
      <c r="K3879" s="8">
        <f t="shared" si="180"/>
        <v>0</v>
      </c>
      <c r="L3879" s="8">
        <f t="shared" si="181"/>
        <v>0</v>
      </c>
      <c r="M3879" s="8">
        <f t="shared" si="182"/>
        <v>0</v>
      </c>
    </row>
    <row r="3880" spans="2:13" x14ac:dyDescent="0.35">
      <c r="B3880">
        <v>3878</v>
      </c>
      <c r="C3880">
        <v>27</v>
      </c>
      <c r="D3880">
        <v>7</v>
      </c>
      <c r="E3880" t="s">
        <v>24</v>
      </c>
      <c r="F3880" s="7">
        <v>5</v>
      </c>
      <c r="G3880" s="7">
        <v>0</v>
      </c>
      <c r="H3880" s="7">
        <v>2</v>
      </c>
      <c r="I3880" s="7">
        <v>0</v>
      </c>
      <c r="K3880" s="8">
        <f t="shared" si="180"/>
        <v>0</v>
      </c>
      <c r="L3880" s="8">
        <f t="shared" si="181"/>
        <v>0</v>
      </c>
      <c r="M3880" s="8">
        <f t="shared" si="182"/>
        <v>0</v>
      </c>
    </row>
    <row r="3881" spans="2:13" x14ac:dyDescent="0.35">
      <c r="B3881">
        <v>3879</v>
      </c>
      <c r="C3881">
        <v>9</v>
      </c>
      <c r="D3881">
        <v>7</v>
      </c>
      <c r="E3881" t="s">
        <v>24</v>
      </c>
      <c r="F3881" s="7">
        <v>5</v>
      </c>
      <c r="G3881" s="7">
        <v>0</v>
      </c>
      <c r="H3881" s="7">
        <v>2</v>
      </c>
      <c r="I3881" s="7">
        <v>0</v>
      </c>
      <c r="K3881" s="8">
        <f t="shared" si="180"/>
        <v>0</v>
      </c>
      <c r="L3881" s="8">
        <f t="shared" si="181"/>
        <v>0</v>
      </c>
      <c r="M3881" s="8">
        <f t="shared" si="182"/>
        <v>0</v>
      </c>
    </row>
    <row r="3882" spans="2:13" x14ac:dyDescent="0.35">
      <c r="B3882">
        <v>3880</v>
      </c>
      <c r="C3882">
        <v>21</v>
      </c>
      <c r="D3882">
        <v>7</v>
      </c>
      <c r="E3882" t="s">
        <v>24</v>
      </c>
      <c r="F3882" s="7">
        <v>5</v>
      </c>
      <c r="G3882" s="7">
        <v>0</v>
      </c>
      <c r="H3882" s="7">
        <v>2</v>
      </c>
      <c r="I3882" s="7">
        <v>0</v>
      </c>
      <c r="K3882" s="8">
        <f t="shared" si="180"/>
        <v>0</v>
      </c>
      <c r="L3882" s="8">
        <f t="shared" si="181"/>
        <v>0</v>
      </c>
      <c r="M3882" s="8">
        <f t="shared" si="182"/>
        <v>0</v>
      </c>
    </row>
    <row r="3883" spans="2:13" x14ac:dyDescent="0.35">
      <c r="B3883">
        <v>3881</v>
      </c>
      <c r="C3883">
        <v>27</v>
      </c>
      <c r="D3883">
        <v>7</v>
      </c>
      <c r="E3883" t="s">
        <v>24</v>
      </c>
      <c r="F3883" s="7">
        <v>5</v>
      </c>
      <c r="G3883" s="7">
        <v>0</v>
      </c>
      <c r="H3883" s="7">
        <v>2</v>
      </c>
      <c r="I3883" s="7">
        <v>0</v>
      </c>
      <c r="K3883" s="8">
        <f t="shared" si="180"/>
        <v>0</v>
      </c>
      <c r="L3883" s="8">
        <f t="shared" si="181"/>
        <v>0</v>
      </c>
      <c r="M3883" s="8">
        <f t="shared" si="182"/>
        <v>0</v>
      </c>
    </row>
    <row r="3884" spans="2:13" x14ac:dyDescent="0.35">
      <c r="B3884">
        <v>3882</v>
      </c>
      <c r="C3884">
        <v>8</v>
      </c>
      <c r="D3884">
        <v>7</v>
      </c>
      <c r="E3884" t="s">
        <v>24</v>
      </c>
      <c r="F3884" s="7">
        <v>5</v>
      </c>
      <c r="G3884" s="7">
        <v>0</v>
      </c>
      <c r="H3884" s="7">
        <v>2</v>
      </c>
      <c r="I3884" s="7">
        <v>0</v>
      </c>
      <c r="K3884" s="8">
        <f t="shared" si="180"/>
        <v>0</v>
      </c>
      <c r="L3884" s="8">
        <f t="shared" si="181"/>
        <v>0</v>
      </c>
      <c r="M3884" s="8">
        <f t="shared" si="182"/>
        <v>0</v>
      </c>
    </row>
    <row r="3885" spans="2:13" x14ac:dyDescent="0.35">
      <c r="B3885">
        <v>3883</v>
      </c>
      <c r="C3885">
        <v>6</v>
      </c>
      <c r="D3885">
        <v>7</v>
      </c>
      <c r="E3885" t="s">
        <v>24</v>
      </c>
      <c r="F3885" s="7">
        <v>5</v>
      </c>
      <c r="G3885" s="7">
        <v>0</v>
      </c>
      <c r="H3885" s="7">
        <v>2</v>
      </c>
      <c r="I3885" s="7">
        <v>0</v>
      </c>
      <c r="K3885" s="8">
        <f t="shared" si="180"/>
        <v>0</v>
      </c>
      <c r="L3885" s="8">
        <f t="shared" si="181"/>
        <v>0</v>
      </c>
      <c r="M3885" s="8">
        <f t="shared" si="182"/>
        <v>0</v>
      </c>
    </row>
    <row r="3886" spans="2:13" x14ac:dyDescent="0.35">
      <c r="B3886">
        <v>3884</v>
      </c>
      <c r="C3886">
        <v>21</v>
      </c>
      <c r="D3886">
        <v>8</v>
      </c>
      <c r="E3886" t="s">
        <v>25</v>
      </c>
      <c r="F3886" s="7">
        <v>5</v>
      </c>
      <c r="G3886" s="7">
        <v>0</v>
      </c>
      <c r="H3886" s="7">
        <v>1</v>
      </c>
      <c r="I3886" s="7">
        <v>0</v>
      </c>
      <c r="K3886" s="8">
        <f t="shared" si="180"/>
        <v>0</v>
      </c>
      <c r="L3886" s="8">
        <f t="shared" si="181"/>
        <v>0</v>
      </c>
      <c r="M3886" s="8">
        <f t="shared" si="182"/>
        <v>0</v>
      </c>
    </row>
    <row r="3887" spans="2:13" x14ac:dyDescent="0.35">
      <c r="B3887">
        <v>3885</v>
      </c>
      <c r="C3887">
        <v>28</v>
      </c>
      <c r="D3887">
        <v>8</v>
      </c>
      <c r="E3887" t="s">
        <v>25</v>
      </c>
      <c r="F3887" s="7">
        <v>5</v>
      </c>
      <c r="G3887" s="7">
        <v>0</v>
      </c>
      <c r="H3887" s="7">
        <v>1</v>
      </c>
      <c r="I3887" s="7">
        <v>0</v>
      </c>
      <c r="K3887" s="8">
        <f t="shared" si="180"/>
        <v>0</v>
      </c>
      <c r="L3887" s="8">
        <f t="shared" si="181"/>
        <v>0</v>
      </c>
      <c r="M3887" s="8">
        <f t="shared" si="182"/>
        <v>0</v>
      </c>
    </row>
    <row r="3888" spans="2:13" x14ac:dyDescent="0.35">
      <c r="B3888">
        <v>3886</v>
      </c>
      <c r="C3888">
        <v>3</v>
      </c>
      <c r="D3888">
        <v>8</v>
      </c>
      <c r="E3888" t="s">
        <v>25</v>
      </c>
      <c r="F3888" s="7">
        <v>5</v>
      </c>
      <c r="G3888" s="7">
        <v>0</v>
      </c>
      <c r="H3888" s="7">
        <v>1</v>
      </c>
      <c r="I3888" s="7">
        <v>0</v>
      </c>
      <c r="K3888" s="8">
        <f t="shared" si="180"/>
        <v>0</v>
      </c>
      <c r="L3888" s="8">
        <f t="shared" si="181"/>
        <v>0</v>
      </c>
      <c r="M3888" s="8">
        <f t="shared" si="182"/>
        <v>0</v>
      </c>
    </row>
    <row r="3889" spans="2:13" x14ac:dyDescent="0.35">
      <c r="B3889">
        <v>3887</v>
      </c>
      <c r="C3889">
        <v>3</v>
      </c>
      <c r="D3889">
        <v>8</v>
      </c>
      <c r="E3889" t="s">
        <v>25</v>
      </c>
      <c r="F3889" s="7">
        <v>5</v>
      </c>
      <c r="G3889" s="7">
        <v>0</v>
      </c>
      <c r="H3889" s="7">
        <v>1</v>
      </c>
      <c r="I3889" s="7">
        <v>0</v>
      </c>
      <c r="K3889" s="8">
        <f t="shared" si="180"/>
        <v>0</v>
      </c>
      <c r="L3889" s="8">
        <f t="shared" si="181"/>
        <v>0</v>
      </c>
      <c r="M3889" s="8">
        <f t="shared" si="182"/>
        <v>0</v>
      </c>
    </row>
    <row r="3890" spans="2:13" x14ac:dyDescent="0.35">
      <c r="B3890">
        <v>3888</v>
      </c>
      <c r="C3890">
        <v>29</v>
      </c>
      <c r="D3890">
        <v>8</v>
      </c>
      <c r="E3890" t="s">
        <v>25</v>
      </c>
      <c r="F3890" s="7">
        <v>5</v>
      </c>
      <c r="G3890" s="7">
        <v>0</v>
      </c>
      <c r="H3890" s="7">
        <v>1</v>
      </c>
      <c r="I3890" s="7">
        <v>0</v>
      </c>
      <c r="K3890" s="8">
        <f t="shared" si="180"/>
        <v>0</v>
      </c>
      <c r="L3890" s="8">
        <f t="shared" si="181"/>
        <v>0</v>
      </c>
      <c r="M3890" s="8">
        <f t="shared" si="182"/>
        <v>0</v>
      </c>
    </row>
    <row r="3891" spans="2:13" x14ac:dyDescent="0.35">
      <c r="B3891">
        <v>3889</v>
      </c>
      <c r="C3891">
        <v>28</v>
      </c>
      <c r="D3891">
        <v>8</v>
      </c>
      <c r="E3891" t="s">
        <v>25</v>
      </c>
      <c r="F3891" s="7">
        <v>5</v>
      </c>
      <c r="G3891" s="7">
        <v>0</v>
      </c>
      <c r="H3891" s="7">
        <v>1</v>
      </c>
      <c r="I3891" s="7">
        <v>0</v>
      </c>
      <c r="K3891" s="8">
        <f t="shared" si="180"/>
        <v>0</v>
      </c>
      <c r="L3891" s="8">
        <f t="shared" si="181"/>
        <v>0</v>
      </c>
      <c r="M3891" s="8">
        <f t="shared" si="182"/>
        <v>0</v>
      </c>
    </row>
    <row r="3892" spans="2:13" x14ac:dyDescent="0.35">
      <c r="B3892">
        <v>3890</v>
      </c>
      <c r="C3892">
        <v>3</v>
      </c>
      <c r="D3892">
        <v>8</v>
      </c>
      <c r="E3892" t="s">
        <v>25</v>
      </c>
      <c r="F3892" s="7">
        <v>5</v>
      </c>
      <c r="G3892" s="7">
        <v>0</v>
      </c>
      <c r="H3892" s="7">
        <v>2</v>
      </c>
      <c r="I3892" s="7">
        <v>0</v>
      </c>
      <c r="K3892" s="8">
        <f t="shared" si="180"/>
        <v>0</v>
      </c>
      <c r="L3892" s="8">
        <f t="shared" si="181"/>
        <v>0</v>
      </c>
      <c r="M3892" s="8">
        <f t="shared" si="182"/>
        <v>0</v>
      </c>
    </row>
    <row r="3893" spans="2:13" x14ac:dyDescent="0.35">
      <c r="B3893">
        <v>3891</v>
      </c>
      <c r="C3893">
        <v>30</v>
      </c>
      <c r="D3893">
        <v>8</v>
      </c>
      <c r="E3893" t="s">
        <v>25</v>
      </c>
      <c r="F3893" s="7">
        <v>5</v>
      </c>
      <c r="G3893" s="7">
        <v>0</v>
      </c>
      <c r="H3893" s="7">
        <v>1</v>
      </c>
      <c r="I3893" s="7">
        <v>0</v>
      </c>
      <c r="K3893" s="8">
        <f t="shared" si="180"/>
        <v>0</v>
      </c>
      <c r="L3893" s="8">
        <f t="shared" si="181"/>
        <v>0</v>
      </c>
      <c r="M3893" s="8">
        <f t="shared" si="182"/>
        <v>0</v>
      </c>
    </row>
    <row r="3894" spans="2:13" x14ac:dyDescent="0.35">
      <c r="B3894">
        <v>3892</v>
      </c>
      <c r="C3894">
        <v>12</v>
      </c>
      <c r="D3894">
        <v>8</v>
      </c>
      <c r="E3894" t="s">
        <v>25</v>
      </c>
      <c r="F3894" s="7">
        <v>5</v>
      </c>
      <c r="G3894" s="7">
        <v>0</v>
      </c>
      <c r="H3894" s="7">
        <v>1</v>
      </c>
      <c r="I3894" s="7">
        <v>0</v>
      </c>
      <c r="K3894" s="8">
        <f t="shared" si="180"/>
        <v>0</v>
      </c>
      <c r="L3894" s="8">
        <f t="shared" si="181"/>
        <v>0</v>
      </c>
      <c r="M3894" s="8">
        <f t="shared" si="182"/>
        <v>0</v>
      </c>
    </row>
    <row r="3895" spans="2:13" x14ac:dyDescent="0.35">
      <c r="B3895">
        <v>3893</v>
      </c>
      <c r="C3895">
        <v>0</v>
      </c>
      <c r="D3895">
        <v>8</v>
      </c>
      <c r="E3895" t="s">
        <v>25</v>
      </c>
      <c r="F3895" s="7">
        <v>5</v>
      </c>
      <c r="G3895" s="7">
        <v>0</v>
      </c>
      <c r="H3895" s="7">
        <v>1</v>
      </c>
      <c r="I3895" s="7">
        <v>5</v>
      </c>
      <c r="K3895" s="8">
        <f t="shared" si="180"/>
        <v>5</v>
      </c>
      <c r="L3895" s="8">
        <f t="shared" si="181"/>
        <v>0</v>
      </c>
      <c r="M3895" s="8">
        <f t="shared" si="182"/>
        <v>5</v>
      </c>
    </row>
    <row r="3896" spans="2:13" x14ac:dyDescent="0.35">
      <c r="B3896">
        <v>3894</v>
      </c>
      <c r="C3896">
        <v>3</v>
      </c>
      <c r="D3896">
        <v>8</v>
      </c>
      <c r="E3896" t="s">
        <v>25</v>
      </c>
      <c r="F3896" s="7">
        <v>5</v>
      </c>
      <c r="G3896" s="7">
        <v>0</v>
      </c>
      <c r="H3896" s="7">
        <v>1</v>
      </c>
      <c r="I3896" s="7">
        <v>0</v>
      </c>
      <c r="K3896" s="8">
        <f t="shared" si="180"/>
        <v>0</v>
      </c>
      <c r="L3896" s="8">
        <f t="shared" si="181"/>
        <v>0</v>
      </c>
      <c r="M3896" s="8">
        <f t="shared" si="182"/>
        <v>0</v>
      </c>
    </row>
    <row r="3897" spans="2:13" x14ac:dyDescent="0.35">
      <c r="B3897">
        <v>3895</v>
      </c>
      <c r="C3897">
        <v>29</v>
      </c>
      <c r="D3897">
        <v>8</v>
      </c>
      <c r="E3897" t="s">
        <v>25</v>
      </c>
      <c r="F3897" s="7">
        <v>5</v>
      </c>
      <c r="G3897" s="7">
        <v>0</v>
      </c>
      <c r="H3897" s="7">
        <v>1</v>
      </c>
      <c r="I3897" s="7">
        <v>0</v>
      </c>
      <c r="K3897" s="8">
        <f t="shared" si="180"/>
        <v>0</v>
      </c>
      <c r="L3897" s="8">
        <f t="shared" si="181"/>
        <v>0</v>
      </c>
      <c r="M3897" s="8">
        <f t="shared" si="182"/>
        <v>0</v>
      </c>
    </row>
    <row r="3898" spans="2:13" x14ac:dyDescent="0.35">
      <c r="B3898">
        <v>3896</v>
      </c>
      <c r="C3898">
        <v>10</v>
      </c>
      <c r="D3898">
        <v>8</v>
      </c>
      <c r="E3898" t="s">
        <v>25</v>
      </c>
      <c r="F3898" s="7">
        <v>5</v>
      </c>
      <c r="G3898" s="7">
        <v>0</v>
      </c>
      <c r="H3898" s="7">
        <v>1</v>
      </c>
      <c r="I3898" s="7">
        <v>0</v>
      </c>
      <c r="K3898" s="8">
        <f t="shared" si="180"/>
        <v>0</v>
      </c>
      <c r="L3898" s="8">
        <f t="shared" si="181"/>
        <v>0</v>
      </c>
      <c r="M3898" s="8">
        <f t="shared" si="182"/>
        <v>0</v>
      </c>
    </row>
    <row r="3899" spans="2:13" x14ac:dyDescent="0.35">
      <c r="B3899">
        <v>3897</v>
      </c>
      <c r="C3899">
        <v>21</v>
      </c>
      <c r="D3899">
        <v>8</v>
      </c>
      <c r="E3899" t="s">
        <v>25</v>
      </c>
      <c r="F3899" s="7">
        <v>5</v>
      </c>
      <c r="G3899" s="7">
        <v>0</v>
      </c>
      <c r="H3899" s="7">
        <v>1</v>
      </c>
      <c r="I3899" s="7">
        <v>0</v>
      </c>
      <c r="K3899" s="8">
        <f t="shared" si="180"/>
        <v>0</v>
      </c>
      <c r="L3899" s="8">
        <f t="shared" si="181"/>
        <v>0</v>
      </c>
      <c r="M3899" s="8">
        <f t="shared" si="182"/>
        <v>0</v>
      </c>
    </row>
    <row r="3900" spans="2:13" x14ac:dyDescent="0.35">
      <c r="B3900">
        <v>3898</v>
      </c>
      <c r="C3900">
        <v>16</v>
      </c>
      <c r="D3900">
        <v>8</v>
      </c>
      <c r="E3900" t="s">
        <v>25</v>
      </c>
      <c r="F3900" s="7">
        <v>5</v>
      </c>
      <c r="G3900" s="7">
        <v>0</v>
      </c>
      <c r="H3900" s="7">
        <v>1</v>
      </c>
      <c r="I3900" s="7">
        <v>0</v>
      </c>
      <c r="K3900" s="8">
        <f t="shared" si="180"/>
        <v>0</v>
      </c>
      <c r="L3900" s="8">
        <f t="shared" si="181"/>
        <v>0</v>
      </c>
      <c r="M3900" s="8">
        <f t="shared" si="182"/>
        <v>0</v>
      </c>
    </row>
    <row r="3901" spans="2:13" x14ac:dyDescent="0.35">
      <c r="B3901">
        <v>3899</v>
      </c>
      <c r="C3901">
        <v>0</v>
      </c>
      <c r="D3901">
        <v>0</v>
      </c>
      <c r="E3901" t="s">
        <v>26</v>
      </c>
      <c r="F3901" s="7">
        <v>25</v>
      </c>
      <c r="G3901" s="7">
        <v>5</v>
      </c>
      <c r="H3901" s="7">
        <v>3</v>
      </c>
      <c r="I3901" s="7">
        <v>75</v>
      </c>
      <c r="K3901" s="8">
        <f t="shared" si="180"/>
        <v>75</v>
      </c>
      <c r="L3901" s="8">
        <f t="shared" si="181"/>
        <v>0</v>
      </c>
      <c r="M3901" s="8">
        <f t="shared" si="182"/>
        <v>75</v>
      </c>
    </row>
    <row r="3902" spans="2:13" x14ac:dyDescent="0.35">
      <c r="B3902">
        <v>3900</v>
      </c>
      <c r="C3902">
        <v>11</v>
      </c>
      <c r="D3902">
        <v>0</v>
      </c>
      <c r="E3902" t="s">
        <v>26</v>
      </c>
      <c r="F3902" s="7">
        <v>25</v>
      </c>
      <c r="G3902" s="7">
        <v>5</v>
      </c>
      <c r="H3902" s="7">
        <v>6</v>
      </c>
      <c r="I3902" s="7">
        <v>30</v>
      </c>
      <c r="K3902" s="8">
        <f t="shared" si="180"/>
        <v>0</v>
      </c>
      <c r="L3902" s="8">
        <f t="shared" si="181"/>
        <v>30</v>
      </c>
      <c r="M3902" s="8">
        <f t="shared" si="182"/>
        <v>30</v>
      </c>
    </row>
    <row r="3903" spans="2:13" x14ac:dyDescent="0.35">
      <c r="B3903">
        <v>3901</v>
      </c>
      <c r="C3903">
        <v>6</v>
      </c>
      <c r="D3903">
        <v>0</v>
      </c>
      <c r="E3903" t="s">
        <v>26</v>
      </c>
      <c r="F3903" s="7">
        <v>25</v>
      </c>
      <c r="G3903" s="7">
        <v>5</v>
      </c>
      <c r="H3903" s="7">
        <v>3</v>
      </c>
      <c r="I3903" s="7">
        <v>15</v>
      </c>
      <c r="K3903" s="8">
        <f t="shared" si="180"/>
        <v>0</v>
      </c>
      <c r="L3903" s="8">
        <f t="shared" si="181"/>
        <v>15</v>
      </c>
      <c r="M3903" s="8">
        <f t="shared" si="182"/>
        <v>15</v>
      </c>
    </row>
    <row r="3904" spans="2:13" x14ac:dyDescent="0.35">
      <c r="B3904">
        <v>3902</v>
      </c>
      <c r="C3904">
        <v>28</v>
      </c>
      <c r="D3904">
        <v>0</v>
      </c>
      <c r="E3904" t="s">
        <v>26</v>
      </c>
      <c r="F3904" s="7">
        <v>25</v>
      </c>
      <c r="G3904" s="7">
        <v>5</v>
      </c>
      <c r="H3904" s="7">
        <v>3</v>
      </c>
      <c r="I3904" s="7">
        <v>15</v>
      </c>
      <c r="K3904" s="8">
        <f t="shared" si="180"/>
        <v>0</v>
      </c>
      <c r="L3904" s="8">
        <f t="shared" si="181"/>
        <v>15</v>
      </c>
      <c r="M3904" s="8">
        <f t="shared" si="182"/>
        <v>15</v>
      </c>
    </row>
    <row r="3905" spans="2:13" x14ac:dyDescent="0.35">
      <c r="B3905">
        <v>3903</v>
      </c>
      <c r="C3905">
        <v>20</v>
      </c>
      <c r="D3905">
        <v>0</v>
      </c>
      <c r="E3905" t="s">
        <v>26</v>
      </c>
      <c r="F3905" s="7">
        <v>25</v>
      </c>
      <c r="G3905" s="7">
        <v>5</v>
      </c>
      <c r="H3905" s="7">
        <v>3</v>
      </c>
      <c r="I3905" s="7">
        <v>15</v>
      </c>
      <c r="K3905" s="8">
        <f t="shared" si="180"/>
        <v>0</v>
      </c>
      <c r="L3905" s="8">
        <f t="shared" si="181"/>
        <v>15</v>
      </c>
      <c r="M3905" s="8">
        <f t="shared" si="182"/>
        <v>15</v>
      </c>
    </row>
    <row r="3906" spans="2:13" x14ac:dyDescent="0.35">
      <c r="B3906">
        <v>3904</v>
      </c>
      <c r="C3906">
        <v>0</v>
      </c>
      <c r="D3906">
        <v>1</v>
      </c>
      <c r="E3906" t="s">
        <v>27</v>
      </c>
      <c r="F3906" s="7">
        <v>25</v>
      </c>
      <c r="G3906" s="7">
        <v>5</v>
      </c>
      <c r="H3906" s="7">
        <v>3</v>
      </c>
      <c r="I3906" s="7">
        <v>75</v>
      </c>
      <c r="K3906" s="8">
        <f t="shared" si="180"/>
        <v>75</v>
      </c>
      <c r="L3906" s="8">
        <f t="shared" si="181"/>
        <v>0</v>
      </c>
      <c r="M3906" s="8">
        <f t="shared" si="182"/>
        <v>75</v>
      </c>
    </row>
    <row r="3907" spans="2:13" x14ac:dyDescent="0.35">
      <c r="B3907">
        <v>3905</v>
      </c>
      <c r="C3907">
        <v>8</v>
      </c>
      <c r="D3907">
        <v>1</v>
      </c>
      <c r="E3907" t="s">
        <v>27</v>
      </c>
      <c r="F3907" s="7">
        <v>25</v>
      </c>
      <c r="G3907" s="7">
        <v>5</v>
      </c>
      <c r="H3907" s="7">
        <v>3</v>
      </c>
      <c r="I3907" s="7">
        <v>15</v>
      </c>
      <c r="K3907" s="8">
        <f t="shared" ref="K3907:K3970" si="183">IF($C3907=0,F3907*$H3907,0)</f>
        <v>0</v>
      </c>
      <c r="L3907" s="8">
        <f t="shared" ref="L3907:L3970" si="184">IF($C3907=0,0,G3907*$H3907)</f>
        <v>15</v>
      </c>
      <c r="M3907" s="8">
        <f t="shared" ref="M3907:M3970" si="185">SUM(K3907:L3907)</f>
        <v>15</v>
      </c>
    </row>
    <row r="3908" spans="2:13" x14ac:dyDescent="0.35">
      <c r="B3908">
        <v>3906</v>
      </c>
      <c r="C3908">
        <v>10</v>
      </c>
      <c r="D3908">
        <v>1</v>
      </c>
      <c r="E3908" t="s">
        <v>27</v>
      </c>
      <c r="F3908" s="7">
        <v>25</v>
      </c>
      <c r="G3908" s="7">
        <v>5</v>
      </c>
      <c r="H3908" s="7">
        <v>3</v>
      </c>
      <c r="I3908" s="7">
        <v>15</v>
      </c>
      <c r="K3908" s="8">
        <f t="shared" si="183"/>
        <v>0</v>
      </c>
      <c r="L3908" s="8">
        <f t="shared" si="184"/>
        <v>15</v>
      </c>
      <c r="M3908" s="8">
        <f t="shared" si="185"/>
        <v>15</v>
      </c>
    </row>
    <row r="3909" spans="2:13" x14ac:dyDescent="0.35">
      <c r="B3909">
        <v>3907</v>
      </c>
      <c r="C3909">
        <v>12</v>
      </c>
      <c r="D3909">
        <v>1</v>
      </c>
      <c r="E3909" t="s">
        <v>27</v>
      </c>
      <c r="F3909" s="7">
        <v>25</v>
      </c>
      <c r="G3909" s="7">
        <v>5</v>
      </c>
      <c r="H3909" s="7">
        <v>3</v>
      </c>
      <c r="I3909" s="7">
        <v>15</v>
      </c>
      <c r="K3909" s="8">
        <f t="shared" si="183"/>
        <v>0</v>
      </c>
      <c r="L3909" s="8">
        <f t="shared" si="184"/>
        <v>15</v>
      </c>
      <c r="M3909" s="8">
        <f t="shared" si="185"/>
        <v>15</v>
      </c>
    </row>
    <row r="3910" spans="2:13" x14ac:dyDescent="0.35">
      <c r="B3910">
        <v>3908</v>
      </c>
      <c r="C3910">
        <v>0</v>
      </c>
      <c r="D3910">
        <v>1</v>
      </c>
      <c r="E3910" t="s">
        <v>27</v>
      </c>
      <c r="F3910" s="7">
        <v>25</v>
      </c>
      <c r="G3910" s="7">
        <v>5</v>
      </c>
      <c r="H3910" s="7">
        <v>3</v>
      </c>
      <c r="I3910" s="7">
        <v>75</v>
      </c>
      <c r="K3910" s="8">
        <f t="shared" si="183"/>
        <v>75</v>
      </c>
      <c r="L3910" s="8">
        <f t="shared" si="184"/>
        <v>0</v>
      </c>
      <c r="M3910" s="8">
        <f t="shared" si="185"/>
        <v>75</v>
      </c>
    </row>
    <row r="3911" spans="2:13" x14ac:dyDescent="0.35">
      <c r="B3911">
        <v>3909</v>
      </c>
      <c r="C3911">
        <v>10</v>
      </c>
      <c r="D3911">
        <v>1</v>
      </c>
      <c r="E3911" t="s">
        <v>27</v>
      </c>
      <c r="F3911" s="7">
        <v>25</v>
      </c>
      <c r="G3911" s="7">
        <v>5</v>
      </c>
      <c r="H3911" s="7">
        <v>3</v>
      </c>
      <c r="I3911" s="7">
        <v>15</v>
      </c>
      <c r="K3911" s="8">
        <f t="shared" si="183"/>
        <v>0</v>
      </c>
      <c r="L3911" s="8">
        <f t="shared" si="184"/>
        <v>15</v>
      </c>
      <c r="M3911" s="8">
        <f t="shared" si="185"/>
        <v>15</v>
      </c>
    </row>
    <row r="3912" spans="2:13" x14ac:dyDescent="0.35">
      <c r="B3912">
        <v>3910</v>
      </c>
      <c r="C3912">
        <v>1</v>
      </c>
      <c r="D3912">
        <v>2</v>
      </c>
      <c r="E3912" t="s">
        <v>28</v>
      </c>
      <c r="F3912" s="7">
        <v>15.5</v>
      </c>
      <c r="G3912" s="7">
        <v>0</v>
      </c>
      <c r="H3912" s="7">
        <v>3</v>
      </c>
      <c r="I3912" s="7">
        <v>0</v>
      </c>
      <c r="K3912" s="8">
        <f t="shared" si="183"/>
        <v>0</v>
      </c>
      <c r="L3912" s="8">
        <f t="shared" si="184"/>
        <v>0</v>
      </c>
      <c r="M3912" s="8">
        <f t="shared" si="185"/>
        <v>0</v>
      </c>
    </row>
    <row r="3913" spans="2:13" x14ac:dyDescent="0.35">
      <c r="B3913">
        <v>3911</v>
      </c>
      <c r="C3913">
        <v>36</v>
      </c>
      <c r="D3913">
        <v>2</v>
      </c>
      <c r="E3913" t="s">
        <v>28</v>
      </c>
      <c r="F3913" s="7">
        <v>15.5</v>
      </c>
      <c r="G3913" s="7">
        <v>0</v>
      </c>
      <c r="H3913" s="7">
        <v>3</v>
      </c>
      <c r="I3913" s="7">
        <v>0</v>
      </c>
      <c r="K3913" s="8">
        <f t="shared" si="183"/>
        <v>0</v>
      </c>
      <c r="L3913" s="8">
        <f t="shared" si="184"/>
        <v>0</v>
      </c>
      <c r="M3913" s="8">
        <f t="shared" si="185"/>
        <v>0</v>
      </c>
    </row>
    <row r="3914" spans="2:13" x14ac:dyDescent="0.35">
      <c r="B3914">
        <v>3912</v>
      </c>
      <c r="C3914">
        <v>14</v>
      </c>
      <c r="D3914">
        <v>2</v>
      </c>
      <c r="E3914" t="s">
        <v>28</v>
      </c>
      <c r="F3914" s="7">
        <v>15.5</v>
      </c>
      <c r="G3914" s="7">
        <v>0</v>
      </c>
      <c r="H3914" s="7">
        <v>3</v>
      </c>
      <c r="I3914" s="7">
        <v>0</v>
      </c>
      <c r="K3914" s="8">
        <f t="shared" si="183"/>
        <v>0</v>
      </c>
      <c r="L3914" s="8">
        <f t="shared" si="184"/>
        <v>0</v>
      </c>
      <c r="M3914" s="8">
        <f t="shared" si="185"/>
        <v>0</v>
      </c>
    </row>
    <row r="3915" spans="2:13" x14ac:dyDescent="0.35">
      <c r="B3915">
        <v>3913</v>
      </c>
      <c r="C3915">
        <v>21</v>
      </c>
      <c r="D3915">
        <v>2</v>
      </c>
      <c r="E3915" t="s">
        <v>28</v>
      </c>
      <c r="F3915" s="7">
        <v>15.5</v>
      </c>
      <c r="G3915" s="7">
        <v>0</v>
      </c>
      <c r="H3915" s="7">
        <v>3</v>
      </c>
      <c r="I3915" s="7">
        <v>0</v>
      </c>
      <c r="K3915" s="8">
        <f t="shared" si="183"/>
        <v>0</v>
      </c>
      <c r="L3915" s="8">
        <f t="shared" si="184"/>
        <v>0</v>
      </c>
      <c r="M3915" s="8">
        <f t="shared" si="185"/>
        <v>0</v>
      </c>
    </row>
    <row r="3916" spans="2:13" x14ac:dyDescent="0.35">
      <c r="B3916">
        <v>3914</v>
      </c>
      <c r="C3916">
        <v>1</v>
      </c>
      <c r="D3916">
        <v>2</v>
      </c>
      <c r="E3916" t="s">
        <v>28</v>
      </c>
      <c r="F3916" s="7">
        <v>15.5</v>
      </c>
      <c r="G3916" s="7">
        <v>0</v>
      </c>
      <c r="H3916" s="7">
        <v>3</v>
      </c>
      <c r="I3916" s="7">
        <v>0</v>
      </c>
      <c r="K3916" s="8">
        <f t="shared" si="183"/>
        <v>0</v>
      </c>
      <c r="L3916" s="8">
        <f t="shared" si="184"/>
        <v>0</v>
      </c>
      <c r="M3916" s="8">
        <f t="shared" si="185"/>
        <v>0</v>
      </c>
    </row>
    <row r="3917" spans="2:13" x14ac:dyDescent="0.35">
      <c r="B3917">
        <v>3915</v>
      </c>
      <c r="C3917">
        <v>24</v>
      </c>
      <c r="D3917">
        <v>2</v>
      </c>
      <c r="E3917" t="s">
        <v>28</v>
      </c>
      <c r="F3917" s="7">
        <v>15.5</v>
      </c>
      <c r="G3917" s="7">
        <v>0</v>
      </c>
      <c r="H3917" s="7">
        <v>3</v>
      </c>
      <c r="I3917" s="7">
        <v>0</v>
      </c>
      <c r="K3917" s="8">
        <f t="shared" si="183"/>
        <v>0</v>
      </c>
      <c r="L3917" s="8">
        <f t="shared" si="184"/>
        <v>0</v>
      </c>
      <c r="M3917" s="8">
        <f t="shared" si="185"/>
        <v>0</v>
      </c>
    </row>
    <row r="3918" spans="2:13" x14ac:dyDescent="0.35">
      <c r="B3918">
        <v>3916</v>
      </c>
      <c r="C3918">
        <v>12</v>
      </c>
      <c r="D3918">
        <v>2</v>
      </c>
      <c r="E3918" t="s">
        <v>28</v>
      </c>
      <c r="F3918" s="7">
        <v>15.5</v>
      </c>
      <c r="G3918" s="7">
        <v>0</v>
      </c>
      <c r="H3918" s="7">
        <v>3</v>
      </c>
      <c r="I3918" s="7">
        <v>0</v>
      </c>
      <c r="K3918" s="8">
        <f t="shared" si="183"/>
        <v>0</v>
      </c>
      <c r="L3918" s="8">
        <f t="shared" si="184"/>
        <v>0</v>
      </c>
      <c r="M3918" s="8">
        <f t="shared" si="185"/>
        <v>0</v>
      </c>
    </row>
    <row r="3919" spans="2:13" x14ac:dyDescent="0.35">
      <c r="B3919">
        <v>3917</v>
      </c>
      <c r="C3919">
        <v>16</v>
      </c>
      <c r="D3919">
        <v>2</v>
      </c>
      <c r="E3919" t="s">
        <v>28</v>
      </c>
      <c r="F3919" s="7">
        <v>15.5</v>
      </c>
      <c r="G3919" s="7">
        <v>0</v>
      </c>
      <c r="H3919" s="7">
        <v>3</v>
      </c>
      <c r="I3919" s="7">
        <v>0</v>
      </c>
      <c r="K3919" s="8">
        <f t="shared" si="183"/>
        <v>0</v>
      </c>
      <c r="L3919" s="8">
        <f t="shared" si="184"/>
        <v>0</v>
      </c>
      <c r="M3919" s="8">
        <f t="shared" si="185"/>
        <v>0</v>
      </c>
    </row>
    <row r="3920" spans="2:13" x14ac:dyDescent="0.35">
      <c r="B3920">
        <v>3918</v>
      </c>
      <c r="C3920">
        <v>2</v>
      </c>
      <c r="D3920">
        <v>3</v>
      </c>
      <c r="E3920" t="s">
        <v>21</v>
      </c>
      <c r="F3920" s="7">
        <v>5</v>
      </c>
      <c r="G3920" s="7">
        <v>0</v>
      </c>
      <c r="H3920" s="7">
        <v>2</v>
      </c>
      <c r="I3920" s="7">
        <v>0</v>
      </c>
      <c r="K3920" s="8">
        <f t="shared" si="183"/>
        <v>0</v>
      </c>
      <c r="L3920" s="8">
        <f t="shared" si="184"/>
        <v>0</v>
      </c>
      <c r="M3920" s="8">
        <f t="shared" si="185"/>
        <v>0</v>
      </c>
    </row>
    <row r="3921" spans="2:13" x14ac:dyDescent="0.35">
      <c r="B3921">
        <v>3919</v>
      </c>
      <c r="C3921">
        <v>21</v>
      </c>
      <c r="D3921">
        <v>3</v>
      </c>
      <c r="E3921" t="s">
        <v>21</v>
      </c>
      <c r="F3921" s="7">
        <v>5</v>
      </c>
      <c r="G3921" s="7">
        <v>0</v>
      </c>
      <c r="H3921" s="7">
        <v>2</v>
      </c>
      <c r="I3921" s="7">
        <v>0</v>
      </c>
      <c r="K3921" s="8">
        <f t="shared" si="183"/>
        <v>0</v>
      </c>
      <c r="L3921" s="8">
        <f t="shared" si="184"/>
        <v>0</v>
      </c>
      <c r="M3921" s="8">
        <f t="shared" si="185"/>
        <v>0</v>
      </c>
    </row>
    <row r="3922" spans="2:13" x14ac:dyDescent="0.35">
      <c r="B3922">
        <v>3920</v>
      </c>
      <c r="C3922">
        <v>6</v>
      </c>
      <c r="D3922">
        <v>3</v>
      </c>
      <c r="E3922" t="s">
        <v>21</v>
      </c>
      <c r="F3922" s="7">
        <v>5</v>
      </c>
      <c r="G3922" s="7">
        <v>0</v>
      </c>
      <c r="H3922" s="7">
        <v>2</v>
      </c>
      <c r="I3922" s="7">
        <v>0</v>
      </c>
      <c r="K3922" s="8">
        <f t="shared" si="183"/>
        <v>0</v>
      </c>
      <c r="L3922" s="8">
        <f t="shared" si="184"/>
        <v>0</v>
      </c>
      <c r="M3922" s="8">
        <f t="shared" si="185"/>
        <v>0</v>
      </c>
    </row>
    <row r="3923" spans="2:13" x14ac:dyDescent="0.35">
      <c r="B3923">
        <v>3921</v>
      </c>
      <c r="C3923">
        <v>13</v>
      </c>
      <c r="D3923">
        <v>3</v>
      </c>
      <c r="E3923" t="s">
        <v>21</v>
      </c>
      <c r="F3923" s="7">
        <v>5</v>
      </c>
      <c r="G3923" s="7">
        <v>0</v>
      </c>
      <c r="H3923" s="7">
        <v>2</v>
      </c>
      <c r="I3923" s="7">
        <v>0</v>
      </c>
      <c r="K3923" s="8">
        <f t="shared" si="183"/>
        <v>0</v>
      </c>
      <c r="L3923" s="8">
        <f t="shared" si="184"/>
        <v>0</v>
      </c>
      <c r="M3923" s="8">
        <f t="shared" si="185"/>
        <v>0</v>
      </c>
    </row>
    <row r="3924" spans="2:13" x14ac:dyDescent="0.35">
      <c r="B3924">
        <v>3922</v>
      </c>
      <c r="C3924">
        <v>16</v>
      </c>
      <c r="D3924">
        <v>3</v>
      </c>
      <c r="E3924" t="s">
        <v>21</v>
      </c>
      <c r="F3924" s="7">
        <v>5</v>
      </c>
      <c r="G3924" s="7">
        <v>0</v>
      </c>
      <c r="H3924" s="7">
        <v>2</v>
      </c>
      <c r="I3924" s="7">
        <v>0</v>
      </c>
      <c r="K3924" s="8">
        <f t="shared" si="183"/>
        <v>0</v>
      </c>
      <c r="L3924" s="8">
        <f t="shared" si="184"/>
        <v>0</v>
      </c>
      <c r="M3924" s="8">
        <f t="shared" si="185"/>
        <v>0</v>
      </c>
    </row>
    <row r="3925" spans="2:13" x14ac:dyDescent="0.35">
      <c r="B3925">
        <v>3923</v>
      </c>
      <c r="C3925">
        <v>20</v>
      </c>
      <c r="D3925">
        <v>3</v>
      </c>
      <c r="E3925" t="s">
        <v>21</v>
      </c>
      <c r="F3925" s="7">
        <v>5</v>
      </c>
      <c r="G3925" s="7">
        <v>0</v>
      </c>
      <c r="H3925" s="7">
        <v>2</v>
      </c>
      <c r="I3925" s="7">
        <v>0</v>
      </c>
      <c r="K3925" s="8">
        <f t="shared" si="183"/>
        <v>0</v>
      </c>
      <c r="L3925" s="8">
        <f t="shared" si="184"/>
        <v>0</v>
      </c>
      <c r="M3925" s="8">
        <f t="shared" si="185"/>
        <v>0</v>
      </c>
    </row>
    <row r="3926" spans="2:13" x14ac:dyDescent="0.35">
      <c r="B3926">
        <v>3924</v>
      </c>
      <c r="C3926">
        <v>21</v>
      </c>
      <c r="D3926">
        <v>3</v>
      </c>
      <c r="E3926" t="s">
        <v>21</v>
      </c>
      <c r="F3926" s="7">
        <v>5</v>
      </c>
      <c r="G3926" s="7">
        <v>0</v>
      </c>
      <c r="H3926" s="7">
        <v>2</v>
      </c>
      <c r="I3926" s="7">
        <v>0</v>
      </c>
      <c r="K3926" s="8">
        <f t="shared" si="183"/>
        <v>0</v>
      </c>
      <c r="L3926" s="8">
        <f t="shared" si="184"/>
        <v>0</v>
      </c>
      <c r="M3926" s="8">
        <f t="shared" si="185"/>
        <v>0</v>
      </c>
    </row>
    <row r="3927" spans="2:13" x14ac:dyDescent="0.35">
      <c r="B3927">
        <v>3925</v>
      </c>
      <c r="C3927">
        <v>16</v>
      </c>
      <c r="D3927">
        <v>4</v>
      </c>
      <c r="E3927" t="s">
        <v>22</v>
      </c>
      <c r="F3927" s="7">
        <v>80</v>
      </c>
      <c r="G3927" s="7">
        <v>9.9</v>
      </c>
      <c r="H3927" s="7">
        <v>2</v>
      </c>
      <c r="I3927" s="7">
        <v>19.8</v>
      </c>
      <c r="K3927" s="8">
        <f t="shared" si="183"/>
        <v>0</v>
      </c>
      <c r="L3927" s="8">
        <f t="shared" si="184"/>
        <v>19.8</v>
      </c>
      <c r="M3927" s="8">
        <f t="shared" si="185"/>
        <v>19.8</v>
      </c>
    </row>
    <row r="3928" spans="2:13" x14ac:dyDescent="0.35">
      <c r="B3928">
        <v>3926</v>
      </c>
      <c r="C3928">
        <v>0</v>
      </c>
      <c r="D3928">
        <v>4</v>
      </c>
      <c r="E3928" t="s">
        <v>22</v>
      </c>
      <c r="F3928" s="7">
        <v>80</v>
      </c>
      <c r="G3928" s="7">
        <v>9.9</v>
      </c>
      <c r="H3928" s="7">
        <v>2</v>
      </c>
      <c r="I3928" s="7">
        <v>160</v>
      </c>
      <c r="K3928" s="8">
        <f t="shared" si="183"/>
        <v>160</v>
      </c>
      <c r="L3928" s="8">
        <f t="shared" si="184"/>
        <v>0</v>
      </c>
      <c r="M3928" s="8">
        <f t="shared" si="185"/>
        <v>160</v>
      </c>
    </row>
    <row r="3929" spans="2:13" x14ac:dyDescent="0.35">
      <c r="B3929">
        <v>3927</v>
      </c>
      <c r="C3929">
        <v>3</v>
      </c>
      <c r="D3929">
        <v>4</v>
      </c>
      <c r="E3929" t="s">
        <v>22</v>
      </c>
      <c r="F3929" s="7">
        <v>80</v>
      </c>
      <c r="G3929" s="7">
        <v>9.9</v>
      </c>
      <c r="H3929" s="7">
        <v>2</v>
      </c>
      <c r="I3929" s="7">
        <v>19.8</v>
      </c>
      <c r="K3929" s="8">
        <f t="shared" si="183"/>
        <v>0</v>
      </c>
      <c r="L3929" s="8">
        <f t="shared" si="184"/>
        <v>19.8</v>
      </c>
      <c r="M3929" s="8">
        <f t="shared" si="185"/>
        <v>19.8</v>
      </c>
    </row>
    <row r="3930" spans="2:13" x14ac:dyDescent="0.35">
      <c r="B3930">
        <v>3928</v>
      </c>
      <c r="C3930">
        <v>20</v>
      </c>
      <c r="D3930">
        <v>4</v>
      </c>
      <c r="E3930" t="s">
        <v>22</v>
      </c>
      <c r="F3930" s="7">
        <v>80</v>
      </c>
      <c r="G3930" s="7">
        <v>9.9</v>
      </c>
      <c r="H3930" s="7">
        <v>2</v>
      </c>
      <c r="I3930" s="7">
        <v>19.8</v>
      </c>
      <c r="K3930" s="8">
        <f t="shared" si="183"/>
        <v>0</v>
      </c>
      <c r="L3930" s="8">
        <f t="shared" si="184"/>
        <v>19.8</v>
      </c>
      <c r="M3930" s="8">
        <f t="shared" si="185"/>
        <v>19.8</v>
      </c>
    </row>
    <row r="3931" spans="2:13" x14ac:dyDescent="0.35">
      <c r="B3931">
        <v>3929</v>
      </c>
      <c r="C3931">
        <v>5</v>
      </c>
      <c r="D3931">
        <v>4</v>
      </c>
      <c r="E3931" t="s">
        <v>22</v>
      </c>
      <c r="F3931" s="7">
        <v>80</v>
      </c>
      <c r="G3931" s="7">
        <v>9.9</v>
      </c>
      <c r="H3931" s="7">
        <v>2</v>
      </c>
      <c r="I3931" s="7">
        <v>19.8</v>
      </c>
      <c r="K3931" s="8">
        <f t="shared" si="183"/>
        <v>0</v>
      </c>
      <c r="L3931" s="8">
        <f t="shared" si="184"/>
        <v>19.8</v>
      </c>
      <c r="M3931" s="8">
        <f t="shared" si="185"/>
        <v>19.8</v>
      </c>
    </row>
    <row r="3932" spans="2:13" x14ac:dyDescent="0.35">
      <c r="B3932">
        <v>3930</v>
      </c>
      <c r="C3932">
        <v>0</v>
      </c>
      <c r="D3932">
        <v>4</v>
      </c>
      <c r="E3932" t="s">
        <v>22</v>
      </c>
      <c r="F3932" s="7">
        <v>80</v>
      </c>
      <c r="G3932" s="7">
        <v>9.9</v>
      </c>
      <c r="H3932" s="7">
        <v>2</v>
      </c>
      <c r="I3932" s="7">
        <v>160</v>
      </c>
      <c r="K3932" s="8">
        <f t="shared" si="183"/>
        <v>160</v>
      </c>
      <c r="L3932" s="8">
        <f t="shared" si="184"/>
        <v>0</v>
      </c>
      <c r="M3932" s="8">
        <f t="shared" si="185"/>
        <v>160</v>
      </c>
    </row>
    <row r="3933" spans="2:13" x14ac:dyDescent="0.35">
      <c r="B3933">
        <v>3931</v>
      </c>
      <c r="C3933">
        <v>3</v>
      </c>
      <c r="D3933">
        <v>4</v>
      </c>
      <c r="E3933" t="s">
        <v>22</v>
      </c>
      <c r="F3933" s="7">
        <v>80</v>
      </c>
      <c r="G3933" s="7">
        <v>9.9</v>
      </c>
      <c r="H3933" s="7">
        <v>2</v>
      </c>
      <c r="I3933" s="7">
        <v>19.8</v>
      </c>
      <c r="K3933" s="8">
        <f t="shared" si="183"/>
        <v>0</v>
      </c>
      <c r="L3933" s="8">
        <f t="shared" si="184"/>
        <v>19.8</v>
      </c>
      <c r="M3933" s="8">
        <f t="shared" si="185"/>
        <v>19.8</v>
      </c>
    </row>
    <row r="3934" spans="2:13" x14ac:dyDescent="0.35">
      <c r="B3934">
        <v>3932</v>
      </c>
      <c r="C3934">
        <v>0</v>
      </c>
      <c r="D3934">
        <v>4</v>
      </c>
      <c r="E3934" t="s">
        <v>22</v>
      </c>
      <c r="F3934" s="7">
        <v>80</v>
      </c>
      <c r="G3934" s="7">
        <v>9.9</v>
      </c>
      <c r="H3934" s="7">
        <v>2</v>
      </c>
      <c r="I3934" s="7">
        <v>160</v>
      </c>
      <c r="K3934" s="8">
        <f t="shared" si="183"/>
        <v>160</v>
      </c>
      <c r="L3934" s="8">
        <f t="shared" si="184"/>
        <v>0</v>
      </c>
      <c r="M3934" s="8">
        <f t="shared" si="185"/>
        <v>160</v>
      </c>
    </row>
    <row r="3935" spans="2:13" x14ac:dyDescent="0.35">
      <c r="B3935">
        <v>3933</v>
      </c>
      <c r="C3935">
        <v>16</v>
      </c>
      <c r="D3935">
        <v>4</v>
      </c>
      <c r="E3935" t="s">
        <v>22</v>
      </c>
      <c r="F3935" s="7">
        <v>80</v>
      </c>
      <c r="G3935" s="7">
        <v>9.9</v>
      </c>
      <c r="H3935" s="7">
        <v>2</v>
      </c>
      <c r="I3935" s="7">
        <v>19.8</v>
      </c>
      <c r="K3935" s="8">
        <f t="shared" si="183"/>
        <v>0</v>
      </c>
      <c r="L3935" s="8">
        <f t="shared" si="184"/>
        <v>19.8</v>
      </c>
      <c r="M3935" s="8">
        <f t="shared" si="185"/>
        <v>19.8</v>
      </c>
    </row>
    <row r="3936" spans="2:13" x14ac:dyDescent="0.35">
      <c r="B3936">
        <v>3934</v>
      </c>
      <c r="C3936">
        <v>13</v>
      </c>
      <c r="D3936">
        <v>4</v>
      </c>
      <c r="E3936" t="s">
        <v>22</v>
      </c>
      <c r="F3936" s="7">
        <v>80</v>
      </c>
      <c r="G3936" s="7">
        <v>9.9</v>
      </c>
      <c r="H3936" s="7">
        <v>2</v>
      </c>
      <c r="I3936" s="7">
        <v>19.8</v>
      </c>
      <c r="K3936" s="8">
        <f t="shared" si="183"/>
        <v>0</v>
      </c>
      <c r="L3936" s="8">
        <f t="shared" si="184"/>
        <v>19.8</v>
      </c>
      <c r="M3936" s="8">
        <f t="shared" si="185"/>
        <v>19.8</v>
      </c>
    </row>
    <row r="3937" spans="2:13" x14ac:dyDescent="0.35">
      <c r="B3937">
        <v>3935</v>
      </c>
      <c r="C3937">
        <v>36</v>
      </c>
      <c r="D3937">
        <v>4</v>
      </c>
      <c r="E3937" t="s">
        <v>22</v>
      </c>
      <c r="F3937" s="7">
        <v>80</v>
      </c>
      <c r="G3937" s="7">
        <v>9.9</v>
      </c>
      <c r="H3937" s="7">
        <v>2</v>
      </c>
      <c r="I3937" s="7">
        <v>19.8</v>
      </c>
      <c r="K3937" s="8">
        <f t="shared" si="183"/>
        <v>0</v>
      </c>
      <c r="L3937" s="8">
        <f t="shared" si="184"/>
        <v>19.8</v>
      </c>
      <c r="M3937" s="8">
        <f t="shared" si="185"/>
        <v>19.8</v>
      </c>
    </row>
    <row r="3938" spans="2:13" x14ac:dyDescent="0.35">
      <c r="B3938">
        <v>3936</v>
      </c>
      <c r="C3938">
        <v>24</v>
      </c>
      <c r="D3938">
        <v>4</v>
      </c>
      <c r="E3938" t="s">
        <v>22</v>
      </c>
      <c r="F3938" s="7">
        <v>80</v>
      </c>
      <c r="G3938" s="7">
        <v>9.9</v>
      </c>
      <c r="H3938" s="7">
        <v>2</v>
      </c>
      <c r="I3938" s="7">
        <v>19.8</v>
      </c>
      <c r="K3938" s="8">
        <f t="shared" si="183"/>
        <v>0</v>
      </c>
      <c r="L3938" s="8">
        <f t="shared" si="184"/>
        <v>19.8</v>
      </c>
      <c r="M3938" s="8">
        <f t="shared" si="185"/>
        <v>19.8</v>
      </c>
    </row>
    <row r="3939" spans="2:13" x14ac:dyDescent="0.35">
      <c r="B3939">
        <v>3937</v>
      </c>
      <c r="C3939">
        <v>0</v>
      </c>
      <c r="D3939">
        <v>5</v>
      </c>
      <c r="E3939" t="s">
        <v>29</v>
      </c>
      <c r="F3939" s="7">
        <v>80</v>
      </c>
      <c r="G3939" s="7">
        <v>9.9</v>
      </c>
      <c r="H3939" s="7">
        <v>2</v>
      </c>
      <c r="I3939" s="7">
        <v>160</v>
      </c>
      <c r="K3939" s="8">
        <f t="shared" si="183"/>
        <v>160</v>
      </c>
      <c r="L3939" s="8">
        <f t="shared" si="184"/>
        <v>0</v>
      </c>
      <c r="M3939" s="8">
        <f t="shared" si="185"/>
        <v>160</v>
      </c>
    </row>
    <row r="3940" spans="2:13" x14ac:dyDescent="0.35">
      <c r="B3940">
        <v>3938</v>
      </c>
      <c r="C3940">
        <v>6</v>
      </c>
      <c r="D3940">
        <v>6</v>
      </c>
      <c r="E3940" t="s">
        <v>23</v>
      </c>
      <c r="F3940" s="7">
        <v>17.5</v>
      </c>
      <c r="G3940" s="7">
        <v>3.5</v>
      </c>
      <c r="H3940" s="7">
        <v>2</v>
      </c>
      <c r="I3940" s="7">
        <v>7</v>
      </c>
      <c r="K3940" s="8">
        <f t="shared" si="183"/>
        <v>0</v>
      </c>
      <c r="L3940" s="8">
        <f t="shared" si="184"/>
        <v>7</v>
      </c>
      <c r="M3940" s="8">
        <f t="shared" si="185"/>
        <v>7</v>
      </c>
    </row>
    <row r="3941" spans="2:13" x14ac:dyDescent="0.35">
      <c r="B3941">
        <v>3939</v>
      </c>
      <c r="C3941">
        <v>0</v>
      </c>
      <c r="D3941">
        <v>6</v>
      </c>
      <c r="E3941" t="s">
        <v>23</v>
      </c>
      <c r="F3941" s="7">
        <v>17.5</v>
      </c>
      <c r="G3941" s="7">
        <v>3.5</v>
      </c>
      <c r="H3941" s="7">
        <v>4</v>
      </c>
      <c r="I3941" s="7">
        <v>70</v>
      </c>
      <c r="K3941" s="8">
        <f t="shared" si="183"/>
        <v>70</v>
      </c>
      <c r="L3941" s="8">
        <f t="shared" si="184"/>
        <v>0</v>
      </c>
      <c r="M3941" s="8">
        <f t="shared" si="185"/>
        <v>70</v>
      </c>
    </row>
    <row r="3942" spans="2:13" x14ac:dyDescent="0.35">
      <c r="B3942">
        <v>3940</v>
      </c>
      <c r="C3942">
        <v>24</v>
      </c>
      <c r="D3942">
        <v>6</v>
      </c>
      <c r="E3942" t="s">
        <v>23</v>
      </c>
      <c r="F3942" s="7">
        <v>17.5</v>
      </c>
      <c r="G3942" s="7">
        <v>3.5</v>
      </c>
      <c r="H3942" s="7">
        <v>2</v>
      </c>
      <c r="I3942" s="7">
        <v>7</v>
      </c>
      <c r="K3942" s="8">
        <f t="shared" si="183"/>
        <v>0</v>
      </c>
      <c r="L3942" s="8">
        <f t="shared" si="184"/>
        <v>7</v>
      </c>
      <c r="M3942" s="8">
        <f t="shared" si="185"/>
        <v>7</v>
      </c>
    </row>
    <row r="3943" spans="2:13" x14ac:dyDescent="0.35">
      <c r="B3943">
        <v>3941</v>
      </c>
      <c r="C3943">
        <v>0</v>
      </c>
      <c r="D3943">
        <v>6</v>
      </c>
      <c r="E3943" t="s">
        <v>23</v>
      </c>
      <c r="F3943" s="7">
        <v>17.5</v>
      </c>
      <c r="G3943" s="7">
        <v>3.5</v>
      </c>
      <c r="H3943" s="7">
        <v>2</v>
      </c>
      <c r="I3943" s="7">
        <v>35</v>
      </c>
      <c r="K3943" s="8">
        <f t="shared" si="183"/>
        <v>35</v>
      </c>
      <c r="L3943" s="8">
        <f t="shared" si="184"/>
        <v>0</v>
      </c>
      <c r="M3943" s="8">
        <f t="shared" si="185"/>
        <v>35</v>
      </c>
    </row>
    <row r="3944" spans="2:13" x14ac:dyDescent="0.35">
      <c r="B3944">
        <v>3942</v>
      </c>
      <c r="C3944">
        <v>12</v>
      </c>
      <c r="D3944">
        <v>6</v>
      </c>
      <c r="E3944" t="s">
        <v>23</v>
      </c>
      <c r="F3944" s="7">
        <v>17.5</v>
      </c>
      <c r="G3944" s="7">
        <v>3.5</v>
      </c>
      <c r="H3944" s="7">
        <v>2</v>
      </c>
      <c r="I3944" s="7">
        <v>7</v>
      </c>
      <c r="K3944" s="8">
        <f t="shared" si="183"/>
        <v>0</v>
      </c>
      <c r="L3944" s="8">
        <f t="shared" si="184"/>
        <v>7</v>
      </c>
      <c r="M3944" s="8">
        <f t="shared" si="185"/>
        <v>7</v>
      </c>
    </row>
    <row r="3945" spans="2:13" x14ac:dyDescent="0.35">
      <c r="B3945">
        <v>3943</v>
      </c>
      <c r="C3945">
        <v>0</v>
      </c>
      <c r="D3945">
        <v>6</v>
      </c>
      <c r="E3945" t="s">
        <v>23</v>
      </c>
      <c r="F3945" s="7">
        <v>17.5</v>
      </c>
      <c r="G3945" s="7">
        <v>3.5</v>
      </c>
      <c r="H3945" s="7">
        <v>2</v>
      </c>
      <c r="I3945" s="7">
        <v>35</v>
      </c>
      <c r="K3945" s="8">
        <f t="shared" si="183"/>
        <v>35</v>
      </c>
      <c r="L3945" s="8">
        <f t="shared" si="184"/>
        <v>0</v>
      </c>
      <c r="M3945" s="8">
        <f t="shared" si="185"/>
        <v>35</v>
      </c>
    </row>
    <row r="3946" spans="2:13" x14ac:dyDescent="0.35">
      <c r="B3946">
        <v>3944</v>
      </c>
      <c r="C3946">
        <v>27</v>
      </c>
      <c r="D3946">
        <v>6</v>
      </c>
      <c r="E3946" t="s">
        <v>23</v>
      </c>
      <c r="F3946" s="7">
        <v>17.5</v>
      </c>
      <c r="G3946" s="7">
        <v>3.5</v>
      </c>
      <c r="H3946" s="7">
        <v>2</v>
      </c>
      <c r="I3946" s="7">
        <v>7</v>
      </c>
      <c r="K3946" s="8">
        <f t="shared" si="183"/>
        <v>0</v>
      </c>
      <c r="L3946" s="8">
        <f t="shared" si="184"/>
        <v>7</v>
      </c>
      <c r="M3946" s="8">
        <f t="shared" si="185"/>
        <v>7</v>
      </c>
    </row>
    <row r="3947" spans="2:13" x14ac:dyDescent="0.35">
      <c r="B3947">
        <v>3945</v>
      </c>
      <c r="C3947">
        <v>0</v>
      </c>
      <c r="D3947">
        <v>6</v>
      </c>
      <c r="E3947" t="s">
        <v>23</v>
      </c>
      <c r="F3947" s="7">
        <v>17.5</v>
      </c>
      <c r="G3947" s="7">
        <v>3.5</v>
      </c>
      <c r="H3947" s="7">
        <v>4</v>
      </c>
      <c r="I3947" s="7">
        <v>70</v>
      </c>
      <c r="K3947" s="8">
        <f t="shared" si="183"/>
        <v>70</v>
      </c>
      <c r="L3947" s="8">
        <f t="shared" si="184"/>
        <v>0</v>
      </c>
      <c r="M3947" s="8">
        <f t="shared" si="185"/>
        <v>70</v>
      </c>
    </row>
    <row r="3948" spans="2:13" x14ac:dyDescent="0.35">
      <c r="B3948">
        <v>3946</v>
      </c>
      <c r="C3948">
        <v>8</v>
      </c>
      <c r="D3948">
        <v>7</v>
      </c>
      <c r="E3948" t="s">
        <v>24</v>
      </c>
      <c r="F3948" s="7">
        <v>5</v>
      </c>
      <c r="G3948" s="7">
        <v>0</v>
      </c>
      <c r="H3948" s="7">
        <v>2</v>
      </c>
      <c r="I3948" s="7">
        <v>0</v>
      </c>
      <c r="K3948" s="8">
        <f t="shared" si="183"/>
        <v>0</v>
      </c>
      <c r="L3948" s="8">
        <f t="shared" si="184"/>
        <v>0</v>
      </c>
      <c r="M3948" s="8">
        <f t="shared" si="185"/>
        <v>0</v>
      </c>
    </row>
    <row r="3949" spans="2:13" x14ac:dyDescent="0.35">
      <c r="B3949">
        <v>3947</v>
      </c>
      <c r="C3949">
        <v>4</v>
      </c>
      <c r="D3949">
        <v>7</v>
      </c>
      <c r="E3949" t="s">
        <v>24</v>
      </c>
      <c r="F3949" s="7">
        <v>5</v>
      </c>
      <c r="G3949" s="7">
        <v>0</v>
      </c>
      <c r="H3949" s="7">
        <v>2</v>
      </c>
      <c r="I3949" s="7">
        <v>0</v>
      </c>
      <c r="K3949" s="8">
        <f t="shared" si="183"/>
        <v>0</v>
      </c>
      <c r="L3949" s="8">
        <f t="shared" si="184"/>
        <v>0</v>
      </c>
      <c r="M3949" s="8">
        <f t="shared" si="185"/>
        <v>0</v>
      </c>
    </row>
    <row r="3950" spans="2:13" x14ac:dyDescent="0.35">
      <c r="B3950">
        <v>3948</v>
      </c>
      <c r="C3950">
        <v>0</v>
      </c>
      <c r="D3950">
        <v>7</v>
      </c>
      <c r="E3950" t="s">
        <v>24</v>
      </c>
      <c r="F3950" s="7">
        <v>5</v>
      </c>
      <c r="G3950" s="7">
        <v>0</v>
      </c>
      <c r="H3950" s="7">
        <v>2</v>
      </c>
      <c r="I3950" s="7">
        <v>10</v>
      </c>
      <c r="K3950" s="8">
        <f t="shared" si="183"/>
        <v>10</v>
      </c>
      <c r="L3950" s="8">
        <f t="shared" si="184"/>
        <v>0</v>
      </c>
      <c r="M3950" s="8">
        <f t="shared" si="185"/>
        <v>10</v>
      </c>
    </row>
    <row r="3951" spans="2:13" x14ac:dyDescent="0.35">
      <c r="B3951">
        <v>3949</v>
      </c>
      <c r="C3951">
        <v>24</v>
      </c>
      <c r="D3951">
        <v>7</v>
      </c>
      <c r="E3951" t="s">
        <v>24</v>
      </c>
      <c r="F3951" s="7">
        <v>5</v>
      </c>
      <c r="G3951" s="7">
        <v>0</v>
      </c>
      <c r="H3951" s="7">
        <v>2</v>
      </c>
      <c r="I3951" s="7">
        <v>0</v>
      </c>
      <c r="K3951" s="8">
        <f t="shared" si="183"/>
        <v>0</v>
      </c>
      <c r="L3951" s="8">
        <f t="shared" si="184"/>
        <v>0</v>
      </c>
      <c r="M3951" s="8">
        <f t="shared" si="185"/>
        <v>0</v>
      </c>
    </row>
    <row r="3952" spans="2:13" x14ac:dyDescent="0.35">
      <c r="B3952">
        <v>3950</v>
      </c>
      <c r="C3952">
        <v>8</v>
      </c>
      <c r="D3952">
        <v>7</v>
      </c>
      <c r="E3952" t="s">
        <v>24</v>
      </c>
      <c r="F3952" s="7">
        <v>5</v>
      </c>
      <c r="G3952" s="7">
        <v>0</v>
      </c>
      <c r="H3952" s="7">
        <v>2</v>
      </c>
      <c r="I3952" s="7">
        <v>0</v>
      </c>
      <c r="K3952" s="8">
        <f t="shared" si="183"/>
        <v>0</v>
      </c>
      <c r="L3952" s="8">
        <f t="shared" si="184"/>
        <v>0</v>
      </c>
      <c r="M3952" s="8">
        <f t="shared" si="185"/>
        <v>0</v>
      </c>
    </row>
    <row r="3953" spans="2:13" x14ac:dyDescent="0.35">
      <c r="B3953">
        <v>3951</v>
      </c>
      <c r="C3953">
        <v>27</v>
      </c>
      <c r="D3953">
        <v>7</v>
      </c>
      <c r="E3953" t="s">
        <v>24</v>
      </c>
      <c r="F3953" s="7">
        <v>5</v>
      </c>
      <c r="G3953" s="7">
        <v>0</v>
      </c>
      <c r="H3953" s="7">
        <v>2</v>
      </c>
      <c r="I3953" s="7">
        <v>0</v>
      </c>
      <c r="K3953" s="8">
        <f t="shared" si="183"/>
        <v>0</v>
      </c>
      <c r="L3953" s="8">
        <f t="shared" si="184"/>
        <v>0</v>
      </c>
      <c r="M3953" s="8">
        <f t="shared" si="185"/>
        <v>0</v>
      </c>
    </row>
    <row r="3954" spans="2:13" x14ac:dyDescent="0.35">
      <c r="B3954">
        <v>3952</v>
      </c>
      <c r="C3954">
        <v>8</v>
      </c>
      <c r="D3954">
        <v>7</v>
      </c>
      <c r="E3954" t="s">
        <v>24</v>
      </c>
      <c r="F3954" s="7">
        <v>5</v>
      </c>
      <c r="G3954" s="7">
        <v>0</v>
      </c>
      <c r="H3954" s="7">
        <v>2</v>
      </c>
      <c r="I3954" s="7">
        <v>0</v>
      </c>
      <c r="K3954" s="8">
        <f t="shared" si="183"/>
        <v>0</v>
      </c>
      <c r="L3954" s="8">
        <f t="shared" si="184"/>
        <v>0</v>
      </c>
      <c r="M3954" s="8">
        <f t="shared" si="185"/>
        <v>0</v>
      </c>
    </row>
    <row r="3955" spans="2:13" x14ac:dyDescent="0.35">
      <c r="B3955">
        <v>3953</v>
      </c>
      <c r="C3955">
        <v>15</v>
      </c>
      <c r="D3955">
        <v>7</v>
      </c>
      <c r="E3955" t="s">
        <v>24</v>
      </c>
      <c r="F3955" s="7">
        <v>5</v>
      </c>
      <c r="G3955" s="7">
        <v>0</v>
      </c>
      <c r="H3955" s="7">
        <v>2</v>
      </c>
      <c r="I3955" s="7">
        <v>0</v>
      </c>
      <c r="K3955" s="8">
        <f t="shared" si="183"/>
        <v>0</v>
      </c>
      <c r="L3955" s="8">
        <f t="shared" si="184"/>
        <v>0</v>
      </c>
      <c r="M3955" s="8">
        <f t="shared" si="185"/>
        <v>0</v>
      </c>
    </row>
    <row r="3956" spans="2:13" x14ac:dyDescent="0.35">
      <c r="B3956">
        <v>3954</v>
      </c>
      <c r="C3956">
        <v>27</v>
      </c>
      <c r="D3956">
        <v>7</v>
      </c>
      <c r="E3956" t="s">
        <v>24</v>
      </c>
      <c r="F3956" s="7">
        <v>5</v>
      </c>
      <c r="G3956" s="7">
        <v>0</v>
      </c>
      <c r="H3956" s="7">
        <v>2</v>
      </c>
      <c r="I3956" s="7">
        <v>0</v>
      </c>
      <c r="K3956" s="8">
        <f t="shared" si="183"/>
        <v>0</v>
      </c>
      <c r="L3956" s="8">
        <f t="shared" si="184"/>
        <v>0</v>
      </c>
      <c r="M3956" s="8">
        <f t="shared" si="185"/>
        <v>0</v>
      </c>
    </row>
    <row r="3957" spans="2:13" x14ac:dyDescent="0.35">
      <c r="B3957">
        <v>3955</v>
      </c>
      <c r="C3957">
        <v>12</v>
      </c>
      <c r="D3957">
        <v>8</v>
      </c>
      <c r="E3957" t="s">
        <v>25</v>
      </c>
      <c r="F3957" s="7">
        <v>5</v>
      </c>
      <c r="G3957" s="7">
        <v>0</v>
      </c>
      <c r="H3957" s="7">
        <v>1</v>
      </c>
      <c r="I3957" s="7">
        <v>0</v>
      </c>
      <c r="K3957" s="8">
        <f t="shared" si="183"/>
        <v>0</v>
      </c>
      <c r="L3957" s="8">
        <f t="shared" si="184"/>
        <v>0</v>
      </c>
      <c r="M3957" s="8">
        <f t="shared" si="185"/>
        <v>0</v>
      </c>
    </row>
    <row r="3958" spans="2:13" x14ac:dyDescent="0.35">
      <c r="B3958">
        <v>3956</v>
      </c>
      <c r="C3958">
        <v>3</v>
      </c>
      <c r="D3958">
        <v>8</v>
      </c>
      <c r="E3958" t="s">
        <v>25</v>
      </c>
      <c r="F3958" s="7">
        <v>5</v>
      </c>
      <c r="G3958" s="7">
        <v>0</v>
      </c>
      <c r="H3958" s="7">
        <v>1</v>
      </c>
      <c r="I3958" s="7">
        <v>0</v>
      </c>
      <c r="K3958" s="8">
        <f t="shared" si="183"/>
        <v>0</v>
      </c>
      <c r="L3958" s="8">
        <f t="shared" si="184"/>
        <v>0</v>
      </c>
      <c r="M3958" s="8">
        <f t="shared" si="185"/>
        <v>0</v>
      </c>
    </row>
    <row r="3959" spans="2:13" x14ac:dyDescent="0.35">
      <c r="B3959">
        <v>3957</v>
      </c>
      <c r="C3959">
        <v>21</v>
      </c>
      <c r="D3959">
        <v>8</v>
      </c>
      <c r="E3959" t="s">
        <v>25</v>
      </c>
      <c r="F3959" s="7">
        <v>5</v>
      </c>
      <c r="G3959" s="7">
        <v>0</v>
      </c>
      <c r="H3959" s="7">
        <v>1</v>
      </c>
      <c r="I3959" s="7">
        <v>0</v>
      </c>
      <c r="K3959" s="8">
        <f t="shared" si="183"/>
        <v>0</v>
      </c>
      <c r="L3959" s="8">
        <f t="shared" si="184"/>
        <v>0</v>
      </c>
      <c r="M3959" s="8">
        <f t="shared" si="185"/>
        <v>0</v>
      </c>
    </row>
    <row r="3960" spans="2:13" x14ac:dyDescent="0.35">
      <c r="B3960">
        <v>3958</v>
      </c>
      <c r="C3960">
        <v>29</v>
      </c>
      <c r="D3960">
        <v>8</v>
      </c>
      <c r="E3960" t="s">
        <v>25</v>
      </c>
      <c r="F3960" s="7">
        <v>5</v>
      </c>
      <c r="G3960" s="7">
        <v>0</v>
      </c>
      <c r="H3960" s="7">
        <v>1</v>
      </c>
      <c r="I3960" s="7">
        <v>0</v>
      </c>
      <c r="K3960" s="8">
        <f t="shared" si="183"/>
        <v>0</v>
      </c>
      <c r="L3960" s="8">
        <f t="shared" si="184"/>
        <v>0</v>
      </c>
      <c r="M3960" s="8">
        <f t="shared" si="185"/>
        <v>0</v>
      </c>
    </row>
    <row r="3961" spans="2:13" x14ac:dyDescent="0.35">
      <c r="B3961">
        <v>3959</v>
      </c>
      <c r="C3961">
        <v>28</v>
      </c>
      <c r="D3961">
        <v>8</v>
      </c>
      <c r="E3961" t="s">
        <v>25</v>
      </c>
      <c r="F3961" s="7">
        <v>5</v>
      </c>
      <c r="G3961" s="7">
        <v>0</v>
      </c>
      <c r="H3961" s="7">
        <v>1</v>
      </c>
      <c r="I3961" s="7">
        <v>0</v>
      </c>
      <c r="K3961" s="8">
        <f t="shared" si="183"/>
        <v>0</v>
      </c>
      <c r="L3961" s="8">
        <f t="shared" si="184"/>
        <v>0</v>
      </c>
      <c r="M3961" s="8">
        <f t="shared" si="185"/>
        <v>0</v>
      </c>
    </row>
    <row r="3962" spans="2:13" x14ac:dyDescent="0.35">
      <c r="B3962">
        <v>3960</v>
      </c>
      <c r="C3962">
        <v>2</v>
      </c>
      <c r="D3962">
        <v>8</v>
      </c>
      <c r="E3962" t="s">
        <v>25</v>
      </c>
      <c r="F3962" s="7">
        <v>5</v>
      </c>
      <c r="G3962" s="7">
        <v>0</v>
      </c>
      <c r="H3962" s="7">
        <v>2</v>
      </c>
      <c r="I3962" s="7">
        <v>0</v>
      </c>
      <c r="K3962" s="8">
        <f t="shared" si="183"/>
        <v>0</v>
      </c>
      <c r="L3962" s="8">
        <f t="shared" si="184"/>
        <v>0</v>
      </c>
      <c r="M3962" s="8">
        <f t="shared" si="185"/>
        <v>0</v>
      </c>
    </row>
    <row r="3963" spans="2:13" x14ac:dyDescent="0.35">
      <c r="B3963">
        <v>3961</v>
      </c>
      <c r="C3963">
        <v>29</v>
      </c>
      <c r="D3963">
        <v>8</v>
      </c>
      <c r="E3963" t="s">
        <v>25</v>
      </c>
      <c r="F3963" s="7">
        <v>5</v>
      </c>
      <c r="G3963" s="7">
        <v>0</v>
      </c>
      <c r="H3963" s="7">
        <v>2</v>
      </c>
      <c r="I3963" s="7">
        <v>0</v>
      </c>
      <c r="K3963" s="8">
        <f t="shared" si="183"/>
        <v>0</v>
      </c>
      <c r="L3963" s="8">
        <f t="shared" si="184"/>
        <v>0</v>
      </c>
      <c r="M3963" s="8">
        <f t="shared" si="185"/>
        <v>0</v>
      </c>
    </row>
    <row r="3964" spans="2:13" x14ac:dyDescent="0.35">
      <c r="B3964">
        <v>3962</v>
      </c>
      <c r="C3964">
        <v>20</v>
      </c>
      <c r="D3964">
        <v>8</v>
      </c>
      <c r="E3964" t="s">
        <v>25</v>
      </c>
      <c r="F3964" s="7">
        <v>5</v>
      </c>
      <c r="G3964" s="7">
        <v>0</v>
      </c>
      <c r="H3964" s="7">
        <v>1</v>
      </c>
      <c r="I3964" s="7">
        <v>0</v>
      </c>
      <c r="K3964" s="8">
        <f t="shared" si="183"/>
        <v>0</v>
      </c>
      <c r="L3964" s="8">
        <f t="shared" si="184"/>
        <v>0</v>
      </c>
      <c r="M3964" s="8">
        <f t="shared" si="185"/>
        <v>0</v>
      </c>
    </row>
    <row r="3965" spans="2:13" x14ac:dyDescent="0.35">
      <c r="B3965">
        <v>3963</v>
      </c>
      <c r="C3965">
        <v>28</v>
      </c>
      <c r="D3965">
        <v>8</v>
      </c>
      <c r="E3965" t="s">
        <v>25</v>
      </c>
      <c r="F3965" s="7">
        <v>5</v>
      </c>
      <c r="G3965" s="7">
        <v>0</v>
      </c>
      <c r="H3965" s="7">
        <v>1</v>
      </c>
      <c r="I3965" s="7">
        <v>0</v>
      </c>
      <c r="K3965" s="8">
        <f t="shared" si="183"/>
        <v>0</v>
      </c>
      <c r="L3965" s="8">
        <f t="shared" si="184"/>
        <v>0</v>
      </c>
      <c r="M3965" s="8">
        <f t="shared" si="185"/>
        <v>0</v>
      </c>
    </row>
    <row r="3966" spans="2:13" x14ac:dyDescent="0.35">
      <c r="B3966">
        <v>3964</v>
      </c>
      <c r="C3966">
        <v>3</v>
      </c>
      <c r="D3966">
        <v>8</v>
      </c>
      <c r="E3966" t="s">
        <v>25</v>
      </c>
      <c r="F3966" s="7">
        <v>5</v>
      </c>
      <c r="G3966" s="7">
        <v>0</v>
      </c>
      <c r="H3966" s="7">
        <v>1</v>
      </c>
      <c r="I3966" s="7">
        <v>0</v>
      </c>
      <c r="K3966" s="8">
        <f t="shared" si="183"/>
        <v>0</v>
      </c>
      <c r="L3966" s="8">
        <f t="shared" si="184"/>
        <v>0</v>
      </c>
      <c r="M3966" s="8">
        <f t="shared" si="185"/>
        <v>0</v>
      </c>
    </row>
    <row r="3967" spans="2:13" x14ac:dyDescent="0.35">
      <c r="B3967">
        <v>3965</v>
      </c>
      <c r="C3967">
        <v>28</v>
      </c>
      <c r="D3967">
        <v>8</v>
      </c>
      <c r="E3967" t="s">
        <v>25</v>
      </c>
      <c r="F3967" s="7">
        <v>5</v>
      </c>
      <c r="G3967" s="7">
        <v>0</v>
      </c>
      <c r="H3967" s="7">
        <v>1</v>
      </c>
      <c r="I3967" s="7">
        <v>0</v>
      </c>
      <c r="K3967" s="8">
        <f t="shared" si="183"/>
        <v>0</v>
      </c>
      <c r="L3967" s="8">
        <f t="shared" si="184"/>
        <v>0</v>
      </c>
      <c r="M3967" s="8">
        <f t="shared" si="185"/>
        <v>0</v>
      </c>
    </row>
    <row r="3968" spans="2:13" x14ac:dyDescent="0.35">
      <c r="B3968">
        <v>3966</v>
      </c>
      <c r="C3968">
        <v>12</v>
      </c>
      <c r="D3968">
        <v>8</v>
      </c>
      <c r="E3968" t="s">
        <v>25</v>
      </c>
      <c r="F3968" s="7">
        <v>5</v>
      </c>
      <c r="G3968" s="7">
        <v>0</v>
      </c>
      <c r="H3968" s="7">
        <v>1</v>
      </c>
      <c r="I3968" s="7">
        <v>0</v>
      </c>
      <c r="K3968" s="8">
        <f t="shared" si="183"/>
        <v>0</v>
      </c>
      <c r="L3968" s="8">
        <f t="shared" si="184"/>
        <v>0</v>
      </c>
      <c r="M3968" s="8">
        <f t="shared" si="185"/>
        <v>0</v>
      </c>
    </row>
    <row r="3969" spans="2:13" x14ac:dyDescent="0.35">
      <c r="B3969">
        <v>3967</v>
      </c>
      <c r="C3969">
        <v>26</v>
      </c>
      <c r="D3969">
        <v>8</v>
      </c>
      <c r="E3969" t="s">
        <v>25</v>
      </c>
      <c r="F3969" s="7">
        <v>5</v>
      </c>
      <c r="G3969" s="7">
        <v>0</v>
      </c>
      <c r="H3969" s="7">
        <v>1</v>
      </c>
      <c r="I3969" s="7">
        <v>0</v>
      </c>
      <c r="K3969" s="8">
        <f t="shared" si="183"/>
        <v>0</v>
      </c>
      <c r="L3969" s="8">
        <f t="shared" si="184"/>
        <v>0</v>
      </c>
      <c r="M3969" s="8">
        <f t="shared" si="185"/>
        <v>0</v>
      </c>
    </row>
    <row r="3970" spans="2:13" x14ac:dyDescent="0.35">
      <c r="B3970">
        <v>3968</v>
      </c>
      <c r="C3970">
        <v>15</v>
      </c>
      <c r="D3970">
        <v>8</v>
      </c>
      <c r="E3970" t="s">
        <v>25</v>
      </c>
      <c r="F3970" s="7">
        <v>5</v>
      </c>
      <c r="G3970" s="7">
        <v>0</v>
      </c>
      <c r="H3970" s="7">
        <v>1</v>
      </c>
      <c r="I3970" s="7">
        <v>0</v>
      </c>
      <c r="K3970" s="8">
        <f t="shared" si="183"/>
        <v>0</v>
      </c>
      <c r="L3970" s="8">
        <f t="shared" si="184"/>
        <v>0</v>
      </c>
      <c r="M3970" s="8">
        <f t="shared" si="185"/>
        <v>0</v>
      </c>
    </row>
    <row r="3971" spans="2:13" x14ac:dyDescent="0.35">
      <c r="B3971">
        <v>3969</v>
      </c>
      <c r="C3971">
        <v>28</v>
      </c>
      <c r="D3971">
        <v>8</v>
      </c>
      <c r="E3971" t="s">
        <v>25</v>
      </c>
      <c r="F3971" s="7">
        <v>5</v>
      </c>
      <c r="G3971" s="7">
        <v>0</v>
      </c>
      <c r="H3971" s="7">
        <v>1</v>
      </c>
      <c r="I3971" s="7">
        <v>0</v>
      </c>
      <c r="K3971" s="8">
        <f t="shared" ref="K3971:K4034" si="186">IF($C3971=0,F3971*$H3971,0)</f>
        <v>0</v>
      </c>
      <c r="L3971" s="8">
        <f t="shared" ref="L3971:L4034" si="187">IF($C3971=0,0,G3971*$H3971)</f>
        <v>0</v>
      </c>
      <c r="M3971" s="8">
        <f t="shared" ref="M3971:M4034" si="188">SUM(K3971:L3971)</f>
        <v>0</v>
      </c>
    </row>
    <row r="3972" spans="2:13" x14ac:dyDescent="0.35">
      <c r="B3972">
        <v>3970</v>
      </c>
      <c r="C3972">
        <v>29</v>
      </c>
      <c r="D3972">
        <v>8</v>
      </c>
      <c r="E3972" t="s">
        <v>25</v>
      </c>
      <c r="F3972" s="7">
        <v>5</v>
      </c>
      <c r="G3972" s="7">
        <v>0</v>
      </c>
      <c r="H3972" s="7">
        <v>2</v>
      </c>
      <c r="I3972" s="7">
        <v>0</v>
      </c>
      <c r="K3972" s="8">
        <f t="shared" si="186"/>
        <v>0</v>
      </c>
      <c r="L3972" s="8">
        <f t="shared" si="187"/>
        <v>0</v>
      </c>
      <c r="M3972" s="8">
        <f t="shared" si="188"/>
        <v>0</v>
      </c>
    </row>
    <row r="3973" spans="2:13" x14ac:dyDescent="0.35">
      <c r="B3973">
        <v>3971</v>
      </c>
      <c r="C3973">
        <v>4</v>
      </c>
      <c r="D3973">
        <v>8</v>
      </c>
      <c r="E3973" t="s">
        <v>25</v>
      </c>
      <c r="F3973" s="7">
        <v>5</v>
      </c>
      <c r="G3973" s="7">
        <v>0</v>
      </c>
      <c r="H3973" s="7">
        <v>1</v>
      </c>
      <c r="I3973" s="7">
        <v>0</v>
      </c>
      <c r="K3973" s="8">
        <f t="shared" si="186"/>
        <v>0</v>
      </c>
      <c r="L3973" s="8">
        <f t="shared" si="187"/>
        <v>0</v>
      </c>
      <c r="M3973" s="8">
        <f t="shared" si="188"/>
        <v>0</v>
      </c>
    </row>
    <row r="3974" spans="2:13" x14ac:dyDescent="0.35">
      <c r="B3974">
        <v>3972</v>
      </c>
      <c r="C3974">
        <v>33</v>
      </c>
      <c r="D3974">
        <v>8</v>
      </c>
      <c r="E3974" t="s">
        <v>25</v>
      </c>
      <c r="F3974" s="7">
        <v>5</v>
      </c>
      <c r="G3974" s="7">
        <v>0</v>
      </c>
      <c r="H3974" s="7">
        <v>1</v>
      </c>
      <c r="I3974" s="7">
        <v>0</v>
      </c>
      <c r="K3974" s="8">
        <f t="shared" si="186"/>
        <v>0</v>
      </c>
      <c r="L3974" s="8">
        <f t="shared" si="187"/>
        <v>0</v>
      </c>
      <c r="M3974" s="8">
        <f t="shared" si="188"/>
        <v>0</v>
      </c>
    </row>
    <row r="3975" spans="2:13" x14ac:dyDescent="0.35">
      <c r="B3975">
        <v>3973</v>
      </c>
      <c r="C3975">
        <v>4</v>
      </c>
      <c r="D3975">
        <v>0</v>
      </c>
      <c r="E3975" t="s">
        <v>26</v>
      </c>
      <c r="F3975" s="7">
        <v>25</v>
      </c>
      <c r="G3975" s="7">
        <v>5</v>
      </c>
      <c r="H3975" s="7">
        <v>3</v>
      </c>
      <c r="I3975" s="7">
        <v>15</v>
      </c>
      <c r="K3975" s="8">
        <f t="shared" si="186"/>
        <v>0</v>
      </c>
      <c r="L3975" s="8">
        <f t="shared" si="187"/>
        <v>15</v>
      </c>
      <c r="M3975" s="8">
        <f t="shared" si="188"/>
        <v>15</v>
      </c>
    </row>
    <row r="3976" spans="2:13" x14ac:dyDescent="0.35">
      <c r="B3976">
        <v>3974</v>
      </c>
      <c r="C3976">
        <v>35</v>
      </c>
      <c r="D3976">
        <v>0</v>
      </c>
      <c r="E3976" t="s">
        <v>26</v>
      </c>
      <c r="F3976" s="7">
        <v>25</v>
      </c>
      <c r="G3976" s="7">
        <v>5</v>
      </c>
      <c r="H3976" s="7">
        <v>3</v>
      </c>
      <c r="I3976" s="7">
        <v>15</v>
      </c>
      <c r="K3976" s="8">
        <f t="shared" si="186"/>
        <v>0</v>
      </c>
      <c r="L3976" s="8">
        <f t="shared" si="187"/>
        <v>15</v>
      </c>
      <c r="M3976" s="8">
        <f t="shared" si="188"/>
        <v>15</v>
      </c>
    </row>
    <row r="3977" spans="2:13" x14ac:dyDescent="0.35">
      <c r="B3977">
        <v>3975</v>
      </c>
      <c r="C3977">
        <v>0</v>
      </c>
      <c r="D3977">
        <v>0</v>
      </c>
      <c r="E3977" t="s">
        <v>26</v>
      </c>
      <c r="F3977" s="7">
        <v>25</v>
      </c>
      <c r="G3977" s="7">
        <v>5</v>
      </c>
      <c r="H3977" s="7">
        <v>6</v>
      </c>
      <c r="I3977" s="7">
        <v>150</v>
      </c>
      <c r="K3977" s="8">
        <f t="shared" si="186"/>
        <v>150</v>
      </c>
      <c r="L3977" s="8">
        <f t="shared" si="187"/>
        <v>0</v>
      </c>
      <c r="M3977" s="8">
        <f t="shared" si="188"/>
        <v>150</v>
      </c>
    </row>
    <row r="3978" spans="2:13" x14ac:dyDescent="0.35">
      <c r="B3978">
        <v>3976</v>
      </c>
      <c r="C3978">
        <v>36</v>
      </c>
      <c r="D3978">
        <v>0</v>
      </c>
      <c r="E3978" t="s">
        <v>26</v>
      </c>
      <c r="F3978" s="7">
        <v>25</v>
      </c>
      <c r="G3978" s="7">
        <v>5</v>
      </c>
      <c r="H3978" s="7">
        <v>3</v>
      </c>
      <c r="I3978" s="7">
        <v>15</v>
      </c>
      <c r="K3978" s="8">
        <f t="shared" si="186"/>
        <v>0</v>
      </c>
      <c r="L3978" s="8">
        <f t="shared" si="187"/>
        <v>15</v>
      </c>
      <c r="M3978" s="8">
        <f t="shared" si="188"/>
        <v>15</v>
      </c>
    </row>
    <row r="3979" spans="2:13" x14ac:dyDescent="0.35">
      <c r="B3979">
        <v>3977</v>
      </c>
      <c r="C3979">
        <v>24</v>
      </c>
      <c r="D3979">
        <v>0</v>
      </c>
      <c r="E3979" t="s">
        <v>26</v>
      </c>
      <c r="F3979" s="7">
        <v>25</v>
      </c>
      <c r="G3979" s="7">
        <v>5</v>
      </c>
      <c r="H3979" s="7">
        <v>3</v>
      </c>
      <c r="I3979" s="7">
        <v>15</v>
      </c>
      <c r="K3979" s="8">
        <f t="shared" si="186"/>
        <v>0</v>
      </c>
      <c r="L3979" s="8">
        <f t="shared" si="187"/>
        <v>15</v>
      </c>
      <c r="M3979" s="8">
        <f t="shared" si="188"/>
        <v>15</v>
      </c>
    </row>
    <row r="3980" spans="2:13" x14ac:dyDescent="0.35">
      <c r="B3980">
        <v>3978</v>
      </c>
      <c r="C3980">
        <v>0</v>
      </c>
      <c r="D3980">
        <v>0</v>
      </c>
      <c r="E3980" t="s">
        <v>26</v>
      </c>
      <c r="F3980" s="7">
        <v>25</v>
      </c>
      <c r="G3980" s="7">
        <v>5</v>
      </c>
      <c r="H3980" s="7">
        <v>3</v>
      </c>
      <c r="I3980" s="7">
        <v>75</v>
      </c>
      <c r="K3980" s="8">
        <f t="shared" si="186"/>
        <v>75</v>
      </c>
      <c r="L3980" s="8">
        <f t="shared" si="187"/>
        <v>0</v>
      </c>
      <c r="M3980" s="8">
        <f t="shared" si="188"/>
        <v>75</v>
      </c>
    </row>
    <row r="3981" spans="2:13" x14ac:dyDescent="0.35">
      <c r="B3981">
        <v>3979</v>
      </c>
      <c r="C3981">
        <v>24</v>
      </c>
      <c r="D3981">
        <v>0</v>
      </c>
      <c r="E3981" t="s">
        <v>26</v>
      </c>
      <c r="F3981" s="7">
        <v>25</v>
      </c>
      <c r="G3981" s="7">
        <v>5</v>
      </c>
      <c r="H3981" s="7">
        <v>3</v>
      </c>
      <c r="I3981" s="7">
        <v>15</v>
      </c>
      <c r="K3981" s="8">
        <f t="shared" si="186"/>
        <v>0</v>
      </c>
      <c r="L3981" s="8">
        <f t="shared" si="187"/>
        <v>15</v>
      </c>
      <c r="M3981" s="8">
        <f t="shared" si="188"/>
        <v>15</v>
      </c>
    </row>
    <row r="3982" spans="2:13" x14ac:dyDescent="0.35">
      <c r="B3982">
        <v>3980</v>
      </c>
      <c r="C3982">
        <v>8</v>
      </c>
      <c r="D3982">
        <v>1</v>
      </c>
      <c r="E3982" t="s">
        <v>27</v>
      </c>
      <c r="F3982" s="7">
        <v>25</v>
      </c>
      <c r="G3982" s="7">
        <v>5</v>
      </c>
      <c r="H3982" s="7">
        <v>3</v>
      </c>
      <c r="I3982" s="7">
        <v>15</v>
      </c>
      <c r="K3982" s="8">
        <f t="shared" si="186"/>
        <v>0</v>
      </c>
      <c r="L3982" s="8">
        <f t="shared" si="187"/>
        <v>15</v>
      </c>
      <c r="M3982" s="8">
        <f t="shared" si="188"/>
        <v>15</v>
      </c>
    </row>
    <row r="3983" spans="2:13" x14ac:dyDescent="0.35">
      <c r="B3983">
        <v>3981</v>
      </c>
      <c r="C3983">
        <v>0</v>
      </c>
      <c r="D3983">
        <v>1</v>
      </c>
      <c r="E3983" t="s">
        <v>27</v>
      </c>
      <c r="F3983" s="7">
        <v>25</v>
      </c>
      <c r="G3983" s="7">
        <v>5</v>
      </c>
      <c r="H3983" s="7">
        <v>3</v>
      </c>
      <c r="I3983" s="7">
        <v>75</v>
      </c>
      <c r="K3983" s="8">
        <f t="shared" si="186"/>
        <v>75</v>
      </c>
      <c r="L3983" s="8">
        <f t="shared" si="187"/>
        <v>0</v>
      </c>
      <c r="M3983" s="8">
        <f t="shared" si="188"/>
        <v>75</v>
      </c>
    </row>
    <row r="3984" spans="2:13" x14ac:dyDescent="0.35">
      <c r="B3984">
        <v>3982</v>
      </c>
      <c r="C3984">
        <v>10</v>
      </c>
      <c r="D3984">
        <v>1</v>
      </c>
      <c r="E3984" t="s">
        <v>27</v>
      </c>
      <c r="F3984" s="7">
        <v>25</v>
      </c>
      <c r="G3984" s="7">
        <v>5</v>
      </c>
      <c r="H3984" s="7">
        <v>3</v>
      </c>
      <c r="I3984" s="7">
        <v>15</v>
      </c>
      <c r="K3984" s="8">
        <f t="shared" si="186"/>
        <v>0</v>
      </c>
      <c r="L3984" s="8">
        <f t="shared" si="187"/>
        <v>15</v>
      </c>
      <c r="M3984" s="8">
        <f t="shared" si="188"/>
        <v>15</v>
      </c>
    </row>
    <row r="3985" spans="2:13" x14ac:dyDescent="0.35">
      <c r="B3985">
        <v>3983</v>
      </c>
      <c r="C3985">
        <v>11</v>
      </c>
      <c r="D3985">
        <v>1</v>
      </c>
      <c r="E3985" t="s">
        <v>27</v>
      </c>
      <c r="F3985" s="7">
        <v>25</v>
      </c>
      <c r="G3985" s="7">
        <v>5</v>
      </c>
      <c r="H3985" s="7">
        <v>6</v>
      </c>
      <c r="I3985" s="7">
        <v>30</v>
      </c>
      <c r="K3985" s="8">
        <f t="shared" si="186"/>
        <v>0</v>
      </c>
      <c r="L3985" s="8">
        <f t="shared" si="187"/>
        <v>30</v>
      </c>
      <c r="M3985" s="8">
        <f t="shared" si="188"/>
        <v>30</v>
      </c>
    </row>
    <row r="3986" spans="2:13" x14ac:dyDescent="0.35">
      <c r="B3986">
        <v>3984</v>
      </c>
      <c r="C3986">
        <v>10</v>
      </c>
      <c r="D3986">
        <v>1</v>
      </c>
      <c r="E3986" t="s">
        <v>27</v>
      </c>
      <c r="F3986" s="7">
        <v>25</v>
      </c>
      <c r="G3986" s="7">
        <v>5</v>
      </c>
      <c r="H3986" s="7">
        <v>3</v>
      </c>
      <c r="I3986" s="7">
        <v>15</v>
      </c>
      <c r="K3986" s="8">
        <f t="shared" si="186"/>
        <v>0</v>
      </c>
      <c r="L3986" s="8">
        <f t="shared" si="187"/>
        <v>15</v>
      </c>
      <c r="M3986" s="8">
        <f t="shared" si="188"/>
        <v>15</v>
      </c>
    </row>
    <row r="3987" spans="2:13" x14ac:dyDescent="0.35">
      <c r="B3987">
        <v>3985</v>
      </c>
      <c r="C3987">
        <v>8</v>
      </c>
      <c r="D3987">
        <v>1</v>
      </c>
      <c r="E3987" t="s">
        <v>27</v>
      </c>
      <c r="F3987" s="7">
        <v>25</v>
      </c>
      <c r="G3987" s="7">
        <v>5</v>
      </c>
      <c r="H3987" s="7">
        <v>3</v>
      </c>
      <c r="I3987" s="7">
        <v>15</v>
      </c>
      <c r="K3987" s="8">
        <f t="shared" si="186"/>
        <v>0</v>
      </c>
      <c r="L3987" s="8">
        <f t="shared" si="187"/>
        <v>15</v>
      </c>
      <c r="M3987" s="8">
        <f t="shared" si="188"/>
        <v>15</v>
      </c>
    </row>
    <row r="3988" spans="2:13" x14ac:dyDescent="0.35">
      <c r="B3988">
        <v>3986</v>
      </c>
      <c r="C3988">
        <v>1</v>
      </c>
      <c r="D3988">
        <v>2</v>
      </c>
      <c r="E3988" t="s">
        <v>28</v>
      </c>
      <c r="F3988" s="7">
        <v>15.5</v>
      </c>
      <c r="G3988" s="7">
        <v>0</v>
      </c>
      <c r="H3988" s="7">
        <v>3</v>
      </c>
      <c r="I3988" s="7">
        <v>0</v>
      </c>
      <c r="K3988" s="8">
        <f t="shared" si="186"/>
        <v>0</v>
      </c>
      <c r="L3988" s="8">
        <f t="shared" si="187"/>
        <v>0</v>
      </c>
      <c r="M3988" s="8">
        <f t="shared" si="188"/>
        <v>0</v>
      </c>
    </row>
    <row r="3989" spans="2:13" x14ac:dyDescent="0.35">
      <c r="B3989">
        <v>3987</v>
      </c>
      <c r="C3989">
        <v>17</v>
      </c>
      <c r="D3989">
        <v>2</v>
      </c>
      <c r="E3989" t="s">
        <v>28</v>
      </c>
      <c r="F3989" s="7">
        <v>15.5</v>
      </c>
      <c r="G3989" s="7">
        <v>0</v>
      </c>
      <c r="H3989" s="7">
        <v>3</v>
      </c>
      <c r="I3989" s="7">
        <v>0</v>
      </c>
      <c r="K3989" s="8">
        <f t="shared" si="186"/>
        <v>0</v>
      </c>
      <c r="L3989" s="8">
        <f t="shared" si="187"/>
        <v>0</v>
      </c>
      <c r="M3989" s="8">
        <f t="shared" si="188"/>
        <v>0</v>
      </c>
    </row>
    <row r="3990" spans="2:13" x14ac:dyDescent="0.35">
      <c r="B3990">
        <v>3988</v>
      </c>
      <c r="C3990">
        <v>29</v>
      </c>
      <c r="D3990">
        <v>2</v>
      </c>
      <c r="E3990" t="s">
        <v>28</v>
      </c>
      <c r="F3990" s="7">
        <v>15.5</v>
      </c>
      <c r="G3990" s="7">
        <v>0</v>
      </c>
      <c r="H3990" s="7">
        <v>3</v>
      </c>
      <c r="I3990" s="7">
        <v>0</v>
      </c>
      <c r="K3990" s="8">
        <f t="shared" si="186"/>
        <v>0</v>
      </c>
      <c r="L3990" s="8">
        <f t="shared" si="187"/>
        <v>0</v>
      </c>
      <c r="M3990" s="8">
        <f t="shared" si="188"/>
        <v>0</v>
      </c>
    </row>
    <row r="3991" spans="2:13" x14ac:dyDescent="0.35">
      <c r="B3991">
        <v>3989</v>
      </c>
      <c r="C3991">
        <v>35</v>
      </c>
      <c r="D3991">
        <v>2</v>
      </c>
      <c r="E3991" t="s">
        <v>28</v>
      </c>
      <c r="F3991" s="7">
        <v>15.5</v>
      </c>
      <c r="G3991" s="7">
        <v>0</v>
      </c>
      <c r="H3991" s="7">
        <v>3</v>
      </c>
      <c r="I3991" s="7">
        <v>0</v>
      </c>
      <c r="K3991" s="8">
        <f t="shared" si="186"/>
        <v>0</v>
      </c>
      <c r="L3991" s="8">
        <f t="shared" si="187"/>
        <v>0</v>
      </c>
      <c r="M3991" s="8">
        <f t="shared" si="188"/>
        <v>0</v>
      </c>
    </row>
    <row r="3992" spans="2:13" x14ac:dyDescent="0.35">
      <c r="B3992">
        <v>3990</v>
      </c>
      <c r="C3992">
        <v>1</v>
      </c>
      <c r="D3992">
        <v>2</v>
      </c>
      <c r="E3992" t="s">
        <v>28</v>
      </c>
      <c r="F3992" s="7">
        <v>15.5</v>
      </c>
      <c r="G3992" s="7">
        <v>0</v>
      </c>
      <c r="H3992" s="7">
        <v>6</v>
      </c>
      <c r="I3992" s="7">
        <v>0</v>
      </c>
      <c r="K3992" s="8">
        <f t="shared" si="186"/>
        <v>0</v>
      </c>
      <c r="L3992" s="8">
        <f t="shared" si="187"/>
        <v>0</v>
      </c>
      <c r="M3992" s="8">
        <f t="shared" si="188"/>
        <v>0</v>
      </c>
    </row>
    <row r="3993" spans="2:13" x14ac:dyDescent="0.35">
      <c r="B3993">
        <v>3991</v>
      </c>
      <c r="C3993">
        <v>5</v>
      </c>
      <c r="D3993">
        <v>2</v>
      </c>
      <c r="E3993" t="s">
        <v>28</v>
      </c>
      <c r="F3993" s="7">
        <v>15.5</v>
      </c>
      <c r="G3993" s="7">
        <v>0</v>
      </c>
      <c r="H3993" s="7">
        <v>3</v>
      </c>
      <c r="I3993" s="7">
        <v>0</v>
      </c>
      <c r="K3993" s="8">
        <f t="shared" si="186"/>
        <v>0</v>
      </c>
      <c r="L3993" s="8">
        <f t="shared" si="187"/>
        <v>0</v>
      </c>
      <c r="M3993" s="8">
        <f t="shared" si="188"/>
        <v>0</v>
      </c>
    </row>
    <row r="3994" spans="2:13" x14ac:dyDescent="0.35">
      <c r="B3994">
        <v>3992</v>
      </c>
      <c r="C3994">
        <v>35</v>
      </c>
      <c r="D3994">
        <v>2</v>
      </c>
      <c r="E3994" t="s">
        <v>28</v>
      </c>
      <c r="F3994" s="7">
        <v>15.5</v>
      </c>
      <c r="G3994" s="7">
        <v>0</v>
      </c>
      <c r="H3994" s="7">
        <v>3</v>
      </c>
      <c r="I3994" s="7">
        <v>0</v>
      </c>
      <c r="K3994" s="8">
        <f t="shared" si="186"/>
        <v>0</v>
      </c>
      <c r="L3994" s="8">
        <f t="shared" si="187"/>
        <v>0</v>
      </c>
      <c r="M3994" s="8">
        <f t="shared" si="188"/>
        <v>0</v>
      </c>
    </row>
    <row r="3995" spans="2:13" x14ac:dyDescent="0.35">
      <c r="B3995">
        <v>3993</v>
      </c>
      <c r="C3995">
        <v>24</v>
      </c>
      <c r="D3995">
        <v>3</v>
      </c>
      <c r="E3995" t="s">
        <v>21</v>
      </c>
      <c r="F3995" s="7">
        <v>5</v>
      </c>
      <c r="G3995" s="7">
        <v>0</v>
      </c>
      <c r="H3995" s="7">
        <v>2</v>
      </c>
      <c r="I3995" s="7">
        <v>0</v>
      </c>
      <c r="K3995" s="8">
        <f t="shared" si="186"/>
        <v>0</v>
      </c>
      <c r="L3995" s="8">
        <f t="shared" si="187"/>
        <v>0</v>
      </c>
      <c r="M3995" s="8">
        <f t="shared" si="188"/>
        <v>0</v>
      </c>
    </row>
    <row r="3996" spans="2:13" x14ac:dyDescent="0.35">
      <c r="B3996">
        <v>3994</v>
      </c>
      <c r="C3996">
        <v>3</v>
      </c>
      <c r="D3996">
        <v>3</v>
      </c>
      <c r="E3996" t="s">
        <v>21</v>
      </c>
      <c r="F3996" s="7">
        <v>5</v>
      </c>
      <c r="G3996" s="7">
        <v>0</v>
      </c>
      <c r="H3996" s="7">
        <v>2</v>
      </c>
      <c r="I3996" s="7">
        <v>0</v>
      </c>
      <c r="K3996" s="8">
        <f t="shared" si="186"/>
        <v>0</v>
      </c>
      <c r="L3996" s="8">
        <f t="shared" si="187"/>
        <v>0</v>
      </c>
      <c r="M3996" s="8">
        <f t="shared" si="188"/>
        <v>0</v>
      </c>
    </row>
    <row r="3997" spans="2:13" x14ac:dyDescent="0.35">
      <c r="B3997">
        <v>3995</v>
      </c>
      <c r="C3997">
        <v>36</v>
      </c>
      <c r="D3997">
        <v>3</v>
      </c>
      <c r="E3997" t="s">
        <v>21</v>
      </c>
      <c r="F3997" s="7">
        <v>5</v>
      </c>
      <c r="G3997" s="7">
        <v>0</v>
      </c>
      <c r="H3997" s="7">
        <v>2</v>
      </c>
      <c r="I3997" s="7">
        <v>0</v>
      </c>
      <c r="K3997" s="8">
        <f t="shared" si="186"/>
        <v>0</v>
      </c>
      <c r="L3997" s="8">
        <f t="shared" si="187"/>
        <v>0</v>
      </c>
      <c r="M3997" s="8">
        <f t="shared" si="188"/>
        <v>0</v>
      </c>
    </row>
    <row r="3998" spans="2:13" x14ac:dyDescent="0.35">
      <c r="B3998">
        <v>3996</v>
      </c>
      <c r="C3998">
        <v>36</v>
      </c>
      <c r="D3998">
        <v>3</v>
      </c>
      <c r="E3998" t="s">
        <v>21</v>
      </c>
      <c r="F3998" s="7">
        <v>5</v>
      </c>
      <c r="G3998" s="7">
        <v>0</v>
      </c>
      <c r="H3998" s="7">
        <v>2</v>
      </c>
      <c r="I3998" s="7">
        <v>0</v>
      </c>
      <c r="K3998" s="8">
        <f t="shared" si="186"/>
        <v>0</v>
      </c>
      <c r="L3998" s="8">
        <f t="shared" si="187"/>
        <v>0</v>
      </c>
      <c r="M3998" s="8">
        <f t="shared" si="188"/>
        <v>0</v>
      </c>
    </row>
    <row r="3999" spans="2:13" x14ac:dyDescent="0.35">
      <c r="B3999">
        <v>3997</v>
      </c>
      <c r="C3999">
        <v>0</v>
      </c>
      <c r="D3999">
        <v>3</v>
      </c>
      <c r="E3999" t="s">
        <v>21</v>
      </c>
      <c r="F3999" s="7">
        <v>5</v>
      </c>
      <c r="G3999" s="7">
        <v>0</v>
      </c>
      <c r="H3999" s="7">
        <v>2</v>
      </c>
      <c r="I3999" s="7">
        <v>10</v>
      </c>
      <c r="K3999" s="8">
        <f t="shared" si="186"/>
        <v>10</v>
      </c>
      <c r="L3999" s="8">
        <f t="shared" si="187"/>
        <v>0</v>
      </c>
      <c r="M3999" s="8">
        <f t="shared" si="188"/>
        <v>10</v>
      </c>
    </row>
    <row r="4000" spans="2:13" x14ac:dyDescent="0.35">
      <c r="B4000">
        <v>3998</v>
      </c>
      <c r="C4000">
        <v>1</v>
      </c>
      <c r="D4000">
        <v>3</v>
      </c>
      <c r="E4000" t="s">
        <v>21</v>
      </c>
      <c r="F4000" s="7">
        <v>5</v>
      </c>
      <c r="G4000" s="7">
        <v>0</v>
      </c>
      <c r="H4000" s="7">
        <v>2</v>
      </c>
      <c r="I4000" s="7">
        <v>0</v>
      </c>
      <c r="K4000" s="8">
        <f t="shared" si="186"/>
        <v>0</v>
      </c>
      <c r="L4000" s="8">
        <f t="shared" si="187"/>
        <v>0</v>
      </c>
      <c r="M4000" s="8">
        <f t="shared" si="188"/>
        <v>0</v>
      </c>
    </row>
    <row r="4001" spans="2:13" x14ac:dyDescent="0.35">
      <c r="B4001">
        <v>3999</v>
      </c>
      <c r="C4001">
        <v>13</v>
      </c>
      <c r="D4001">
        <v>4</v>
      </c>
      <c r="E4001" t="s">
        <v>22</v>
      </c>
      <c r="F4001" s="7">
        <v>80</v>
      </c>
      <c r="G4001" s="7">
        <v>9.9</v>
      </c>
      <c r="H4001" s="7">
        <v>2</v>
      </c>
      <c r="I4001" s="7">
        <v>19.8</v>
      </c>
      <c r="K4001" s="8">
        <f t="shared" si="186"/>
        <v>0</v>
      </c>
      <c r="L4001" s="8">
        <f t="shared" si="187"/>
        <v>19.8</v>
      </c>
      <c r="M4001" s="8">
        <f t="shared" si="188"/>
        <v>19.8</v>
      </c>
    </row>
    <row r="4002" spans="2:13" x14ac:dyDescent="0.35">
      <c r="B4002">
        <v>4000</v>
      </c>
      <c r="C4002">
        <v>16</v>
      </c>
      <c r="D4002">
        <v>4</v>
      </c>
      <c r="E4002" t="s">
        <v>22</v>
      </c>
      <c r="F4002" s="7">
        <v>80</v>
      </c>
      <c r="G4002" s="7">
        <v>9.9</v>
      </c>
      <c r="H4002" s="7">
        <v>2</v>
      </c>
      <c r="I4002" s="7">
        <v>19.8</v>
      </c>
      <c r="K4002" s="8">
        <f t="shared" si="186"/>
        <v>0</v>
      </c>
      <c r="L4002" s="8">
        <f t="shared" si="187"/>
        <v>19.8</v>
      </c>
      <c r="M4002" s="8">
        <f t="shared" si="188"/>
        <v>19.8</v>
      </c>
    </row>
    <row r="4003" spans="2:13" x14ac:dyDescent="0.35">
      <c r="B4003">
        <v>4001</v>
      </c>
      <c r="C4003">
        <v>0</v>
      </c>
      <c r="D4003">
        <v>4</v>
      </c>
      <c r="E4003" t="s">
        <v>22</v>
      </c>
      <c r="F4003" s="7">
        <v>80</v>
      </c>
      <c r="G4003" s="7">
        <v>9.9</v>
      </c>
      <c r="H4003" s="7">
        <v>2</v>
      </c>
      <c r="I4003" s="7">
        <v>160</v>
      </c>
      <c r="K4003" s="8">
        <f t="shared" si="186"/>
        <v>160</v>
      </c>
      <c r="L4003" s="8">
        <f t="shared" si="187"/>
        <v>0</v>
      </c>
      <c r="M4003" s="8">
        <f t="shared" si="188"/>
        <v>160</v>
      </c>
    </row>
    <row r="4004" spans="2:13" x14ac:dyDescent="0.35">
      <c r="B4004">
        <v>4002</v>
      </c>
      <c r="C4004">
        <v>20</v>
      </c>
      <c r="D4004">
        <v>4</v>
      </c>
      <c r="E4004" t="s">
        <v>22</v>
      </c>
      <c r="F4004" s="7">
        <v>80</v>
      </c>
      <c r="G4004" s="7">
        <v>9.9</v>
      </c>
      <c r="H4004" s="7">
        <v>2</v>
      </c>
      <c r="I4004" s="7">
        <v>19.8</v>
      </c>
      <c r="K4004" s="8">
        <f t="shared" si="186"/>
        <v>0</v>
      </c>
      <c r="L4004" s="8">
        <f t="shared" si="187"/>
        <v>19.8</v>
      </c>
      <c r="M4004" s="8">
        <f t="shared" si="188"/>
        <v>19.8</v>
      </c>
    </row>
    <row r="4005" spans="2:13" x14ac:dyDescent="0.35">
      <c r="B4005">
        <v>4003</v>
      </c>
      <c r="C4005">
        <v>4</v>
      </c>
      <c r="D4005">
        <v>4</v>
      </c>
      <c r="E4005" t="s">
        <v>22</v>
      </c>
      <c r="F4005" s="7">
        <v>80</v>
      </c>
      <c r="G4005" s="7">
        <v>9.9</v>
      </c>
      <c r="H4005" s="7">
        <v>2</v>
      </c>
      <c r="I4005" s="7">
        <v>19.8</v>
      </c>
      <c r="K4005" s="8">
        <f t="shared" si="186"/>
        <v>0</v>
      </c>
      <c r="L4005" s="8">
        <f t="shared" si="187"/>
        <v>19.8</v>
      </c>
      <c r="M4005" s="8">
        <f t="shared" si="188"/>
        <v>19.8</v>
      </c>
    </row>
    <row r="4006" spans="2:13" x14ac:dyDescent="0.35">
      <c r="B4006">
        <v>4004</v>
      </c>
      <c r="C4006">
        <v>3</v>
      </c>
      <c r="D4006">
        <v>4</v>
      </c>
      <c r="E4006" t="s">
        <v>22</v>
      </c>
      <c r="F4006" s="7">
        <v>80</v>
      </c>
      <c r="G4006" s="7">
        <v>9.9</v>
      </c>
      <c r="H4006" s="7">
        <v>2</v>
      </c>
      <c r="I4006" s="7">
        <v>19.8</v>
      </c>
      <c r="K4006" s="8">
        <f t="shared" si="186"/>
        <v>0</v>
      </c>
      <c r="L4006" s="8">
        <f t="shared" si="187"/>
        <v>19.8</v>
      </c>
      <c r="M4006" s="8">
        <f t="shared" si="188"/>
        <v>19.8</v>
      </c>
    </row>
    <row r="4007" spans="2:13" x14ac:dyDescent="0.35">
      <c r="B4007">
        <v>4005</v>
      </c>
      <c r="C4007">
        <v>20</v>
      </c>
      <c r="D4007">
        <v>4</v>
      </c>
      <c r="E4007" t="s">
        <v>22</v>
      </c>
      <c r="F4007" s="7">
        <v>80</v>
      </c>
      <c r="G4007" s="7">
        <v>9.9</v>
      </c>
      <c r="H4007" s="7">
        <v>2</v>
      </c>
      <c r="I4007" s="7">
        <v>19.8</v>
      </c>
      <c r="K4007" s="8">
        <f t="shared" si="186"/>
        <v>0</v>
      </c>
      <c r="L4007" s="8">
        <f t="shared" si="187"/>
        <v>19.8</v>
      </c>
      <c r="M4007" s="8">
        <f t="shared" si="188"/>
        <v>19.8</v>
      </c>
    </row>
    <row r="4008" spans="2:13" x14ac:dyDescent="0.35">
      <c r="B4008">
        <v>4006</v>
      </c>
      <c r="C4008">
        <v>0</v>
      </c>
      <c r="D4008">
        <v>4</v>
      </c>
      <c r="E4008" t="s">
        <v>22</v>
      </c>
      <c r="F4008" s="7">
        <v>80</v>
      </c>
      <c r="G4008" s="7">
        <v>9.9</v>
      </c>
      <c r="H4008" s="7">
        <v>2</v>
      </c>
      <c r="I4008" s="7">
        <v>160</v>
      </c>
      <c r="K4008" s="8">
        <f t="shared" si="186"/>
        <v>160</v>
      </c>
      <c r="L4008" s="8">
        <f t="shared" si="187"/>
        <v>0</v>
      </c>
      <c r="M4008" s="8">
        <f t="shared" si="188"/>
        <v>160</v>
      </c>
    </row>
    <row r="4009" spans="2:13" x14ac:dyDescent="0.35">
      <c r="B4009">
        <v>4007</v>
      </c>
      <c r="C4009">
        <v>3</v>
      </c>
      <c r="D4009">
        <v>4</v>
      </c>
      <c r="E4009" t="s">
        <v>22</v>
      </c>
      <c r="F4009" s="7">
        <v>80</v>
      </c>
      <c r="G4009" s="7">
        <v>9.9</v>
      </c>
      <c r="H4009" s="7">
        <v>2</v>
      </c>
      <c r="I4009" s="7">
        <v>19.8</v>
      </c>
      <c r="K4009" s="8">
        <f t="shared" si="186"/>
        <v>0</v>
      </c>
      <c r="L4009" s="8">
        <f t="shared" si="187"/>
        <v>19.8</v>
      </c>
      <c r="M4009" s="8">
        <f t="shared" si="188"/>
        <v>19.8</v>
      </c>
    </row>
    <row r="4010" spans="2:13" x14ac:dyDescent="0.35">
      <c r="B4010">
        <v>4008</v>
      </c>
      <c r="C4010">
        <v>0</v>
      </c>
      <c r="D4010">
        <v>4</v>
      </c>
      <c r="E4010" t="s">
        <v>22</v>
      </c>
      <c r="F4010" s="7">
        <v>80</v>
      </c>
      <c r="G4010" s="7">
        <v>9.9</v>
      </c>
      <c r="H4010" s="7">
        <v>2</v>
      </c>
      <c r="I4010" s="7">
        <v>160</v>
      </c>
      <c r="K4010" s="8">
        <f t="shared" si="186"/>
        <v>160</v>
      </c>
      <c r="L4010" s="8">
        <f t="shared" si="187"/>
        <v>0</v>
      </c>
      <c r="M4010" s="8">
        <f t="shared" si="188"/>
        <v>160</v>
      </c>
    </row>
    <row r="4011" spans="2:13" x14ac:dyDescent="0.35">
      <c r="B4011">
        <v>4009</v>
      </c>
      <c r="C4011">
        <v>0</v>
      </c>
      <c r="D4011">
        <v>5</v>
      </c>
      <c r="E4011" t="s">
        <v>29</v>
      </c>
      <c r="F4011" s="7">
        <v>80</v>
      </c>
      <c r="G4011" s="7">
        <v>9.9</v>
      </c>
      <c r="H4011" s="7">
        <v>2</v>
      </c>
      <c r="I4011" s="7">
        <v>160</v>
      </c>
      <c r="K4011" s="8">
        <f t="shared" si="186"/>
        <v>160</v>
      </c>
      <c r="L4011" s="8">
        <f t="shared" si="187"/>
        <v>0</v>
      </c>
      <c r="M4011" s="8">
        <f t="shared" si="188"/>
        <v>160</v>
      </c>
    </row>
    <row r="4012" spans="2:13" x14ac:dyDescent="0.35">
      <c r="B4012">
        <v>4010</v>
      </c>
      <c r="C4012">
        <v>0</v>
      </c>
      <c r="D4012">
        <v>5</v>
      </c>
      <c r="E4012" t="s">
        <v>29</v>
      </c>
      <c r="F4012" s="7">
        <v>80</v>
      </c>
      <c r="G4012" s="7">
        <v>9.9</v>
      </c>
      <c r="H4012" s="7">
        <v>2</v>
      </c>
      <c r="I4012" s="7">
        <v>160</v>
      </c>
      <c r="K4012" s="8">
        <f t="shared" si="186"/>
        <v>160</v>
      </c>
      <c r="L4012" s="8">
        <f t="shared" si="187"/>
        <v>0</v>
      </c>
      <c r="M4012" s="8">
        <f t="shared" si="188"/>
        <v>160</v>
      </c>
    </row>
    <row r="4013" spans="2:13" x14ac:dyDescent="0.35">
      <c r="B4013">
        <v>4011</v>
      </c>
      <c r="C4013">
        <v>0</v>
      </c>
      <c r="D4013">
        <v>6</v>
      </c>
      <c r="E4013" t="s">
        <v>23</v>
      </c>
      <c r="F4013" s="7">
        <v>17.5</v>
      </c>
      <c r="G4013" s="7">
        <v>3.5</v>
      </c>
      <c r="H4013" s="7">
        <v>2</v>
      </c>
      <c r="I4013" s="7">
        <v>35</v>
      </c>
      <c r="K4013" s="8">
        <f t="shared" si="186"/>
        <v>35</v>
      </c>
      <c r="L4013" s="8">
        <f t="shared" si="187"/>
        <v>0</v>
      </c>
      <c r="M4013" s="8">
        <f t="shared" si="188"/>
        <v>35</v>
      </c>
    </row>
    <row r="4014" spans="2:13" x14ac:dyDescent="0.35">
      <c r="B4014">
        <v>4012</v>
      </c>
      <c r="C4014">
        <v>27</v>
      </c>
      <c r="D4014">
        <v>6</v>
      </c>
      <c r="E4014" t="s">
        <v>23</v>
      </c>
      <c r="F4014" s="7">
        <v>17.5</v>
      </c>
      <c r="G4014" s="7">
        <v>3.5</v>
      </c>
      <c r="H4014" s="7">
        <v>2</v>
      </c>
      <c r="I4014" s="7">
        <v>7</v>
      </c>
      <c r="K4014" s="8">
        <f t="shared" si="186"/>
        <v>0</v>
      </c>
      <c r="L4014" s="8">
        <f t="shared" si="187"/>
        <v>7</v>
      </c>
      <c r="M4014" s="8">
        <f t="shared" si="188"/>
        <v>7</v>
      </c>
    </row>
    <row r="4015" spans="2:13" x14ac:dyDescent="0.35">
      <c r="B4015">
        <v>4013</v>
      </c>
      <c r="C4015">
        <v>0</v>
      </c>
      <c r="D4015">
        <v>6</v>
      </c>
      <c r="E4015" t="s">
        <v>23</v>
      </c>
      <c r="F4015" s="7">
        <v>17.5</v>
      </c>
      <c r="G4015" s="7">
        <v>3.5</v>
      </c>
      <c r="H4015" s="7">
        <v>2</v>
      </c>
      <c r="I4015" s="7">
        <v>35</v>
      </c>
      <c r="K4015" s="8">
        <f t="shared" si="186"/>
        <v>35</v>
      </c>
      <c r="L4015" s="8">
        <f t="shared" si="187"/>
        <v>0</v>
      </c>
      <c r="M4015" s="8">
        <f t="shared" si="188"/>
        <v>35</v>
      </c>
    </row>
    <row r="4016" spans="2:13" x14ac:dyDescent="0.35">
      <c r="B4016">
        <v>4014</v>
      </c>
      <c r="C4016">
        <v>0</v>
      </c>
      <c r="D4016">
        <v>6</v>
      </c>
      <c r="E4016" t="s">
        <v>23</v>
      </c>
      <c r="F4016" s="7">
        <v>17.5</v>
      </c>
      <c r="G4016" s="7">
        <v>3.5</v>
      </c>
      <c r="H4016" s="7">
        <v>2</v>
      </c>
      <c r="I4016" s="7">
        <v>35</v>
      </c>
      <c r="K4016" s="8">
        <f t="shared" si="186"/>
        <v>35</v>
      </c>
      <c r="L4016" s="8">
        <f t="shared" si="187"/>
        <v>0</v>
      </c>
      <c r="M4016" s="8">
        <f t="shared" si="188"/>
        <v>35</v>
      </c>
    </row>
    <row r="4017" spans="2:13" x14ac:dyDescent="0.35">
      <c r="B4017">
        <v>4015</v>
      </c>
      <c r="C4017">
        <v>12</v>
      </c>
      <c r="D4017">
        <v>6</v>
      </c>
      <c r="E4017" t="s">
        <v>23</v>
      </c>
      <c r="F4017" s="7">
        <v>17.5</v>
      </c>
      <c r="G4017" s="7">
        <v>3.5</v>
      </c>
      <c r="H4017" s="7">
        <v>2</v>
      </c>
      <c r="I4017" s="7">
        <v>7</v>
      </c>
      <c r="K4017" s="8">
        <f t="shared" si="186"/>
        <v>0</v>
      </c>
      <c r="L4017" s="8">
        <f t="shared" si="187"/>
        <v>7</v>
      </c>
      <c r="M4017" s="8">
        <f t="shared" si="188"/>
        <v>7</v>
      </c>
    </row>
    <row r="4018" spans="2:13" x14ac:dyDescent="0.35">
      <c r="B4018">
        <v>4016</v>
      </c>
      <c r="C4018">
        <v>0</v>
      </c>
      <c r="D4018">
        <v>6</v>
      </c>
      <c r="E4018" t="s">
        <v>23</v>
      </c>
      <c r="F4018" s="7">
        <v>17.5</v>
      </c>
      <c r="G4018" s="7">
        <v>3.5</v>
      </c>
      <c r="H4018" s="7">
        <v>2</v>
      </c>
      <c r="I4018" s="7">
        <v>35</v>
      </c>
      <c r="K4018" s="8">
        <f t="shared" si="186"/>
        <v>35</v>
      </c>
      <c r="L4018" s="8">
        <f t="shared" si="187"/>
        <v>0</v>
      </c>
      <c r="M4018" s="8">
        <f t="shared" si="188"/>
        <v>35</v>
      </c>
    </row>
    <row r="4019" spans="2:13" x14ac:dyDescent="0.35">
      <c r="B4019">
        <v>4017</v>
      </c>
      <c r="C4019">
        <v>35</v>
      </c>
      <c r="D4019">
        <v>6</v>
      </c>
      <c r="E4019" t="s">
        <v>23</v>
      </c>
      <c r="F4019" s="7">
        <v>17.5</v>
      </c>
      <c r="G4019" s="7">
        <v>3.5</v>
      </c>
      <c r="H4019" s="7">
        <v>2</v>
      </c>
      <c r="I4019" s="7">
        <v>7</v>
      </c>
      <c r="K4019" s="8">
        <f t="shared" si="186"/>
        <v>0</v>
      </c>
      <c r="L4019" s="8">
        <f t="shared" si="187"/>
        <v>7</v>
      </c>
      <c r="M4019" s="8">
        <f t="shared" si="188"/>
        <v>7</v>
      </c>
    </row>
    <row r="4020" spans="2:13" x14ac:dyDescent="0.35">
      <c r="B4020">
        <v>4018</v>
      </c>
      <c r="C4020">
        <v>0</v>
      </c>
      <c r="D4020">
        <v>6</v>
      </c>
      <c r="E4020" t="s">
        <v>23</v>
      </c>
      <c r="F4020" s="7">
        <v>17.5</v>
      </c>
      <c r="G4020" s="7">
        <v>3.5</v>
      </c>
      <c r="H4020" s="7">
        <v>2</v>
      </c>
      <c r="I4020" s="7">
        <v>35</v>
      </c>
      <c r="K4020" s="8">
        <f t="shared" si="186"/>
        <v>35</v>
      </c>
      <c r="L4020" s="8">
        <f t="shared" si="187"/>
        <v>0</v>
      </c>
      <c r="M4020" s="8">
        <f t="shared" si="188"/>
        <v>35</v>
      </c>
    </row>
    <row r="4021" spans="2:13" x14ac:dyDescent="0.35">
      <c r="B4021">
        <v>4019</v>
      </c>
      <c r="C4021">
        <v>0</v>
      </c>
      <c r="D4021">
        <v>6</v>
      </c>
      <c r="E4021" t="s">
        <v>23</v>
      </c>
      <c r="F4021" s="7">
        <v>17.5</v>
      </c>
      <c r="G4021" s="7">
        <v>3.5</v>
      </c>
      <c r="H4021" s="7">
        <v>2</v>
      </c>
      <c r="I4021" s="7">
        <v>35</v>
      </c>
      <c r="K4021" s="8">
        <f t="shared" si="186"/>
        <v>35</v>
      </c>
      <c r="L4021" s="8">
        <f t="shared" si="187"/>
        <v>0</v>
      </c>
      <c r="M4021" s="8">
        <f t="shared" si="188"/>
        <v>35</v>
      </c>
    </row>
    <row r="4022" spans="2:13" x14ac:dyDescent="0.35">
      <c r="B4022">
        <v>4020</v>
      </c>
      <c r="C4022">
        <v>27</v>
      </c>
      <c r="D4022">
        <v>7</v>
      </c>
      <c r="E4022" t="s">
        <v>24</v>
      </c>
      <c r="F4022" s="7">
        <v>5</v>
      </c>
      <c r="G4022" s="7">
        <v>0</v>
      </c>
      <c r="H4022" s="7">
        <v>2</v>
      </c>
      <c r="I4022" s="7">
        <v>0</v>
      </c>
      <c r="K4022" s="8">
        <f t="shared" si="186"/>
        <v>0</v>
      </c>
      <c r="L4022" s="8">
        <f t="shared" si="187"/>
        <v>0</v>
      </c>
      <c r="M4022" s="8">
        <f t="shared" si="188"/>
        <v>0</v>
      </c>
    </row>
    <row r="4023" spans="2:13" x14ac:dyDescent="0.35">
      <c r="B4023">
        <v>4021</v>
      </c>
      <c r="C4023">
        <v>33</v>
      </c>
      <c r="D4023">
        <v>7</v>
      </c>
      <c r="E4023" t="s">
        <v>24</v>
      </c>
      <c r="F4023" s="7">
        <v>5</v>
      </c>
      <c r="G4023" s="7">
        <v>0</v>
      </c>
      <c r="H4023" s="7">
        <v>2</v>
      </c>
      <c r="I4023" s="7">
        <v>0</v>
      </c>
      <c r="K4023" s="8">
        <f t="shared" si="186"/>
        <v>0</v>
      </c>
      <c r="L4023" s="8">
        <f t="shared" si="187"/>
        <v>0</v>
      </c>
      <c r="M4023" s="8">
        <f t="shared" si="188"/>
        <v>0</v>
      </c>
    </row>
    <row r="4024" spans="2:13" x14ac:dyDescent="0.35">
      <c r="B4024">
        <v>4022</v>
      </c>
      <c r="C4024">
        <v>33</v>
      </c>
      <c r="D4024">
        <v>7</v>
      </c>
      <c r="E4024" t="s">
        <v>24</v>
      </c>
      <c r="F4024" s="7">
        <v>5</v>
      </c>
      <c r="G4024" s="7">
        <v>0</v>
      </c>
      <c r="H4024" s="7">
        <v>2</v>
      </c>
      <c r="I4024" s="7">
        <v>0</v>
      </c>
      <c r="K4024" s="8">
        <f t="shared" si="186"/>
        <v>0</v>
      </c>
      <c r="L4024" s="8">
        <f t="shared" si="187"/>
        <v>0</v>
      </c>
      <c r="M4024" s="8">
        <f t="shared" si="188"/>
        <v>0</v>
      </c>
    </row>
    <row r="4025" spans="2:13" x14ac:dyDescent="0.35">
      <c r="B4025">
        <v>4023</v>
      </c>
      <c r="C4025">
        <v>5</v>
      </c>
      <c r="D4025">
        <v>7</v>
      </c>
      <c r="E4025" t="s">
        <v>24</v>
      </c>
      <c r="F4025" s="7">
        <v>5</v>
      </c>
      <c r="G4025" s="7">
        <v>0</v>
      </c>
      <c r="H4025" s="7">
        <v>2</v>
      </c>
      <c r="I4025" s="7">
        <v>0</v>
      </c>
      <c r="K4025" s="8">
        <f t="shared" si="186"/>
        <v>0</v>
      </c>
      <c r="L4025" s="8">
        <f t="shared" si="187"/>
        <v>0</v>
      </c>
      <c r="M4025" s="8">
        <f t="shared" si="188"/>
        <v>0</v>
      </c>
    </row>
    <row r="4026" spans="2:13" x14ac:dyDescent="0.35">
      <c r="B4026">
        <v>4024</v>
      </c>
      <c r="C4026">
        <v>15</v>
      </c>
      <c r="D4026">
        <v>7</v>
      </c>
      <c r="E4026" t="s">
        <v>24</v>
      </c>
      <c r="F4026" s="7">
        <v>5</v>
      </c>
      <c r="G4026" s="7">
        <v>0</v>
      </c>
      <c r="H4026" s="7">
        <v>2</v>
      </c>
      <c r="I4026" s="7">
        <v>0</v>
      </c>
      <c r="K4026" s="8">
        <f t="shared" si="186"/>
        <v>0</v>
      </c>
      <c r="L4026" s="8">
        <f t="shared" si="187"/>
        <v>0</v>
      </c>
      <c r="M4026" s="8">
        <f t="shared" si="188"/>
        <v>0</v>
      </c>
    </row>
    <row r="4027" spans="2:13" x14ac:dyDescent="0.35">
      <c r="B4027">
        <v>4025</v>
      </c>
      <c r="C4027">
        <v>24</v>
      </c>
      <c r="D4027">
        <v>7</v>
      </c>
      <c r="E4027" t="s">
        <v>24</v>
      </c>
      <c r="F4027" s="7">
        <v>5</v>
      </c>
      <c r="G4027" s="7">
        <v>0</v>
      </c>
      <c r="H4027" s="7">
        <v>2</v>
      </c>
      <c r="I4027" s="7">
        <v>0</v>
      </c>
      <c r="K4027" s="8">
        <f t="shared" si="186"/>
        <v>0</v>
      </c>
      <c r="L4027" s="8">
        <f t="shared" si="187"/>
        <v>0</v>
      </c>
      <c r="M4027" s="8">
        <f t="shared" si="188"/>
        <v>0</v>
      </c>
    </row>
    <row r="4028" spans="2:13" x14ac:dyDescent="0.35">
      <c r="B4028">
        <v>4026</v>
      </c>
      <c r="C4028">
        <v>5</v>
      </c>
      <c r="D4028">
        <v>7</v>
      </c>
      <c r="E4028" t="s">
        <v>24</v>
      </c>
      <c r="F4028" s="7">
        <v>5</v>
      </c>
      <c r="G4028" s="7">
        <v>0</v>
      </c>
      <c r="H4028" s="7">
        <v>2</v>
      </c>
      <c r="I4028" s="7">
        <v>0</v>
      </c>
      <c r="K4028" s="8">
        <f t="shared" si="186"/>
        <v>0</v>
      </c>
      <c r="L4028" s="8">
        <f t="shared" si="187"/>
        <v>0</v>
      </c>
      <c r="M4028" s="8">
        <f t="shared" si="188"/>
        <v>0</v>
      </c>
    </row>
    <row r="4029" spans="2:13" x14ac:dyDescent="0.35">
      <c r="B4029">
        <v>4027</v>
      </c>
      <c r="C4029">
        <v>16</v>
      </c>
      <c r="D4029">
        <v>8</v>
      </c>
      <c r="E4029" t="s">
        <v>25</v>
      </c>
      <c r="F4029" s="7">
        <v>5</v>
      </c>
      <c r="G4029" s="7">
        <v>0</v>
      </c>
      <c r="H4029" s="7">
        <v>1</v>
      </c>
      <c r="I4029" s="7">
        <v>0</v>
      </c>
      <c r="K4029" s="8">
        <f t="shared" si="186"/>
        <v>0</v>
      </c>
      <c r="L4029" s="8">
        <f t="shared" si="187"/>
        <v>0</v>
      </c>
      <c r="M4029" s="8">
        <f t="shared" si="188"/>
        <v>0</v>
      </c>
    </row>
    <row r="4030" spans="2:13" x14ac:dyDescent="0.35">
      <c r="B4030">
        <v>4028</v>
      </c>
      <c r="C4030">
        <v>21</v>
      </c>
      <c r="D4030">
        <v>8</v>
      </c>
      <c r="E4030" t="s">
        <v>25</v>
      </c>
      <c r="F4030" s="7">
        <v>5</v>
      </c>
      <c r="G4030" s="7">
        <v>0</v>
      </c>
      <c r="H4030" s="7">
        <v>2</v>
      </c>
      <c r="I4030" s="7">
        <v>0</v>
      </c>
      <c r="K4030" s="8">
        <f t="shared" si="186"/>
        <v>0</v>
      </c>
      <c r="L4030" s="8">
        <f t="shared" si="187"/>
        <v>0</v>
      </c>
      <c r="M4030" s="8">
        <f t="shared" si="188"/>
        <v>0</v>
      </c>
    </row>
    <row r="4031" spans="2:13" x14ac:dyDescent="0.35">
      <c r="B4031">
        <v>4029</v>
      </c>
      <c r="C4031">
        <v>3</v>
      </c>
      <c r="D4031">
        <v>8</v>
      </c>
      <c r="E4031" t="s">
        <v>25</v>
      </c>
      <c r="F4031" s="7">
        <v>5</v>
      </c>
      <c r="G4031" s="7">
        <v>0</v>
      </c>
      <c r="H4031" s="7">
        <v>1</v>
      </c>
      <c r="I4031" s="7">
        <v>0</v>
      </c>
      <c r="K4031" s="8">
        <f t="shared" si="186"/>
        <v>0</v>
      </c>
      <c r="L4031" s="8">
        <f t="shared" si="187"/>
        <v>0</v>
      </c>
      <c r="M4031" s="8">
        <f t="shared" si="188"/>
        <v>0</v>
      </c>
    </row>
    <row r="4032" spans="2:13" x14ac:dyDescent="0.35">
      <c r="B4032">
        <v>4030</v>
      </c>
      <c r="C4032">
        <v>16</v>
      </c>
      <c r="D4032">
        <v>8</v>
      </c>
      <c r="E4032" t="s">
        <v>25</v>
      </c>
      <c r="F4032" s="7">
        <v>5</v>
      </c>
      <c r="G4032" s="7">
        <v>0</v>
      </c>
      <c r="H4032" s="7">
        <v>1</v>
      </c>
      <c r="I4032" s="7">
        <v>0</v>
      </c>
      <c r="K4032" s="8">
        <f t="shared" si="186"/>
        <v>0</v>
      </c>
      <c r="L4032" s="8">
        <f t="shared" si="187"/>
        <v>0</v>
      </c>
      <c r="M4032" s="8">
        <f t="shared" si="188"/>
        <v>0</v>
      </c>
    </row>
    <row r="4033" spans="2:13" x14ac:dyDescent="0.35">
      <c r="B4033">
        <v>4031</v>
      </c>
      <c r="C4033">
        <v>3</v>
      </c>
      <c r="D4033">
        <v>8</v>
      </c>
      <c r="E4033" t="s">
        <v>25</v>
      </c>
      <c r="F4033" s="7">
        <v>5</v>
      </c>
      <c r="G4033" s="7">
        <v>0</v>
      </c>
      <c r="H4033" s="7">
        <v>1</v>
      </c>
      <c r="I4033" s="7">
        <v>0</v>
      </c>
      <c r="K4033" s="8">
        <f t="shared" si="186"/>
        <v>0</v>
      </c>
      <c r="L4033" s="8">
        <f t="shared" si="187"/>
        <v>0</v>
      </c>
      <c r="M4033" s="8">
        <f t="shared" si="188"/>
        <v>0</v>
      </c>
    </row>
    <row r="4034" spans="2:13" x14ac:dyDescent="0.35">
      <c r="B4034">
        <v>4032</v>
      </c>
      <c r="C4034">
        <v>17</v>
      </c>
      <c r="D4034">
        <v>8</v>
      </c>
      <c r="E4034" t="s">
        <v>25</v>
      </c>
      <c r="F4034" s="7">
        <v>5</v>
      </c>
      <c r="G4034" s="7">
        <v>0</v>
      </c>
      <c r="H4034" s="7">
        <v>1</v>
      </c>
      <c r="I4034" s="7">
        <v>0</v>
      </c>
      <c r="K4034" s="8">
        <f t="shared" si="186"/>
        <v>0</v>
      </c>
      <c r="L4034" s="8">
        <f t="shared" si="187"/>
        <v>0</v>
      </c>
      <c r="M4034" s="8">
        <f t="shared" si="188"/>
        <v>0</v>
      </c>
    </row>
    <row r="4035" spans="2:13" x14ac:dyDescent="0.35">
      <c r="B4035">
        <v>4033</v>
      </c>
      <c r="C4035">
        <v>21</v>
      </c>
      <c r="D4035">
        <v>8</v>
      </c>
      <c r="E4035" t="s">
        <v>25</v>
      </c>
      <c r="F4035" s="7">
        <v>5</v>
      </c>
      <c r="G4035" s="7">
        <v>0</v>
      </c>
      <c r="H4035" s="7">
        <v>1</v>
      </c>
      <c r="I4035" s="7">
        <v>0</v>
      </c>
      <c r="K4035" s="8">
        <f t="shared" ref="K4035:K4044" si="189">IF($C4035=0,F4035*$H4035,0)</f>
        <v>0</v>
      </c>
      <c r="L4035" s="8">
        <f t="shared" ref="L4035:L4044" si="190">IF($C4035=0,0,G4035*$H4035)</f>
        <v>0</v>
      </c>
      <c r="M4035" s="8">
        <f t="shared" ref="M4035:M4044" si="191">SUM(K4035:L4035)</f>
        <v>0</v>
      </c>
    </row>
    <row r="4036" spans="2:13" x14ac:dyDescent="0.35">
      <c r="B4036">
        <v>4034</v>
      </c>
      <c r="C4036">
        <v>3</v>
      </c>
      <c r="D4036">
        <v>8</v>
      </c>
      <c r="E4036" t="s">
        <v>25</v>
      </c>
      <c r="F4036" s="7">
        <v>5</v>
      </c>
      <c r="G4036" s="7">
        <v>0</v>
      </c>
      <c r="H4036" s="7">
        <v>1</v>
      </c>
      <c r="I4036" s="7">
        <v>0</v>
      </c>
      <c r="K4036" s="8">
        <f t="shared" si="189"/>
        <v>0</v>
      </c>
      <c r="L4036" s="8">
        <f t="shared" si="190"/>
        <v>0</v>
      </c>
      <c r="M4036" s="8">
        <f t="shared" si="191"/>
        <v>0</v>
      </c>
    </row>
    <row r="4037" spans="2:13" x14ac:dyDescent="0.35">
      <c r="B4037">
        <v>4035</v>
      </c>
      <c r="C4037">
        <v>29</v>
      </c>
      <c r="D4037">
        <v>8</v>
      </c>
      <c r="E4037" t="s">
        <v>25</v>
      </c>
      <c r="F4037" s="7">
        <v>5</v>
      </c>
      <c r="G4037" s="7">
        <v>0</v>
      </c>
      <c r="H4037" s="7">
        <v>1</v>
      </c>
      <c r="I4037" s="7">
        <v>0</v>
      </c>
      <c r="K4037" s="8">
        <f t="shared" si="189"/>
        <v>0</v>
      </c>
      <c r="L4037" s="8">
        <f t="shared" si="190"/>
        <v>0</v>
      </c>
      <c r="M4037" s="8">
        <f t="shared" si="191"/>
        <v>0</v>
      </c>
    </row>
    <row r="4038" spans="2:13" x14ac:dyDescent="0.35">
      <c r="B4038">
        <v>4036</v>
      </c>
      <c r="C4038">
        <v>28</v>
      </c>
      <c r="D4038">
        <v>8</v>
      </c>
      <c r="E4038" t="s">
        <v>25</v>
      </c>
      <c r="F4038" s="7">
        <v>5</v>
      </c>
      <c r="G4038" s="7">
        <v>0</v>
      </c>
      <c r="H4038" s="7">
        <v>1</v>
      </c>
      <c r="I4038" s="7">
        <v>0</v>
      </c>
      <c r="K4038" s="8">
        <f t="shared" si="189"/>
        <v>0</v>
      </c>
      <c r="L4038" s="8">
        <f t="shared" si="190"/>
        <v>0</v>
      </c>
      <c r="M4038" s="8">
        <f t="shared" si="191"/>
        <v>0</v>
      </c>
    </row>
    <row r="4039" spans="2:13" x14ac:dyDescent="0.35">
      <c r="B4039">
        <v>4037</v>
      </c>
      <c r="C4039">
        <v>29</v>
      </c>
      <c r="D4039">
        <v>8</v>
      </c>
      <c r="E4039" t="s">
        <v>25</v>
      </c>
      <c r="F4039" s="7">
        <v>5</v>
      </c>
      <c r="G4039" s="7">
        <v>0</v>
      </c>
      <c r="H4039" s="7">
        <v>1</v>
      </c>
      <c r="I4039" s="7">
        <v>0</v>
      </c>
      <c r="K4039" s="8">
        <f t="shared" si="189"/>
        <v>0</v>
      </c>
      <c r="L4039" s="8">
        <f t="shared" si="190"/>
        <v>0</v>
      </c>
      <c r="M4039" s="8">
        <f t="shared" si="191"/>
        <v>0</v>
      </c>
    </row>
    <row r="4040" spans="2:13" x14ac:dyDescent="0.35">
      <c r="B4040">
        <v>4038</v>
      </c>
      <c r="C4040">
        <v>29</v>
      </c>
      <c r="D4040">
        <v>8</v>
      </c>
      <c r="E4040" t="s">
        <v>25</v>
      </c>
      <c r="F4040" s="7">
        <v>5</v>
      </c>
      <c r="G4040" s="7">
        <v>0</v>
      </c>
      <c r="H4040" s="7">
        <v>2</v>
      </c>
      <c r="I4040" s="7">
        <v>0</v>
      </c>
      <c r="K4040" s="8">
        <f t="shared" si="189"/>
        <v>0</v>
      </c>
      <c r="L4040" s="8">
        <f t="shared" si="190"/>
        <v>0</v>
      </c>
      <c r="M4040" s="8">
        <f t="shared" si="191"/>
        <v>0</v>
      </c>
    </row>
    <row r="4041" spans="2:13" x14ac:dyDescent="0.35">
      <c r="B4041">
        <v>4039</v>
      </c>
      <c r="C4041">
        <v>29</v>
      </c>
      <c r="D4041">
        <v>8</v>
      </c>
      <c r="E4041" t="s">
        <v>25</v>
      </c>
      <c r="F4041" s="7">
        <v>5</v>
      </c>
      <c r="G4041" s="7">
        <v>0</v>
      </c>
      <c r="H4041" s="7">
        <v>1</v>
      </c>
      <c r="I4041" s="7">
        <v>0</v>
      </c>
      <c r="K4041" s="8">
        <f t="shared" si="189"/>
        <v>0</v>
      </c>
      <c r="L4041" s="8">
        <f t="shared" si="190"/>
        <v>0</v>
      </c>
      <c r="M4041" s="8">
        <f t="shared" si="191"/>
        <v>0</v>
      </c>
    </row>
    <row r="4042" spans="2:13" x14ac:dyDescent="0.35">
      <c r="B4042">
        <v>4040</v>
      </c>
      <c r="C4042">
        <v>21</v>
      </c>
      <c r="D4042">
        <v>8</v>
      </c>
      <c r="E4042" t="s">
        <v>25</v>
      </c>
      <c r="F4042" s="7">
        <v>5</v>
      </c>
      <c r="G4042" s="7">
        <v>0</v>
      </c>
      <c r="H4042" s="7">
        <v>1</v>
      </c>
      <c r="I4042" s="7">
        <v>0</v>
      </c>
      <c r="K4042" s="8">
        <f t="shared" si="189"/>
        <v>0</v>
      </c>
      <c r="L4042" s="8">
        <f t="shared" si="190"/>
        <v>0</v>
      </c>
      <c r="M4042" s="8">
        <f t="shared" si="191"/>
        <v>0</v>
      </c>
    </row>
    <row r="4043" spans="2:13" x14ac:dyDescent="0.35">
      <c r="B4043">
        <v>4041</v>
      </c>
      <c r="C4043">
        <v>16</v>
      </c>
      <c r="D4043">
        <v>8</v>
      </c>
      <c r="E4043" t="s">
        <v>25</v>
      </c>
      <c r="F4043" s="7">
        <v>5</v>
      </c>
      <c r="G4043" s="7">
        <v>0</v>
      </c>
      <c r="H4043" s="7">
        <v>1</v>
      </c>
      <c r="I4043" s="7">
        <v>0</v>
      </c>
      <c r="K4043" s="8">
        <f t="shared" si="189"/>
        <v>0</v>
      </c>
      <c r="L4043" s="8">
        <f t="shared" si="190"/>
        <v>0</v>
      </c>
      <c r="M4043" s="8">
        <f t="shared" si="191"/>
        <v>0</v>
      </c>
    </row>
    <row r="4044" spans="2:13" x14ac:dyDescent="0.35">
      <c r="B4044">
        <v>4042</v>
      </c>
      <c r="C4044">
        <v>29</v>
      </c>
      <c r="D4044">
        <v>8</v>
      </c>
      <c r="E4044" t="s">
        <v>25</v>
      </c>
      <c r="F4044" s="7">
        <v>5</v>
      </c>
      <c r="G4044" s="7">
        <v>0</v>
      </c>
      <c r="H4044" s="7">
        <v>1</v>
      </c>
      <c r="I4044" s="7">
        <v>0</v>
      </c>
      <c r="K4044" s="8">
        <f t="shared" si="189"/>
        <v>0</v>
      </c>
      <c r="L4044" s="8">
        <f t="shared" si="190"/>
        <v>0</v>
      </c>
      <c r="M4044" s="8">
        <f t="shared" si="191"/>
        <v>0</v>
      </c>
    </row>
    <row r="4046" spans="2:13" x14ac:dyDescent="0.35">
      <c r="E4046" s="16" t="s">
        <v>57</v>
      </c>
      <c r="F4046" s="10">
        <f t="shared" ref="F4046:G4046" si="192">SUM(F2:F4045)</f>
        <v>101176.5</v>
      </c>
      <c r="G4046" s="10">
        <f t="shared" si="192"/>
        <v>12850.999999999829</v>
      </c>
      <c r="H4046" s="10">
        <f>SUM(H2:H4045)</f>
        <v>9191</v>
      </c>
      <c r="I4046" s="19">
        <f>SUM(I2:I4045)</f>
        <v>109040.70000000086</v>
      </c>
      <c r="K4046" s="19">
        <f>SUM(K2:K4045)</f>
        <v>89096.5</v>
      </c>
      <c r="L4046" s="19">
        <f>SUM(L2:L4045)</f>
        <v>19944.199999999837</v>
      </c>
      <c r="M4046" s="19">
        <f>SUM(M2:M4045)</f>
        <v>109040.70000000086</v>
      </c>
    </row>
    <row r="4049" spans="4:7" x14ac:dyDescent="0.35">
      <c r="D4049" s="11" t="s">
        <v>44</v>
      </c>
      <c r="E4049" t="s">
        <v>58</v>
      </c>
      <c r="F4049" t="s">
        <v>59</v>
      </c>
      <c r="G4049" t="s">
        <v>60</v>
      </c>
    </row>
    <row r="4050" spans="4:7" x14ac:dyDescent="0.35">
      <c r="D4050" s="12" t="s">
        <v>28</v>
      </c>
      <c r="E4050" s="17">
        <v>1906.5</v>
      </c>
      <c r="F4050" s="17">
        <v>0</v>
      </c>
      <c r="G4050" s="17">
        <v>1906.5</v>
      </c>
    </row>
    <row r="4051" spans="4:7" x14ac:dyDescent="0.35">
      <c r="D4051" s="12" t="s">
        <v>22</v>
      </c>
      <c r="E4051" s="17">
        <v>41600</v>
      </c>
      <c r="F4051" s="17">
        <v>8751.6000000000313</v>
      </c>
      <c r="G4051" s="17">
        <v>50351.600000000275</v>
      </c>
    </row>
    <row r="4052" spans="4:7" x14ac:dyDescent="0.35">
      <c r="D4052" s="12" t="s">
        <v>29</v>
      </c>
      <c r="E4052" s="17">
        <v>13920</v>
      </c>
      <c r="F4052" s="17">
        <v>534.60000000000014</v>
      </c>
      <c r="G4052" s="17">
        <v>14454.599999999995</v>
      </c>
    </row>
    <row r="4053" spans="4:7" x14ac:dyDescent="0.35">
      <c r="D4053" s="12" t="s">
        <v>25</v>
      </c>
      <c r="E4053" s="17">
        <v>270</v>
      </c>
      <c r="F4053" s="17">
        <v>0</v>
      </c>
      <c r="G4053" s="17">
        <v>270</v>
      </c>
    </row>
    <row r="4054" spans="4:7" x14ac:dyDescent="0.35">
      <c r="D4054" s="12" t="s">
        <v>24</v>
      </c>
      <c r="E4054" s="17">
        <v>240</v>
      </c>
      <c r="F4054" s="17">
        <v>0</v>
      </c>
      <c r="G4054" s="17">
        <v>240</v>
      </c>
    </row>
    <row r="4055" spans="4:7" x14ac:dyDescent="0.35">
      <c r="D4055" s="12" t="s">
        <v>23</v>
      </c>
      <c r="E4055" s="17">
        <v>12005</v>
      </c>
      <c r="F4055" s="17">
        <v>1463</v>
      </c>
      <c r="G4055" s="17">
        <v>13468</v>
      </c>
    </row>
    <row r="4056" spans="4:7" x14ac:dyDescent="0.35">
      <c r="D4056" s="12" t="s">
        <v>21</v>
      </c>
      <c r="E4056" s="17">
        <v>180</v>
      </c>
      <c r="F4056" s="17">
        <v>0</v>
      </c>
      <c r="G4056" s="17">
        <v>180</v>
      </c>
    </row>
    <row r="4057" spans="4:7" x14ac:dyDescent="0.35">
      <c r="D4057" s="12" t="s">
        <v>26</v>
      </c>
      <c r="E4057" s="17">
        <v>9075</v>
      </c>
      <c r="F4057" s="17">
        <v>4785</v>
      </c>
      <c r="G4057" s="17">
        <v>13860</v>
      </c>
    </row>
    <row r="4058" spans="4:7" x14ac:dyDescent="0.35">
      <c r="D4058" s="12" t="s">
        <v>27</v>
      </c>
      <c r="E4058" s="17">
        <v>9900</v>
      </c>
      <c r="F4058" s="17">
        <v>4410</v>
      </c>
      <c r="G4058" s="17">
        <v>14310</v>
      </c>
    </row>
    <row r="4059" spans="4:7" x14ac:dyDescent="0.35">
      <c r="D4059" s="12" t="s">
        <v>45</v>
      </c>
      <c r="E4059" s="17">
        <v>89096.5</v>
      </c>
      <c r="F4059" s="17">
        <v>19944.200000000033</v>
      </c>
      <c r="G4059" s="17">
        <v>109040.70000000027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2012-09-14</vt:lpstr>
      <vt:lpstr>2012-0914 Revenue</vt:lpstr>
      <vt:lpstr>Totl Revenue</vt:lpstr>
      <vt:lpstr>Query_test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Aibek Uraimov</cp:lastModifiedBy>
  <dcterms:created xsi:type="dcterms:W3CDTF">2021-02-20T07:06:23Z</dcterms:created>
  <dcterms:modified xsi:type="dcterms:W3CDTF">2021-02-21T03:18:40Z</dcterms:modified>
</cp:coreProperties>
</file>